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Project\"/>
    </mc:Choice>
  </mc:AlternateContent>
  <xr:revisionPtr revIDLastSave="0" documentId="8_{53720A6D-2ED6-45A3-A9BF-7DBCCB9D274A}"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shboarding" sheetId="11" r:id="rId8"/>
    <sheet name="Data" sheetId="1" r:id="rId9"/>
    <sheet name="layout" sheetId="2" r:id="rId10"/>
  </sheets>
  <definedNames>
    <definedName name="_xlchart.v1.0" hidden="1">'Waterfall chart'!$D$4:$D$7</definedName>
    <definedName name="_xlchart.v1.1" hidden="1">'Waterfall chart'!$E$3</definedName>
    <definedName name="_xlchart.v1.12" hidden="1">'Waterfall chart'!$D$4:$D$7</definedName>
    <definedName name="_xlchart.v1.13" hidden="1">'Waterfall chart'!$E$3</definedName>
    <definedName name="_xlchart.v1.14" hidden="1">'Waterfall chart'!$E$4:$E$7</definedName>
    <definedName name="_xlchart.v1.15" hidden="1">'Waterfall chart'!$D$4:$D$7</definedName>
    <definedName name="_xlchart.v1.16" hidden="1">'Waterfall chart'!$E$3</definedName>
    <definedName name="_xlchart.v1.17" hidden="1">'Waterfall chart'!$E$4:$E$7</definedName>
    <definedName name="_xlchart.v1.2" hidden="1">'Waterfall chart'!$E$4:$E$7</definedName>
    <definedName name="_xlchart.v5.10" hidden="1">'Map chart'!$F$3</definedName>
    <definedName name="_xlchart.v5.11"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2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4" i="4"/>
  <c r="D5" i="4"/>
  <c r="D6"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7" i="8"/>
  <c r="K17" i="8"/>
  <c r="H17" i="8"/>
  <c r="E17" i="8"/>
  <c r="B17" i="8"/>
  <c r="F6" i="6"/>
  <c r="F18" i="6"/>
  <c r="F30" i="6"/>
  <c r="F42" i="6"/>
  <c r="F20" i="6"/>
  <c r="F28" i="6"/>
  <c r="F7" i="6"/>
  <c r="F19" i="6"/>
  <c r="F31" i="6"/>
  <c r="F43" i="6"/>
  <c r="F8" i="6"/>
  <c r="F32" i="6"/>
  <c r="F44" i="6"/>
  <c r="F9" i="6"/>
  <c r="F21" i="6"/>
  <c r="F33" i="6"/>
  <c r="F45" i="6"/>
  <c r="F14" i="6"/>
  <c r="F51" i="6"/>
  <c r="F52" i="6"/>
  <c r="F10" i="6"/>
  <c r="F22" i="6"/>
  <c r="F34" i="6"/>
  <c r="F46" i="6"/>
  <c r="F47" i="6"/>
  <c r="F26" i="6"/>
  <c r="F39" i="6"/>
  <c r="F40" i="6"/>
  <c r="F29" i="6"/>
  <c r="F11" i="6"/>
  <c r="F23" i="6"/>
  <c r="F35" i="6"/>
  <c r="F50" i="6"/>
  <c r="F41" i="6"/>
  <c r="F12" i="6"/>
  <c r="F24" i="6"/>
  <c r="F36" i="6"/>
  <c r="F48" i="6"/>
  <c r="F13" i="6"/>
  <c r="F25" i="6"/>
  <c r="F37" i="6"/>
  <c r="F49" i="6"/>
  <c r="F38" i="6"/>
  <c r="F27" i="6"/>
  <c r="F16" i="6"/>
  <c r="F17" i="6"/>
  <c r="F15" i="6"/>
  <c r="F5" i="6"/>
  <c r="F4" i="6"/>
  <c r="E4" i="4"/>
  <c r="E7" i="4"/>
  <c r="E5" i="4"/>
  <c r="E6"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<sst xmlns="http://schemas.openxmlformats.org/spreadsheetml/2006/main" count="130133" uniqueCount="10956">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</sst>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2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4" xfId="0" applyNumberFormat="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2" xfId="0" applyBorder="1" applyAlignment="1">
      <alignment horizontal="left"/>
    </xf>
    <xf numFmtId="0" fontId="1" fillId="0" borderId="0" xfId="0" applyFont="1"/>
    <xf numFmtId="0" fontId="1" fillId="0" borderId="0" xfId="0" applyFont="1" applyFill="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9" fontId="0" fillId="0" borderId="0" xfId="0" applyNumberFormat="1"/>
    <xf numFmtId="10" fontId="0" fillId="0" borderId="0" xfId="1" applyNumberFormat="1" applyFont="1"/>
    <xf numFmtId="164" fontId="6" fillId="0" borderId="0" xfId="0" applyNumberFormat="1" applyFont="1"/>
  </cellXfs>
  <cellStyles count="2">
    <cellStyle name="Normal" xfId="0" builtinId="0"/>
    <cellStyle name="Percent" xfId="1" builtinId="5"/>
  </cellStyles>
  <dxfs count="19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1"/>
      </font>
      <fill>
        <patternFill>
          <bgColor theme="1" tint="0.34998626667073579"/>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AC4D049-8AD9-4717-8A5E-4EC760DC17D8}">
      <tableStyleElement type="wholeTable" dxfId="181"/>
      <tableStyleElement type="headerRow" dxfId="180"/>
    </tableStyle>
    <tableStyle name="Data-style" pivot="0" count="3" xr9:uid="{00000000-0011-0000-FFFF-FFFF00000000}">
      <tableStyleElement type="headerRow" dxfId="196"/>
      <tableStyleElement type="firstRowStripe" dxfId="195"/>
      <tableStyleElement type="secondRowStripe" dxfId="194"/>
    </tableStyle>
  </tableStyles>
  <colors>
    <mruColors>
      <color rgb="FF646464"/>
      <color rgb="FF585858"/>
      <color rgb="FF4D4D4D"/>
      <color rgb="FF30303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2292213473316"/>
          <c:y val="5.0925925925925923E-2"/>
          <c:w val="0.52291557305336833"/>
          <c:h val="0.803930081656459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59B-4319-9F49-07DD9CDE06BA}"/>
            </c:ext>
          </c:extLst>
        </c:ser>
        <c:dLbls>
          <c:showLegendKey val="0"/>
          <c:showVal val="0"/>
          <c:showCatName val="0"/>
          <c:showSerName val="0"/>
          <c:showPercent val="0"/>
          <c:showBubbleSize val="0"/>
        </c:dLbls>
        <c:axId val="756384159"/>
        <c:axId val="7563860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59B-4319-9F49-07DD9CDE06BA}"/>
            </c:ext>
          </c:extLst>
        </c:ser>
        <c:dLbls>
          <c:showLegendKey val="0"/>
          <c:showVal val="0"/>
          <c:showCatName val="0"/>
          <c:showSerName val="0"/>
          <c:showPercent val="0"/>
          <c:showBubbleSize val="0"/>
        </c:dLbls>
        <c:gapWidth val="219"/>
        <c:overlap val="-27"/>
        <c:axId val="756375999"/>
        <c:axId val="756391839"/>
      </c:barChart>
      <c:catAx>
        <c:axId val="7563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91839"/>
        <c:crosses val="autoZero"/>
        <c:auto val="1"/>
        <c:lblAlgn val="ctr"/>
        <c:lblOffset val="100"/>
        <c:noMultiLvlLbl val="0"/>
      </c:catAx>
      <c:valAx>
        <c:axId val="7563918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75999"/>
        <c:crosses val="autoZero"/>
        <c:crossBetween val="between"/>
      </c:valAx>
      <c:valAx>
        <c:axId val="7563860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84159"/>
        <c:crosses val="max"/>
        <c:crossBetween val="between"/>
      </c:valAx>
      <c:catAx>
        <c:axId val="756384159"/>
        <c:scaling>
          <c:orientation val="minMax"/>
        </c:scaling>
        <c:delete val="1"/>
        <c:axPos val="b"/>
        <c:numFmt formatCode="General" sourceLinked="1"/>
        <c:majorTickMark val="out"/>
        <c:minorTickMark val="none"/>
        <c:tickLblPos val="nextTo"/>
        <c:crossAx val="75638607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CAD-4771-B94C-4059029FE8A9}"/>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6D3-4F0E-8385-6E59B83A10FB}"/>
            </c:ext>
          </c:extLst>
        </c:ser>
        <c:dLbls>
          <c:showLegendKey val="0"/>
          <c:showVal val="0"/>
          <c:showCatName val="0"/>
          <c:showSerName val="0"/>
          <c:showPercent val="0"/>
          <c:showBubbleSize val="0"/>
        </c:dLbls>
        <c:gapWidth val="182"/>
        <c:axId val="795272368"/>
        <c:axId val="795257968"/>
      </c:barChart>
      <c:catAx>
        <c:axId val="79527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257968"/>
        <c:crosses val="autoZero"/>
        <c:auto val="1"/>
        <c:lblAlgn val="ctr"/>
        <c:lblOffset val="100"/>
        <c:noMultiLvlLbl val="0"/>
      </c:catAx>
      <c:valAx>
        <c:axId val="795257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27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57028112449793E-2"/>
          <c:y val="0.27397260273972601"/>
          <c:w val="0.82329317269076308"/>
          <c:h val="0.4977168949771689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A8E-4B22-8106-33416A6D8E1B}"/>
            </c:ext>
          </c:extLst>
        </c:ser>
        <c:dLbls>
          <c:showLegendKey val="0"/>
          <c:showVal val="0"/>
          <c:showCatName val="0"/>
          <c:showSerName val="0"/>
          <c:showPercent val="0"/>
          <c:showBubbleSize val="0"/>
        </c:dLbls>
        <c:smooth val="0"/>
        <c:axId val="771794592"/>
        <c:axId val="771801312"/>
      </c:lineChart>
      <c:catAx>
        <c:axId val="771794592"/>
        <c:scaling>
          <c:orientation val="minMax"/>
        </c:scaling>
        <c:delete val="1"/>
        <c:axPos val="b"/>
        <c:numFmt formatCode="General" sourceLinked="1"/>
        <c:majorTickMark val="none"/>
        <c:minorTickMark val="none"/>
        <c:tickLblPos val="nextTo"/>
        <c:crossAx val="771801312"/>
        <c:crosses val="autoZero"/>
        <c:auto val="1"/>
        <c:lblAlgn val="ctr"/>
        <c:lblOffset val="100"/>
        <c:noMultiLvlLbl val="0"/>
      </c:catAx>
      <c:valAx>
        <c:axId val="771801312"/>
        <c:scaling>
          <c:orientation val="minMax"/>
        </c:scaling>
        <c:delete val="1"/>
        <c:axPos val="l"/>
        <c:numFmt formatCode="General" sourceLinked="1"/>
        <c:majorTickMark val="none"/>
        <c:minorTickMark val="none"/>
        <c:tickLblPos val="nextTo"/>
        <c:crossAx val="771794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7F9-416E-B95E-FBD89B94E323}"/>
            </c:ext>
          </c:extLst>
        </c:ser>
        <c:dLbls>
          <c:showLegendKey val="0"/>
          <c:showVal val="0"/>
          <c:showCatName val="0"/>
          <c:showSerName val="0"/>
          <c:showPercent val="0"/>
          <c:showBubbleSize val="0"/>
        </c:dLbls>
        <c:smooth val="0"/>
        <c:axId val="756377919"/>
        <c:axId val="756386559"/>
      </c:lineChart>
      <c:catAx>
        <c:axId val="756377919"/>
        <c:scaling>
          <c:orientation val="minMax"/>
        </c:scaling>
        <c:delete val="1"/>
        <c:axPos val="b"/>
        <c:numFmt formatCode="General" sourceLinked="1"/>
        <c:majorTickMark val="none"/>
        <c:minorTickMark val="none"/>
        <c:tickLblPos val="nextTo"/>
        <c:crossAx val="756386559"/>
        <c:crosses val="autoZero"/>
        <c:auto val="1"/>
        <c:lblAlgn val="ctr"/>
        <c:lblOffset val="100"/>
        <c:noMultiLvlLbl val="0"/>
      </c:catAx>
      <c:valAx>
        <c:axId val="756386559"/>
        <c:scaling>
          <c:orientation val="minMax"/>
        </c:scaling>
        <c:delete val="1"/>
        <c:axPos val="l"/>
        <c:numFmt formatCode="General" sourceLinked="1"/>
        <c:majorTickMark val="none"/>
        <c:minorTickMark val="none"/>
        <c:tickLblPos val="nextTo"/>
        <c:crossAx val="75637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108349267049078E-2"/>
          <c:y val="0.29914529914529914"/>
          <c:w val="0.85978330146590187"/>
          <c:h val="0.5299145299145299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90-40B6-AE20-41F48831E597}"/>
            </c:ext>
          </c:extLst>
        </c:ser>
        <c:dLbls>
          <c:showLegendKey val="0"/>
          <c:showVal val="0"/>
          <c:showCatName val="0"/>
          <c:showSerName val="0"/>
          <c:showPercent val="0"/>
          <c:showBubbleSize val="0"/>
        </c:dLbls>
        <c:smooth val="0"/>
        <c:axId val="756387999"/>
        <c:axId val="756379359"/>
      </c:lineChart>
      <c:catAx>
        <c:axId val="756387999"/>
        <c:scaling>
          <c:orientation val="minMax"/>
        </c:scaling>
        <c:delete val="1"/>
        <c:axPos val="b"/>
        <c:numFmt formatCode="General" sourceLinked="1"/>
        <c:majorTickMark val="none"/>
        <c:minorTickMark val="none"/>
        <c:tickLblPos val="nextTo"/>
        <c:crossAx val="756379359"/>
        <c:crosses val="autoZero"/>
        <c:auto val="1"/>
        <c:lblAlgn val="ctr"/>
        <c:lblOffset val="100"/>
        <c:noMultiLvlLbl val="0"/>
      </c:catAx>
      <c:valAx>
        <c:axId val="756379359"/>
        <c:scaling>
          <c:orientation val="minMax"/>
        </c:scaling>
        <c:delete val="1"/>
        <c:axPos val="l"/>
        <c:numFmt formatCode="General" sourceLinked="1"/>
        <c:majorTickMark val="none"/>
        <c:minorTickMark val="none"/>
        <c:tickLblPos val="nextTo"/>
        <c:crossAx val="7563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F6B-4BF5-947B-9E1B93FB01B1}"/>
            </c:ext>
          </c:extLst>
        </c:ser>
        <c:dLbls>
          <c:showLegendKey val="0"/>
          <c:showVal val="0"/>
          <c:showCatName val="0"/>
          <c:showSerName val="0"/>
          <c:showPercent val="0"/>
          <c:showBubbleSize val="0"/>
        </c:dLbls>
        <c:smooth val="0"/>
        <c:axId val="795275248"/>
        <c:axId val="795269488"/>
      </c:lineChart>
      <c:catAx>
        <c:axId val="795275248"/>
        <c:scaling>
          <c:orientation val="minMax"/>
        </c:scaling>
        <c:delete val="1"/>
        <c:axPos val="b"/>
        <c:numFmt formatCode="General" sourceLinked="1"/>
        <c:majorTickMark val="none"/>
        <c:minorTickMark val="none"/>
        <c:tickLblPos val="nextTo"/>
        <c:crossAx val="795269488"/>
        <c:crosses val="autoZero"/>
        <c:auto val="1"/>
        <c:lblAlgn val="ctr"/>
        <c:lblOffset val="100"/>
        <c:noMultiLvlLbl val="0"/>
      </c:catAx>
      <c:valAx>
        <c:axId val="795269488"/>
        <c:scaling>
          <c:orientation val="minMax"/>
        </c:scaling>
        <c:delete val="1"/>
        <c:axPos val="l"/>
        <c:numFmt formatCode="General" sourceLinked="1"/>
        <c:majorTickMark val="none"/>
        <c:minorTickMark val="none"/>
        <c:tickLblPos val="nextTo"/>
        <c:crossAx val="7952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401062416998669E-2"/>
          <c:y val="0.32828282828282829"/>
          <c:w val="0.85391766268260294"/>
          <c:h val="0.4444444444444444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788-4FFF-AEE5-74F11DD2B894}"/>
            </c:ext>
          </c:extLst>
        </c:ser>
        <c:dLbls>
          <c:showLegendKey val="0"/>
          <c:showVal val="0"/>
          <c:showCatName val="0"/>
          <c:showSerName val="0"/>
          <c:showPercent val="0"/>
          <c:showBubbleSize val="0"/>
        </c:dLbls>
        <c:smooth val="0"/>
        <c:axId val="756362079"/>
        <c:axId val="756374079"/>
      </c:lineChart>
      <c:catAx>
        <c:axId val="756362079"/>
        <c:scaling>
          <c:orientation val="minMax"/>
        </c:scaling>
        <c:delete val="1"/>
        <c:axPos val="b"/>
        <c:numFmt formatCode="General" sourceLinked="1"/>
        <c:majorTickMark val="none"/>
        <c:minorTickMark val="none"/>
        <c:tickLblPos val="nextTo"/>
        <c:crossAx val="756374079"/>
        <c:crosses val="autoZero"/>
        <c:auto val="1"/>
        <c:lblAlgn val="ctr"/>
        <c:lblOffset val="100"/>
        <c:noMultiLvlLbl val="0"/>
      </c:catAx>
      <c:valAx>
        <c:axId val="756374079"/>
        <c:scaling>
          <c:orientation val="minMax"/>
        </c:scaling>
        <c:delete val="1"/>
        <c:axPos val="l"/>
        <c:numFmt formatCode="General" sourceLinked="1"/>
        <c:majorTickMark val="none"/>
        <c:minorTickMark val="none"/>
        <c:tickLblPos val="nextTo"/>
        <c:crossAx val="75636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07663396161888E-2"/>
          <c:y val="0.3118527797661656"/>
          <c:w val="0.82329317269076308"/>
          <c:h val="0.497718324982104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56-4D35-9263-88BBCBA5DD9C}"/>
            </c:ext>
          </c:extLst>
        </c:ser>
        <c:dLbls>
          <c:showLegendKey val="0"/>
          <c:showVal val="0"/>
          <c:showCatName val="0"/>
          <c:showSerName val="0"/>
          <c:showPercent val="0"/>
          <c:showBubbleSize val="0"/>
        </c:dLbls>
        <c:smooth val="0"/>
        <c:axId val="771794592"/>
        <c:axId val="771801312"/>
      </c:lineChart>
      <c:catAx>
        <c:axId val="771794592"/>
        <c:scaling>
          <c:orientation val="minMax"/>
        </c:scaling>
        <c:delete val="1"/>
        <c:axPos val="b"/>
        <c:numFmt formatCode="General" sourceLinked="1"/>
        <c:majorTickMark val="none"/>
        <c:minorTickMark val="none"/>
        <c:tickLblPos val="nextTo"/>
        <c:crossAx val="771801312"/>
        <c:crosses val="autoZero"/>
        <c:auto val="1"/>
        <c:lblAlgn val="ctr"/>
        <c:lblOffset val="100"/>
        <c:noMultiLvlLbl val="0"/>
      </c:catAx>
      <c:valAx>
        <c:axId val="771801312"/>
        <c:scaling>
          <c:orientation val="minMax"/>
        </c:scaling>
        <c:delete val="1"/>
        <c:axPos val="l"/>
        <c:numFmt formatCode="General" sourceLinked="1"/>
        <c:majorTickMark val="none"/>
        <c:minorTickMark val="none"/>
        <c:tickLblPos val="nextTo"/>
        <c:crossAx val="771794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20480009388502E-2"/>
          <c:y val="0.28047316043009568"/>
          <c:w val="0.84235903998122297"/>
          <c:h val="0.57929025935485645"/>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BDD-4E1A-9DA3-56E34EFEA862}"/>
            </c:ext>
          </c:extLst>
        </c:ser>
        <c:dLbls>
          <c:showLegendKey val="0"/>
          <c:showVal val="0"/>
          <c:showCatName val="0"/>
          <c:showSerName val="0"/>
          <c:showPercent val="0"/>
          <c:showBubbleSize val="0"/>
        </c:dLbls>
        <c:smooth val="0"/>
        <c:axId val="756377919"/>
        <c:axId val="756386559"/>
      </c:lineChart>
      <c:catAx>
        <c:axId val="756377919"/>
        <c:scaling>
          <c:orientation val="minMax"/>
        </c:scaling>
        <c:delete val="1"/>
        <c:axPos val="b"/>
        <c:numFmt formatCode="General" sourceLinked="1"/>
        <c:majorTickMark val="none"/>
        <c:minorTickMark val="none"/>
        <c:tickLblPos val="nextTo"/>
        <c:crossAx val="756386559"/>
        <c:crosses val="autoZero"/>
        <c:auto val="1"/>
        <c:lblAlgn val="ctr"/>
        <c:lblOffset val="100"/>
        <c:noMultiLvlLbl val="0"/>
      </c:catAx>
      <c:valAx>
        <c:axId val="756386559"/>
        <c:scaling>
          <c:orientation val="minMax"/>
        </c:scaling>
        <c:delete val="1"/>
        <c:axPos val="l"/>
        <c:numFmt formatCode="General" sourceLinked="1"/>
        <c:majorTickMark val="none"/>
        <c:minorTickMark val="none"/>
        <c:tickLblPos val="nextTo"/>
        <c:crossAx val="75637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24213218010074E-3"/>
          <c:y val="0.18934885664471693"/>
          <c:w val="0.89931504326438461"/>
          <c:h val="0.78610682843186697"/>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0CF-4328-B1E8-A997264F8135}"/>
            </c:ext>
          </c:extLst>
        </c:ser>
        <c:dLbls>
          <c:showLegendKey val="0"/>
          <c:showVal val="0"/>
          <c:showCatName val="0"/>
          <c:showSerName val="0"/>
          <c:showPercent val="0"/>
          <c:showBubbleSize val="0"/>
        </c:dLbls>
        <c:smooth val="0"/>
        <c:axId val="756387999"/>
        <c:axId val="756379359"/>
      </c:lineChart>
      <c:catAx>
        <c:axId val="756387999"/>
        <c:scaling>
          <c:orientation val="minMax"/>
        </c:scaling>
        <c:delete val="1"/>
        <c:axPos val="b"/>
        <c:numFmt formatCode="General" sourceLinked="1"/>
        <c:majorTickMark val="none"/>
        <c:minorTickMark val="none"/>
        <c:tickLblPos val="nextTo"/>
        <c:crossAx val="756379359"/>
        <c:crosses val="autoZero"/>
        <c:auto val="1"/>
        <c:lblAlgn val="ctr"/>
        <c:lblOffset val="100"/>
        <c:noMultiLvlLbl val="0"/>
      </c:catAx>
      <c:valAx>
        <c:axId val="756379359"/>
        <c:scaling>
          <c:orientation val="minMax"/>
        </c:scaling>
        <c:delete val="1"/>
        <c:axPos val="l"/>
        <c:numFmt formatCode="General" sourceLinked="1"/>
        <c:majorTickMark val="none"/>
        <c:minorTickMark val="none"/>
        <c:tickLblPos val="nextTo"/>
        <c:crossAx val="7563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A25-4170-98F6-565030CEEA0F}"/>
            </c:ext>
          </c:extLst>
        </c:ser>
        <c:dLbls>
          <c:showLegendKey val="0"/>
          <c:showVal val="0"/>
          <c:showCatName val="0"/>
          <c:showSerName val="0"/>
          <c:showPercent val="0"/>
          <c:showBubbleSize val="0"/>
        </c:dLbls>
        <c:smooth val="0"/>
        <c:axId val="795275248"/>
        <c:axId val="795269488"/>
      </c:lineChart>
      <c:catAx>
        <c:axId val="795275248"/>
        <c:scaling>
          <c:orientation val="minMax"/>
        </c:scaling>
        <c:delete val="1"/>
        <c:axPos val="b"/>
        <c:numFmt formatCode="General" sourceLinked="1"/>
        <c:majorTickMark val="none"/>
        <c:minorTickMark val="none"/>
        <c:tickLblPos val="nextTo"/>
        <c:crossAx val="795269488"/>
        <c:crosses val="autoZero"/>
        <c:auto val="1"/>
        <c:lblAlgn val="ctr"/>
        <c:lblOffset val="100"/>
        <c:noMultiLvlLbl val="0"/>
      </c:catAx>
      <c:valAx>
        <c:axId val="795269488"/>
        <c:scaling>
          <c:orientation val="minMax"/>
        </c:scaling>
        <c:delete val="1"/>
        <c:axPos val="l"/>
        <c:numFmt formatCode="General" sourceLinked="1"/>
        <c:majorTickMark val="none"/>
        <c:minorTickMark val="none"/>
        <c:tickLblPos val="nextTo"/>
        <c:crossAx val="79527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Analysis(Excel).xlsx]KPI!PivotTable11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32147978812913E-2"/>
          <c:y val="2.0810362530605805E-2"/>
          <c:w val="0.96142652444237775"/>
          <c:h val="0.8560720126110466"/>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7E-4381-9082-A187B944CA89}"/>
            </c:ext>
          </c:extLst>
        </c:ser>
        <c:dLbls>
          <c:showLegendKey val="0"/>
          <c:showVal val="0"/>
          <c:showCatName val="0"/>
          <c:showSerName val="0"/>
          <c:showPercent val="0"/>
          <c:showBubbleSize val="0"/>
        </c:dLbls>
        <c:smooth val="0"/>
        <c:axId val="756362079"/>
        <c:axId val="756374079"/>
      </c:lineChart>
      <c:catAx>
        <c:axId val="756362079"/>
        <c:scaling>
          <c:orientation val="minMax"/>
        </c:scaling>
        <c:delete val="1"/>
        <c:axPos val="b"/>
        <c:numFmt formatCode="General" sourceLinked="1"/>
        <c:majorTickMark val="none"/>
        <c:minorTickMark val="none"/>
        <c:tickLblPos val="nextTo"/>
        <c:crossAx val="756374079"/>
        <c:crosses val="autoZero"/>
        <c:auto val="1"/>
        <c:lblAlgn val="ctr"/>
        <c:lblOffset val="100"/>
        <c:noMultiLvlLbl val="0"/>
      </c:catAx>
      <c:valAx>
        <c:axId val="756374079"/>
        <c:scaling>
          <c:orientation val="minMax"/>
        </c:scaling>
        <c:delete val="1"/>
        <c:axPos val="l"/>
        <c:numFmt formatCode="General" sourceLinked="1"/>
        <c:majorTickMark val="none"/>
        <c:minorTickMark val="none"/>
        <c:tickLblPos val="nextTo"/>
        <c:crossAx val="75636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Analysis(Excel).xlsx]Combo chart!PivotTable2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283613133264"/>
          <c:y val="7.1375778947876917E-2"/>
          <c:w val="0.69363962759372055"/>
          <c:h val="0.803930081656459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583-40D5-B766-4D4A7ECAC537}"/>
            </c:ext>
          </c:extLst>
        </c:ser>
        <c:dLbls>
          <c:showLegendKey val="0"/>
          <c:showVal val="0"/>
          <c:showCatName val="0"/>
          <c:showSerName val="0"/>
          <c:showPercent val="0"/>
          <c:showBubbleSize val="0"/>
        </c:dLbls>
        <c:axId val="756384159"/>
        <c:axId val="7563860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583-40D5-B766-4D4A7ECAC537}"/>
            </c:ext>
          </c:extLst>
        </c:ser>
        <c:dLbls>
          <c:showLegendKey val="0"/>
          <c:showVal val="0"/>
          <c:showCatName val="0"/>
          <c:showSerName val="0"/>
          <c:showPercent val="0"/>
          <c:showBubbleSize val="0"/>
        </c:dLbls>
        <c:gapWidth val="219"/>
        <c:overlap val="-27"/>
        <c:axId val="756375999"/>
        <c:axId val="756391839"/>
      </c:barChart>
      <c:catAx>
        <c:axId val="7563759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50" b="0" i="0" u="none" strike="noStrike" kern="1200" baseline="0">
                <a:solidFill>
                  <a:schemeClr val="bg1"/>
                </a:solidFill>
                <a:latin typeface="+mn-lt"/>
                <a:ea typeface="+mn-ea"/>
                <a:cs typeface="+mn-cs"/>
              </a:defRPr>
            </a:pPr>
            <a:endParaRPr lang="en-US"/>
          </a:p>
        </c:txPr>
        <c:crossAx val="756391839"/>
        <c:crosses val="autoZero"/>
        <c:auto val="1"/>
        <c:lblAlgn val="ctr"/>
        <c:lblOffset val="100"/>
        <c:noMultiLvlLbl val="0"/>
      </c:catAx>
      <c:valAx>
        <c:axId val="75639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Axis </a:t>
                </a: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650" b="0" i="0" u="none" strike="noStrike" kern="1200" baseline="0">
                <a:solidFill>
                  <a:schemeClr val="bg1"/>
                </a:solidFill>
                <a:latin typeface="+mn-lt"/>
                <a:ea typeface="+mn-ea"/>
                <a:cs typeface="+mn-cs"/>
              </a:defRPr>
            </a:pPr>
            <a:endParaRPr lang="en-US"/>
          </a:p>
        </c:txPr>
        <c:crossAx val="756375999"/>
        <c:crosses val="autoZero"/>
        <c:crossBetween val="between"/>
      </c:valAx>
      <c:valAx>
        <c:axId val="7563860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r>
                  <a:rPr lang="en-IN"/>
                  <a:t> Title</a:t>
                </a:r>
              </a:p>
            </c:rich>
          </c:tx>
          <c:layout>
            <c:manualLayout>
              <c:xMode val="edge"/>
              <c:yMode val="edge"/>
              <c:x val="0.93898999653345216"/>
              <c:y val="9.882614366455726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t" anchorCtr="0"/>
          <a:lstStyle/>
          <a:p>
            <a:pPr>
              <a:defRPr sz="750" b="0" i="0" u="none" strike="noStrike" kern="1200" baseline="0">
                <a:solidFill>
                  <a:schemeClr val="bg1"/>
                </a:solidFill>
                <a:latin typeface="+mn-lt"/>
                <a:ea typeface="+mn-ea"/>
                <a:cs typeface="+mn-cs"/>
              </a:defRPr>
            </a:pPr>
            <a:endParaRPr lang="en-US"/>
          </a:p>
        </c:txPr>
        <c:crossAx val="756384159"/>
        <c:crosses val="max"/>
        <c:crossBetween val="between"/>
      </c:valAx>
      <c:catAx>
        <c:axId val="756384159"/>
        <c:scaling>
          <c:orientation val="minMax"/>
        </c:scaling>
        <c:delete val="1"/>
        <c:axPos val="b"/>
        <c:numFmt formatCode="General" sourceLinked="1"/>
        <c:majorTickMark val="out"/>
        <c:minorTickMark val="none"/>
        <c:tickLblPos val="nextTo"/>
        <c:crossAx val="756386079"/>
        <c:crosses val="autoZero"/>
        <c:auto val="1"/>
        <c:lblAlgn val="ctr"/>
        <c:lblOffset val="100"/>
        <c:noMultiLvlLbl val="0"/>
      </c:catAx>
      <c:spPr>
        <a:noFill/>
        <a:ln w="25400">
          <a:noFill/>
        </a:ln>
        <a:effectLst/>
      </c:spPr>
    </c:plotArea>
    <c:legend>
      <c:legendPos val="t"/>
      <c:layout>
        <c:manualLayout>
          <c:xMode val="edge"/>
          <c:yMode val="edge"/>
          <c:x val="0.15630041107875212"/>
          <c:y val="0"/>
          <c:w val="0.4297120289209132"/>
          <c:h val="0.17254721994106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000">
          <a:srgbClr val="585858"/>
        </a:gs>
        <a:gs pos="96000">
          <a:schemeClr val="tx2">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3891203115739565"/>
          <c:y val="0.21477179935841348"/>
          <c:w val="0.42368089069511466"/>
          <c:h val="0.7296726450860308"/>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934-4C9E-9F58-BD2F42792FD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934-4C9E-9F58-BD2F42792FDE}"/>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3934-4C9E-9F58-BD2F42792F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934-4C9E-9F58-BD2F42792FDE}"/>
            </c:ext>
          </c:extLst>
        </c:ser>
        <c:dLbls>
          <c:showLegendKey val="0"/>
          <c:showVal val="1"/>
          <c:showCatName val="0"/>
          <c:showSerName val="0"/>
          <c:showPercent val="0"/>
          <c:showBubbleSize val="0"/>
          <c:showLeaderLines val="1"/>
        </c:dLbls>
        <c:firstSliceAng val="5"/>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0000">
          <a:schemeClr val="tx1">
            <a:alpha val="80000"/>
            <a:lumMod val="58000"/>
            <a:lumOff val="42000"/>
          </a:schemeClr>
        </a:gs>
        <a:gs pos="100000">
          <a:schemeClr val="tx1">
            <a:alpha val="75000"/>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4AB-4933-9DB4-BECE0C925B65}"/>
            </c:ext>
          </c:extLst>
        </c:ser>
        <c:dLbls>
          <c:dLblPos val="outEnd"/>
          <c:showLegendKey val="0"/>
          <c:showVal val="1"/>
          <c:showCatName val="0"/>
          <c:showSerName val="0"/>
          <c:showPercent val="0"/>
          <c:showBubbleSize val="0"/>
        </c:dLbls>
        <c:gapWidth val="69"/>
        <c:overlap val="-12"/>
        <c:axId val="795272368"/>
        <c:axId val="795257968"/>
      </c:barChart>
      <c:catAx>
        <c:axId val="79527236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5257968"/>
        <c:crosses val="autoZero"/>
        <c:auto val="1"/>
        <c:lblAlgn val="ctr"/>
        <c:lblOffset val="100"/>
        <c:noMultiLvlLbl val="0"/>
      </c:catAx>
      <c:valAx>
        <c:axId val="795257968"/>
        <c:scaling>
          <c:orientation val="minMax"/>
        </c:scaling>
        <c:delete val="1"/>
        <c:axPos val="b"/>
        <c:numFmt formatCode="General" sourceLinked="1"/>
        <c:majorTickMark val="out"/>
        <c:minorTickMark val="none"/>
        <c:tickLblPos val="nextTo"/>
        <c:crossAx val="795272368"/>
        <c:crosses val="autoZero"/>
        <c:crossBetween val="between"/>
      </c:valAx>
      <c:spPr>
        <a:gradFill>
          <a:gsLst>
            <a:gs pos="73000">
              <a:schemeClr val="tx1">
                <a:alpha val="80000"/>
                <a:lumMod val="58000"/>
                <a:lumOff val="42000"/>
              </a:schemeClr>
            </a:gs>
            <a:gs pos="100000">
              <a:schemeClr val="tx1">
                <a:alpha val="75000"/>
                <a:lumMod val="75000"/>
                <a:lumOff val="25000"/>
              </a:schemeClr>
            </a:gs>
          </a:gsLst>
          <a:lin ang="1200000" scaled="0"/>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0000">
          <a:schemeClr val="tx1">
            <a:alpha val="80000"/>
            <a:lumMod val="58000"/>
            <a:lumOff val="42000"/>
          </a:schemeClr>
        </a:gs>
        <a:gs pos="100000">
          <a:schemeClr val="tx1">
            <a:alpha val="75000"/>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FFAE668-0FF7-4DF3-9885-17B6D515B72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FC2F506B-384F-455B-9A7D-6B1CC0E015D4}">
          <cx:tx>
            <cx:txData>
              <cx:f>_xlchart.v5.6</cx:f>
              <cx:v>Sales</cx:v>
            </cx:txData>
          </cx:tx>
          <cx:dataId val="0"/>
          <cx:layoutPr>
            <cx:geography cultureLanguage="en-US" cultureRegion="IN" attribution="Powered by Bing">
              <cx:geoCache provider="{E9337A44-BEBE-4D9F-B70C-5C5E7DAFC167}">
                <cx:binary>1H1pb9tItvZfCfL50l07WYPpCzQly1vsJHaS7s4XQrHd3Fnct1//PrTkxGYU24Pxiwt5Bi3EUomn
6qmzPedU+d/X/b+uk9t1+aZPk6z613X/+9ugrvN//fZbdR3cpuvqIA2vS1OZf+qDa5P+Zv75J7y+
/e2mXHdh5v/GCBW/XQfrsr7t3/7vv/Ft/q15Z67XdWiyj81tOVzeVk1SV0+8t/OtN+ubNMyWYVWX
4XVNf3/7R7L+tk7Xb9/cZnVYD5+G/Pb3t48+9PbNb/Ov+umxbxJIVjc3GMvZga2UYIpocvfD375J
TOZv37YcdeAIwjkjTG9+7p99sU4x/gUC3Ymzvrkpb6sKE7p7fTDwkfT4/bu3b65Nk9XTovlYv9/f
fs7C+vbmzVW9rm+rt2/Cyiw2H1iYaQqfr+7m/NvjZf/ff89+gVWY/eYBMvMle+6tn4A5X4fZ7f3S
/PewCHnABXCRXG5W3X4Mi9IHjCoqiC0274v7Z29geVac3aBsh80gOT/cS0gWJstur+vwuqnvF+cV
gKEH0pZUci43+kIfA2NDn7jDHMrk/UM3iLxQmt24PBo8Q2fxaS/R+XCbZdWQtOssfEVzJsiBo5XS
zgYcQubw2AcOdxxt22SjN85jlF4q1W6YHo+e4fThj73E6Y8yHE32ihBxccA0Z1CRremamTZK6cFk
+bSS6g5FQLjxdluP87xAu9H5PpMZMH983UtgFiYx5frG3K/Of2/buHOgtSMlEWynbaNEHkhhO1wh
SHgIyUtE2Y3Jj5EzUBbv9xKUP8p4nVVrRCmvFqAJWDTYM063kQAs1sMATbMDwTWVUm5t3szvvESi
3dj8GDnD5o/LvcTm023/qsDQA6G4IxxKd2qL1gcccTNczTZynrmaZ8XZjcp22AyST3/tJSQXt+36
5jV9C9ZcKoGw+Yd7f6gslKoDJSV3bGejLTPf8rw8u0G5HzdD5eLLXqJyHlbV9P88D1/RjiEwZgQL
vzVjWj+2Y44GMorB92ydj7p/9jajeZlQu/F5NKMZSOdIH/cw4Vysk/AfU75q9MztAyaRdmq6JQOg
Ho/VByBRm9lU0F1kwMtk2g3Rw7EzhBZ/7CVCF7ffynUVv6J5E0g+sfjctjeRMWGP8YHLcSiZ/M3u
WOAlEu1G58fIGTYX+8kN3FNqb8w/bxCDNum318xCp0CaIFCmHLTMQwWy7QNCFdOIG3bSNv+pWLvB
2v0tM+CWi71UquVtsu7W5e29c3iFrEcfEPglxe6ptpljsiXiPEcJTreYzQLsl0j0C5y+z2WOzX4q
1fm6HJJ1dvOK2ECRYPGAzEyP1IFNKGgEveUQZgnpSyTZjcmPkTNMzpd7qS8rkATha4bYzDmQWkrK
+AwTB4moY3PBHL7Jh2aYvECS3ZB8HzhDZLWflYKjW1P6r+pt2IESoJyF3p2IOvxACMFtQbZRwQyY
Fwi0G5jvA2fAHO1nvHZysw5ekU0T4gBeHtHYfaw8I24oFch4NLcdMvMozwqyG47tsBkYJ/tpt06S
JMxMWL2eL0FpgAILAX7zO/X/MDZDAkqFo7j8nqHeP3uTgL5Eol8A830uc2z204KdZDfh+lVLAvoA
Kae29RaZn7gBdYBygUOU3hbdEFY/5J9fINAvkLmfyRyYi7109ieme81skx2gvKykLcR3h/5QYTQ/
mOBQlGzfnzE2z0nzC0ju5jDHYz89ytlr1wIchFgC+T3Kl3c/9HFYrB24HAJFuU9lUFp7qCfPy7Mb
k/txM1TOrvZSS86wJM11PNyvzSukkPbEy3CGPPExII6E4QJYQqid+f5LRPkFJN8nMQfl770E5Z1p
wuqVvQo50KDDiFJbsnKWsGiKyhp1UIneup2ZV3mRSLvReTB0Bs+7/bRk5+uqWl8HTXVb168Zk7ED
0MlITextzjgzaDZaAYhE+5kzs2Qvlmc3PrPhM4zO9xSj8DoI/XX2enYNKYwDbDSYzN0hs0SzE0Hc
NkVv088sAjh/gUS/AOj7yDk2J3tp3s5D9KJVpl6/IjgKLYKaovi/TetnuqPFAdXgYtBqc//Q+0ra
C2T5FSzfh85x2c+IeSoMmqYM71foFWIBxGDKRjOG2LIx8xoNaDLbRguN3NLJP+nM8xL9Cpz7kXNs
9rOX5txk9aummQLVF/RtUg0q7O4HRNjDhIYSlDcFqE011W0eBs4vEOUXmNzPYQ7Jp700Yxe33Zvj
dZpXQfiaJRjBD5QjEabdN9XOgEEYIFHzZOAHNsDNLNqLxdoN0mz4DKqL472F6vS2rG6H+63839u2
iULjAEHy3bbNBqOJBg8ch9iEA3qmRtNCPy/Tr0G6HztH6HQvEfoSog7w2v0bsF6OhgPaADBLR23n
YGqNFvw+npsRzy+RaDc6P0bOsPmyn7H0+yB8zVIAORDo0ES4tuVtZvYNpTP0oyMiYPeKc6+zm4jt
OWl2Y7IZNcPj/f5as/PbPrx+RVTQiC4Ymmmo2HbTzFChRB1Q4sDgOQitH4YDkx17XprdqDwcO8Pm
4nwv7NjTzXKbddr4mkef/E8PpmmwyxzkM9+tM+h1AtOJOPq+BWDma2aHxn4t1m6YZsMfzWQ/TqRN
G+1vU8b3W/cV3D87QMcFE9NpwF3xMzpl0MBJEMhtuzJmqc1LJNqNxo+Rc5X5ey9U5pHUOMZ5Yco6
eLNYlwZVzlfkBDgOaHCUlL/3P8/O1tiocTpof1Zqa/LmCL1Yrl/gNBv/aN6Y9mKP0Vqu49flb2y0
ZSgO58K30fI8G0XUoKaTUruDgs0eel6qp5C6Hz3HabmXOL2PE3RwvOrpaOiTwwHTtu48P06oUfhB
hECIvQ249b213QZuL5BoNz4/5jLD5v3ZfmJT3vrmNalpDl/koC+TbytrWPlHXA4jBzgSRSmfxW7v
nxXkF4Bsx83huNxLOC4DHJ1/c1K9brsm+tMVc5i+pzb1PP8Ej0Nx8mY63Xn3g4j7YVz9Uql2I/R4
9Ayny5O9xOnKNP9/AgWoD0HozO4Pr81yH2c6R42GQRzG3SA1CxReLtdurObjZ2hd7WegsJnVvVN9
mHI8mt9/mAmhCic4YmpQoBssZkEduLgDxglqQWqWA71Unqcwup/Noxn8/vZqP0OET7h1ANeQ3N7e
G57/PitCzO0IHLlB88cGnpnRww0qXEy9IQ9ohodG70Ui7UbowdAZPJ/2sxz35xqVhcyvXzVSQJyN
MEDazi/U5y5SQAf1fcVuFjC8TKbdAD0cO0Pozz/20iF9rtfBK+oOzuui/QOlnW2APSuW3t0FYaNF
h6mZA3pOjt14bEbNkPj8aS+R+HJbpqguvh4Y8DPElgz/mwUDuNNGKaa0Ahd69zMvGzwvyW44vk9h
hsiX/UTkz9uqfvOjEvJa/h+nCXFB18SEbqtuMFAPUx3Eago0Nnjq7fuzqPrFYu0GaTZ8BtWfX/ZS
ef4Mq2uTVeFrZqQofkI/JMdVapufGUwazVLIjXDk4zt7+jAOeJFIv4Dox2zm8Oxn2vPnYHDvnf+K
tg3UNdrTmPrFLSo4NQ26gOLmCLJF7/7ZGyLnBQL9Apr7mcyB+fv/Rm9+fQXe91sCl+t6fXh3veCD
W/Cefvdu7rjzcDZ0m9zvLAZttv7Jze9vmRAPMqLpKx6RArNKzGzc7bqqf39rKXWgbc5xWAElITTF
EYQLHczx72/RXwrSAa0jKItLXG7gIDzPJpr697doK+G4zwg1pO19bdWUbWMITp1yhj4hTXHaXuO+
g++XOn4wyQAe6/tqbP/9JmvSDybM6go3KsL85puPTbObnkgZ0TDRzAadi4N6eP96fYn9jU/T/0lo
VGa0i+WtQ7260YcsF7mVLEjehuMXKZs8XgurlNUqK4ZqEMua9TLoF5bxyDc/K0VmLQzrY/tUB3Jo
lrG2suK402lSnScyza3BNXEv828yrqPeLLFWScQXvm0Lemv3Zmguk6C3k7XjyNy75ikv1IWvwiLn
bkrDCqKIXJbp+4CSusuWfiLLOHdNJ9P0HbWHAiL7aUqHM5byLPrHqlqDMQ8g3bFISGEfrRGaSpjQ
uLplurwNy4Ud8XCNbJqGTaAC59brTBYVx3UqEnGciLYq7eOx8uuwW4xhjisxEuKFzFs9/XiKOPPx
89GSNzXwc4Q4ONCip/cfYDRG3KkUUeFNRGMeh4vacMkDV2tmFdGq7Du/rJdlUPsicC1hjXn2oRN8
qNiCilF1/LRWQVbFrjEFL+kFGLIC7z0tJLbwQxlt9K5xHFBDdwfqa9O2fCxjH4QWC0pu3SirbAlb
+qPt28UqcUTNiZuVtVJfY0m8Gj7h+x2hz2MzPVdonDpBjM7QUDp/bt4MxjYWd278AXtOuS3Jk+qv
QHgs890uCpvwfebhOtXaDQKDSN59+vH6p2nbuGMJB1y1QIMEdOjxtH3ZhhbpA35j2Yld8IXsiJJr
KJJVn5gxtJOL0KKGnvO4GJqruCJkDFykmQkW5WlJEOY+BkAypIlglaeLahAlzwCoVUiiIc68a0+P
mSyPTJGn3nBoeWmlh6PBKXug8vQjf548bswBc4B+0ju+jjyefGAHXhINpLwRqoOWrwaqRhqvZNk1
lTgMHU+or2WDVS/cSiHP+mrI0Jb6sA0NybtnNgKdWTKbSFxrAS2BouJoK44aPZbG12MkdV5b39Ae
aKfWcV8Hk0KkvQlwZ2vTRWIUizCtBpa7vWYcUsmQBM1VmqtoWGQWLbMrnQZpmS0LaUp2mbZhVn17
es0me/rA3tpI9nHghqCRExd1QltmtqTpPKckxdh/68u6xCYgTUywWKTvuLTcvuStdZWzuJiUpu7M
9BLmfvOfLhbumsLpOY5Di47gAqbt8WI5BavqoVLmW5ZICzY8gvUaO7cdSD3IM+5J2P3Kb3ChXBrJ
DBa1zNOSymPHiqw2dosA1nay/EOAUVk4Ju2Z6OPcpM+YFTrfY6B40TDG0LnHgLCazjA9tH0977Jc
ZyP/VnlMWelhVFd50nwoxjrMs0VXDAWEs+y0xXtmKFIzLJ14HKyrLs+9k0qXSeQv0nEkw1kaFFnt
uZkmyqsXjSRWcqlS7Y/pAvcJ9DCJzIoGmp2SUSf41jj0uqJ4Rk0p8qFHGwBRHi4B1YqA9cEJazmz
GNiZWdFmbf7VlkZGcpET9CwWruc1WpcLOtoWTLs3bKxn0gi819yZk5x6Dt7qu5qrYtV0/HmFFnMr
juZiBCNSU9ygMBmS2baI+7hKvcDkX/MSWlQc8ip2xDmjAR/OeNUMWA7ttcn4JQ36YbDdJii7IljA
4Hfq0i9GzzouUxGNX0qrqdSFE6opQOhFmyb6KG7kBI+puMYWGlpbtpd5GcXjlzFRcRe7JEkmpxVi
9QGQyXSAX/IBV25+cdK+B3ZcRgNeqpH4tbPMZcWrlbKbCbu490MEGMXd47XjW0PnOqaP8BUGwQMk
D61sig3qXKbxuq9UVuQr3Za0vRLcjPW7soy90k2StGTpwvK9tD/2BZzr35mTeeJLS1qKTWY7PuKM
tsgMQpSnbcPchGP1bRRr0TgkbIU21tnW4N6Q+VTnydeRplXpuz0jdl65nYlMcsKbooOhePqJc2vE
puOzjMJvo89M//TEqiRV0KW8+5uPzbQZu0ZM5o9VdgznrdpCqq9exEdswo41deWf2zAs2KdPizFd
P/xIKTiu+WY2HBfac5lAlPxYy0feNoWlVfolFVlac7c2jbRuTREUsEZBXGX0sPRsE35oK8eHxckD
afxD36lZa1ycceyS1q2ZX5wlnqOuel4mzuBWHVXtZe1YJFwUcuzNGTYRCdyICC/MXeEpOil7QLAP
TRsgujjxorieNL/FJX7vQfzZ+eDyuOR9e/T0jOd2zcGpMTIRh+zuxlLkBI9nHCsvyLqisj+3TUYQ
xMqyZAhi23HatwJBljgOaNdj2/ax5njx67vI1lL5tKV5E3XMu/J6NW1pVoRjWh6HOeOTiSzGitBV
kbR5FR6NcoihdV6XTjE1HZwU2mnTAmr09JTYzLI5iIAcuE1YNSCI0t3MVBc8S0cTZeyzUwcculXn
/iRAbfFmUt07PUaH1gDZvKCfVBy2cjIpZV7A0VgBRRhPezn9yhQxLi9LdGSL47BLpnUohs6oC6/o
8akw4NMUBz9V1Sq27JKvcqdsebUY4C8w3WemNssAMDWN67IYhaoQiWsaZlOr+5jaSWOGz9xvJ0tV
lwW21piMobmuiROzzB1qU4xfbJZN/jG1DAUgvUoTfzgcU0Vrf6W51XSfEaWWWI7Ojjh2H29HWJMs
tDS2mOiSfLJuDczmccjyDmatRkSCB4a1R/Av5FgUS5H6AktR13Zg1QuZNBFUItAswr826zOZwunu
t6ci7ZmOOggXEF3ZTDpIO8lPoS7tRqEGVVif2tQ2sA6b8JYFTt/GC2SWgZ89ZxZm7mh6pMCpC0bg
llCXnydeJDIIIfPe/lQ1FDukHnD+MzyC78f6iCgXRh56nWX6ylUJH7DgSetlCFlg9LBKXdkn9Qdb
VY4XrbxaODAGUMj2sgSBCQ+QWlD8us/gqLaw+UWXYSn7xMmgK9CiCQ4/7icgrCikeNFDpNtLYlID
SWQcwzfFqp7y1KdXW2j+2CZi8pMTgJHAXSyIguaZDcLByvJJP3wKgkElnls3Mc8XXke86EKxUZTD
YRGUKndczZiOArcsi7A4JUnDe+nmiHass9JPLXHupYHNF0Vnev+ahAk57rxGqGVsZya5EVEylpep
USn+nsRIk+69aCnpx6UTZVrmiwLxY9Wsuk467UVZBF5vXJWSlL7jpKR6mWWlpouor5vSc03vFGPk
Bllbin7h93ELZWjHshsSt7dkJKKVZrQRVyqpB+EvSE+brjnKdRdQD/Gb59cndWAjMlvYY9KNI9Ja
bMX8pI8Hr3GLKo/UqtW2z5cytfrxU6cMC780IvG9JRc1o4sB+akZXOXXlV7qkHXxwpeJf4yTvvWy
MKQbzzydEXJEOxqwlW9VTkAO89ik4vMgWz+2PmtD+v5TX/e8PreqOrMu4THs5kaWSpWfR7v1M+Pm
xtCg+qj7MYmPvBDsxmo0wkmNq2PDWbCwy7EqnG80jZzsJmC5afsltspQ3Oqm7jqyiJOuotFx7WWF
dJbIA2SijrzUitWFprYVx0etylmVBLeBk/Eaq9xT7pTifOSmxZYeaVnlwUdQvrUih1km8tw+abQX
Bsm7TPZx4R9GrV937btOen4YrjyRdo289DLGixMVicB3Vtgrisdu3o4Ebj2pnLDTrm8JVdTLwCvH
aDjp/MoKwqMuTOFtFrHuBAxsm4eN/MtYjZLVCTZHZ3mLjiNsoRdNjqhLu/XAnV69T5ht46Xe/NIK
wwTv4byBwONGU4ni29gUmrWnkSpznx3T3rJsezFEMm7soz6LaJq4UrSTXyTSCjEdn0s4lXXvDWC7
F5EMtPTfD13e5faHyLOiLlnZMbdYfhI3g3ba9yriMtRuofXESdhlLYP4i+17njWeCZFUWClrKGCy
z2G1i0CeWdwr7eQdDYuQJh+iqIsc77CLYAj8QxOiZ7JcwGRNIg2tlRB2SPxgCIslyeOodJZZTSyZ
/cV8luF5aZRo/bnxnaJYlMiDsbLMaUJ4kAVVwfQlkB8hi1sUeorpRVBh9os8oBlXqyjophXjSR3j
xVRBbV1lqT2ZfNHWvmMvdFcbbIAxQ7xxVOsyxefyzVSDWo5YviKy8QNfUnl4WhJQJJkZDSd4aC4C
Jv+kST+tcyZ0BC7JaqwSUFhZ7ATitiiQ0BSrMgwRaS06hw52sQidQDYWEBRN0Xypo6wJM6yXFYzm
KGhGQftzJ7InkUMgnY9XCjsLT+B4q/jmWf20wVRpTcjLwcLvEp1OS9O2FB+Fi3WKDjK0qJNgjtv5
lCXnxTcQbgF+J/vcqKtYCk/zheg0CCA3twOKtdjuHm+sNL7Sjqxpcl493C1Gg11TLrYxrpajnP7F
KxmfcxKW1tV2qa3Nx+8XefM5MAUsPrdZnkIAmllB+y0OVR6WR2HGB0y6YCP+jI/rM+6H5AoJuG+0
KzdAmbGtsdWQeTelf5JRPXjSpXHQDuq9ThuDVWpZmuAjLAfHVi5Ac3itdmMyTEGvn0qGXya2T4pv
erOCJocGwa5t5hSwEDnaIjeZ6ujx0DhTdk420G62h/LiBOujRIgRh9JOpsn3agiwT31aTo8JRKDw
y8EUxA4+j1YomvoUM+XT8m420tgMDaTEJKdvoWFZYRyaHDh2V1UHk+ibBbXGbsQ/TMKNsA8tIrM4
OhlRTuzzI5+A0SKHXdgY6LSO/In5qDrgG7Y2K75R5WfYPpVExIrJly2C3fcVuOzpC1k7vYjWd/CS
ZGRSh3SUk/xZo/yg+9wkfuKHq8x38L1BwanPj+NqsGl9xjd7JYwqXdtH2yXXUVtCnD7kMb4EHsDg
4VEexvDzLS1GRT4jcoucdpkXVp2FC1L5Hh4uowAXIS/rJAe3mYAwAGUDmILmxDb+pM4N/Ct+Fw+N
ipxVjGCxH065rpLeHNfCkDRdJFokaet6lQ/akGra4PNBXVR4QdAok4u0aPDfIe1AoknSUVBFBbj8
5KKNaw+kQFdGeDoNfNN+UZnXIwvwhnHa+x1ag0AS97xgsDBOGSSNc5ikcLHpYW9lnq5OpIar6v8m
qo9gb/zEmDg+3tLJUZ0EZbRqggT57vUgKpy/OM6jAMtxxO90pjBOggWrvC72xi88cExXfy54F3Tq
uN5Mvdd+hSXieT/GmFHsd5U8VCOhsHJ1Kablo30+7RrwVdMW3/CnThV3WAHasGm+dRgyvJTY4Ph8
EYIKtdwwGcEro5MwzrQLymJQ6TnPaYlPqIFOOWwrmwr7akOyjFQmpbdqsqL02InvFSO+Y9xQbx7S
crCGhRQx+FKPxkh90xS5U7aoExAT8iyN1aRPtehCkPB+7NQwlVx5A3xeNcDSRCtkttPiNSGfqALW
ODG4+CjJfAzH9aSY5d8dwjPPOu28qizDC82jiaQ0DdzduR17XNUfBWiswTvsvcgagpXqcplUS1AX
6LBzbZBA6qvwOUVKDmeoAf5oiRGzUlk6uY1UetN2K1lJsfk2KxnVBkw0D0nI29NulKlnf4zHprOu
SgTTYBXGvNDqK+wt9pfV5SNWIBJkmoOXZxaMP9LLiaVKQsSriKx1arr8q9JDUNBvok9UcqFUkQ/e
SjBT1dY/XUij3juER+OJdKsE/Le1cBJql1/ASHZx/Yn4ReT7C08OPOgvOxuxTXGj27At2N+V54Ca
OCrjpk31wmJjFX8ZRcOEcRt4hx7JPqUGMaVtS93QBrs8jTRbtPilZbeu3aEy1S+3M9lgWeQRCOIF
DkIO07TuzE2StJP904M/WRNE/5PyhlU6fSK7Y++9iE2/k5RY+MTgD9MHPQ52Ij1E5j7VNsLEy6HK
PqJF72KsB5ofRlDUSSt1Or2z3bKIKWGJNBop8daGD5/MqeUvyn4oue1SVhLnQxPYfmfcjmRgz8Uw
epqddEU2ablvjRMdWKFOhBeBsKw+KUaC/S0I6g8X4C0nyeMQlcav2wfJUsOlFdgq1tUmY8vCaLRj
N8ryRnyMNwYr3hCNBW4swm6wkmIiIatSlUIsUz8tjOcGhWqsqyaUOeZcd6jitach86cwLhA9nmG3
ySRWc6dwlonhR1xPNpOS52wqMy6zrp/2pO2NLA5dGVRZmh4GUQJtXG0WBDzwZPRidNbje0VFregs
YDyxnWeIr1lCDy4H9gE7mMG4KfoTrRzUqCGAr2ZXgTEKUtu+30MbOgMzW1hi0qCkBfESuG1YTLI/
k909zu2mx+OvCOHgxnRZLZ4/41nLpjdWV9mgqjamMQIHDCmQB0CTnn7UjECHNhGcUcSzQFnhv2pK
6x8UDzsnLhwPoeT9HiFxb8yiyD0h3uNynWl3axVMoDZhBISNKAUg2xrHp2V5TCGgewH7x8GfJ3MU
yuHY5+yxLF7LGejbyL/CJRgwY6GkUzxeVbi593A0CJ2fW+efH4jeVxAH6H5lIBenK4AeTj4OSkKT
lHiXRZ/BUfgxPP6JPcQwc1vNfnqCdKLtfpR3phmCuyXSxkF3hqsH50Rmn0TCz+pEXW4tRheME2k/
KD5IuepF5bSrKPfG8mPT8SFapk022XNewjRY1Sjgj56R6PFOh0RIpaabxLitJTpI5mWxQROrswde
XCYbpeoQ10HH+yb2YNdDpw0BQSCaAZqpOZwDQgsrmASJcl4046ItkNmvZMqNJG4P0zIsYOoLfBz6
4dGLcODIJxfdpp6Vb8zs05OYwwjg8GceCf7eIChZiuvQZzCqoKhZb7UXQRVPlmm8C4TySmbNx8Fy
GoGrTF9OdUkUQHAIBHfk37VCTccRHz/P7hGN4GK25mLr9no/KCKXGFhW45YV7rn6z54Hyn86eQLF
QPeV+Mkc8M4DE92G0cXGLSFIntCw4wR6kVXF5DCefuBkXx5sU2wIlJ+mm37QjyLAaM74zG4Y+7Ac
ZXxsZ1YZy4Wdpjb/qkoozHMq+POjAJ2DCh760JFkzk1d6rF0aHzlH29CkVaCHcE+YkWKl6dnNaut
4dvRoaFRjJ962PAX2uYFlIzUgRf1ub4mEWjqrVoxFU+hYsnTKZ3snDZLFyQVJbNdu0xQ6XAThKLV
ouZZb3+OOgIj+IxcmxaRBwsODhNLoNG4Q3CfnIOjYY93FCGoF9lhUB2VIyNBdchkP3VJNPiLM435
pxozFNoXpvLB+Wo39UZksW4t/ZqmZ4gi0BrkL0ycg5F6xwQ4EfIh9aTvm+MBMYs0F14fxrQfFh5D
KezvqihSpGdlxERWHKZJM7J6QQxRVbp0SgkK8B3vqeHqg97UGWOFJIm/97KUFv157AetRitP06qQ
gquJ0EJyjATIDtNlYkU5tsg2cLItDAvceBPuIHNw4MTUnXndpEDx3Wp2QcrgUpCyTuFJ1zILgbZh
DvKXjDVYboR+qrEveJVMQaa1iblyFG2BG8kdOoZuXNUpHd2sKnUWLlVuJ1Hj3lMxBdx54G4DrLvI
DhW/Dus7Fs4UXNhFC8YLOU+s2GHuGDwyjZHttKcEVZTQXyR9ij85dIQ6QxIlnznCcc0v1FBrkZ9E
ilgTSVG1JfjfYZMf6m6oeLEM4iYFHQxmyEb1w42C2jHewmqM35HULfDHHiX7oAud292hX8DoFJ/k
oNvRfEIdZKq0ITYlTF2YukJx41OYgwX3l9jnaHNYBWVBabRIKYLhfwakxJVzKlXfsa9U9kPtXIDO
8/KPmdZRzA6jrLIIMnRcOdnXC7SYocZ/mJkB2C67no3l4BILjEm7QMhIpbMYxOB172Jd1dXookze
hcjytVOiXhsGpDoSJKm7b4qk8RAsPYFEIHNTO0vLvzIwQlbjOptS4NZGFqjT++qdk8KfRKssSBRr
EN3fxX8g5Kf4dcjqyRlutkZyF6VmdhIjlSw1OnVyty2JSiksrG9siMHimLldbLX6E5yLca7yTFvJ
Kg2lL93A97srOYQyWg5h5x2FouXHIeHjSVr27TEYFnNpl4otei2DCzusEwIuuy0/edjUx8KXpnKh
fcG3qMyTv3wSmmWvqYccOeH1EZJwUF0sk2dOTr6aGOqYdbl6p7owX9oiCIAuscpVZPfiMDJh836M
kpocIluoD52B8AQ7VqXXQd5cMSrys1JY/lnaVvWhrECNo0HGP25No5eB7pyPdh4U6DfIw5uwKrxl
EuS+O4gsW0pPF6fOyNLV4GWoTme5FPhqZ8gWIsrsVYevPHGQJ34re9McoR/Duyl0nBzFPU1Gd9CR
XAURMVe5QM3ATUAdVa7Fjf+560dnnViZBMXQpJ86h4WHhNXkVBAdhK6xLP5OgD5clXWFU0uR7X0E
qRmij6rm+oaiBIU8i+b0smVREK7yIbMOaZXWl1UrQITAFCyroW9OeVUOsSvTzll4tvYC56+wZXo4
QWdEc10xEdFD0+Q10q8wDQa3xUU0t04t7XRpeVZ5mmq0SSwFraOPfctj5G+pOZNVTYuF5wRmTaIq
f9fjTrWzStFph3pyqu36bXfaI8w+J3bcnoCVt07DmAds6cD63dCu45k7jg4NkM7n1t9dXnS3hWX1
CxbScV1VkWHodMjR1jiOFXZukOSJi06uslnmYxf3p6rxC98lNA8vBmrDECPVW7QdT/gpDvMk+WnZ
F+WK5Q37f8x9aa+duLbtL+IJMJ2lpyc9YLW7b5OdL9ZOdhUYMDYGG5tff8dK6t5TSZ1TR0fvy5NK
qUoqay8aMz3maCZX6SBcCQb6NV39t9AwdptEeHzsbJYalGfIy8YJm9epl2SX5Mt4q9pEv3nlgBVD
yO7NXJoe3oy+ynmTqjIwJHmHYi5LEg/jQYLAKONQLA8uGvuHufVLX/XL0rxMrZ8+a6dEXE7OuIpF
WnVlh+ODElyAC8SD59qtSlyx3tN4bodq3Gz33gm1lRCfxCum4E+lUjZ6oBA3TirWRWV0yM4JH5P3
ucjcdQcdwkIOSQy+lC0lM8GETtk011kRSF4OUU/fdQCwVRfAjV2ZdvN0n61Zv0ehz7KK8i0/LpFs
7+EfgudkbfVLLEd1sMZFh07Z7F0T9rKif3/ZJrEVh0klvuwm0fzmcUEO7ZIbswM89U+LpikrdTJB
Se6bpQxba08Z7dVhAj6Oyiaf6QsdF/qVOEWeO83kV7vZ7TeDBV7bXMY3CQwPhxA7RT25aXkC7g3K
dB3tdaDn/ssWyvFAhojBMQaa+7b1YYK9zKEihR0vwFOlfXbE0GVWqXnsDn1q9As8ZwTHb+NzFI5k
32VkfgNfON3TsdXHyA/0SQi9XTVzN+1cjpKL9lzw2zEJl7M2yXo/zkw/66JIvpHeojjEk7e3iRd4
eMC13UVkMVdO5+uJr45I8EnFeGCZSGq07XB+go6hpy3Q7JqxVj9scdG+FKB03qatWJ6x4TdHPGz5
zRYFC7xVGd8PlKXXUN4jUi2CDnWx+ZFgvetxvzWBvO8hDdw3TqqpgmMl3Ou1m97UYpIGTf+2XWua
mCsYqHqwFkI+N2SjAjVbuB3J++IYQYusrNqSu8I2BIqBDj4CFsMbd+3TZOO08sIBg9e5AdVeXPcp
sfmyCzFSZljKgSp2vQaquQf7M9wGiR9fh0W/4zMNCGgevc4CCKYzeXfraAdbaKoifqZSxV9MwMxa
De0a3sCCZF54bO10aOOBJBVto/wqYVIXexqKkZ5FW6ga+nKylRY6fF3QTeRlty3UloKw8VYG8CFc
+WDKca2zcF309UQtBKjI6Wg9jckk7ohLgod8pFxVmdOt3LVU6ceu4VbsIEX79krwXvI60GMKpyZj
UXDI7Txvj74YtWkPF+gR1nRyeOluj6sm16Y/9+AK9FBFOZBLlQrD7A1YnG6uiIma5zXfpK9kOGTX
sBGyqF4jQMSrBQTB8ppydKUadUSrJc0AnJoRdqejXbL8nMYuHLvnjXgW29K7KaTmHKPYhacigVJx
mAY/6rq1c2qeaND0HZxBzUB1qQPWDH0VJNQ9cQI3Txm3yfAgfRRshxUNcFeF+RSH1yvt3FjFGvrC
TT6gnNYw7m21BON27uKFV3jLX39eAu/m7m7wQUY3gss/hk7U4I9Ef3GPqTgVd8uSdMVS+6zLhhjE
/yzxPBSQXSsT+VjsksgM7XXfQjUuxQj6udoWN40lER6CVG66/jjyJJW7Zk3Xm56Dvq07x92RNElU
1FkRtjmouk5Hp77RCjKpSXNfxitU+WyJl9sgpS6vRMeSucyTnoAiBJf4GqlAf1gKaEK08vFBShaR
XWPb2MQVIFwbyAqeAVjk1jJvs0cfJDIHMDOF50OFSrrgL8gw4Jg5hiI0FdmuVYMq02aKHN31Io/y
dqdiJ9P0JgpsZl4gMgt27KYieW+s/bJtbfPStOpLQ1XalWgTxNMKz8mOFUwfQmweIYpEpiHL5dvV
4OPhVhNu9rbVtFKT2lSZwz6qSiFS8aTHIau1znxpCp6gvtpFfFsatu1zOUBebBy7gfJZhFXk5nWq
N2w2yT2dW/KUw9ika27BQWE9YMGU8OmtH5FU/YOaxrnYzXneXM9ylE9mmpdmZ1xj2QlsdpOXgXD0
JGQ31fE4Dft+YunT2IfRji6tvOpZGtzEvUuuYgUxVTYzRHWKtqiOY4Z3u5vcHDYXx0OJaOEg6pDa
ad6pKJO38DWuy0nplZV0XkNXTX3TVUk2W1XSSDB4W2HUNKc5w8ntPMj3p43hXVYMevx06KD71RoP
5Vpuvte32OWx+fOsH2reAV/gENgjdh2+NznNKjOq9rXjTfQFjKDbw0xEDzKkYp+rvLsPulBXVmTt
53AUL0MHh1qDxm2fx6x7k2u8yDIlUr6RkOmziQlzJdOuKyoO0vbMVIyTbkIw79zZCk04uevQlpzt
GvFvfUvyLz1ros99RNZrC0W5TtUkTwRU9itEgbi/1DSnStKF003GGAFuRXG8LMLkW9JfmnQ/isuu
7eL5q7RFwHdDxiHQguSW2WlMRy6rWXO3QAPbJEjMfO2iigyoI2UW8C69GdQcf23bdunLeMAxlN2Q
t0XV4+dWoOWwJlqv0pPITJzXaOHtoIG1+uYslFw+KXRtbdUrQsIv2HhXXdKgWO0xWPqsXlQXHPmU
xi8XP8M+2mxvSu4DdZemrvtqbKGwPaDz3EvD4NKSLCXXkBT1lfIwu5S6AaS5drNRX/t4cbyaQX/a
ktvBfVsWj2cFDyX6NKPArn5YqGm2hFJod2NnyRnkeQMrF3cbwDzsrL9hHrZle5G3y1Xi0b+VAeDI
Ug9sCtJdMAl4kcPNpq/LPAxvubKu6mcy10MYTOGtWfPoCapfQeFWAoYrs2Vth8MKUHVG9RvXnZva
tgOUo4CecJcE8pa0axRUhl0cgl6EqdppZZF8gFMGi6hKWtF2SW/3jc0g8Yi+6nqANL27tLG2Yn7i
MTA1Gdn2eZzN2N/FMlrnGl0F61HSaCY3VenINIM/BGHcjcldZggryj6aOHkfYGcNxsoGhevYHkJe
78KbvpWZpBW6bZeo0mytmE2VY8NNfd1CVyuG0sBlnvh6tJ6J/soXDJRONRs0YOp+sGCtSOlgP6dm
r42a+Oem6RPZ1CseFcg7SAmRUZfWTTJb9g2w2ngyrQnE7/M0O5vuWviyxLhLJ2iATyyMoQkdFAxc
y1hrnwRhd98Z1eM+JAFsXKaDwxrahIX9Hqf/mwhoHuI6zt3oa6pal35OdRq3Tz9I5EBdhJBloBfK
No6YU1dI910sBfAxXPQZPIdb/tEkLHTZAX7vDc/bFM2Uvxm1tkFbjgUIuACdLevWDFsEyvHyaloQ
CsX1AkDpbsOOhj6pTDObqT9sUN1wt7DldbL7SgozWlGnw2L8eEUMTm8ruYT7Y65gxiGCPZElVTzb
ZTDQcnIOjZm8hD+KL8A46B2aaa9U0aEeB4use7ijbmKYzADdFUXF9JQDRBXJgS+58F6BHbZgeHkF
q5cZ1mTXjC7hw06tcAJRcAejLK43QL9ix4IhY1DnLKPKlFEy0WSX+40kB+iR4lUVZngJ4PpZylgi
FFcmBs/ODi4Y8RGOPVAWXPmt7ncym2lbWw3/jCu3eIIoumXGf3f/nylv7D1IXHsEP82vZchI1ceZ
ueki78VOEQETmaUQqFUwPHXUrflpAoTLSzIqn5RuXPvxoJcQ7kpXqHVEaMj2H2oLWY/SmghWZthH
Tb2QzT/OPFgdAEIw7IBA0SGyTqXpQWfJImomCvc12JjzqoyadYoei573ab1i4v43jZcT6HLuLFqD
cQssuhHdRe0OcELPR9Omvf1oAndhXICo47Ha+rbZIz9mWbAXJipgGoonOlYsTKTcJT6cj9Es87fB
DgkIy5zFjaxAKPIUHWru51tRZKGp4zA1y2dYMmDnKLWC+6+C12SyAEhRDL8TyK3bBp23KJMJOPzG
QQh05Ur6fJf32XAOmlnCYm9ShD7g+VMClpLYm7kuxpRCKguW9oA8BW5M7pqgJPD8HSc1TF1lQJh9
3WCkwNpg9MEEocR5bmqfRcrde9zsOqGsoLsOno/fApiqQB52qrkOUIbnL2gu1/Yh74S+oC4S8yMQ
THbWSZ7yryiRxB+ITbpHuRJ2A/tm89HoCFe+WDcHGx0zYEa2jbtS8XB9KVxq7lc9tDgFxOugWudC
oprmAiGKPqWPEejDvKadXE8RSAter/DsfFpJgnxj2s/JcUy6DrZJnT5NrJH7JR7Dz5meo5Lm8Ee2
etiQHJg3XyKX5W+R9Yx5HZvZImw2jDDuU26pPTWZhmtuHjfYVBu2OhwuHS6WDXTDlRpzH++hXEH/
DQkCj3VjiUXpDZDD4OWictgeSTNPAAWjn2+IUea6iSNb1GHaqHwPg4Z6Xl2+wA29jDhLuBTyL4lu
i6YUAOB3U3BBvHORFGMJTO15mfWMwibTT7ytsaF3cISBLrnfBBiAcsuUyna9hfGvJqHgu21y+EyT
wuYHO4tQtSXq93Vux13MZletS+rfclQLe+WWUat6mGzxOKd6Mfi6NJ3QEHCwQCKWN2Rg8VXRDn0O
+xLzotQRo1dB0MZf/cD7swvUfA8PYVfBmxa/I61jRugfOfUVT+dOV/macF+b1XdzOehiYTvT8mJA
/dVkuOqi2Kf7JVvT14C1yt2CueoJyAApfDkoEb1xCidGKWAQuZVwvoS7fE09mgIaI20xsTAVOxF1
7XOfOr1W2DeB6oDP65boqbhct+xuJStoaBJLdlsMgnye4P5oSmuGNzIL+VkvUpaYIgPuEU5PGLga
iyU/6LcmWMMG2MoFVQDkcaMNYkczeJcvY2OCk+7wUNea9/ndYhZ5XtIJGRSd99fgBfJjwMLiFYwx
z7EMmuyrijeyc0k4P1rt41OPl3vEVWeL9YLWQgFLzwiKJ5/n4jiTdszqjQYAToJTdxjT2A6PSPHy
WoPcqjWWelJNJDU7wJfoavSyhWdxjT63zLvPlC1RqWYTItKZ9jtRDOx32J3DOkmT5aUA3D9ECYu+
SjjjP4f4SFoGDhcOUYTPyAIVNw7mg4OyC566wrzDOL3cKxN6VhaLDCM8B9s9bYIeiCZKxAH7gR7R
ZsykLnKYZvDp63WK9acOZEddODQqE7LOW+naSL4GxZA8dS1JRJWA1T8pNUaQ6OAA7Qn55g3Yf73r
Ffgg/RUbVC9sDW0e6arP6GilUI86mWWS3i1dO6HKz0Vx8UzpCblsmBec78QErQFCqLxLPCw+/rDG
yJDENZGhW9pTaFrRbScYzP3ywrhb02/pmMj+2MlCLEnFEh0uQV3YNFk1ilcPlw20Nvg2OhrxLKxh
CIw2wMYi9LzSfaZDdzLegcUss9il+yQZ1+JLNo4Lisqk+sENqGNpG6Y1cB78E3Xgs6aB0SaB9ws2
acB4uL08Mtp4aGCvT1JYVFslfwunwOdzDaEVBsLdrFbft1BSedPDxaQadjG3Yw1OkEGartnC6cGS
YkELw4nLtH6VxcpsV0MgLtD3IcrEXXfbdXI2sp5XzEKMdqEiZp6+mn6zkS/xUxT31SoTQLJyUy0q
w5EhvtnRCoz15UySrAnpcGgbZ/PpkwmaLU5Lzooe/w8e/TxzV8Eyo2G+6vzMhqxyIS1yu/97ee5n
dRmqIYaXZMjOYjoGRDpoMj9rczz1iCY1PP/opbpkm8QP44fo6YAbHkjIUv9GqPxZk798I2LcECsv
2WFIvpcRA3+2JYCcK5YQeYnfxI9vtD9cNSQdNaT5OW8TAxOcDV2AyAfvIAr+OOU/5ifc/1Aef8wB
+CYVkjVNu/zy2/+DF+RexkfM//vyqf/5W9+HJfzjd89S4J+//St4j5KWs/x9+fVv/fRz8e1/HN1l
hsJPv/nLOId/MbDh8bfZDMu/+J8/TXP4aZzFf8/K+D7NgWQX0fh/vAB/mefwz2cf/+mjf4x0uLx3
PYUbCTaVFPs6aLP/HukQFHi1bhzhOQqRqcMbEQnW0x8zHUiGia0YqVvAhoHRufFlbhS028tYB0Iw
qI0A0yFqmoYR1uJ/MtYBlpNfFH4E+mJC6CVTB9MN8M3PSyzv3SSgbndHtxQtwCnt27zGrIJprWNk
sN1usSpEdg4e3+zEYt8kpzEeaVFlG/rAKl4zBBoIvMwA48jaTcdgQGeoERQYBVLLyF99QIcrrj1r
kxPa9OgW1qnktCTAmKWPQQYPKiMnyy+S2tohT1uieF1MurS4pi2Tb+B+1JsKQavsbDdDtFnHqLhG
JiN5H7WNbgUFA4MUaJNlJULkhTrEoA30DhaQy0cIg3G277i/R3tAXw0SaRALFUizcpkL99i4lL4K
HrlH6OBI9vUCuB4W1FzfwZbfy7NMISmeM5rPHzPeW/k8jAKbUNQisBqNzcAriAwArYMjEDYQq4C2
ShMNVjNu9BH2iugZVo70PceGcC8RhDgS25KXbS3c/UikxsYbQmLMxBzdNjFSyvCmN+wVTCV+9DRx
4MMc1PSM8Ms2f3Rw1yvY72X8zOdBvRE2hehHQR/OZQKt/kqA6nv3DT5XmgYHkGJoBwYcDPi2kDTx
c4fYrkBzB4tqmVGHs056fGeBzNAbOCWcOx3SzZZmDaFsJ1xcjcjv35I+6K4LyyC6gsa46Ri3JyJp
fxp5js/kweV6ZrCiAk0CcWc11jX+5McNHUJsHnXDGX2NzeUOW2/cPW7pPH/OvPTuelXMR7Xr4w7s
2zz0/CEQMU5B+g4/RdkWvxbgQrZLig3XZe0CHCPCgcg7rejU4UwJ8gaRr0Wg3VO9aMNPOoMJeT+I
LZClXbffW2ZwJUI70lc/rI/LNqd7P7ZZUg2Ms9ctnruH3GKIRAl5P6hUJOLnEST/mwN3glUrsNDB
VBi296rBT9pYjF8x2wDHht6fvi4hcfdttuL3+WKxGmI9485SssCeQ31KwIwj03Qz5PkC830zY/EF
8QDR3MZ49PJVLR/YDNZmFy4qum3BGq11jqiHLaUqwrgESoREgUZo9OexA20IFhMx5J3FEs1gCx3p
tVSwLB3zjpFTAB2JIOdIcNx8M3wD5GfukYDFR7h9xfuRShaZ+cO5BF+JxhP3zl7WiaewH8O57+4L
spCTwHCXtwLbPhQeiJAHmsZ0lycjP3hr6U4lkXqDXMhevy9hHuS4vgCaV/LysHeXRcoyC+cuMbgk
0AD8vWvwKIgtlldJ2409QEJCXxE4x4VbkJYmlRoKLBiTh/JqGMEN/ngkzKD4IeMeF8+3Bjc7ROHg
yN68bbnWcGQjy1ZnJouek1WyV/ClNgAihe8eGmAD97zO8XBm0tMdhC24ONp0tWDlBE4n5MmJzw43
dALkxPOAARwWAjge8rm3uD7o96NnC9Xh4MMNFSSBg+eUt5Jer3Kg19sEbyS85x4/Qaqog4QeFBcN
NAe5fd9Ntsmh20Do3i3NRmsIv/kxS3W4D4eOXqeTC2romYEukcfE+RKnm3W/zd60O+Q18YSBFsEB
bXCjPqJFWttHPzt103SIBHOwcwfi8SyD1E5OxdgHFP3JgJ+TQNo79T26QFi7Y5hJWPQMzsfgCorE
PaoL5ga9009vfcimI43m5sCWNn7O0b7cgqde2b5oO709zRgalhwdeOUT2XDCUJmxohDLwY0a4iB6
ZuG2qTMMGSmku1EM7Vmwjh+6cOMHTCfoYRBccZcGzqAHg7zQO2ijWFMMxlQISNmG26ph7HkP0fby
yo1R9DwZHz13qV993WtMkigFVNV+H80L3ckRq3SlFk+EyCbYCyWNnjHhB8cDWbphO0svKyePoJyd
E6SVQE40bP5oIKEdeJtidWO8wTMmb9BXDYdpd5Uoo48mykNEsS5rHuYafChccM4VTDX41QCv3Rp0
65h4FOU4z/BS9sCgg3hCBh6jTcLLKKJSgxaDOYNc1iP1cwGlpKCvAdlwI3+UtG6O4JKC3QdLKcWo
D3PqinmCpdKiAYD0EET3SYanaxh6Cr5kxeUFU77//sQJWySv67g4BP2mVLf775VVYnpBdlhh53mN
OBnH17VpfP8pBV/DqyG5VKnIrvyQtEv6ThEVA7kyiYeohdSEUQUfYwsJRStQYWUxwRBdImSJCkyH
LboFmEchG4AfTFXIQkXoqtoxau/gI/Gwp6RErHXUGECIEoOnZFSBD6ZXYkTIp4xzBrUVbkg6PMD8
8lsHZ0VeVMMSNK/YSvVxXFKBW3QJ55Q9pPxbiWcS0iFKjCyDFWxmRSadfchRvEqEj86UOQNJxRer
Aw4h+hmjAk6SXjYiTGsYnrlv1BX2mOI+GvOQ4dm1ZK8nwksYpZZbvLFFXgFCQlgumvYFPqR0QDvM
vsA8ugtiOV0jPQRSa8khRHZ4BkojIhGsRxD9p7k16irvkJ5j92GbyIrS5dM4mb1S87QPspzeK3D/
ncgfWQzz6CdkchWUi1yKjJ2QRhCoqh2e8CRDt01CE9cqVKKGLXkbq3yGmQ+sYtIhnBWLYxRNTYtk
nCpAj/Rk348xcl453/ahcesZmSKYPYJ89baMIR75vc/8kB/h5eUwyswmdbj8Lb0CobvdFW7Jz3NH
sc1xNx05aJSlFGv0kkRW3gRhNt7xrS/OEJSweiNIlZhlBc2z6BS0X+Xisutzg1bbhjc5aUJSzkHq
3odEdi8+Fy9Jl0/DNTrD5GHqwfugJYOZB5kTui9AVv0+e02/tsUyYOICjcsNi2w3pTmH19DrvQ86
egztZGvvFvArhXJtlSRdXxoydzdIJHUewTuTfXRLAXMBJuRgH+fhDjLhC6xtat/zXB9ytn5BAqxK
eZd/bcBJPSILj9zQMMV7MJcgs5dUP8zIYQL+jNkudcJ960z8HMDYUULTmG8KyN4PYvNpJXMj9oiK
JAdGbX6tKAepPc3PEzVBV+oMyGg3I/Vws2wMJaoXwCdrq0B8J+xsMAjnHM86OKZUzqeewn4syRZW
uGjjzvZT+oScrCwvuu0uoBuUMlSsEiukv0+mrs6BOoOtj+6wCXhAPjvumyLIToMm/qGRpCIjGY9x
MOtDcdkhiFe2dg01x7THDZuhbiEg46YaTkx6g0zLg+ECSZ9xDB97BNSuEYxZXmIXB9cwJQ3QoArY
y8oV2PXrYgfw6iyOtzOC7xAy+SI/d4DvgHcG446wvuP+OdasOOYrCW7DbAor7Lx5jTkwEDNTv+9k
L04rdJ/3oBefXTD1Q4nhCKKyWs97xFAQ0vH5hYjaFnMApd5WKTIIFYp/U2/QGg4MzerJjumHwoCm
XbxEaxWpcLhUq+jkO03emQ7VVDM5u89AxDugaw0kyMOx9n3Y75YpyZ4vgw5uUfm12HEZcYSh4vwY
zo4cRDv4eo69x02DXngNZSgHhYWRGdSgkGAS1lQvafho136IdgiHaw8sjplM3SNnkYNu0WHA2zHf
Ztt8oPg3cNDFELWLSNUssKOqmhYO/lI2hB0wWi1AYdI8Oxa9WV+Dfo4LbHuYVlRyE7W1Vgs6kHba
5eCB8cZXPBecLOuryorhtCF5WVIY5PbbtmxgMyH+YuYF32fxEL6sjSuwxImQCexr6QX4oZCCxPsG
p3Fz3UzitrXL/CloqbkSurjJ+hH+D6CBJ2Hi8DNd50xD2wKFd+6nyfNPcwbq7QSKmC7nAMxTbI6o
WnSP1/ZgvMyuiwIgpwaNG7tjC12BZq1EG5JyWbyxaUBRZwhDYyhKsPqQMuSi9EYOOWigLa3iAdJa
iVRSuDbI3IeGvBWtwK4bm85nVQF7RbPPV5aKqynU+PNeAnKBxxZLgdUDW+guNcCgrW6BtsZ1BhDJ
bIK9CeMAB38Oo809+niNnoFFh0qAsbuHowD47E8d/x/cyJ9nIl74nj95tTG+LknR2MdooOMcbfQv
fJDBVDOuFt4dmQRzWwspifu0JZuZPyOPtU37RFCgETmm8K5CxcPm+/cH8MvAv/RyBJigcvkXpsPg
KH7hh9Y2iyQ8280xdZhkVLJxbnht4E6Nb6NgbhuATaYOnPC2uVqQJhl3KpvZLZIn0TNiC9EtKEig
yr8/qn9yWSgCCmkI2J4hOxD/zCiMxDAJMbk5jgGg3+Sw+yMtK4FJLZrjauExkI8RG8BRYBv19vff
/t27/8tdwddjSFGB13jh4vySyRh93kP3hNCe+gGtUBdNHpZMTFgQHW5I62EV38hakOc+Z8EpusDv
EWMauyubTCq+Q2zF9lsZ9kvTHpdLB62myyCnmaXoYUaopv/mcv2Tm4goX5TmeClZGMKQ88v1srTh
AQFBfRyZFTAtwAw7V23Ww72nMRcM1gcFjTpz84SBJb1/nBZwFVOLXp5Lpx/FOP2bkSLRzxNFLssK
/hJMVAHtm2Nc8/cj/lMULEinYIPFoj3qLgBszILMPS6gpF5nUDxzWcDNBUohjuePJMrJSVn0F+Mq
9XCIEF6FN2JWlx4MV/bv7y35ZweWYcYOcnhI5/8lt5FjaKO+DF44qqwBQm0kei9T0nXVkH9zTubx
CfRxkZy8BGyt4XCc+7NNYvtoEkvnsoUx4xWOenTLyXdcHCGgfQg4mqgm2QDfeTMDczPMSir1hevB
DDg82ReNDdA0187ceExl/fjRlHKxukdkJi5FCCbcxxYJga603ebuLzjunY891tY2Fz18zblCB/T3
lwMTXH8tQFmOyVwYFIdRQ5dAy89PWhsFE4c3MTiQNkUNjOU2tufCXFqd0eHoUfjptY8LGBDGGEOI
KidaHJbnZntyNMPVakiE7iTdMEelGxL8Jy4WfsWgVd/svtNDJFaXm607sDQYwdLwo2zAgFU8VxbJ
fjvp4wa9aSvTuAd5k/XeYoWgIfj4frL/ERP9/0Iy/8Rd/ytK+/9DJjoKQzwF/5qI/r/D+9f3f7wt
7MJA//jIHwQ0WOaCfl8fCMRd2OY/EdAFXuIexQSpshjQDMmyfxDQ6f9CLUpzvGf30ogg3/kPAhrv
aYkh8MF3n13KBI3+EwL619QXfsolCRnFIbav8C+aShepOJlJEhxpECRdyTu/HQ1N5uc/XZN/slX/
heXG1+TQxi/T/8Mi/nWr3iKEC2DfDo6ITkbPmOED0dqExZ1YMQ/y3xR0XNCfYUGKKXkRwRgw0Oqo
Vpci9qfqiXuBeRGgnY8+kvQuzLS9QQQNdv8tBOmZCf7vQnok+uvpYffIIugBEIowG/Ayce1PX+n6
OZ0QmWdHAEwGHDDJ5RoRhAYGb5iqU8jLl7qHXGeMvhHGAZiCMJD1kME1OB6mtDFVakE8lMahHKqO
6yOVDpXfUx1+HREBhFl5pge4G+hh3TQ/iMzHFeZHjGfI2uJh6DG2cQj08hIt2XjGsES1x0BZfsv8
wm+TBqNBa9KM7cFPEJ1RZDGSapnFQ4yJBL8h0rO9tn2iX3PV3ITG892aD2NlYBc/bjHpb5IEqcGq
7Yh5iGcjft/IJu+wiXcvcci7cgzZsE+ndoQdQNjKyHE9hpJhxuM2xYfCQr7QGAq3i1qnymEh81Ue
LfIWphUMaYAA/B4OTXAc/ou981qu3Mi27RdBAW8eL4DtyU1fVawXBFkG3mbC5defAUrqltTn6J6O
uC83ol8UHV004AaQuXKuOcdyN0PqwDG/5widoqYHCcUoesA34QORdlW9EG5Q2Rjq/Uy1NXDS0YU5
vObobXMZL9ngCWwv6wy34hWV1FnFTdZ0xd5rPNw5c8JzHukZTNtQt+rmfRy87rWA9/MZLdd8DOhx
ZtGsi+A7WhD5C0AXHpKXubYlWbd82Q+TjzdAJxv1XrLNORHZiupOrzAvRuTB2huPFfqy4lH75K8K
PGGSD1hct6hJoQiH2Jgs70BOPGZLrkfJUnA4huewE4Y+vAJrm/btoksO667mIES69fehrrND1mTf
1qHo4pSG1SUN/JE+kXKyeif4cLImqW57ZPbPQHe1BwvI6w3NGl+EYjFK/LmTrsVlXiR6qLUQCNzc
OSU2YYhpbsTOWvPyRi/S8TvStnwvjbWodipV7iYf5MGZj0DAl3K/9bKKZhpL16ZCLmSD+o7aPuO1
sC+JJpewLNOXQOAg6JOuOmgdSpTCFYx1YqY5ZNp6BPDKDb1OXgptsPENypSAsu4XbzThEr7Y+2ol
oxVjSlzJVrj9YzJX5o2biXtnmWcj9H3P5tHm7VlwRkBqtgnTGdOPpfa0vTNo8ha8n3qXwMoj7qzz
3qGR3mElIQCtpHzsgVFFJNsegV3ku9FRX7RxsK6mysyduSpx1TyldnPgzk9NE4xRagTTHpn2Aa3+
s2clrXnMcSNPdihxiK/fGjcn9pZMI411dySmiIjld2YRKqxkcZnWJfAUc1zLaK16V934c7UupyrQ
IWBHGUZ9PUw0WumfSjEDyCFqO4qZtobW9vHILl4826gEKXINiA5/mp+9VaJGG8JLYwfTKsJTQtA5
dNDhwwBNpjnME+lPzvo2wDDS8yZeXX8WepxX2urvBd273gZPJKHHlLNKH6fS2dBiXT6lV7cnwhC2
hB3n+xSvr2+FnduL7BJwliYeBDjGeTU7EiAkrJtEy3bzsATmpwI8ibPH6+p4372tVUPwDPbVuaRL
Mw5PZU1aFetJIMpXzenKp2Cq88OgNyzDbe05x0mX1ScvWbWN12EmaziPrnV2lqnVw1lN8xg6nJsP
jrTw8ZpJf2Msi3M0a033sIet+IxoVRrPZtZS/CHh8n97iZs8res4f3PNBg9sYzTdHvnOOrUVmclw
tDGMliNt0E7ozRk7SLCT9Yj+V/cJ3kJsy+2lt23yCd7kGXvDFW1cDTlO1S6QUSN0fwnJ8uH8SZLg
6zLwv3qpNU9KAP0LnUYbsV9Nc/2wWHb3Y+s+33AhebovQaPgaA5qFUM/qrLdACzzRM4ruKuc3H2r
asxeMMQm0JvCqx+0ufTIiEFWaiKIovybo8n6J/mb6pOly+W+KgsXBKCq26e0ztCLBX1s5OG2dEfe
2yr+TxX4MaTiv53g9uPjn7aSzueY/4eK51/sCPGP6m1+G3780cPw6/f804fAbD2b4odii3rOBf/x
62gJDYuCByqBGBA6gu6aFBe/2xCCX0iymJSBoL89DtMcTX+3IVA7Qpt0dGpAE+2BIvV3w8Vv5djf
TZeA1f3XomkbuM05RucYCXTgrySFspiywgBEdUTAzr7IQjYdhiqLt2/h2eJAMtRy3/XrfdWaaotl
TREFbEANonf7Av46y56ljC9JPmLbbJrSBQ+tzz8W6W62qqyI/AR8YZXK+8bXNjxU9dXWQPBZY94B
/wrEYaUzumNJIb3Ch5gfk9pxngqGSdwsi1TXqnAkpOhRV0evFwmeLfynZ/w7ZTy2ZC1QNAmJZnj5
KdWGC6nOgqY++V5tcYrDzMWZoQWG8+SpPDmhVMrHhnbdmcbIV4Rz7Ute1RpHtoazKQbywxiY6Q4y
Lssg1cAdrlA/rhfxQM/iu6OV/JEYdrEhmA+2iS4YYNyI6TGD40DeOdBx/9mR1JlBKOLdbnRFoLij
b4AJotv3it+eTeaDCxw8zD15C5TWCkfTfMgN/5k95RbHZUNbu3mae2XcLDP1SFU2tBnYgfhPjXpc
39h+9yWpsRQqQy6suOnXgCaH26MFVpb1UK7l196ZCpof7dNCy/61BMEWd1aWoRN34x573xTleRPx
CD4vFp0ajwQW9sntEiAEOPxo4mwoh8rT7/AgaHs5lSw1Iqg+MRPE/mQsFjHLpoI/miYW/mFWRjxw
fZjpuPxVd09QXuEm084SXNZbaxvDM2so3oGcLEFkddWORDNhgtk5Jr7yObrK/g4n3PDFLv1nV+Qt
uVkqXkOsBFUTvM/KC4xj0Ls+oTz/pVKdBmPJml8w8qdnG96rF3npVtwGyfhN06GQRYR3rQdJIXat
8z4jZGdmiw9uvFe7KmueLM2glzg0QxabrfUoKhnshZ9QM1uZSzbeNcIin/I4q7SJBNDSBwe6WV15
SjuDqGq+0uAmqQ8KcSKyZCJNX1IIccBYB8158eCQXeza1b/a/OGxoCSP6rzAg+zwWbZ7wx8IjFvL
ql/mlSLl1BY6u7pTyPUnsW+lHfyBYNrPNfDm28occDzS3yh3FYLLEBq00bq6MJ7+s9D/bxZ6Mv7b
Kvs/n/dvSQT8wKYLOeaf28Nv3/X7kT/4BVnY8gBXBaDaWdP/sdYz6hvjIusrBn/LMTB9/WOxt5li
iLMMRdvh4Mqijxrw22JvW7/YdAo2trXubxZz599a7JEY/rza64Hh4Vdh1zG5QB0A0p/Pq1ZWBrhe
G/3S6BpvwRghb2kxqXROsKib3a60LeJsqzV1w37RLEKRbietH8tSeQJrWN6QsMTlvqz4RNuwtwr1
Gb6uzXoQgJCLZ2G8p76ZvtTL6EV56jqfJ9uWtz3jAO7VjKl8n7cFndY207zblJrajiZ3CbqDRkf1
OIAppce7qGO9OA/VIK13bbaT9aKLnvcWQoK8mYrAbl6sMhm9G6FAZUQjJ8iRrERtjd8LtcJgMPG9
Jy515NadVKuYY1UKlIdBtyJIy+PrXNAuXELoddptaeWOCvuh9uhkcm+f0qSq3cgym7bcdViUXgxS
+iHIykZFQ15M7skmxvPdG9r+ybVH8yQ8AhfmUnyv+mDd5V6OEqv3HJCnyTQPvPDPK2OB7l0ancWR
L7FuV4xCdSwXKz+SCZBkc5EzdtLQ3paSqIevk907DQLGhmoCawd+N8Dp7hNqVIBAnZ2yNfFo6JVz
S4h12Rly9IwT8yn69iJVgKcK+ulT5zkJXA50yNOQSEuLITE41aUSH/XtkBRfMIZkO40mS0QmweMz
6KawR4vAdNdWNC5IxzC6asapQvdiI2Su8wX3e0pTPO2ynZe76rFvUjvX6RnWwxEKx4ZeBzJqyvm4
FrNqYs9nUY/sZIMvEp0+YvY3v3TEl2vOS5p6Dio6kpysZnZ+2lN+xYhEAlQvqY9LV9+NjQ1YajcT
58KKtzWqdHHKUgeYC9heJzfeUqEGCmyvMlg7Kww4wsY10tlX5SQk8vQEDT+gcZlP6tHnRLsLSD1H
ZdnOBakFcgV2i5U/o+NGcSKFD21Iw7EgHHPeVSqZoP/5OP8075k5WTGI1xPHm1tnJZ+lZoX63V5t
BI9odMqDjTH87JXNvnFL8UJwgoOA4dFO4ApTtdD1n9ZXyDfkcr082SfT+oQPSZz6Ict2Cg7oTc/5
5gRDpNzLpDfPTOuShBIMsQPxXIR4h/KzPVbtfvbb/KJVqzrpPa+mSb76JVjNr5xzyQqAbdtYN1pk
ywJxofGkPDuWVZxEPr8PNAzOQ26nl56IdaxUvYXp1gOdItKVVAc2kcKy1Po43wyeKYMfsHMRu6Ct
mv1wVP8FFmQBfaPtcEzoKsR1WfqRbvtzHIzs1rCtCbTkK0yHQj3JXBM013MjnEwniTjbGvdcfXHB
X4TvKllkd0LVG38QoGY2TGbx4fCyHXu66qVHGdakSh7bvj81s/PUW9Vj6ec3ykgOwTDqUWGq59yV
5HVFcIbM+EiO79QoGu5Y9ndpwaefEk/1J/tF9P3BXzFRmtoC0nlE2OkquZugEBP8sT+5FhyjualF
DI34R2XrA+YOAoBFlY1PDCe59bGxRIF0RdhLh0Uw929txu7QlF8W5KHAoEAz7QdCB82uXrb6A9QA
z1Yntkxt5h5MUYto6wYfOch9Ux7Bnd7Ug7PLcnlGlEjCJbGKaxbI4jgiN8W8FcYDcLMHHLg7DWSL
r9rmuvh28VZtq1k5Jh75qkJolw5F9zEH2HFuO5lhoyyGfQdr69XrSS4zdy2szOVnJmvjCGRjjNAE
MOUZPl14LQnOyH/WjvI6eJDW3IUoQcGpLDDTuMPDPEl9zzLhX9oCWB3OPFd+Zl0hyjZ5xAk7SxI1
MEcS8rKkBuZG7fW2H69wgLJHa1mCW6ZbPSLyydgu6leRmqRhgvGOIAVz68hOLUXnhaoRj/iIWF0I
PiSjXuwLq2Rkl9bab5mdX+HDsDv0SfQR0M4LiSW4dPdmrZInury3FISwkiHRvHha8eKkxCQp3N6E
Cr64qXkyR8flOR67fV1VS5iZ817Mw6l1iwNWP+IuRW9TxKX9YfaHb6AenJ0zKHHUpfncJV7JA1y2
nAUyZik5/axfM8N6HIPuphLZJ7eE3mNWCgLGhj4R3c7VAgq/mX6/7ZCOZi3tNP+e3MxB5MXyuHDr
ahy2KahuV/m/hsArDovxYHm8ahoxftObbr112k19efZ8U+6dqTcvA5jisIfvDmEnaEler5UPGWtU
p6yVRwLX5ymHHANPCQhuoHWEpbU9m1kVwSr1SLfZkD5+jY9r3C+sn5p/XZVuP2S1TZPWG/rbasw1
LKxTu+vAt6Oo4dadzfFmyXv2hLl6MeyJvml7CyuLjbUIGEw4yKeJjGOfe/W3aWmOgb9+gTC+xTIz
wBolaAxOu/llWq2TMdTG3s4S38SI4Kgr2EImxDhJ38XkkY2LA0IKZ5K1hmJMrdcEAhEGWqNsYGJw
RN355ZZqxpl4n2rTNjlvoGCX6DZdPjfHlcFNsWEYHDC3OJ6J8TbKTbM7BiMwn8TSXjJt3rbnOY1b
N0D3ca44ZsxPWlM1d3raMQnAXis7RYlXxfjYFJp/QshS52WyXuxF7941gJAwWepmZJ4aVhyBeLPZ
7227XTFCO5W5m2TwrdameyPzGAloz/IRHuL93GgaMAPtocZLe1cueD4Ga9iPWJLOgF0++8KunkGB
nPF2yp3Bnwdaoeq/srzax9lYk7eN57NjYsBwssifALeasoNL5B+htCujuoRsk4vpFc6C2DW6r90S
Hiw/cfiCYz8J/6c7Omk8Oh0GyMyq3lrfW5+8WeP8N/qvVslIidqvvU8e52UQT64e0ZEunpu0gQqI
Sn4IMBOFlsUsp8XeXiJuWMExxir3vY+8XQRcXjoIrGTF924o31dd8x6DoJk+W2LagSvJrpVOBned
2LK9Ar831pPBziJFDgw+2lBdhFLtsRhHmxqhSW8NszrKMkH4pJ27wy/TPvq1ScYeTM74QO7UPyqE
48+aCo6tXJfnSaT23gjyII/wd+UgVuT3vvS/sTpXe5T3IB6HBLRMYVzcxgoOHRaf2MFADk7ZZYPI
A8gFpjVFmWPqKHBtYV4by8oRtJ3+pjAAslVSrDe1PQfHuTWW2Mv6b1VaG9G4VLlx33WT8cQCKThf
jlZFNvEDFWAz1RMzhF2yeQmteYV5ZF1Sl1QkKYb8kz5jMYvgdfvIGvZqPdWZZWwT4Nx3cE5ZCAs6
DcIkwzJmoCGqkc/cDLaUGKkWCuDp7I3k1nOygI1l3iUcVAiUw1oek3MGI6im8ogyH9U3i+rEqOfs
Moyztyd2l8KKoRA1bim0orqZPg2BOrnm/L1NXPcgjP49sMkW17JbdmOSEklpWqyEixOEbJQH7hym
SFuGRGqJmLZtEeLY/zpJmyFCiqh50yVb9wtO8ZD07IFle8Rn2mF2xQsJQbA6WtK0Q1jm07nRZ6yj
1rWg8/SS2+5wIKriM1MIslgh0VxLL3haVbav6II/DtlkH3TjHZIMRVORtNCdkxcjHeoQ7yGGMNuK
8Yh3MZnX0J+K5AwnpdlhmTyqhmevHsj9EvsxolbDOgamLvYJIrCkoLETL5oQl6fQJ/v9dQ7kjUuR
v9d9PuY66F4WTLc7Tw9Av5DYmDHJx4Xh1zHHFXQbqcGCS2nYR33VntrWfgzm2j64qfWtasYXgmHO
neaqB1lzVsEfue5pmtjR0BH4A09BGsYZbjV8n/tBaeanah4EjbO6fllo4kWmSeIWYqONCDEQ827x
EmQoVKFZtO0NnsgXJkrB1RDUdXmb5N/LwYiNxVMPKudJBwoewsaqQ3fxkxfs2jd9NtrXAbEiGvvm
JwWwCEtQmJjq2yjT6Hks9nS3ZCLbq2qsX8AQ53Flj+m+t5tgZ9sUPGbvk2fUigpIJQvMOpc1pCan
v7p+8q4zMy0OSqALGYS2h36lfxNAhaNPggV0MTq6tl1xbZZ1vJp6G9Vtz9xWMZSMPNDXq1kEZ82A
YaNcTJjeNMG3Qxq5gaz7veXMURnaq+mrN+xxB88Q4w1HXVhARbmfK3UitDjtlKaRPvip+T0mQlfo
N4YoumNfDvfAMi7NkrFEZj3pgSnXMRZzxJ3QXQ6WnA5mC53MKorL1gimVtDPeum/OF5mhVau3hZv
/JaM6Ttsfp6f1noY5a3XJi/tpOTW3k2/akAqo9GuTjJXKkot74ak1Re/a+MhCNoD+Lg2NFNwKElC
L0lrdOPGtruHYqZC00ShA91XAs6mn+rXMmmZuKC0+9ElzQ3fc1FsCwVNFJPdoAck2WX71ffFaeAJ
/roO2Q+rnHlGknkNMwtzLHbTalPjnPq1aou63eW5UV/ZtmA8LC1A70i0gxczMrZ5mCEpHSdi6hGo
0RJPqpYOEVgWPYN5KrtXHH/kBmZCpAPsmpd5xDg5Tdl0orIuT4GXNQc7aOw9RJf0MuMk3g/N+LwO
itAHnXr6msU9E7aMn04uxovKcvfcMUfnaFZreUbjXfcO5thnmjctlmXzjXN8cVs2UBqTVL9TKkWc
E20KM5UpSsTbnFsD9XHXq2U5WEw8iouJE9Pk2aiYgeeT4qZVj1P/MDWWHcMV52DV00TKoRvF6Bta
2Fj6XWqPmNy7wtqZWZXcuXTYj9hz3v16hABrem9eWvGJUdjeNmPV4NlaT84wQXSYp6tRQ0NpRQZ7
qgy+Brqex73vWSQkMtItnQMdktoynkt+vAjmaOTdSYlx8bjW896G44I6YEbtshR7GtfVidrx5NVN
EZE7mvYsV0BUgmrl1jvNjtzWochA6sBafhwLbNMch1FdrKV4JSsbUE3bennLds1ONHNiuBKVvjSi
8UOoUHZsJp4DwZC2FvaJsDXM/gKtQmdGU5UfRWkb0bBxCUsp9Isse3kWrfWzV5iy8F/izM2+mCq/
EvhgKIJK6/ti4DbSicJYDfjUqKo50mbNIAKUy7iETXqZ7eI+N8EeYgm5TV2P9DKdAGrsPlq2VqpY
ln1j6Id0RvOoGAcUdQ4u+7FkkjM8aTPMc/lDtd2D28rbtVsxha9JrFL4jAk0BQKF9PS0uglnibab
VEg2zJ7Ts4VVmSHHx6ythp0qO2fTX88zbyqMHjJt+ihZI3HNxhSB75NXvOeeQ3ysv19ku5BUWqFm
9v2FJfpTl+AMt8dlx3GLJ9lYGeAziTnkbdCvyhixQBAVAI7GxmuT5xpgcRKrO/nFuFOTWxIyNBqm
J2Sq+dzbGtLJPM/+3qwwkHXmI5HPlb9okrvSnTl9+XOUogHHEg8viZ9wRBWIjSSfz5lPi8Oxm/dG
tsFDAc+Pz8g5QB4mBrNY6sU37HtPBTJeOoNovND3hLa90B6GwmWOjKPFbuWtIYec4hnL3Q/f6K9C
mRcw/280p/Zd9SaN+kDM5Ocwrbgo/HzdNYYqIjB+cV9gACm6Ilb99BNQaBlVWvk1A1K+620Ys6LT
wL9guK+Uj16iiiBlKBl6QGYwa5lV6yvUnHuAGCB0xDi4S9TptndXj+AYNep6pgGn0OPmiYP5BM6B
L2In76ayDgNs6AAolg14J71w7t1LVxuXQXci4rHELReQe3uUnPTMluVAHzE8fPkMNRxvtFYNB1uY
FbkO1x5OedUn9z6rmgxbYQxOTXncZz4xAeXKZwZu1WJf+0Jb94NWzkNkGRlym8s5AWJFb475vsDg
2YO54zNykg7dYdRW/Wb0fPtdlItXypuEdjiqxa/Gp//XFr3/n8x3TOv+OzH+/zBStm3+JMUbH9/y
mxJv6MEvug2vnQg/VuQPL9hvXVfDwJiHrP3rDAAU+X8q8ZaH+Y7vooHrbVr91pH9ve1qkBmHAM+P
Yz5CYPj/jhBvmn+e+eAAQcB2bASM49S5Hgy/f9bhayQ7Mo/uzECujlrT5VAu66qhCYZqfWm7yWfC
bdF7Uo2HkolTtf5Z0jE2diWeZPFssp6QbzDw3Jm7agCQjJbpTczL9Z9yF7KNSwlX8IqNUTcvoOpo
k2Edxd2yHhFwZg3gEPMs6uk0jFUtMI4SBWlkd9tUKzvPNOW4iAK/a24ccO1nvGyTfipyd71d7SR5
Lqy+A0XtftFEOx3mdvK2QYEM83OK7qaoAVQQ2cWM4Dil+Zy5OR6GPMMtEgb1lolmDmiwm60tZFtR
AzCtsMLnrMB9vemdiQ2jkWK6ZfI3UUUzk7Sih2lL0RKp0KtDs0zVYZloAcbEe/KTW6e9dyUMNrEa
rcRke01jrXG7VR5Yi6Yx1LZZ0Ugb5bFLhnlfqMFjGdIafjAAISJL9ZRMd2iTzaucV+NxdrNmOrT0
wuNMEDEhb7GCDxTpqkJREpArnH76Igd7/ZSo1nOjIaXOPi0tA0vAU3GMZHQt+bIvDF/vGe1nVAdh
usPONqhA3bTrjZD1hfhqS17FsyGPk6clJJGXs3NyE+F9CjbTLxI6W2Je2L3cZ2IAHT7xqMcMa131
h94tCeZoTU1tWiWk/pwFAmrBGpiLotCwFQIsDn3WtTbWRxgj8BfrI2NiMpJK08guw16Dql5QZafm
hNYCWZoPOu06JzJENf/0klx/U46BtO7wNu43T9uOmTfrW20EgbkniOccxnbpngz6pxcUwepLS30Y
JvpEYIjonWTaZ5bqsTmwmNcruWIzS3bwVZlOh1vc4KExFmPapWnVE7AE45h5Q3C3OD3CcTKMnELs
lHNrsnhha9UlMykth4NWNuJBK7T2xKQS8yRrSNSu4yVfeRvgHDOPMHhP6onE0SpoWh9S2ZvPJEbG
00yPh+0VOSoMmkQ8wUT6ps/sftPqq5gwKD0J3oD81CI71yCSlymgKvONm9qt7HOZOf7r5uU8TCJz
ydYIZRj0ck2QttiSrFgk/TM61nDtfV29V7JOYqawrZ9wOtTHROGHijRNDwqEQOhAU6eJu7Vdmmvv
kNlBhiuIJ5pod5ED/TI2YDC8uGkvw1kLmhN42vSzxO9He0gmiOB2Z0aCEuYwyfogW8YTELO2cU3Z
pf7A1jVGKw2mAPXfNmdWlsRI0Ig5lo6O7O6IUdLrdvXqR2OU6wmbKWaPbYjGtKwBFgf5jbioHTMw
biYelpPnYEYi0EnzbZnXz0SynKgp02CJg8n0hjIGT8R9ZPBzn3Wjez8LYLP8WoZ0jXTk/tOj/t/0
qB0nYCP5n1vU0VuV/4ThmP9pY/z1u37fGNn9wJuQf3VN03FoKv+jRW2Y9i9sfvo2x/fDkoTx6Tc/
km3+otM5Bqdrb+/2h2H9943R/IXGEb4cX/912/y3XOkGv+OPHu5tsIsBm2WbP4QBnpzunzdGyeTU
rh/H5drMFrmlGUwY7z4qMprPPD3gj13PxTI15U4nKfQqW3t6KW2BXCOCpv/8h0/vN7fUH3Nmxl9y
Hh9jZvRgm4qCL3bz6v/5ajhwdmWQjdPV7BsgIaUC4DB6Le2kZaLUJoBuj68eL3IeDrVP+qMvBjY4
+kmejffba74HUup3/IyMVklVGS9M7/GNw+o6yQ+DoZrL/u+v+CN49ocQ1scVM5aY8x+2Swz3f2nw
2zncVpLv8srY2DSl+lfVC2gN39pLj0IfAAituzj3MEeimNJ+Iq9JIBNImQEvt5Xfs0UII8o5osZC
5viJJEgPhJbBKUmdtEV2D2rlXEN/FDHEeKJJWX8hqk0XmgS+e5sjx9WHv/+r/vU2AIDCVMZwO56N
f0nbeauWwhKvxLWRkEzadDvu2OWG7ugaYBnzMgRPXWJUX/7+127P2h8/SyJhZDMw+MM23f6zXdYf
zP2QgFO7E2lzbXyi+IwBHa9MN2GwapJ9+vvftOWF/vqbAt2EOOW7DJL2//KcdeyqihZwe2WWhf3G
HGgSXYn0V47HtNn1ngmVpEZXv40Ky5nr/9tDsz0Uf/71PCimYyIGuy6rw19+vedtOcUNZ+/1pfNW
F6PzVlbbNTCbVuxIxeII0bn1h7nqZyYVlK33Y+vHnxjTad8sgAD0iFAA/Z3Cg5BsDZ2Jndtf1x+d
hhqsa6pmGCzzCaDiWK767fhDcCj90f53r+m/3ihslCwbzEpi/rlnb9X2H26UTkOjcZxEuzVoqb3l
gxRggrRSNjbZ7LVJz3OWl/hSaNUtqmdiI8SzPDKNyfspsX63UE1SDz5dMf3Iab59n5wu885/f4sZ
5PXXT5lgHw+RC2uW5Cj1/5+v0h1ojgzM5rilouuSwI9lkKnDNsQ6wFw3jvgMev1hqldnDGExe9Fg
NBSOQ3eotq2+rPr6sasc9n+vmtPPM6LdiQoH9ZyC6YUhAn6M9IGO8VFH5NKipkgK0VznrdAgWQjg
HGs70uJHJWJOWX10qNoezSK9TxkesITV6PVXfAfP8qOecbfSxshXk7XBHhXhzNkvbqC3kDWmqDxn
W2mkPqqkGSRDzRhZiifto46at5LK2IorVSzfQDTIp5E+EDH3Wnp4nPvxZBNzf8aVNzOe29Oo11RW
Ju/BRxWXN732ddxKO/AO8BOZNnEy+qD6TnsBQYDyrHzKPyrDaSsSMdJR7myFI3Hh4K6fGWNgz0O/
Nz4qzMrxqDbp9vl9BPInwSNiUY6iNwMRokKFDiGPbDXmHAHD4DQmverLUuvZxRyC7smxJKVuUGgm
FVOt3ny3hXKlL4XaT8ixew3i4Ju5Fc3Mh6J+JhlMLd181NXLVmJbW7G9ftTdw1aCk4Wpjw1fymS/
rUKnNqdaLz4qdzgKGNk/6nl7K+2tjyp/oN5HkKTyn7dDQP5xHig+zgZk1TknLJa33LjQVavkYZzB
MdUhqPq1Gb5nSQZO4FXM2rKRVYOBpbz9Zq51IS3C53IcO/1K256BS5B7e3VgtpRMGNKzAa8Ks2qf
dE+zTsWKR4OSPEAlI00ULNwuBj/ETZKwHxLnmfudW86pHg2VNJK7jHQCY1fK1Zvxxy7V1joR0uKJ
mpPWEEie7IV7F1dLcjdtmdg06v2OeI9hlQJXQJUPtJbAsgSIiqDbsdwHUNloGHEIiVqRQBfDSAEn
Z8ZBRCQGNY5WbJPCgvDBGKioMUtGntTZsIGvcJGKe5FrDLRs09z/qY0TvIJYb03JZCJ/9K+4INLk
3Fie9ACfNMR+1XoUHM3wSHVp5jGTVEyEy4NBNPmejHO9gjMQdRc55ha+9RaCz4eBieRaxG01P2td
TRYWVna5xTNrXbuD84UXZoQE8bmowaedrCGQ1a5k2uWjGgk67DnWmMYlmzNBAsnLOP4egKh0zROb
sXUG+2iW+7HjCnatrFK1841FQWss1m6+rX2GC+00XpWBsVXGeB4sDFEx9tx0jD3G13HE9MQWmlWF
pX4QwKLL6XMBNWV+nfUng4r/CGcRDzeTnXorztscUXVMSpCh89AFDG+fCzuymLgJ1IpBgtqFCBid
1i5hvAq8E7qzxsqE8VOWG7CbysCmo7J9HZkqAjk8PqmFwjvnELHlkmtfBzR99Pac94jovCLDRBt7
sjXrGVSYOV7dLkD0b4B+3jpjw5aUMg+ObwggjFv7JGdu5iuYeOK3PdPFFwwdjsovhkzls12Yzpuz
JATHfYOHl6nC9Ad2wlVoCdCbCc1WVl+KCG7m7oNmVZE2grWSFtOTcNz5vRsyC2z8DNPIL4ndwwVP
+Dl0MSF7fSDwFDNq7Acyx8azgS6LSOlqxHglWvCym8y6yI/DYprMGcGZbN59MLoavd8ezqLoEbyx
joj7ZbUBLOj9Jo7gMuTCWnRm48IOFnyCPMrTXbNKDrFvBAvHXhEk5qaxl+Wj6TeBfVrsYh5v5SK3
4jMDiueURMd37Vzzq9tWgRpYzFoqpuaAsAnrAXrfzPrEdSGXXm2HPsjD2DN2OMywaagoKCdena5K
AcI1g8crP4xUBSn/xppqyia76w17BQRrdZnO7SYSNN7WoB5EmOtjzwwFhp5auxW/yrZo8DJF/EUs
IBDktzpZghTCBx6cGW+ZY/6Gtc1zsabu269R/4VuyqMlF11cUsrcAk2MoYtPPrvFQdAau/ZB2r/a
oBBwnNtZ/l/sndly28jaZV+lXwAVCSATw2WTBEeJmi3JNwh5wjzPePpecLmqZdll/3Wibzri3JZL
ogiCicz97b22cSwcCCwnIHsAfafarmh+oFVzVxpcVnBC1fQxSRN1TcYf5jWssT55HNCOmj1dEtkX
uriXNQRLFOMCTFGmF4FYarbERt1HTfjZNhvKoKJDhGVuqsGARVTCnQD2x2qjjNqgJDhV0l5RIQLW
Kgaw4KVGztdk1nzTPUjYTNXnjAV5Ojo6t5RHDRD3SKygz2/h0fceD5mhOul1Z2A9dxnO8aQ1e8HW
u4rf1y4da9rENv2Ijl/rn+j8AoqS6brdUylk8KvGTF+aogaqHA8lHwuDEmi227no+xavmp3exX1T
rRy72csM4ut+HkiprSnraOZdmeJIv8ytUV5orZBU4FR51p+CaSjxzqkmC4HOlM0nQbkfNXA2BpNl
NjwgEw69U/EUmKq7lPaT6AkyhulATGMHNj1gHoY/EZLbqFF3gAgfNb8cPiAL4ajHU2wlB+Ii+s2I
XjDv6q5qIu9PZl5ktLF5jX4/q3NmlUuLSdkL61LqIYO/id1N44H84VMbnJyBXj3b2cIqbFKPbMJY
b/qUtNRudirufky1cOAmH/Po2kcerR7hSkM4C5FB+DpE7jvu9ay5zjGKssAapYtbNQutYTV2z8FU
K81ApdTTW2XkyJYDxY+SHqrU6W8rH0Wfhzt3tFdGJp8mBwfku8hsE4KhdQmGzhjp+Tn44wLjj8ZR
Cy6TWiuHTYarliRhnjEsTlNyu6ua8vVtwygE698oxGGqJN/7iaQ4TDk/tC+/7kr/X08O/pEg+/9r
uH85KXCc+2cp5XEqsigPXnv9v/3MX0KKkH8wX+BIipKCiL/QQ/6eMOj8ExF+0wQAsJj2/9ZRSPfr
giAAeBYmEKBS/h4wSPEHBwNbFwKZUnAENP7NhOFNul846Dg6rACFqCMJI7yRUSjQ0iPMdMO5y8j3
pgRYPry6Gj85c709kr99gTcDjHo00wyI4XB22C6HTrbq3JeoP1MLRlPEr19KcSW/O56CYHYUY0aS
/aAOlXijaUx6o6eKQoXLWKWTiKk80jixkxZzHQOY1/smHgPnY1j4MJt3TBBwlXMSUVOUH4UpAFB+
KipMbsFV0MmQCQ87qkDsqO7qPkeoWlF20UEZ1+RJWOV8SBs3psoNg8fEcE8r/PsJAR4Tvzo2Ldbl
uCqQaaeYsxbWppz9rGPWir4Mwtssh0NvMmelzKgKkzt8+0FfExHPe5tU/IIcXzFFwVeTd8axppvw
gZ1xd6J+hrjE3LPn2QL5Ss3sZLdYGNVozWeHRpbhvVYQ9k20YFnjWqPmiYa360pqdjnjiXJD7W6A
PSdzz+wDH9Pnuk3idvTZYdRRs/vvqvE/0V85XiCN/POi8b/r5CVvXprXq8afP/Nt0XDcP+BSsGK4
LlmVZcT496Lhyj8s3QKwg4LxVZflK/1XGhQoNT8CcAaNiJPQsqD8pb6aLCg6Kq6zMDYYJ/6ruaRy
3nzVdJhDsCSX0aiON1BZy7rySkmpospAa+jkQaUOLihFo3edY36a/XA88nhn04AXEoviMEyfQBLZ
FyqR+DAdXR9ui6ITuBJK7YUDGS1DpKTOKKbmvcVgA7hiaeWboJH2GQN1gxOij+6zRtGEitvqkAWW
/r4ofcdLYzs+IsZ67QSrnjg8iGw0hQhGCUoffuBy/ijKRFtH2BANaAqJcUeWMzlSqZCffNtMd91i
xx3b/LJQBg5QnqwbDefNUceeATg54+gIKtncGFpgH7Oqg1Plp+MVsN+UnZADu6cJlvSkNRo3o9a5
tNMm4lKfInE5mZPWr/rChJqGZ26nF0bwtBxuAH8l1/podZe+od9Tv1JsdItukLyi3QpyRWl+QYxa
9I8Ftab3ubEGqdTS8KxLgv6cTPCJ40SsmVTtVCrKTwMz0q1Zk56tIk4+eVckDwAq2fGOYLN2ZTbG
excBaDPIAXqzPekcPIzusXAin5KKcLhpi2j+6EJxfcICat4E1NLuqfmrzxZs4htCatFa0ImypbWt
O1GGVH0gQzVu6Keyt2Wf9tjoEt4G1GD01jzd9/lX+U92nzTXXEW1mtamW56MPEDM0TCGRikpIVCx
eC39yywpM9Qg7UCfSLKhzgFSRV9Xu6rq1ZeAWheqd9ro1Fpy2PGw9A9GFmbX+mzPTBe1ODmGdApo
nokD+1TKKX4XTNGSZrAyj1l0SbMaxIayH6p715fR5Uy4+RLowQhDmwDuo9/K5iLuRHonC1nuaLow
XBwihQDaltq4mZak7DzZ0WUAg2o72TZ7TPgV9i1bXJ1BYls5CC1mv3QKi2u35l4pgtby1/Es048d
HfRnvLHpHm6YebJa6BdZadEh5djRU1WG+jkPSnVDH8e8HzmUndnymidjUMW+pn/6qpVFcx/Ppgsd
qkkPmdYdytxf+u5y5ZxJMBnPOcCwyyqQbJL1tNzHoKKIPdH/th1kqK7ScjgZ4SC5HaFBaaKFTxi0
L2FH8oVmyET3DCw9L5U5fFbVmB0CQJWrbMrUoah8ubWRWzaTnRvvTJl8hFddBuS6pPFsO/l90Zvz
u6YhFjSLXNwUoWXlwGd97aho1ERG4lwK3BCr1BrrePXCBj++toOETIlkX/SRkohwl/f8UDBH6QPa
JwBKU2OEjG/nFAd8iAOG6oNFem/jyDS7s82m/UCGsq9XbQItucgPnFBJs1BgkueMN0FcYOiK0ji5
gSXPXtxP99Y0tEcLwN6B7hB6LsoObCmLJZMhYkA2J9otuZZqYzegSvwcgmTZCPl5pplsbSZEmuaQ
8uO4VMkT7ePjg52X2k1pkHznA7XFCtIhNbOWXl5jw0VpsqpTVVPJA312q9o42/nNIC5pJUl3VXrT
+37/pPkDnV2Wqd/EIjD3MPM5dKSD6M+56OuPJv70xY63odTQ3oHsRyhI9U7jeGQ6T0xpKuRNMack
kZjYgAefgqu5KZKdRhiejcekUIb70Vo6OoaC3NJERm5usHAUXedsXLd/COYJpBMAY5zYeBNY5pqI
vg7Qf6cCF+clyF3h6br2FAORdlZBgDQcpURDWAHAtdS5hYMreoR5Ig6poIWHuX61GGmLDyn4+hOY
QfdG0WV1aBo1kuMj83wTtVqysW0i5fhPXsg6jiColXMtkExbksqmOPdOIcABZHOKcT+1PJp73Xcu
T43zTGH3I1yf6ALY9nt3xmrJE3Fe0yPUn/HyR9xKQ3zRxFa+bifNvcg6WV9j9q4uYzFU7zQ/SqmM
zEoPaTHA+Y/7cmZA5KmmMh8TdJC9xWzRg5tabDEBGp9nO+guB+WWLxLGMQ+XbpZPYZZGDy2DAYJR
UQJ1E6vajngDFQtTwHla98NrXQfGQc0gszQot3ei49LnoZo309SWXjMazslhHxtvxrQIr0w7HrjR
MES4mlQ0NYtu3k2B2e1yChlh087lQ9pRjq6XsZdM/nydIIZ6kP2AFU2twGLXacwxVDBul3j/We8D
4+jqQfJ+qOiGHAA0rXqdx23EV/zU+IRcGGqNxSqpavc5saxok+WDeEp9KFWsTOHBb43NRGHG9YxT
9GMpbXEsW4dCM1JhV3qUpwclyenCNWpu0mlwHoLB8be6qMRdiC2al4PfuJ6ofd2aGDbO9VR9yJuZ
5uy5Y/mHgkecLh1lgCY96KCWAcqwJz+pXBhUrOU1DGT6IgaVoQrmSyAnSyJxs7g3ePbHcXDfKTYi
KyjZKR3ObKdvqgCzfgHzPVqNpQ3Vb25qWuGYYlZf3Jo8fp+GjATHQbvAVOqxtc+ue+Tgfau6Z1WT
N2atJWXmdEP3IWmtZwp2X4TffbHT+dkpxlu8jHgz5qHk9arsUFP65dVVdE/GpDwyDLLv+zIx3iXx
kH9ENR0fa58f7EHkc6tHEz6jI9UEKF/HsiIt0O5wNGEbBJuMIG1RkJcIhaJUtJLOvyi8GImBb7ph
7Jzrqq0m66mx/C9dNBFkSQnlus9AZgxQXuhCa78QO0oByhlubllcRmWlFc8lCyh7L7fH0O8TvAEB
kR0dDa2gGWJjwyYvOekMdQgVRvYzUTYCRLYfxNf+GKYnO1R6fU/xW+jv0hmJJV+PzUDt3yrg2PHJ
YQisPajKH5Wnh71PK6dGAfKhAjywyTUx7Wq3yLe91TzCJBpWNf7MjcB7RYxXPpJJGvZWVNqg7tvu
zP85bgn5sp0ETU/O5wLABjI/AXT8mNROv6P8UduzF3nI5zD1QsuwjzxBtDu6JwKa41N9HeT6dMZL
VJ1J0qrjTJKpDaPhRSbudKwXeHMjtW6nkxzgZLVst8zZgE+pzPoURYfEJx5sTZu+8Nu9s/RI40GO
dg2UvTVBdpDTDLPjSgsOswzaAwXwZESowTi2AvQE9mVOW3p5QXaYKuPArt53pgUNGb1/F1U9vk8U
WY85EuamKC28wZflSMI94UGG2LRWfMz7joMp2Q0j22E/Fl9os2AbXSYlDcKcY039k+XklvPYiC63
m4+dXEaxD35FqWa7RpWMsm8VR/+Vfn5D9LGtxW35z4c4pIGifvlUvD7E/fkzfys/uGEkGxFuH6bl
tPf8fYj7ajvl1ARWUC4W/AXl8JeFBk0ICWPxtzD+/d5baiH96IaL6UUpEwnI/VfSz9tpvmMDRFu0
JIeXAz20zKFfneEEq4TwNUYz2MQq0NE4epype6p7V+b1MRaZzeKacJgM4x3bIrBwFybi9+AFGU81
u12pYpIlRBWKIBPzMv8mtlAqGSzii/NVUOj+VBdIYqsoulCQHFheZ/6r3+19FFdXPgjF1pyIR9Bl
3Rhe6H1GlR8ed8fWUIw0Hqc993x2NDF/IEObQxpNdPz5vXg2coAF68JqiaXfxXBw4FA4EkTADUtT
F7pXuP8xL7oosKvMMfC7MxyipSLtyElNkAABpJErLRgorv4rffxPpA9oVIIb6Z+/No+fm/Z/gWYI
ojf2s28/+e3LY9t/2LRqQYlGYVjEDH7pN9nUMf6wFN8CsLp/f0P++vKIPyzSvciiALRQTxex9S8F
xP4DH7WFZGq5gtk+fK1/wcOynDdeEvgtFvsj7nMkkK8Ul++/PcEkhzSPg/DQZFQuFDSqAiAwyubE
iFSSdmt5SCadqd82ukahc0B1OUv4JhX6sE8YNVPgDplkW7dufec6/D+umbrvIsoXdl/L1elwd6no
weS67dgYJ2TZQ3VofFLX2y7ufIoMNDnA9XNUSvwQ/+Smd6dkQ8fOuOfUdsyh2PeregpqgH5O8KDn
jANXvap9ps4xSPnhHf5dH5iV30wPc9svM6F02hICF5tWxt1NQGD1yPGKfeyYN4PXUgrcr5lTVbeK
RpsLfgRjci2WTuZCu4n8MgYFOcbDvjapXJiHiZNgY4rHua77U4wx6d4vJ3M71U14bRDoq1Yu0x8a
TPKk8YyMLWikx+mW5a8HbTVM2V0QKrU1zLFcxw3/TPOLfqJv8aFI2BQETttfOnKCh5m2a4q3CzpX
C3zYTSTbu6SM7WscBOaNj2mM56xVS52uiI53nDraDILCd5ly9TQXEMJdWVOVbvibE3IvFD7KgvA7
fdM24AnzkRFquWdDf2HLydjpXXgVOHPfboxJyHRjM8wjp8UBO2fWLi9aQt80neRWi7OaWB8Err07
5O2DbKYYV280657WI85KzBKUpza54vNQ3cXsGPs2Fs/An9Sm4714id++8/NJHN2hfpgSqqTdSeTv
6yGejnoICyGbnHCjEggWeqs2aRwEt41kjdugJKeX9E5UZ6beGZc6zUJ7VWaFhb7dWNeJqfkbLbT7
Z3b8xs2EXO0pomUX01x+JtMcsEWaZsvzqyi4noe4OY4u0O3YAsqFm+AipUWVKKWFdznX/BvdbJ+o
G+ZY19rJIbTA3J6GFvTpzegGRfVSB0HzniNY9wUyjn5jZaXidF+Zd4kl442m8u5CNU1FOL/PuGQD
uIzLzhDviSV0Z600NM8YxGeZZ+/tYSiaNXG26tDH+JjTiBAeyVBSTlk94bwOwu5+1jpMcL2felbl
p916zrou2wvZqXgL8SdP12k+DO/DYC6w9VBozJFMqxowpZQ6r2Y+ZY9HHI0UedNjtioWWKsIxUVZ
kfyAHTH5N31pXGPaf54b91mQ1akxB3q1TbPu3mVb664lWe8aDzh3jAgM65EaoXtw/5+F0RHAjO2U
jnfpIDOl8NmvQtxbK3r7IsK5lrEPWBlv+Q0U05hNeG6q6IRhczjAYMoabual25hW8cG4bNxmDnaO
TyMV8cDyOcOU2d3W7QTRRDQ4RTr/uu/yhbGblJdTb4IYg6UE283dTdIMqZ+a++rGmIHG7TvS3igG
3RSfElPECWbNMk9XoyjUZaMAwNlmER5CQuFeVbK9tmxN2+ikrh9ljSNt1c4go2xtH7RNuEucFJ+B
ZUBf9SnAccU0bElSUEI8psnTqEzQnHE1nJzI3sq8hXJByVzHbFYmKwpQ1E1I1QqNCEm/sgbi3E6f
SNIuWXWME3PeoGNgapdNtO71LLgkV0pdRRfP832VCnVQrVNfjqLVKFrakAU4dSIJNlnaoOJGQeF4
cKuybVyeLMpxDX+0NkWNhWyc/dlT/F8nAoDFpY73I8IrryEpV0VliI3q2JwdEqt3WKnq6sZ0a/Pe
UQ7sCguhjCMTI/WpnKedr/mFjaycJM+E2ToOnvZwUuCngVP079MEj33Yd+G4YkhYb40FIzfO/Tmd
g+kLhy5St71tb0MVkA63o7LbjX7zUfoWVbZ4aEg7W7m+KQzRHfxsStcw4OqLKO3e82CxtkObQt6Y
K4TChZePj6YcBmudZVH70QAWlXpESpoLufj7+0C/C3AL700tE6dI2OW6zp14l9rAt8OZCsTSESud
B6yX29Bz9Vzr90adi4OYbB0XQhIerEGOnoX9G4lzECue2ABlS2GQa9Pd05jbJMmNFEzMPNGiFNi7
oXSBKPl1tBxou6VrxpGYhVh7B4SVjWsaFXEDPZtx2iTVRozmda0XMBZGAxQNX9HLsAyicyTomEqo
cFqza3TxWET6kQY67F5ddRqzrPIEaEaGEPW4DrKSbpQ0LS/wUEHSZc53qGf3A+YmVE9Vf8It0nld
MnzIMtl5Qp90KBI8bvQ6PDh1E+y7ITU3me+ce92/xVthninEJo/V9epmoIyRzF9zDqb4thONdjOE
8TWkYufICdng25ieAzubt6OVwG4cI6pVVlbfWFuFTrHhkBrkK9V37bqW4/RAlcRX1u0gb6suCqzj
HLdTd0neNig8gydnvTKi0aTUTpgTbUlyKCbhWZiQhRf6bjnfZZFwtaehMcYJK7eN0ZL2bWONspqT
bEL3TVPp2a2uT3tIUHegrmzCmf3MVqZJUnnuE73mtlI6wgyCS7ES4Fg+T2AsFAHYuboyCkMLNyX1
c49m2Y2P4AnGo8308wQYoNlVkza06z6zR2utT0l/FBj/WPrTnGvQh+1+ysTs6RkrJpwW62WKnXjD
fg4wDfQPc6UMO7t1aEY8ZoJMp2kqz7bdgQwSiE0MQ9quaQd13UxOtR2cSmcIAhhulWEyQdYyuUAA
LsdtKILgnQQgsaGRHnhXmTRfjWFyH9UzFAcx46QdoOIOK55u8wDzpjRJ7gIq9RihljrYrKlzHQZL
vdiqhmfbCgsd4m5jd7hRE/SKCXITUqLT9N1BhBOj2jDRDlpVWWz8MMEmSA3SvdKVRuSuaOcqIi5V
UZLnuDOZVLOzAEJX4rmhMYxejFjEHGHq6pYyMIbFLg78dcEIESSQD43KEdZ+hpYOhS0Zsf5QmGHT
fFRP7SPpG3eD1YQsUuxkamE5TU+zGcmt1aid2fpgOyNSfNPKITrBzxMjIqXd4+dbKoO0qAk8cDHZ
WU4WfZPsgCoaehhSHmQkxaPvQ2oNODhCHupMJ9mWE0NrbpdWrDFUt08s3rNncpFO1P19kIsIN9lK
ZCs+Ub9CbBbI2m6dQIdugbThF1PGum0tUGLSCrOrvGoc2ukw0XukuS9LNZRbYBjtxUBp1YG+s3LR
+hx106QY2zxIOelO5qTmXD40ujVQ1TYpPvlPI4OF9y577gdjsuyTL0Pk6qWNg/I4tmYbP9AD9zLD
u7E2JvupzczmcfIxxlmBkttUm4O1MSpxqEF/EyWOY+vZpDhuWNN2W+8jk5B+lhruJZz+6bOBJ3Td
VlDmWE+jY0SI3cOSYz31PUDBdUKgzN9SBhLi5hYzxShtRqFa3pq3nV6YHiZCtDOKceAqRu7OHbPO
A3Ddn2a7H8jgB9DKbGSiOB/GdUxaclVg+H+ZqgGJlMQ0zkpsZgu0qqy9CvUUJAZ6kem3ladZIeir
XtifMCGMFyVlTGe8TuVdOeg24Sy7iL9QBNrcu7lInwJggQs9PHaPSNn+MWJCexSlX21t7tcTLgnr
xkRXWw+iLA4G7eKeNtPYo9uy9Kbc1tn7C0rblN9RztaG5HHSLN8OVql2dAfnB8xK46p00+Ge4IC5
1RBz27KKr6KgDldxnPXnmMaiE4tETwdRyJfF7onSUxYI0L2O4ItU0Cez2PImCTxhnfRTtSqyhu96
TUcQzirfIwZbsYFq049hYilwwGk4eFHVWV9I4wyfrGwMaXxM3fES7uJobodaFn9mJf6rmv1GNVts
ARy6//n8v0U1iz69vFbNvv3MX94H8Qe/QiidcJlcpLH/K5s5Nsd7Jg6LCob69doxZSKbCaLd7Irx
JRi2iSPh28mfuBoKgoVQhZHcMiz3X8FRF1XsVQZGoitgmJHYHtDv0RoWZ8Qr1SzAbTfDYun2htEh
uTI8wyQgjdC9kJ1Jg5Gt6vwCtnqUb9yQ2qVX1+ondqo3qgPeYabPgGMQWZZC8Lc1KVVFN20PH3I3
dEbv2VNmeXpkpExno2z/H7wU6gGKieQUYi0X4tUbrU2OaXqm2h1EZqp4DZ6OHERKj8Nf9R+8Ky6l
+1VSsbDwf/9Ssz4mPEYk05BxjJgGzdWGR0myboHlHH79rpaIz6uP7+sFpPlMSGFyU5Dg//6liON1
Saq4gC5l16TcDGzLrAtjb22AvxGOLwB0L4z/hS1RrH/94osr5scXp01nuYt5Wr95ny1jcd8s23YH
qJA66HgMgWPI6jclXD/eIwqjIZBFFDIshPabV2koZmj6yu8YvoDE4t6k5HWlxsruvZiisuw3b+qN
w48rqpagJ44j3eA2kcubfnWfqKo3zBCw7C6Y0DsYZny2TeOLExQZ6OnsZPlowf/2MsIcMJDN6dKR
EHre+Pz8kPGaYxbdMjfmAYYHmg/LLbxfv8pymb7/sHgVhELXAcsFGGK5zK/eF4MXPU+qpNuZUT+t
TE27CJYctg6RchRsrH79aj+7iq9f7c2HZkkRVBRYdjunH/SVT51G0LNXLeOEXCvQglWdJB9+/ZIG
C+kP75AhgKVQSl1uyDdL2cTD0RkGvnZ6aMkrzC/pu0B04OGLmTlUEcDNr25tMu9QyWTzyWqFcyyV
ue+Cutj1ndt73Uh0ux7s8uM4mtphsqS7Mth03M31tEoRL9Z6Us2/WZj0H79GygTsIijBA1D9wx3n
NNi5ipavUTR0KAVy6cBY0fnRe5pmQstvgAOVTjGAm0xKz2DE/F7M9njd6UCzQGWYbGAD9uK0WP7m
u6B++qexPi/fcPVjAjV2UcXIFLXE9ULP8EO1Iec6EliyWq+pguZhjMx4LQYLyB4NePlxzOP6goxS
n2yyEc5WL3JM6E28qiYwiiaBmY2fc/bGPzqdgs6oz4Y1a4c5wTvC/BhPlw2HsWpr911HWuZd2zvo
uwRvOENq9tY0DeqvzdrxIDAc2wQu3KAhh7W+cnGHqVMok4ducJpzAkYQnvecbGsaFzaD1l5R2Dzv
oXTOq0mm9PHAPbrgbCMetbrqd/TCa6Dvpy/JZN62DnxQF1vPnhrV9orfnG9/fbf++AVxlGJjwLee
ZzBbwO+/jmMToLsMy4eOGqYlXUi+Vhz0aLzvZn9hPWb6v/5K8opEMZjuKntZb75/RRecHoczMLW1
7x/0RnqQKD6CJ7uoTYJlRCaefv0Of1y3gb2w2jDVcF22Pm+WtSZw+5zPpt3FU1piE5bDgf5EBloG
zMlfv9SPtyl6FIXVeGNcQbBs+fdXa1vQ0fkAs5WnoNMrvD6Vfig4X/3mAv70VaTlsE0hZMU1/P5V
MqaLWTtwATWrBpEMw1LbE+xyrn/9ZvQf1zHeDc5Rh90i/vqvvvBX7yYhJKaT/yLbOOrFBmNPvLXG
jFB7g+jJdMNmS8GNL6jEPtbOIxmcXSGT6HfLksnb+f6Bgb+WSa8C/MPUSr75/KqqkHPU281OYhv0
BgKQW1Jw7Raga+QA953lAeMBErEoPqfFYN8mbTzs0ID6y2yeaTRKgF7++tK85fjzcOZvIpdNZws9
gOrtjiOQmqb5odns8qDLD6JWnis6Ek94Fs8+Jrh1aHflc0oMbJ1W2nTVlRGdW5EwNq6TF4QBwVvr
Y39OnBH+9/AeJ5CxrqK2vJtypI+yjdReAeE+5lN6xlj4u83Fz9/A17Y+tvR8/5fP/tVn6+u1y4Rj
4KKG021Aa9e2G2TwELKKrcsKucpvdLHObKvliVVnR0KFL8jJ900NlrorfRjQYIQ8smfuTTHbxb1D
oR3A9/xoOqG7Jas1LXA9jWdFm24JZZa/eSToy8f+w23x6h28+RYgw/IHFxP1NVocHP3ZzY8t3PNN
vIzZoppFviOiEMfiYEIEXjcl1s1f3wXmT+9MmiIFJYuGDqTs+4sIWF8OpMWbXayFLUA4muk+sK26
tmXDLNwVn4q0Hx9tQw8/wi1ouz5Yx4VBBYwZ5rjXmq0h6LeqCaushkgfspVtdCV8WCF2VOfEjLEC
/fOU6zpLpY0/M/GUiEkra+4jHJl6r/dKXGgKdutcFC+UxN5ZEy8UyK/cKbdRv7nmP27dlkEvvCx2
CJbgtPT9+6UPyU78mAWhitPHnGxDH6cbbcaNSru1+Zt94k+WbYs9MCdPafOLl+n36zu0oTo6r1l0
dmWQf3GBPvDUxhMuydv+5pWW3/TmTuKVFmSHlJbNIPv7V6LcsSttX3En1cF9opvBY0zvAM6GidOE
mhJsycLSEJst/XcNlj95+lpMzaGtmDyY2Hh//9JtgOHfj0Wz6+zpGeIEqnZ1K6T/JbXbDxx5rc2v
b9mve88f3usy5dcNDtzM+79/QbfXmjGKuGU5hue3ncm+ZwIMPOX0Spn9/Jmk5X0RpeMmmEo2N5Kx
GSznGnf7/Jtvz09vJrw6PFlwmADf+P4vibq2VyG88h1dBO1GlDbzY6LyKKVFsFZh/OXX7/wnD01y
H7iFYMcpwjlvPmTLjSkG7EY+5Kked0Gp++u5c8LfnBF/en11lAzuJC6vdN4sCXGjB4Uuy2bHGblm
sDaGuPljd235+PAHqAfrgGTvRmMojk8tADKHeZR8vXaaZ+t3a+SPh3KHelt4LWjgNhGuNx/2MHUK
Z13CH0N/gAdjg2hjPTOqnKifz3RtXTZZvgvtdtE9O/Gbr9XbctblIcm6aHGx2bdj6Xjz8pQ1kjDO
Rb0jYQHC3qaTaTXUQXvVRDp0x8EqLGtddPwCOv1cGD69VaVqg8kJIRZEHyLnoE3DZR+aAWDWtu30
NYUGzadf3xk/WWgccj/05ApMJ5TEfX8jhhowTZVb1Q78Kx4QSRRYNowQ2MtHv7kkP3kpwrTSdvEr
gmt6q/2AO2/Kimz0rp397Is0J/uG5moKLDRL/Adviz2owuq2SGo/rGplXs5t6chqx+SuviFZZWHS
sP1TXC8VS38Ljdd/rh6vMU0/WcR4JWQRtojQX94qFcaMr7XoeCUMA8HGpx7gDiYg3Z4CTLsYM4n7
N5x+s3z89FJyvsatZOkSW9/3n1oQiJzUnap2xNr7dUZTKWMkSkdqQbrv1+8PXyG/7M2qyU5D4OnD
1UdhzJs72Ulk0QWzzi0ia1FtLazmcIhCOcwbEg6YHqy6MTYWe/J0XZn9oG05OQKmnQEeZCRQFF+u
yERjPOAJSt/hiyHmXucJBR4Eq2kOwCkYvmDJXtqQSHtvgzBdSjXzxeue85bAbVsFsA+XWby+HeAl
Taev7Zz0HtuzV8g6jFdBEur3VmcAvUglg9FtrGej5ZEQCg18MHQEf7ZixJJgVXKCCU9jSOEJMOak
Dh+atNCnQ5ovszDYEZn0NFHqxwyEM9PALumbs6Jrgb4VRlz+jUUklJKdDhshwfwauuqqk26Sb3LA
BcGlY+eLv1qZRbztVJXe9Rr9eMc614q9XidQvLBPGTWs7+hd1limJOYN/ueAmTkocUkA8d5OSUQV
e1aCULmIe46T0dpyywGWYzO4lA73aho3RQ+O5JRp5LjRHbLS2JSZWjZXEVm9F5tQDG5Evx3XsyOL
+q5UECAgSzbxdA2Gub/LI1m33qThPrkVBXYujwLYoDuwiR1pUxjdCANFAPAGQybQ8KaJ3V1e84jy
Un+R/4Rm4BeoGuU8xCEDvTHNQKM3kmAOoZZS7TOnu0Hn3TLHLh/90kifUs0Rt21OtN2H0rnXlt5f
s3KvOjxiDOm2Y2jnt76NiCpDCB4gOXaGTIZN4oJyD7r+aPbTsMYR9xJj8VmpzsApFDNtgcjxSZra
4PWQCfgbantnEY5hgBdZO+nO8H8H4OIx5YsnaobGD3ZLlF5iSVnldv8yVxadsOaCscTFraL0HaQ6
zyJbdK3crPZ0mmMxN1FgQGRAPzlZGl7C1SF3Y+M8YX76bpxNtVOafhNFoMFIXPkH35U47OKkY1NB
PWDKU2LTNPZ8k6TjoWrpK4hm3C3RnFx9RU8Psj4m42hsZpFU3tjWKbU9VEARYIPuD3yZNkDn2nfk
LawLercGBxb+XBNUofVv4xtYgma2rrd+kJbvcwfAfB4CHMe3YG2wrNRfLK2iTqKFiuUgWO/oZ1SH
OgULYFPqfTBFRJsYhgkPkeJogIeLVPl/2DuP5ciRbNv+Stud4xq0GNxJIBCKIhgkk8nkBEYySQiH
dof8+rfA7OpXVX1fl/Ub9ywFGQLCcfycvdc2mCjPzyVUjecqiw+eYz9k/fwM2aSKRj2gUdfHzyXB
vQgCRekfh95Dm6+1kFsc7RGhb3ySsZVt3VUbo+ckvBTocjd2HizblH3DfdYRUtImnX8ve9w8oyWv
1Rx7eDhWv5FGKl47Msm3VHbIZAm4qPSHT1uqHsIQQb1iK4ZMof7o67aC37eh0uxAptRZoEh891Ny
cbh4vpembpGT0bKP4GHKIkH49PgD0Zy4bUeusnzGaOAL40hS+gzGRtWkSi5EDqm6jiZuiCj+Fe3t
/wr6Jgl5jf2ezdgmBHyRZvdDM6wdmda4CzSwH83eW0PECTxA5GeJwuy3pd95wwalg+dfa4zscQF6
fpdsinlwtBPtWV3SpG2zQwdinlQyTI8M/8vhMaWrf2cWOSTRshLZccwZTTvgkm6N0fR3dTaMKC9a
mnFpJvU3V4+pJ+nvNpG36MVVw0P2nWyxxI2KOUHBNjqZRbypdB/sQcSfAc19suArQuoRSw36dpn9
6RtzpvKzazpMdHMpjRf4NcSK941zJtu6+QFQZ9zCj5n3iorl0cf09WOQvM6sFcBflNmelpr9dDZV
9hH4m/xOF27NKZXpshLHuBJSK2ifU7BY721D5JiYtPbZa83skCPALo54aMUuA5rxHS01cFQP3+/W
jZ1SbXukLXjKTI1sI93G3um6TphTcB3hyGAEo4UcsStF/yTYN5WHsmEuvFFZMjy18biSi8hu8zdB
MsZIIHS7JXWE0SAWyJR0mZF15IRFNH1Azl5sag8qyk5yOLUneDd8RW8FM14lYOcPRBIMT4M59eNN
EsfJOfPxbZL1vtzUyvev7dTmVYm63tt65j4MyiTtj0qkPblNmp6RYTQvtO7MiMaZc046btWoqlHz
LMDDd2M92eUeQGRyRl40eCEYeufMTdRyU3F2acK3J4Fw/uylafPWDUl3sZfOeJQZxzvLBf5JmC97
P+WgEn8+XxED0V7I9WjenHWHGVZIJAg6a/Nsz5HNDhjqeFkNrqHR2e2JGK/gehlk86bmpnseUo7r
4nnte03CSYvUKeWwwmqJTwndiH0fKPmT0CnnbC+tNuIMDZLzhEi/od4FwvsT9JNNukxjjhbqMwxa
8Xxt8FhutmOQ4/9M/ZaswyoFA+33fUzSWa0bj41BUknmkGfRuGly6zp9/eImrthiM4bhboKUIx0L
o+NPp7fMKFF+e5o7Pd4mcLauVi/NAVL39M3XctbFJM4OFvK/baNrybkPCEnHEeBQgRNXxMTCaotj
J1Zwkwpo4mwBI5NfUyp+IB7Q6yTJWKhtvjR1v0EI19DGqhB5zDSt0f2SzJiQuBXHc3E0OrVe5T1M
WmYupvOQkb/wZNcK3MJY8yHRAop7X3XNq4U880ELFgysTTWm59ktK0DNeCaeC5Ik7nxX9k860fL3
2Xq6TayE106OWqy1B95IwIWnYwfOhSIjPduSo+bn6XynJ9r8qS91hoET0BJRxH58DxnKPrZ6Wl27
1sgr1ou4p2SfvqFxlz+XEQLWaQHcQDpjmc6fHonqVRj3EIE39FsQReA8G6vQ1WowYXa+lLjhNTe+
t1O2XJsGtcx8LIfBTfnuXEkLwWgsva7NlcaalZ5JD6+NsDSW+k6zcpq4oCc417r0Se1wLWTvIc7y
z5rEZnyOepmHbTm2n3j/jSc7gVwzjNL4cIccbCG3XnthtVg+azNvoF2Y1SzCLnf6D9MH8sY5I9pR
axoOi8uTXO71EQHahlRsfPJmod0HSmc189zhY2r89qJiAr761mxuFWEDPyZcnhdD+ckZhWS2VwEu
10z6EOlkupJ3QLAcK2jT31sCjfVLp/mSNb4mGONYAxf7pKL2btgTx7umjwkFQkvg0TdVVs9A2PJf
Fumr27hskv1QIK203ZJTw2Pz2upsAU7ZS7I715bNDkyn/NY1SMC7Jf1USc0/yYZgoXhorDcnSJyd
3YD2amy8/4jb0UwPlrs3OF4bJpr2VqiO+xD233xvkDp0RxEyfiHIn8wisfHc1g94Wm7wVxKnskaG
xKrrtiPkwduW/g+xgsMpL0lmbaRwz/oIugssHesGuYX7Sc+0m8nVmnNF+sCDG5v1MZiyPmHRRWtJ
0oTatOSKH51MnYZ5LrYZ9+aNnozdNX7/6pSk1byh1KcEDBj/0UJ9DcBIH4VXTfcCP/jPAQh2m+kG
SxoQ28WSZC+4RhNOyr6aptz+Tr2tgwqd6rdgXOdMNeRyOsvHFr0s07KUgnTI6/k7uRjJvV6l486b
moNbF+02IHwr2WRtffDH5ZX+X/lDlKRP88zhIJmanbDQs8MJvXkmKiwXQh6FplubIdYg7JZ2s5N9
71yVMQADG5/dhT94NOVj7bFvCTezxiC57yVv0juxd4dKGlEm+xhkbLH9CsDBfYJPWByyzHtCp0fa
BSlZ1IGUcptyTXquszG9yXwaNwSkHGNyxd9SPR53g6/pe0zDy9bPems7kilLtzdF6y5oFSbz7F5R
XNjfc9vZk4xZ77idWIDrnN1p4hIpHaDt+xxEb36fGtu4DcpgQbVQ2o8NpotwoobdOaxdfDVZPBmO
510Qe8udM4A93nnUhZtOdcB5ARJ8LIyazLBJVHbb5lwG2HkJsdOmCnF004CfsMtchhPSTniKuPgX
gr57z6Wgt5P8Fey8OCUE6BHyUuQbx9ZIG4cUsejmdwU7ccetuINxhRiTGRsFmdfflrYTf4MeRplh
D/gsPR0nhK+ye18n4EaUln8lQfGEsZ5GqVOgAAeXc8YmUBMqNRKZuVSkM81zPdy4jsZjp8TGyg3n
VlhqpxxmopWSNJwDttx0XcW2tNBybiNmaMNNEKv8uTRtd+8YNOBprWHPQQRHS4MAw+kuiK32eqaZ
za7OGzLYAB1ciQCew73jEQGPS/0QI6sbfClu8J/VV7ICvyntumA4OuJWHqXCuoag0ZX5wZi04Dlg
Zso+57Wrq5Uu6SxhC1x/Rd8SFjIMyniG50espOm9GYv7EXd1+0LFWrwUEmJrLrHWegXoS2vok0h5
fXmZXSqWYu4Mht6BIhtqgkVKOTQdQAgO2Umz6tHeDp4uvYMnDBiFle3WZ21MVpjj7NVn2jdrgpif
k6bQFwWLUG04+UtZ5tWFSK7ygklZII/H3kNQ0Kh+FtLUcW3n6c821tFomhov2KICODldXj/MNnEz
zx0VD+ctY5MDC42knwFoyrFofJ4owdT84GlJ72wpgI7Q9Oe/CBkzH6mP2ZmKMrVPiUChXQqw0rKX
NBHk3Jefwl6dR3JR8Ysuc+MN1xRPelIzpzvZTvELTAI24XacEVvWLLH8qTkNcnVzGQIy4IVTPRTt
xMIg02msd16ihnpnByMdDWyGXB6p2VPgYAWpH1K3B12JTyV+cQyH3wmaqeiQCwfEDxKDzWVUWbMS
20HyKYHxIZdak/P4VmvqcEn6u13Jq2xx8OBIvRqMNBybMUt2FK+88qLhtD/aI+3HbWoHs7bX5rUE
wFHFV2IzFVznqW5XW7cDrBLiyuIsaQuPupC8zvhl6AbC+5I+g6YKQbP8NPued+1bCxz3CN/r5dfB
dMia7DcW48ksXKSOMs0zFjz+7CfqPRSwJLRaAMBk+q1NAQCx1YODfqzaF1lOuwdlQcYGk4SxQ2PQ
BTqbrTMZO+UsztXcqfrBGVFUcAqZt4bjagxag7Dph3SNLvIriYph2ONE8FLiPtXwOWBT4FYywSTf
uJqRPop5MOHTgDUlG8K7EM9HSCtZA/rjmDZyPky04eMzucUT+rpB5zNSlfOpsyrm5OHTqDTmf7VT
hJwT7l16/+m8pS/DURw0xc8vZHr/zNi94NkYqYhnOciPDGJusQ/6DpJmH5RZDt8yI6mjQMZMvcvp
XA4V/b/TCJocME2tqOic1G7yo+52NFE6ZivI31tioLnVbTbcPIR5foVlr685JORQE7O3AFE/p4Ol
g3enhCwgpqhNgTbwm5GTv0K0n35iJt0dxrK3LmXiT9dombKnZUnHb6NpD7/GYP/RoP6FBhUPAPOp
f3SGt6/q9W8fX+bV29fy43/+K6yr6uNdZe+9+r0M9dev/eY/Nf57jfYxsJBa6zRmHaD83X/qWVhT
gebrhP8wFVqdpP8wb+P4ZjjGPAH61i/M1m8qVBtuH+17x4el66GUC/6t/INfzerftXptn1FcYK56
UFTa+j+NpRxE7QGIiOFQV4lB/F4GEYEMeOx36nl2xZuvM4Rs6kVFoO+DUOSEUU8TOXlg4ppQV/6j
P/jipBWKvLe+uB58G/Gq5gIU6qxNoWtgM3JiTeZ+zZmHHLOzrVLfwrmw2IMRbdkwCcFJ2geEV5uX
r2YESTxEqtm+iIzWmzaJwXuCO+CZZxCYqUMG2eZCPg9F8Ng7GfdTU5uh6+RvVKP6tij5cWFAsiAo
qDs2Q/ds+DzfFqrjTU6PKipj70kb9fvcMt4Gupv8bvNc1GRdUKWTRkh8LkX7xUhJJTIpwkGJTSrS
u/bZZXe8UR2boFHj65GuioqvrPTtoHnHrvOPCcmvcJs5NAMcaeT5FoFj4tMUJIC77F82Nfafrd7y
ogVVPIbb5BtfgcOg+8cyk3ILfplQFJ3PMDQ2lJ6Y/n6fmsTT2l2zqwvQF25LcxgP22X0exWtv5nb
BCxkQU9EvLkikGYOQVNYKnKUsVySurgEczFEuNE4JwnLsGO3fPyRvXPf8oG+dsf6knwTcn00eCvY
p64+54r6uLU6M8R4B/xFzDTTgyJ5jwvS9RCLPZI0qCKrKppQ6kzw0xJGOXBhf1PrA8AxhuePsR+L
azJwWaG1Ytk1C6skgdfEWEJj3Y6Od8S2/Ph1kWTtTPPSbuW28WhKQVG+lAMj2U4PHkcYZmCi1+GH
7lyGjA+V5MI+wniCOZD3clsnJa6hQJGE3PDbuuJn9cC7RchHXkwtzQiDbc5o0oUlDsGWygWYduk4
t1zPn1MgsCeRyUW7MntjwMi5X/hbHjsTxBut2o7Kl6E31PxOyVGSBi49Ex7ijd7KIOxk9/x1vlmQ
acgDNAoVOaCMNrhk8OVx6tfg8d71i5NuJJ/c5FzVEAmAEXN1+h6XSr3eC0mr5m9Fyl9dP39jOsP5
n+hCQITJbnsOF367xxl8N9og7hPPo1kx+uVyQyO9CQNPPnuCF3Q9zjB+snzjczd+HQxGZAMjRn60
EeVbWY9mFEMqPhWmdMgx5KIthIxPMxiw+5KgUrruY84IEzmJpZpmR8i9yTMMp2vJVnXb6mQFjkkq
r0ipY8ZMmMa11bKXbNViRsLjpgTydZ2NlO/A5LjKqnWjOVbixje5US2dhcAfYLBAkyloFYtPfL7Z
ZUhJx15vLwsP5kEn2DCasFpvewKvNri68I+VnG4b6yKbSL1iK4pUZDDW21CQWfF1brWSr6/FNDyG
eF1CuAQqTLehRYUQfl3liyeWXd10wV5CPIvAeQc710oLNItczl8XwHqFc4tfMnup9tbMMkY9oiJ7
CZbD12lWPd4n1XEZQQVU0UB/5rXJHO3gpHzVReO9qt7QDnFAtnPuZG8gdzgFhvjEimjh1efu0TXu
5tJSAXRPIz7pXV9dg4qfbp3J2ftj/qYlgCo0b6yuY2GKCLRNBsxexxzrcJ8iRTGuZ3ycO8/lIqvI
KL/WJEHUC/MA1t4ShCSLA6xzUMD2PkgL+i5s0MgGHIfQlpYbekq3tl3nsJUxZXccXemv/HZ/O2Wl
fsCya0Ua27rQwxsexSOnTvNEsI9780JD198vBh3HBtZ+hLFpCB023iGNsywc+9Xz5jU1cyFWsNJj
K/O1NpkBbcWvmxbS/gAFTnvktdM7p+OS6Bz7Ys75TH9S8zcOZDUeOyMXUzux6cYSHYq60LcA/yvC
QOzptvfEJ9JrDs3MHfB1rHFvMCcoecne4Lzi7BKRPSm51dANUEw5LakWWnzHNhpYft0WGJ/bz9bj
n8s+j7jp2fFlrCe2VmQ7o+vefV1zokoj16FuvaeyhlkttPROG/tbj+w29vt+cpqziR2BVsjC2BJE
pUcmAltUt5Pm9tulWF6EQ5wqbmc09xGiFQyEjHPyNxKUJ+zPeeCEiOYenUQUW+mPTX5DjECPD0zn
FFr0BmLqdgNLaa4TnZUSb3qXshOKcZsZBRDFTk7E0s246CJitToZATprsMG1rXZq4v5VY7bxUwbD
u53pNDMTaxKffmtpCxkU2rIwRgum8aAQIu1AjU8BoZKknYds37nnc3vQtgmPoi1C/vgmGOtF2xUW
W9ZbwnF870irXJYHNS9Ke54T6tC0T4aC4jSwEJ53mPzDdhZtdusMrglpwKxi7Z6hKuRFz338XSn2
vwzp/yRyWusadoDQNVyPTRQm3z/Oy4tAMxdGoP3By2b4UTTQMsHDxar8x76r8YQCoglt+nrbf/2+
6xz+T/WUze4CHwPpVR5o5T++LwE15szcoD8Y66BhQhJNXLP4WY3kZE+N+PzX7/YnVcCvb0kWDRRX
IyDl8U/vtoyJZhN32B+KmQtkrQQCAcISh4H+63v9ZxPwF5uAwLA4qP/vTQCtX7qo7+pv9effQDn1
5dsf09B+/f5vuwHISzqFvm+vsX1sBjifv+0G4MowBQxIKcBjthKb/rEbsHx4TTYGEkxpqE48l/+S
da/S//kv/ouMUGt1lxA5aEK6+XdoNH9Wc8H71R1QU5ByMKq41vrNf69BnHGqGMyx9YOY1pzGzyLR
ztMcH/M1d4U2HUbwkwQ7FsT9MxOITW7Jv7h9vnQsv79/1o/ATWuwKwlwzRB8+oePUDsr/IDI8UPd
zfptT74osFvGThIpe6uPq9wV4mcR3zRNAk/KhEA9mj9sis0l5QkP6l5fyPeofaK3xabxSG5YsxNt
Z9iwvm7JSUg3evNuM3jOasqxCgWeeMkpDtc/4h7b2Nn8TS71PoOPIbVodoIDAxxKt0S419Q8dK0X
XbF6ap20rK0uGIBa1dPsC2j6hkXzwd+UUAFs08JpQXcvy5eLrfgCPmnYma/dOE7Oaq4sGUlxDUju
UqRVH5HZTt85UBc3+GFYWgTb4HWhexeVuYFz28LXTLp3G2z0NMWGUWwHAofxLt9PGhGp7dhF5NhE
g2peAN7pewAOd4n0rtgzvS0JVo2cAGgX/YK7rKHcSjGNq6r3crL1vch9+tL6+F7ZCZPVXl7D6cHz
rTdh40rebNllwjonJRO7r5vlP8vKXywrIC7sf7mu3Lxm1cfv2wp//42/ryQuK4nlOjzi8AfRCwjs
/7uSYGHl0QPzkwWFPDnWmN+wVt5/ExO2qosBe/u0FdF9/X0hsQF708lHKYp/cuVaef/OQvLPjyWP
0pXXWe0CPJ34cH9YR9A4g53VlgMB7XMQOTMAofPvVtn/5fn+z2/hGyj9SKBhyYT6+6e3iMe+0BLo
FYchtojZ9pFUspNyOaT/WMv/P95l/RS/sw10cYAfLOVdvOpFai/19KH+SmT+V19kLSh+9xZeVpPV
MvAW/XLx9Mucbdvl7V9/C0P/sr7+fln98rXYHo8Irgw69n86XLLQmjwZoDY7WtW9156r42TX2QB6
I2/txKK4ZzvG7gM47MmCCrmDuAWHJZ9Ij5yGcZ81XfdkpotFWOMic4y13sV0ysHZpsM0Xgedm+3g
xrCrU9OwMyATP1DJ9ulXPf04Y/xgL+LR3HURNfh181L6zZbnioxQ4g2HngGRE7Qp7WoY1FtBcttN
wQAJ/gZIFzfrSD7v+vyY6oV3pfuL+0MrPbqrqTOn7L8194rGyByyK5JRqjnDlVrVzxsxKQQ1veiB
gJbLt4xVb5siD2R60r67Zumd4qzEGqVBe0CmVe5tE5QNW7lvUzXTX4l7Y6/1XhHVVpcf7VIXMP8M
e0f4HTuFqTFufF2AB7dobk3mNNxbHuG4tvDVNbnzc4QD0pwZdkvjBssu9wOA3zCp+/QS58P4Di5m
vgyL1Uu6EpNHcyHn/bLlY6zc+DltmB5ty6BYvrkjwo/tuBgfXTchsXGkrT611p5IBs0L9RSY69Bk
cpV9geTLC60HGELQTT07NI9LxQ7VnWG7lU2sQG7FFOSZnRAx5lReE/L5RBg4yoOZmmu3eWJ/KAIq
NuOs+p/5Mn2zF/MjqALnByDZJLR7LXtWYqKtTTIbj720NfbVCOZa1V0AcQ2vZt7CZ8gLaC4bJ17U
E2F8UHnQmoQ5yfSnMnDkU8b0gsFE610hG4TRURKMZTmdse/lmF7Gwszpp4GZArnb7ZA96fuaZDmx
oUZIwiCeicmaCOgIeaAlJ4fKG5gJovLcXNhotDnu9tIXh9zJhwdRL/2DanBmL12w4rkASV6KhDGr
XsQ0M0mcxQBa99FAWXL28V+kG8gvMZ0ORJYma+etQrCSH3PTLXdNsQKDJzgdxB92MYCtPk4uc5Lp
D3nVIw5lZuOczcLI9ynK3b1hd/FbjG4csySIj1tzDOo4FHB+gTnBJKbJFNtnBGaQktkfh9OS2Cfk
N+11q3kGw/sFlUTQuHexZiFPXSN+PFBV16PtPMVlu1yURzZSiHVVP/Rp6zIB73i+I8UoplBkafym
6M0yjRprxjUawJsa7synnQuC6RLQl1KT41WHpfAtpZkdJX1rU3Pg1o40qQIkasF6PGJduFsGQT8L
8pWg1gwTzeKk0Q8kpsxs8QPzuoBt/6hPYoliZvYDb+YYe+Sx3R6s3fjsm/HwUsVOetHLVj8MMAdc
JJlTFmZeRnu2ZGf1bjDPO7VlX9721jS+dpZV3VQ9TtvJWKxHgv1msZHS16IJfcHVaCbznTXQy0ma
zr/Ls656nVNnvHQzE74pT9XtJFv32pi8+Ua2gXMlGqvaG60zhGS2uw+gBKGpLDMe1VHzaV/oJm/Q
MmRM0ZvF6tIxdayo+WLswRWys22Ga3w3xCNY3cwFN5ZC3n4A057/dBZXYlNiERJaKbExGc52ohcB
3gaPBNCQpNzKJpNbnip21CNDuypGd1m38m2KOKVkJ8+Wmdd04tTd5oEXh6ZXLSc+bfJoEnV1msXc
XjGfn8PCifHngihnAu6UeXBkN+zsSON0t56dBEdHBvVOuVNNizjR9qDlM/LGXYtrwqe1tqNKoPs0
d91RAynF12j9eReD3I+8GOUKevYiCIcYyRU98WWiFc4gtiq69m1slWIZG8SlqG1/n5JdEypWgZcs
C1BnD553UCbppp5Ov99MfOeK1la1H3HakL2GJutVitp4U14l8XeDUPiUQV88zXIaz4Ghi9PXj5uV
6zww1u2O85SU5mZxvPE8Eu95lv5Ms80X9RxxDdNTnpW/tY2EUd7XW2ZLI2wm6LQg+hlC5MYqlP4m
hJLfvbUJhBOHH7U7quwsc+ebir1EaMrEvLerKf6R22n9NBDbsYp/qr3jLAT2LYa+YfNRhmOrB6E+
9eLk1v0rmzZ19BnICuaqZLPR7NYP+QiuaJy74RapEYcPXrsWdWxkblw4SzeGppJgMxv1dKi1gNRd
vzGsY2cSpbPR/aE8YauZBEoUF5EvaquFjswqMdCJ5zkEmXAfjEnqz4p4SFqTklPXlPQEncav9h6J
gOyXmp63/dKxTQstCKPrGYd4rfbYZO44ItDg1PtISq5rz+qOfWGlPwM6FidR5O5D2bnOVWzUAT1d
JhJAyYf17tf8PdVod7QaTTyNAYChqmrdB+R0WuTYHbg/pap9Imj8devDDngUHW4kD3cjeL8IWSaB
7oFk7kMH/s7qZvvVKPEFVQ0XuBvb4oShki6jbquotPXqI+cZfjTBLD2iP1qeuJCSOzdFwqfyPngg
t3Ag6kgG+6xrqj0TBfdZUZAqpBhmfF0QODiHGH6CvUlWyB0gkOWyaPrwMdB2+lZ6DY4oBWNsu/bH
f50nQYLR5wx3kIazNe50uzFuUYbTnIwFi4wl5lOOrDfSnCn7UfXSvwT1MAEf6p3vVj/b35kmIbxx
mvmWJ5W7S9tU285Zpm21xk4PXhyDM0207r5OyyoCfFdGmrCm26+jrpwy3dbS98/Q23d6hW+WDl5+
5eAKRBWZ1rSSlzGsuRB3k1PrV16bVlEV5OpYzsqKmrY0wqnTAZkip59PPSmh59g3kqOBpg8Kynot
Lz7zoECzfeoK375a/Gy69WRFQm3hQVmw1dBuHKcSZ/qL5ZFJufscgEjeq1gngcDPeBjqi83pX9rl
Rsh6uTHW4UcyBlYZ6rNIWQIN4x6U+lsnyCBhUZiPZhNXZ69b4MbVDgKxmZiPJ1RbjkM06JhHSz/L
HdEvwXURoM7vhZefLZEyo7dMcbL7EsTniCSSHEMtirtmOree5NHtpZXae22tMbQj8lnQl+xi8qqM
NIh4Ng3HoEvAsMWI6W7wz1YGlKqqfgRhUO16FhxqIODnV0T4qjNEnIHdNM1ovCh4xkajObWxO+4s
0wDx3IpKe5S6XmNyKwcqZuTNTPBYNvREcmsqp2H2JjNyGPyBzj7ZgdVeGRWugp7LqURYcrKCzHjT
E4CDdsmIyx5H/W0mU6wH4UdHUrOZvaSSGxO7mHlapnG5dOibThAR58hXc3ckoXtoNgwimnZTBu4w
bRCjsNJV0louujtxz2tWAVgx5i+PiIYTtQnidLjulZYD9hf2HTPPSuBfbeODNHJ7n4Gup78Tu/sR
rc76jVAWT3RT0OIRkJqZMuyz8sGcRAdkLq+ipUm1vXJq1SEQmc0X1MbwJ82qfbAGay422Oivkni4
6xvAobXdomDJtQ+/JYUZnciz1RfGBtZZfM3XENtCr1k5nUR2O9/vxoj5prmP44w4HOqSKzt2OnQs
re5FVIjpqVmcMlSoXM0mg9kl3fLdq7R3uTjnyZTWzpxwFVO3tUc/9cyNt2SPY01KZedryYHVas+B
GEJjlcgkMei0QPjPWoVLkexHUscziYvBH5NkFY1h0vSVdqycBmSD1/B9q8ZBw0xeps2KXd1MDV2o
CjiJGJIqckHxZxsIeP1+WfL0BeuKQx/NKMBe9NOAo2CpHxpQOwsTWCaGm9JMr9Lcbe6qSjTPWiKY
eZOS/EOCXX1H+u0+eAYAx23hEzjRD/NyMrNA7O0i7Q9aKhzcQElr39l+t9yRb4PbJ8kYg5W9N4fT
1DHWWFw3QsIfh3GXpntcH/luaAVbcr3ITkkOrnZDOOpb0C3llRFo1gEEoROgAK0TC1yejyBdIFB7
o7w3fkwQIW8MopoJXDad+jK0eacBjevHu3iZSYmd02A1hsudwmqyNcuSRBERaJBnGS11/XaKnTdk
OO0YDukyn21D5ZeK6c4ObGf3w0U5SYfcSM3bGYzmD2CI3gmKXfU9RuIUIznvrSd9fUK6RtnQA/PT
w1RV/VWa+fZNWkr1HQyec5gw+aCyToYrvJTiHQA1ssPU4OTSUQVg6zXlz1J6eji4hv2Kwak2uUUa
72QIEySHSp0NEiMdhslQ2ex1JcMWzDb2N6vySjDKDqK5bBjS21qbP8Tg+c8mmuhIDxY/TBLmvY4s
clyu5byhxlt4FKZl2m96bcLJMHesZHmRH3IccZuG0QWnl6ftiXwUQnhTa9mMhk9oWbNsZVY+Mnt6
nmAsbLAmqA2NG9qwATRPYTTfAWtZxP4wrN4AuWl7MgADta8DF0Mz0UTXailMJAkxpRSk/TlOaCCK
xu+1gyWZAR/YLrnax6yKHulS5xwNJtNPCrvQhn2nv2cXs8pgM7SWlqaueSgWd5SK+etkWPW3vBXt
c9M3JAo1GsmmmwwVl9jjaIgJ2UAmwGZKVRdazajGZZ1NL6JzzTUoawTKafYfyeiPCGPJc2e0XV1Z
VLbvVaO75GN4Ese/uCVHtiCxy9KKvRJeG46cqmsxNCMq0rZRtygGk9ucYgilSJHLiEzH9qZLkBnI
Ljfvuf9/qgqrfs8zLdj0nilWjuFyCmrZ3wkUO1s7KdKniSYuDy7PiAAixxfZWPWbpTUvdi7HFzSC
D0tvSrKr3HTYatVo7POWWTDGEAsgaV880NGHTZpCaL53dBSXYezKnZv2+m4ZBtTcXPEHza/tfZq6
3rUp3JnFpes92McBe9PcTN5ISyHSh5Vwg94s2fnJ5D2y1eF5kgTlS1x6+hbO0Hd7sscrTIrmnlch
JGpq1QMszZ9e4XdnICzzW7LEAwnxo48/jdi1myBYxv3QeRwxzJT7NsmBD2sBB8WKve+IIezHbKi7
Xd5n3LBdQM4QIbzhnLqETWnOXlkpuc+B98SCLM5Ts7gnQKRyo0blRk1Rxa91QHhz0Y3+gTFhfouj
mDHzGmy+MTuq20k6LQbwsbonMSqhwtUuZOGpo/Jn9NI4CO68Fgutm7vmLcEv1qeRVFVY5yNEa1C1
p7hK+zMa5vQatIjzgJAuqBL4vLHW/8grjexpzN5AT3IUH1azXchvvoDDdw/FCJOkJhB3j3S5eCC6
nKAgRMkRcVX6viv6xwTcz2ZidniyVh+LGruXNKi8Ayh+nlgUgicWUu1QWsFwTSnnnUa7TIiGagX1
L9KY/8PemSzHrWxZ9otwDX0zDUSDCPa9qAmMEin0jaNzAF9fC7yvXknBMLJUNc1Myxyk5RMYgMNx
/Jy91+478gTXeVf/MERaP6Pp7wVHAFI4f1QoYdQzDfX/GVHf6ZpuCb5DdAT3va6Mk6+AJPMuE6Ky
dCRmQox4NKra2opynDmaxY13WU5Nfl8WSMYJsfBwqLbRuqaFdW/r7ds4YoVTZ0qVBm3OQZ3lT0j3
xcFChQ5l1+KQJECNzVqWIinytA3HiUDR9fTA+299cwr7sYiojc2wigKqQhjJifuz1ZN+XalT6Ku4
RfVJyqAf7ReHI8iYzudWo95QQ9l0zmgTKb2r/TShb56ZizrAFtjw1KxsrqJQCwZPCX/F8AKuLfyi
N+3o/RKjqTxGvHoPuu40gOZbTG8rrxlDxtwafvjSqnaqN/YbPRHIV/HSw5WlA/B5I3Tppf7ZBdVx
hlu4qBcsgn5MvrBHIrIHsh0DadK/w6SLJLSuWJO4xmN8V59f7UNnl4A/1VkGgAzn7A98MWeED2hh
JQumKgJ0DHlqlcAw3uRRna///lKkvaAVtHScHcc8R7VFoaaPGj8sdqN7rBF8MtJBu1C7IVt9fqkj
97vp8qugApKlwUiSKx71q5Ehq1MOEzkoG1j7Gbq/AN0JJSeLdyWisdgRnTD9OyYizjl6q/5v+vBc
VNcMpoI4Zpl2Hl3USkJNV7DUBlPGXcQ7wFea+LYVZ1Lzi993BJF4/3280C4eO4awYKf+7McTZ1DP
da00QTHFxsI8V1I2NzfdZzodzZz2x3U9aXQQ8zm+QGE8fnH9pRN/vEZ1A0SIZ7vLjOaoU49uoo4B
zLeBW5BwSdFFI0PIh88f4gd1BPfT0FmYSD6ZFR0b/OFbdVPn6U3QdbRuHRlTRUSOEV7mOuq8edKR
vPUeps6GIvnzS59aPwt8VUeugM9xmYL9Pu8gcXnUIt1olibJtKkNq4voq9AIdpjsipVBVMdqirtw
8/llT736BtgVGCX8XObLf17WaFG5EifWBA4wn4NWDA+2R8svslm1nsP6/fxyp959gz1GNWGiuB/Q
QVglVU1xJy7Xdta90MWOw/+4EaGjfrHLaMsNO14waO6hnjDcAzJ3fEPn+T/P0p57+bN9X5tT2L+O
HWtTQYl0QUtZ3dnurL7E4dJMkrTiP/+5pxYtSi8bS5+BlPjDS+MYHVoUtQkMvJA3uDXp5uPy/eIq
p24qj3AZXy1om2O+qzmGZm8WbD3vu8CQwsrGBDGuNBOt4t//IFN16YHgcmDEuPwpv03lsrEvl3Rs
NlRJnIsusZ+61ff/v2scbWqJ1ek2H2q4Vnp3MdvNzsQ48/klTi4O1p/Gw2F5IDb/83d4XurKRu+a
AI8pC6FX9YNelQzKBpl8ixV2GFEOKjZkxiy1Eal7NzS+2tE+vnrIoBCsu7x/wOOOZ4+mVfeGUnmg
tIkBWHUAxhcFpDjHV4Xbr/bKLz6GHxcj10NK41FHgSk7ln4JjlXuVBsiKMqRAsWebpxYc74oJT6u
RfDQLi4eWrs6rGL96MYiV5yxc4gg6RBXtHWFq7wezp2UWcbnz/DElfgRMB1Bv1jITo+WidcmMCMm
twrY2hAWK+0ZHJ37ukkfP7/OiccEXV1XNZ4VO5e5bNy/LXm7LjIiSJwqmBN10+QviptjeyxJAwwP
n19J//iNRbb826WOvrH0qOywsLlUj70aY5QZrQrpdN1q9IZ+I4Zyfpgs6jGYhGGzFibdfbUR4TNU
bmWDuLjbpEx/d3pLG61oDBrghTlnB8tN60NH6sA+kvF8EYJPuDVFaaz6iGkR56puk+td2h2cIR8v
SWqgg02OU+7TZkPnbCfzFz/UPEJKUkws5i0ws7wACybr6PXDGKfAHeu5p23cPXk4BQhUdW8nYlJf
irl3DpjnmJ/m4XMzZtHWySZ6JqO9t4krTiwms5qoM1/vH3BakURrxz6ogNtauhcA2+ZVUUENabMl
fyExSJhqUoNMAFmR1zWQaqmQ2eOPAHkDZtty3XUukvwRgzstPOc8M9EypJkH2pD9eg0ZwSekFjMr
Xx+Pu0UkB35N4BJOKMsvPlon1hr0OQ0FB98sSv6jtQanVlB9TNyXVGnPB5Dee576GEQpbkAIsYYM
Pl9yHwseELWwmuDrIXvxjgsemJrDIAmtCjy3M/f0W4sNBJIOO3zd7UI36s5jWq/3pCZEZ59f+cTr
SzWn2qjfXSISj1/fJpoGJe7tMqDNNX0bbKl9F8x77gFUpW+fX+rEj0TgwW5Er4P/OS4dmYty3px6
dHoDqvaEaJmGdi1SeWyuzR7DHvzQlgE7cTA6TfvPL37id1JXGTazcE4G6Ez+3D6cLOppO5Vl0II1
2UFYuY/GCKlHOjV/XQaYyyalwdPmePUBRkoPqAU6l+YBZg0oDEBJdHckNys3jL9eppQbCKYQRnH6
UO2j31S3FRysoYc3qfVyPds0Xo30SkrLRg9nv/7tDTSJHNCob+BNIuc4+qJESY7hPyd4GFmNAb9g
gjorJ2Y6bW5kXzG+Pr6AXIzShtIAHLJ+/PkSaEMwqxb8MsW8jw3lSczuazoa95G0v6hBlnf5z/qU
S3Estflp7PnHWLzCiJOpVBBiGDXkJ3qlHsZL1PfDjMtyONCm/KoaPX1FuCzI2JaX7vjzYtaOWy1X
FNpwIJX8pZq0e6PJiIHGVgyiQv8Cg/hx7ZsIZ3l6S9XBFZe7/dun02o5d3ShkwVK3x8wWgWmmV0l
tvrFZT4WNstlOBpC46f6OAbPwTuBZck/HQyKrtwrDpidGgLD5vN1+HEX4SqaugCIF7DzsaacOGVg
4qmWBY1BR4tOj5+nJFeX9k0qOgbq7uwbGNc/v+gxRJ4vJVdl43BgZXvslkevGiHtncexLws8UltX
Mvdow5V1Nl+MHlP6dy9LO3m5viLzIIt9Z8abULaqs+tGEe1z5shbSVkEXUvcesQsrqO6pjhYygJR
ATNAFmc/eLq0AyLlrC/++pMPBsMWK05zvX9Nlr89fyQJcc5kIw/oTpebdPLSgzLS5/z8Hp1cZegq
aSl5xDIcv7OFKfiM4OULys6BUVQNgZoBfXG6r6qWEy+shcUUVSWYSM6wR6sZlw5WqZKNaKwNhCxh
vB9tddx+/mtO7UAYJWjDwcyk2bHc0z/umaqPUa9kiIfA1A8On6nRwtTWtvmPITX/vormzIhMlE8G
KSRYQv68HIAIe0BwlXF2DF+Xe9ck9k3RhE+f/6pTL8/i/XCW5GV+2NG9G9uMaPeKlydPLPc6W2II
tdB6ZdhSbZvIcn/KHDc43cL2i0/VqT0PRSxGYj6+Hw89tE7V2IDtFUSRftWVysucRts6fazT+Y7t
+ournVrwHHuwHwMFwKt0dDdzfqNjQ4UJ6qjOdgXehBupQ7/+/Ga+o0iPPx3cRGzSpmYgcz7aV70e
ypZFyz1we6k+JtC3twqK41WYGgOcsdaRD6mG46+vuuGKpIPs0sodYxe7aDrnqYZmHKX1WiPEZJNL
Fz1GDznwi2pEO3nnHU7YvJkGYTpHj7wJW9WSRcHXZjQZE3TiReu8Ck+A2+4Tx33qR7oTDuyv87w0
ksdMDi2cwOp7jKIDBm53qCUEILpIHtmxSg0kkt/x+Y088a4x06YEdRzM3tSHfy7+HDpamoyU27Kc
X+tZ67ZqjZgyxBZcTX9HR102cu1dY2wtjVqq7j+vpWsTqTluR2kfaq8qDYd1YakvYEDLwPHKFIKZ
3X1RYZx46TSNiR0VDV+sDyX20OTT2EQVPy+1vsVJpPg6qh3mGM28MvRJPIhGijVqjCH4/L6eePQa
/wU4ispGM453SlPxkBu6bRVwVrvEXAFkqslv6MZHBNhEWEKs6IvVdupJUrLRBtA1Tr/HAG3eFdm1
Jq5shaAXf9IGVAml0d0QEwDzzuYg/fkvPPHN4QdSQ2E9ol97DAsuwsaMk4pbOw4RkwuzkWuV+FK8
u9ZXMQ8nL4U9ihQZCkb3uLqpHTPpiBWCmIr1/NoCgrZqnM4+S3pN+2L7OvXcwM6xPAmJWvrBf67R
AUlcOdMZCNqiv+/j6s2yxH3e8vySSNxAKej++nDEBobpQrfI9aFCPHoBtZFZm97OZTDrJNSrjrxt
+mZd0wf44kInNmZa6lioDDrP2DiWm/zbV7WeJQqwkCNgHllPEJp27izuv1gSBv/G0a78xzWOd2Ul
zVLT5BoI+jXsUkl9aK3WutV7jFZhLlvuoipXlmzqdUv440MlGwexELPa3m2AXGs9asgSRlOFDWuj
EIKxke4ECsvomsNsmvGN7kWjX05D+BzWGLyLFnEWp1vyWoco3MeWy5BCHcdrS2vQ6qaM729nr0Bs
VWpttl1i/HYq2VUeB6gxukpzleqwSuD9ZUlzFY9OvNOaFv6vhURzMOLiYiBJl/BQ7z6pstbnDmdb
UhnR/MQIBQPEicWqknO9gYlnIRbO5HllGhick7Tffn57T61NvuKwPZgcMqc4Wpu2aPH/26xNZMIv
YuxeYFeAKITfVFSbUJHV/8MbTs1NsUf7noHQ0fWsGMgDId0wuES89JwupZ7tZVd+Ubx+bPmZ9EoZ
bFGb0KY7TsExiZ03mtErA0TkN3WdAIaX7k+RPTCEvkCQ4veW/j0i8+7zu2mcvi5dWu4oh+vjgsyr
C0FYr0VPpJrmb/FILpLbmMoNRhc1J5/Z44wjgFpvumwQJH4iElT6ko1c6APoOtSQqVT2htorW60z
wYohDGXB1TvmnUywvfSHpQ0c1PF9Q+2do7XXaTa9F2deR1p4p2dm67uzJVaktBAy1c11tIHGWq67
vH7D86Fdp24+7+pRii2OLv7vxWz5cdulG0dx9EdhWF89ilMbLSwjkDOM4Xggyy37bY+AOQvaOhvK
QO1eJsa9q0liAdRIjfr83p/ai367znFhBISjyCvy6gPXylW/pN8AvizefH6RUx9E28ACTQwfzqDj
AAIVbGMlzKYMGDq5PmD7FYfxpyqDDw6p9gvT2cmLLTlEFL64247LXrthMyqBDKC/swtOovNugAOI
AhQtdZd8cftObQQ2bX++Flj2PhS/+TQZdoqKKmjS5kZvYXjBTn2q8uatS9AsxPYXd/I4v+C9cltm
3hxgkRBgnf1zXcxtnXN/qdPSMScWa9a1gzs3cq/Ti1+TZxgHZi06YH6ecZuAvAqmCFNDVCXlhRsR
4evBVHtwsARhzwiBe31xP04tW56zQRuJ/u0HR78ktFzJYsocKeo3w4seY324e09V/3xFnbwOAIaF
2mQvlrk/b0M7KFNco8cLOInWdHO6l5L8aVLimy8+pKfKVppTiDZI4SSw6+g9NKSHgwPtZdDhGYlb
JK6yvGkq65C62lVeiXuIJF80Kk4t4N8ueVywprOZo9FTi0CRAFv66s0zc8Tt9qGphi/OHMap9cuJ
lCEZ5SNn4aNzUSdds55Hp2Cb0afvXVz/kkAv/SHXXGiBC/u3hnZTsCNvwHDiNVC0RZnZIPrzhvbJ
pKnyFAq3DXodxwKuNnxGcdfcAZSr1m6ZEycdtu52dKT76Frsmiu7JIcIOD4ZU9nS2qz0X6rUsbNU
oExq9TupDZdIcepNR8mXkJBI5I2RbPpi0u9qRNd87PW/DGR8f6m8xalLi4N1ezyABeLcgmqrqfzq
eT+DISdm3XyyauuMnimQy0l+8ZqcesSLMwuhjEOz9fi216kWTYJiKEiEp6CL66FGzZx+14SKgLQk
Xzx//PyFeddOHBWEKGZ0fiCvC8fMoycNcDhnSpoXgV3Mnh/L3r4zY+BLsA5JBqzy/LHWC3edLhSd
d7uAG3f5Y9EDFeuQ9O0UKVGuf/5HnVh9FBuLBdrDGPjhyOvZk1t0upEHmReZm7iZ7At4mXMwpVX7
lDbaHKCL/PH5NY8T5JaHjSqBrs+yawNWO9o6otGaAZjxRrdziJTViMwtglRjSy5Du/McG6SRbaGc
tPKNFzWxPzGTwXlhauvP/5D3UNHjJ4IvHDmGxjHHPG4Vqkgj7AIOL77lFO7wu68hMfL5Bm11Cdm1
0519l6JGxmLVrqKcJrKmFMxRiZkcrqUh1e1E0sS3mHQYH3i++o2ymOgcyZLCMZVtEfUBJ+rjtwkx
Nls2GTJ2Gm/QCpvrRim7ILaFsxnj3lm70ZleZcZdZpTjFa8tJjQIMfNT7PbeIVedZ7Wfsi8O5if2
cD6ZLh50Z5nQHzeOaLeleQv4mMjubLyLkaWBZRiTp0RT4u3n9/rUpRBeozXAjc5n4+irydBJiGL5
LHkVeQ21cBc3H6SXA6Sl6Onza70/t+PnunR/ic+iy4iM8c9vU6nYeS+LhMPBYAF86RgYY/aaTW0X
1tWwLp1cO9MqNbzuRl1e6roS3egdXFPTyOtdTTbR/v0P+h98w1f4Bp0m1m/P7gMbcvdWNdGfJBjt
3//M/4knZ+JB0jh8Vt5RRjr/BTi41j+26jEqc5aVu9R//yU4LC/6/0a/qP+QhWliHmXZLbOavwE2
AI1h5fy+soj6AfToQZwl745h3bLMfzsUeKiC3LBy88Bwo2eZxViL8GhuODJ+Y9XdNYMSlKCfv7mF
9g1tsLbFZsIuMBy6JT4E4Lu+N2Qx7dslXKTUpLVnCpPvmkmt184SQoIKv/k1hQRkVzERJdUSVqIs
sSXqEmCivEeZLKEmRk7kSu0myTZUynHTR84tSmv3Ws7JGl99cVbKRPKv4Wc2pED+gLJ5PS1BKioh
RWIorqaWr3i9hK2kpK40S/yK1YbWunKk42uT7O8XI40fLYEt8RLdYpLhIpcwl7aLnmyzSFZUHISl
LJEv3RL+ki4xMOoSCKPZLTkcS0gMlPeNSWpMT3oMPmVcPoJAmYJkmarXGGgQi7RultiZZAmgyZYo
GmMJpalzAT26JaimMYmskUt4jTQJ0GAnee0YwW7NJeKG+TLyVqd/0Qfib0hwOaRLIE6RkGGTLiE5
c1dGG57qSsYE6GAo23Yk6hDAcRUuETu9IsagNohrGZ1Ku/Vqoni6gVAeIlu3hSdv6AIXtxk6gnNM
uQ0WdNfJMpj/+UWDEExudHcAQFuK7FtPmMBNZsSwFlul87FjYw2po6G5E4bCEZeD/5mZTeCOlcJq
mK/ZAuZXnVw2VS6/hR4kXQ9N9uNYGHicGKnjhKkIRIkHr9i0EoajIEryxpESBC6zbuJRdLxTneHW
z06ScvBJEew8lhlfLivHZaTirL80y3cYtJaTnRSpdXNOjoi7rpPFtJ94eg8bohdi1ep1eWjaMMRO
UanlQShzL1bCLUG9JXkmlZVWFQl8xKo6m+iCbnXppN8dHfQ0jiV8XcSJhY+pDt3ZNcJiMxZJdafh
Xr40cFafmQscmD5b+r2uQ4y3nuZAM06yWdsWKeq6jgya68kaIDd2WVSiRDLHTZu0PD9ZIJfsJMGL
Fsng60a45otQDWzQJKD8aHrH2CuG0ad+1KLfIyub/x9YG9fcQMUnsyiZV8CUtHsKevKfO/5JR++n
fq3ie73WkRM8Wj3UzsBqB368ACxw68BjTVANqQD27R74OLiljGkuz6F2c/5BjWx5scmbpNxMWJjW
I+CI55j3b5fYTNYgv0IcDMektVfOUsPVWplcTtBMXxMxDzutN+o3ayRqIOyrGlMKf1lKcLu7HXqN
fz5HCnQTzTHpEVZj2b4Rxu6NObIGsQsVv/KF4V1aZX/fpiZOV3vpj4L+mNbvGQbE+3UPzljw/5iH
qb63BjaRNV78CftVS5K0NNPv7ysttTquhn0GB442Mf1NRomkyfSqK1kzWV7FUUr8Ddkbj5C89SdZ
LhFXXWE6N40VmfsqC8dbDdw3VESA9XrUOyafXB5q35vlAYImT00P8cjlsuheoS8kl6Va2Vech6Yz
gVj9NlRT91YKpdjErMhshZ8y/I7mSawkPl86keHIPzS4XNFhcLXNo1i5w5Y57GYbILqIAPVXeedt
3p9WIYvqLommFgFPFtKeplvDKQp+CuhH0zqnqjbDFTU4LiU74p/vJZmHTj6y6mf+V+K6z7S9Jl8X
CBXbdL5sy/hyENN1r7T3gwDjPljV9zJxV1FhT77nXuhdT+RDdB0PC/Ski4MibX5Z0jvzDGD1S1FR
6s4tlJitMcS7zp4fo6a115Y6uufwOdjoQgsiFRbBeqp8Vy+r247vWL/SjarfaYlm3+LnecCEql3a
A3t4prlYgZza8DWUDX5STJfJ6K3lmK6RFB3w34XXWqeMV9qop1u3irAKM9SLd3aVATn1BnMzwTVd
OTWYm2GA4dm5mYjXSqO9lrSTB6G/IXatzkSc1GcpSLFNqRfa3tCtn43WBaVr3aBPyLFz9gbI8ih8
hjD0rVXcn1NfFYhV2mKbA2fg1FiSEV8Y05pMBfR7eqPDkrDt6q7HNYG9MZ1fIeNA8o5xQxFJua27
Eb96Xx88J9sRERz7QAV4wImtbUfRh6tUTtl5ZmsP9gTPHZ75PhunYq8yhGVoJzK8qH0NIiwLV6rX
k1Qw11ulqp6F2hMmV1bq+ZSpzqFh4RNsZatri965ir3eB4S66rXplzHVt3XiOm+JTjyKKYX63SHP
Za1l2X1H1vXLNCnGhned9r0hXF/tS7KpyEA6mF6In2SYZ/YD5q6I9KAArSz0Z/4MC9IL70TRvsYT
mn21dKdLcvYwcBnRkHR+2enqhMu76TfzoJfnlWZfMmjJblhWzUa1Q+3amCdzI/W+BDnXY7bIsMOu
zVYZOKvq9VtrwTyFPLufUDuujLp+6fMK+5vbeutUG76pIUcUteJr74GZJyO8/6ma6rOIjR2tqPAB
I/e0wro/4K4jzqMyCR1sTOshnErVt3kNge6X0Td0aq1ftgZjQtU9B6wcbSgS3FcTa9WtA37/Ae7G
UkNAvvJb056Y9IaSsBo9dEc8bulD6vTkKbRm8daGTvpGlEp+8JoCZkjUhiT3KaRV2KbcZi3/2YgJ
Nacg9dIJ0+qGMRUJtLGgsgKYspKATC5rrI7fS7w23yWjx0vQPpXPnHlaQVqa1zlvETt5lxAsFJe4
7EKi2Bggj2l0Poxdph1aPcSlErczKG5P9NgKRaHySkSPIEGUK1trXD8zyNLhIVYqFuGIbkGW9ueO
1ZismBITXyWsGivnLPkMIhK9rPBqHcylWx7SM4dzLcJHjxjvW6JHEnz8rSjLVeeVymUH9GNPpZDt
NLUSm2TMQz+XVrUcxcdfJSDhKwA23YNsEhnUsSOebNGR2MdeuKbBgwXPkegWzTrxieLdZwVVGAFD
ykGt2MAwQQrYYlbr102H2xYUEJFomsuflZOQaeY/nBbSSNuE8iqzFfWiCcsGVGnV7IRO8m8vM2xu
dXMxEthItvku0iMiEtz5OW2w4q3TEnkBHfnGx0SHuTVu8y1Eis6vmszczVAPxiSGKkra2UrvOeBb
eTtczxk1XjZULV+uwb2acA7cCWykgWtkyrPReZfgy9s36TBVEPbUbSH6RNs+D2tc+2KxSSfJum/w
JS6D7hVyr1u+oNVV6aBurL1+orUtrUejHncj84Y1pv+7id745ZjotJVcN90Rnr2zSR/wcw27/lBF
b2KcdkbHJ28QVb4ZmFdtRiZnB9ShOPvTNtxDkT5n7HmL195aOyFOp2m2x7MwJdic1Cus5tqGxJ9b
L2N31c6cHl7xsEnrONfqXVbINLqhUS3WvMKtxMvTShOXtqcoEZ+ESKgEIXhqNJEhIZnT70fqX+yE
lCqZD+AjszZTmw7r0a11MDbYjlNARUPfV+vCTgjGbYGPTD9jpK0DTiiDOWrA1/CJmIUbRfWGLYCP
JQ2kl3ehM88bbZrbyyi1qm06WOYFmRPfxEyTb67t28SrFD8F+nGL1VNf556VQpKorR/tCDMh1cv5
h9Zq3YUsHGWbaMMb4l1y2ix9uHCHwVg7Lhku5sjph1SH9poMEP1cOra4jShVNnpIGs+kON85uuNX
ByP8IjuccAkxbLDWw/BQKImNL09V/Uy0pT8MyeiHRE/wqazzHalGyY5Gw72ndECzMugc4I9wnKWv
ji6HlSmK5tIG1AVz52cMs5u4psQ7TNFsoznTlqI/Il3jh2qSt+JkVnouZdlSx7dmYNgJuY+pd6di
61JX0ClmhRjFLtvPcwgfhhbCdG4SzHhT58X8lMMDumjj4icHUCBhlS4Wk3g3W2dTGVbrpIx/iqLg
q6+I4tUZ7GXPCrtu25fJsG00tXmmfLE3SJXH2y70Zp8a6NZIUuvKSOcIHI2eGwfV9MTamWbetL6U
j3Yv+zMBmul8zge39gXW9KusFI5FmKkR/yhFq0Yof5JxW2gxnwIVs8J78mlFHZB77ivUUDaOIbK0
W2Ko3Keucern2SjgX8YVMAJIgabClo8Mxe9VBMrlkvRoLZmP4ZL+2LIxbuCj7JMlGbJeMiKrJS0y
geL5jN0DpLNYwiStMsbWn6aMYnW3YglFFCXpe/BkuWRQIlJZ8ii7/8RTUj1Dl/LHf7MrjRbzbiPa
4Ve8ZFtinCL8kUy5YCT4Mltmiu2ShTkQiolNHLJP1Li3dqEO11Hc1bfGkqKZLXmaM6GA6JsqsjuX
tM10yd3kD3vg4BeuHS9GKpWSzklrj6DO/+n6vOd6fNX1MZF5fdb12b++xNUf0M5//xP/6fmgpPkH
vC7/rZmoyWnO/rfnQ5/6H7p6GoM3dIO/Mzu9fzCPcJDDkoqzF0/ofztApgYXGJkhGWloZun2G3/V
Ano3+PzWAqJpjYKZPwtGEhL0D2qmTAtFbzmhfYkXGgtNWI7irCT+jGBNlzxGJwJeh0eIwyaM4/xu
TmrL+4FV+C2GQX9nOplh+Vpl3KMpHZ8yR0nOLMMZia7RXQYPdWm7xWIoYXqjUPN1tySHRYKjGBa7
B7WEL7UqhyQ3ijMIUu2OCj5NLx099jgyidzdJm1c7otwIhs67YVfTFq0Lmmer9EvWVtCnAknSL3+
BkcZuo1UlTCgKBfP217vdpM9iIPuNfJ11vLvZtFR2Xmt+pzLytmpdVJ/b4pM9altMN8Y7Qu4R43f
SyxQunL0Jj6bp3gM1Loytzwo5bJMlZCEQ2fYxqoLdchvPJ2OCDq/Hm/pAgHhNdeJPrhS4lh/Gqbx
3ORwvNaSkagMlIy3U7uciHrc7oTVP+VW4j2M1jhdjeVo7GrdexpH194MkNVCYyhuzFQRgdk3+mVT
FBC7aEYgcEuS82KoJILSOLnwlPzF6wRHLMLQNxaBl2eiyLxdXinDjzZzwv0UWsYWhWr+VuQJ3hAG
jW+GprvCd9sGb4yevPW93mwILBu/IRiRRIkkacT3wo18UeTud13vs43lpCDh3OqpSIonoXDpUtRE
n8dyeA47MPkUftXGzBLHt2qnIKNClhwrcs5EGjR0r7hz5tG0V0S01ftlRT6IobW3RN0R1EUHKgvo
ZMAHiB2n468fnHWp8P1F0mPYEwnio+xXdqZFt2amZdfT1M5XoYxVP0bTdR4busIRRh0trmJUtMgc
c2emOa6XQjGSO2m3+blV1NN5TPF0ge88hdcRymvZiGZbtu34s1um4CsgMJ3fZ0r9y0OhDCxf0mYv
nFSeU6IlwWiV7XkXQvVZjbaMXmOSJX2QpVYQa7TmgP7UDhAINuJV0jnqJY0+FXmgN+erptTV0hc2
XJLIbftHY5x6CbZo0gmvzQTfCuJf1noUQ/OIdQJvlUIhPqTQvbOhKDjOdzXyKw60sDs8OZ4ngj/K
ETY6rHlqHyK+i8VqgMn/q6J3Bxkl98DgQ69uLOXVni11ZcRxSk4BU6KV0ShSh58VFb5RG/XWSVXv
iYZUthoa5wxyV3JduMBFEZSpPwZby7c6Z/efmQjnwzwWQ+zbQww9qqEI4BgtvyEDMK6VLHTW2CXC
bU9+Q+SXmZzOKozHne/SZz64dibrdREq8WYiwf3aschTmAVfZtseEcGMhr5vSWa7zUmy3Lm57B8J
wq2I2i7jCVwm8HHHi5IzpSZR0YJlVvgueM6VDY+QYLrca/3CkeTVNsO0IQsopbwKp00i3flhGEFu
DFJo29iCqBMTjUOioRlexG7ZXNu2WGuh29wnmWLfekYfNKUxX0kqBr8anYPV81rTWdbHfRIWFPfS
rq7TgjGzJjXIom7tTncZ0oGLoh30e10X6fdE1cRasTm89xJBhTuB5NyXDK/uxlToPlwM32BAfUHd
yRG6kjeRKZrzKa1Tn81TvWx7HjfNNCwRRWKwKQhvHTGk289Ce6XXbl/WqBn3ujbo+6Lt7VWiQaKB
dwL0hoe8a/QwXodJjWekngij143ujkPW9AajiWAkxZmYi1JQO5Og+d2AYllzAol9LbGyndOP9ToJ
2chVfe7OkrgfH6DVmFtRA2Ox3cG+UEdgLKhE5d6LYrkOSTN9NioVhUgtc18Z8RM2JkBo+iWW/cxH
cA6ASyhvWiqU1Shjg0mo2f9KQ6W6NIlDugXYqfk1ojuKKPUlmotoI7QcI3Y1DDt3aJXGr0MRP6Om
7M6bIr9dnFqH2LNL32ia+ox80+56BiqylXC3rlUt8a7aeHEAdX04b8wIt3VhcpKkQnXX0HyHde/E
5hs6uGEjnfFnTyfNz9gz81WYydiHiKicxwp9EEgt8qkegRyaWj3f2q70aE9W9nPvxrwbhg2HxnJJ
6E2ykZFzr7BhRcSbWon5PcsH5GcOCRgafs7drFbaiywikz7r/MDxAdinnPSAeIy6IKQltO6SRBuJ
LZ4Jh/Ly21nV9lQPKuQUQ7M3mTrxgEtoMmvoqTeyzqInZYSQlvaw6ye7jK8Zg8LFBgQnH9XIFgfP
EM4hQlLosoOGXsC+SXpop563jmLcznN/3UcJwa0oJs96bhik4b6/Tye9WNLKV7wSyY54IGJ15ije
e65ym9E95qzcVCDtjcWRX0ZukIx2v43cLt+0Rg8Y0A3PSfzLdpXd9vulNUpLiLxZHJnmnhcq3vYF
psGoI8BK54AILC0sziPIh3yKQvkSJ2q9UwbVPpuH1vmpOXn+o2lr5dJqm5vWKKy72TUf1MkkicQL
BQcfw9k3nTIzonYwFFvO8NCC4TpYdvGSzhAT49SJtiJLqt2wTJ/7GQXD/2LvTJrjRrJs/Vfaet1I
wzyYvX4LIGYGI8ggxWnjRokiZsAxD7/+fVCq6impasmqeluLyqoykxIRCLjD773nfMcflbA5wI7s
GOyE5qUJi/JmXtLFQf5ZvZ8kt2Tr6s8kIQO85q0MR0kT/aMG4HGXzb11zGWcQGkDwmokVUDYGt0H
82FUBhOuZ56t4wKiiAPg9d5zQ7ntWrc6k10KtrGRJMlX4qvLkCCggxtt6W9Rc9F52DVlNh8jE/qT
tNLwqccR7jtNX67kTJCtaVvzu1Vl9yAli0BPE+cuFXyEVkuZ1SAZ8+3EuO7ZVdcy0l5EQ9lAeg1J
5LIEkqlMhPiOx0lo5qcMyuGhSgxzbSKHBatJqFA8puKl7qZxa45x/UKVQgnrdR7dBQSSzoD+NbOb
l0FjX/HUXNuElKrpUjVmXfSqdBZTi8lQfcdNYG95k49RNLsa2yvopia9pTLvT2ZWhkHkqgS0ghn7
lCh2ccehKr0qKpdXvaVREMVDCkO+LFsNIUUoTwQYb3Lcu1t3VOvrwYDoV4yWAovWzDdqpIdY8Qu2
HT3pdiFVI526IbFvaGiN+8jMaLu6KLCnJLGYvg0vDeEQAFJrS24p7+ezZAoUpFatHcq5LjaWO4yv
nSvczG8qAshF2tiAzrIQXJrN/GNlAcj9UpC79WKTlgUNrnnNQ0+s+CDvkIyrTUKfAlNIoUCzbVQ3
yJOUACcQAsQvVWmeALFIi2soPsxjUsKBhj4HnUgM8RuhzDoe+XnglWaTG4l9jvFNmpw59wZtvEib
SdzcqCgA1vMgtAPwW0KKTE6bETqhnTAU9R3lguW3WBP9rmWsAVk2XGtL9CVHj3rdZOmt5cwEoDXq
ROsHSwujP/DbKj/1S6k14U4fhVg7RSeRi0xNykgNaDkzi2ZVDRk96MoRzhP89iWMrXMgHc3qrSN5
ISHBDpOTNrTal1E62Xkeia1Qez1j+pPqG1HMgDnv3FF0iSDZ2o3KL3GX90w/8yKDeOWMUZqaB2G5
cXrVjq5X3g9Tz10j5XVUQHN6BSdlP6ltbSZ1I9MchEcYQVYWpFxnNUVhsVJaAT8PLNH4Vdoyehuw
IcIdbqwn/k75ooSD2CxozT2NRBBpWu+OK7Vx40PXu9V1JfnTZWOXzwYrDwhsveGKynXq0cDoaBFt
Y8eSpR/KsXirhapdA7xz9zbZUqxgxvknp7Pv54hJc8XU681EEyb82ZnllbC8Yc0koL7US15ZYuc1
0yWZ36pDFK0IRocWVyKo2plZS2gHitYVpz59BVcTHvPQ5GTTxwuAKTPXhPzqV2rREDOs1hwBcJKu
GQiNK8ueCJNzFK6nprL8NMa9+QjxnVy7JpY0qBtN0f1KzdJA5c5dBmAUQZy10/NgiXOYuNxWUNDj
HUO0cNUnYSyClgCy60lCMEtaEMEwGEZmrfBpOgKqpHt2eQszBGe2QQIxbjG/kUV+GPMkuQ/drH1u
OXpSMzX9aSrm8C635mbjLjdb5FGyJQWF6svS8+ikiB5bRllA0LQ7qe6npKnuhMjVFpgsf7RjsLZP
m7q4wFSuAbBp1UMd1dqTRrT7U1GGANId9WjqINkZ4ZCaZuhSdn7h0RHqeii6Xi7v+mhsipUQsnCu
SfU1b4uoenXmmuEOGkYiY5RInQN3UHntx8DZCVgnXPecZlP2mKiMsdxkENuFnAWergPRRynUfqKB
M7z1ikaAFsgqcm1DueITFRsoByzCsS6wuNitRU+/Iii+BSqvr0RkDZ9nTn2c+BXEWXD0ppvKcVPi
bbwsvtQhwepqNTNJ7BOi8QCha2sdP+yeSXq8j6DhHa2oj/eg65wTwc8UsKPNw6QqnzO3nD8RGAak
kdQOvhxDoXKtWun0mLJV6Dz5gxrMiTOflalkytBJsW31PrsUyznJmHmu6plRiwa27yD0lFY8J98A
7He5KxKhwZPQltFfsRxkNas+WgsSNi7UJf54Rq8wVQM4wiZO8uqpRCKan6HUNQbJbTbFWEXkpurT
QY/cAKs27W4Aivb8RraHOtyAKE12dsQoLobiNj22xSjH+3lQGPz6SkvB2950amM4ZPnAe3Sw0mE5
GK64JbXrbqClRoycG61kTvNfudk3kck48TSH41YoDgagLB9/J41cBFk/9lTcxRduoeLmVEZ3x1rU
mj/IamQ1Dgm0tOFEJJe1gvwX0fzs+UXyvUKokghf9NzY9ol+MFJro5j1xoq0tetAlu3mdVMSu9or
W8itK3LTtj/0pm7+/BT/ASTvBgV22/z3f35QrgH+4rPhV9RMuE3Acj4o13KtrwpVoBOTsj45krOi
2MW/kwH/o4ugKDIdxoEoBD7eACtpR4refjjFuuov/7GVbFM45Z8qvH8L0X7TksSLsOQG/z3T5ich
2unr5/q1STFx/hldvH/77//8/pe+dyU96w/6fd/QKCitWE/8+76HkmEaXWKBFrs0fmbD4cf9W5QQ
eUEqCC48Q47H2WExBvImWzLJgNz83//zF7Jf8+H///hQ4qX4uGRMS8Woze5EjA266Q+PZWZ0ChRK
oNUGauI+up7TGvUxe5VZJVNx7J3YnGS+j3sRfaW8gjKWArq/t9za3jekvN9luSvQoPHxr2stsc86
uoTjmLAA/JYcHED/FHfIEGplU8xx90RoYX6qKcuSVa973cZr3fikj66xHAAhaDMsIdkShX4AqdVg
tJlbARy3aqP2bn6Tpmpx06JgvniFzQgrnsL0oUYid+AQ7cL2ru3iSa0G8YBDe3nPuqV3ybAoX+By
PZAbMO9BYI5bR3PCG7uy5ouqZfVlDA2xMTw+/izaca0MRgu+k1HKOBhpQB9mXIOWJRs2Tjn7d3Ey
vjpODo6qKRncmkzwbqpKNjcs/eiRNmA3MSTHDM1YXt94kaPdOeR0XqzRBp6qLhM7RS3GYx0O+tGt
mk80CAHzYXx1CEroDT1QDTkzMek4JGjj5xTCNLEKfdrsVKWPj1VcJJSi0mpeYo6qxAXwG37K0iQ/
MbiLNkobzYeaeA/dj9BFrxjxOEFS8NahmaPEN4Q0gFnMwvOQJgk9qDFdzZFFxggb104dyuE4kpF2
JH8zPkVaTsRamw/T3dQy2U6J7g1aO9U5dYwgIvWquHYqdTiaTTHtkOQYr4lplAjotPYOowL5F3mq
pKg/ZLuE1+gU1zTUrmfeaptKc5RVIbLiVkG7dddOZvuMpzp7n/RGvdf7Ll6R4VCc88ZSTkbsbGiL
tU/cKzkF1Vh4N1Xj5k9GzSBMAxK+WgQQayJv5+2gWgpmx3p8q4amOWst9VcytmPgGT0T4YQHZxmb
et4Xw0g6pIy1RuicMpOuHGDIIb+Ugv62aBY9ju1V7XoCmuHnatlv3CaaUcCYr9Rk7lXRodeCaydP
Zs15pCsIrSANs8NVFo6bUVMAO8I+TY4SryVGUenu1N7OviZFmNyo8Nh4psL5zARRSj+xhPLFLQ16
9yJsNM+vBjujy+VY3VUR2yQR42w/xClkNyMHdpsomfUUa7n6WI/JeLS9VF1HZtNdxwxaie+VVX9b
Mxp+rjKJTJOo3ZGyNg7vPTO1zm5l+rUrw23fO8UNTrX2otMCXacWeWIc1/B18EwWjm+VVTf7UTta
K7tBBu03aLgGdE622BtJIvYcxeq9xWkx891KYzAv6PrRNq5F/sA2Im+mIpt3BfPpdU/AwDomOvwa
TlwxbLuephhNGiZr0VSd8zAPz3Vk6oz/bOMlizMPnYdSj4+NiJahiNtNd7adGmEgiwxWSaJFOwvA
2aGbe/QQOdG9IugVIlw2hZzUcyJwvAYKKQv5SUkRZDga/XPfsUshA7OqBDtJDAF8zsu3TAPg6Xd2
Pl4bs4P6I04tYM0JUKmHsG8aj8mvBcKLMLRxZcRaAlMgKSqdCqWamR66crzVM1V7RAJZMCeXei0r
KnZMQOM1qmJ3jPnhlqwsfVP3MsyXLIfJdkNUAl2j3olm0if7U+jksr3Ag+4Iiq9yVjtVpt4oM4KS
JKc/SABjOtzVyRi6X8wwFVERRKgNB+tT3icDVgBXWkq6gY/TJm+TI6WWbqHQ1fWf9IF/nwN+dw7g
xf3L0eQ1LPvXL1HXfG3b5i+HgT//5vfDgO39gV/GZhxpMZzTkKH//TDgGH+gDmfUiKMLmLFlML38
22lA/wMfG54E/hpwB+yR//80oDHXXNySIAS+55p+OA386nTw4TTJv1qD+uXg67G4mPrRRewZE2h4
qcidG2fvURniHXJLwbKnUvjhlPT7w/G3Ky2CfUNFhI/A6oOVJyugEs6jxpV0IkTok7/IohyROURd
8M9fiWuADwHqAC52+c4/lAhhq4i5lqmEy0qUqOjUc9PTD7Kr+TfFyD+4eUA4YacujhiVa/31Qj3m
EK+sZ7mjf/OeZuk7L973hP/+p78Pl7HAgOD09n76jYAUAju0RrnDrO4Rcr2IsMFuBekY/wu3jmcV
GwwYOIBIH+kUoVRp4kd8o54wjyM7VkpUme4e6yL5zZfiOPtjHbc8Dq4NugGTMZ11/Bp/vXdOn7tK
6yHTiBaVut1NlykcH0iGeZA9Qem/voMfisY/L2bAXoIXyPnmY82kaFbJ2izlzuMwsXLIl9klbiXo
B8SvqsugLia6CmEzwW2/vvA/ekLsb8Tbbz6+j8vLrstOJ4tW7mSFyr0DL0+3kbAnQK3Gb9bXcsN+
KIz//I4AAdgVqC9Y1X+9oXOXdBMURgkyDbluTlrMOtFVcfcvfKEfrsKW9ePacjkT9UqXcRVvJISs
Hh/6fCgORf2v3bofrvRhvxjSPCr7gitFWTet0GG+YsUAoPr75aX+/CuBXHKp+3B3mCjml2f1hw2j
FLnl5qXMUaSTxS7VnmjxSbbjzWzmE9nMKqJer9Y2ZN1ZO7UeyxUtCG9tVEjX+wr2VIDoAaUT+K2g
LgvSA6IYdR7Hkv2StYqzJ32fcCztw1nrr6VDs7KWM5J/3SsrTnD8kSnCCqGmgx50vDF2zljlt1Pt
6cg+9HJviUS89DmmhiEfrR26PBKHJoK4hoTnOaUdFQbN1Cm5nxa0lZCfm/u2hZyGY6hY400s7sgr
Mg+00YcvlWCX11qbz07yy+2UmOUVqerE3GMjiso1ak/1c0JaVBA3fB4F19xrLvjSyNvkhtmzPIc6
OuXWMnEc9MbiBNE62pkM3Ftva5MntalU2NxJhbdBqaUS5Crfbs7ZuHLSDgKnLXQKPjaXKMQYYZPu
EaDJ1DZ4mss26OF4HMycMze8ofJKw0rCwIhujevlChp8cARM8q2rMdSSl9Atswd7SCFkNoZ8ruxc
f0Q5R2vYQaj8zDysm/lMPXPHyEHIEhjGxFofbRPjBu2h7KEZiNNzlSa/VZS4fRHcGmKEKnm2u+Rd
1fhNO+I0HgmEex+bQdyhzC/3w7I1Rk2DxyXDjLmpMxDzrG0vY0QY2+MFbLG5Z0dvA9Hn8bYPM8Pn
GIAeg7yz4hCH0J19k9ngKTSkd07ssHi3iWo9aUSabu0ug2ihKwPl3LfHPmsIsCQxEZOPzS1LY24C
6BTSN81oIsRahvfuTLoM0Pk4ffHIuvLzipYoyZBJTqpGX84EndV2to3RSshrjTO5t0Km0T9FQire
Wtd6vBBFmeLzsNWiPpIOMD+65EjcI5LP33UnKg98x2lNfA6CWtVFPZNo3kOp27AgSdxNAiItLIR8
pkVGAqaQniSiMfeONdQ7wB46P0ErxtRC9STpaRLQpKC4wcfUVDXLziRnPOhNXnEzIV5kpcgl7oXg
kegB/FrYw7opklcP//nGK1hH4I7pacden20x5IyXga7Y01zP6daSXcsQR6n1eJMAxJ8XYQ6j6roJ
mX7ZY6p9hnbYvOkza8tUxKStkFI3n3qnlc9hYlpXzpSxh44lH7buFONgq4SYr8whVgIt5ZewojB9
qUId6dZiaaJK1oO0Tt51JL5HQYF84INoGwIUp5UyNVjMotyOTkT5LQa8zCPXiV+oQz/PP9jVIrd2
V+Qii7ukrwl7iuQYfS2kZ+2K1O6ZPEdIfE2te5LN1G8B1zBo8joehHlwC5JU4veG6Eq/osQOGi3b
ktP2te1qZxU1+CQqfdeW/ecumuJDTk9l3QlpX/EqdG6/Wbq0go9Fk6S/7tvaW4cp6xzimMBp4qSP
LlP5K6JENvmMlyOcR9kG+ZA2KW2ihPFNm/FQsyuON1Emp1XRJd7Z4FC5qRRWfdpljFh6KXyjIb93
rtnd8qHF2rS8d6XJ99bz5DXGFXJ2mTK9ZiMpgEbfaqcyHLT7xBTGYex4okBKC5LYBRyybCpXPbyj
tdUgZfVzt/JA9HXA+pU6Y2bBJDuICA2+1Wy6+qaavVoWG2Vds3+Qd+jczkxhcZnU00o4VSFwMnTu
LXFu9VEbiGkgBoPHsPPqapupeUd1mLCJ6Uio7YFL12VZ0xdy2wC0/vAlAihDoYq0CwEcT7Cqr+s4
OwNCLjcRsx9+hFyem2o5V5d6eYXMm4dpqKIOw4FmQrnh7sTCGxBod9r62647RPFzm6ImUwd2q355
Rix11k4pEuVTYo3hpp8gsjj06itfoVdPxrC1aci2DAgg0gPLmNkR2xKXzmyXn+KROzQ7olihhKoD
k3RauKMM8fxMrb85DIt7ilURuHZRHMTc5bdNx96jhOweg8eiT/uce+6V3cZIgO+EKAtPhtDVz57W
tVe9YnEeLbuzi1Bn19gq5rEIBEXuhcp1W8dnIzb6JyVJmvM0Ru21SOZHgvKGRzed3JU7oVUwZ83a
zV48rxkV5WcCQ8RNlj47DHJWsYHyKly0EG38ifX8UPcqE1SYtMTlYsmhsSTPJjZVKJ5TuGVz/6xY
JXpBh5fewivYK3GUPRB5hnWxYMdRc1e7R0QkF2LgACP82yZrmw1oB36DDbXX4Kc2CdK8txGGTdnY
7WBZmPW2iDxf1yI5+G3jJYU/ZRmbWUKRh4RST9BuaKGa7ouhUj20S87CyCL0YzX1jJj8TBrY9Y2w
alUSaYdqSRrVkVIgBxkqIz+UTqvKoHS76mBkTbdC/Djp2UpUI3zIq2nQx3zm5ZPV7H/oscSl0nHv
rtQ0IUTQjPs8OmCgNAgyJPq2dw9m35WFL+zOcAy0OR7gApxztfPeTElEdGyf5l+lBV5Pi0NnP7pM
mINhIiaT042lrisMyQn3YLHFB23dtjeFTYemTkziHoPGDZN1K6PaXM1Gp/U5e0/z4qYqQolyzO6G
xBhJZdPskBPCJMzYl87UH4osSVexVD+bbreTyaKbm4zcx0cUoQVlfbFx9LeWlSjXmlEoyap1coI3
TH3ask51wy8TUm5xuLY7dPQtqcXiNY2sdO1A2iJkFzgJyazaE1CG8dTxjtb8MSRIvTB1jJ5eZswn
lmv4JcwcaKKphqUuc0aPo6Wi7OMRCdvGCXP2N9Nm+zZDTidUS4woBwKarJXkC+/SDkJl4GJE/c0M
6WciAdJkan8kyhbjAHTDfz2MNjPTUBpF2a7iBbqyMSpcE4iAVdStOSd8c0ZOoIMiX585V6ReXV6x
4K0rHJ1h7Gve7wq1n7gfy+ehQwAHFbr1T4xkBycPa4DPU+caHffpqk4Xz6UTvxZZdxETr7lflxg/
VYaeqjFF40oa53FIEB9ugNlbeTjIbNfTbz8XJCf7IFaIRyqi8koxSUb89fV+xjQtF3SshfHiGcZP
Mu2i5oBj2umCP6+wL7NL4Mhoih7bUp2/tiRtYLuEGWcjWrn59toZyIy1t5GOaz/SUKmKNLNev3lN
x4b3+q8/38/sET6fRRiVxWgImsDHolwC1yeVqUt3UZ6bKCia/L3E3oRJox0aFcWCyWE7w9YCJyPR
2hOtZ4pZpDNn3MQ6ft/8laNMcXD1yl1NOpUnKoUiDzL8v1emHnvHAiIWZkman21fxXLR9FmIfNiV
DTLZUR47ubgjjMR8NWwAJr7HP7aMyZ1bZE68gMU0ggqMY4SZy1uxQInpBsOMYPY390Jbqti/VLnL
veBEuYiYkeh/5D5iHBHYNODktnAQfUtpSr/FohegV3qqYvLlFI6NvptE+saqPSsgkuCfhTl7BoYC
JIAqPwmP6YfHE5TgYMM2inf4x+KtpYTllTSH320DP3UsuAqNCvj/xHpA2vtQknZx1wu7KOOdbXJ4
tuE6A++226DSPeoMOyXedkI3copSDr2/ft70n+8xRxRQGEualPZzPsqkpSYE2AE6GfYzscvM0jsq
QngvecfRuCkHazp7iuU9FOb0kKJAeFeQcK7bqbfCoC3xzCz7LcKqKkNVvw5byXHSTOsd52/vmJRF
84ajW7R7RQB2/bPj8u9+9W/61RoybB6i/3luvQcExAPT/Niq/v6XvreqXecP7Ng0lxlwQHn65oz5
Prf2NFrV8I9oPC9gHh6NH1vVdLHZpglZAJ9Lz/XvrWrD/sNjz1o6K1DLgND/U0gVoLUfFz/DUYK5
eDViEiYpb3lV/dCnie0Y24HWRIeRoWKMq7e0oElO9pWsHCwK06iZK5Py406mVbUUm8TcoYxzSfYF
+VBWu1rLBWfcMrMP8+yYYg28jWZ0q6rjLU7z3NxqiTMpt6mX1I9VgRI06KUBiHISmY3fTW96FJ6U
G6TYobL1u5zsbjqknX1ksOwgyhpqoGTa3BIhnfDeQAVr1OteA70WGEMpDk0j2J9MVyElGMrql2+A
gdb1wnU4q8YSFZu1DQcu4h9WGgYJ/ejpbbRqvNy+HkxOAXnfXZqMGthpNGRkCBBVA0GaFt9xkppu
x0htT+Rg5peFllGsnbFUoiChNUU0uKWGqJQTecksSQEWDhVK/nLahYPtHXRZx1fIhbaYX8khjsq4
3FgFHR69iVJuJmcrbTVaotqYraM/MrPT8bXX2Z2mj/bai8yXsJ/k2Sonb1XMhnHT6Um978vJXEWa
fkMB26wsTo9rZcK0OUoluzEcJTsZxXCxVLSYFlGAnBZhyX6xhS63plMaAc6L9ErL82xFU6W69DVi
JEIn4vAauaR5Ih3A4LN1c3dUh3Wll+VJyDp/T3oSV/uU5PbGIqMlrJ3mQmf4i0VgPGYETQS2ElW+
3fCPyJofPYg1wJHzIoAlduiHkvZd7BV3Sd0YF2P0xitDOsNN3KjVrUyjz4luRK9WaZNhEo5XWCqm
ldXVzBh0wbzVlsptX475XVanOU6NrDnpxK8HLXckEF56W2dJe1JGphMxK/YTLkWB0Z3T6hQ3+UqO
lr7WLD4pTYJwpfYivJ9dh+5e5lZ6x5S/pMogUgK/P3O/KyOq1MOkdm8Zf/4cdmZ269A5jVbweLyL
E1vylnNdj3WDNiL+x3k+mQpWnESihEqJjd/OEFovqs4T7dhdS6iuaS59LV/WhrlBctpcl6MxP+Nf
seK1QnftYCaRRssmXQIGjd5cVWnKnBdK2kapuiuGM81Bjezrvm8qx8dPm/kVYeeE14zoBYuMcr7h
GaQanXK/E0Bw7Ll9UFAy4a+/uPBaNsK5MntKcSzwuPi75Abc7VlpsweNvujKy8wL6oJsXbjySyMd
Z58n5cNkwIfAyPuSO3W2SWO9pTcW61eWiWsCZMVVNr0pIfbwErGAP3fqI3UMJfLkiZ0ceuV6YPAG
kliGq0Q1n9kMm7Mu83Gj4OYKMqIy9xNgkAfTVoZgTAhWhuetYjbXWVbKwUFq6ItYf+4dUa07J6+3
GRAdBJuHuY2Pbd4i42gBG8F4KQTSV6RDPmbmfIUHKV8Pg4w36ZCM5EonzYXguOxWQjzf9wm3eUJN
vCfIc7zNR/i2RZvqlCKy3s7kW12bdX+grzns68kU6QrjzHA7mO0DoArORNVknTBbRQULrGzMQYWd
oZiZt6o09Nw3kxiM/DiU1imv3c9lVVr0ZGfvPkHNuDF14u0jNxY3APjjMz7t18KUuAyYWvtzrL3a
oNNaP6rV9qWh0N2qeSRXtcz0qzArkI6TvkNPPcyCPjczdIkRuddsuzDd2O+ykmZK4BTTy9x5MY5i
9me86u0xnsbphSzCOPTzWK3uqppGlmrTeXCL/FwCtvH83kNPeRNaAuaIRMu7RRWKSDGzetVv5qTc
y7QXuMWKNluVsvAubeK8yxLfUUi262aI3IwOo6vROVNs5MDShpYuAjNmeo/gu7MwqcnYBlQ8R/PG
1ducPn1FaCK6nIGOwEOUTY1m7kg2b2msqRSKtCSqL6mSlJMfmUmnQuxDTH5Oa5d2RFKOLpUjwv3j
aNb27cgL+86oBUskHXj0cFj01lOjxfUhmvOJXGgYWp9bnv440LoqxD+kCMf0OYA6lypTXMSteMMP
pa66h2oSyqalIxHuRNXup9gIz4xOsjtXSYgyq3vF2UYpja2AIUD0LF2zWfe6me+o/KNXdymOaKTh
wobj1ZrH0Kg1XBGmxMYxD53Y9xKF9mD0fe8D58LXztb+TuHEoNgw9eG6RTxxM416pa4cm/gAfwbO
AL3AguXlm+PcParCqF6rWo2feSeDbhry7hrkQn4WveW9q7AN51WUCeOi9Gn/qJAHe8pVZ8/hGHtl
bthvVuFZMfAIoyL/3eqx53sIdK2y3+fstrQjNH1a0bldbLGCu4jBJHIfun6yjlgqsjclgeNIDLWu
Nz5n+OFWVKb9wHvEW0v8epsOa66CaYF+HG1eLQr3dTyOX1LUuCabUQibIy36mxEtFE/lFCk3cWI3
EuVbXj8nk0hPRibRHPWiNZ1A92jVeIRYv5ltlV6wv99lTcZEJZ4LscdomYOKiViszDyq81wZFUnr
Q+NOvt5ghFtPhCFfyywanq1hGr4KN6peoCX2m9jAd+sLDz+EP1aTckCU198UFvsNTdZa+WKqE322
ughpuioL79WZJMGpyiBfvHAsoDrPottLrTVAn8VJheTfyZPHyo1N00ea1F7ouoKDU0ajgpMisz1r
LkYazuRgCiZzrJbykgGYU6vPwmuFuS5iNR1XGn3AbZeZ8UV45GFgwHSCAqsdtCzXBKZhRBiVwHvj
jEx15ziR7XEAQWuvbLr/dMiIrMkYz5FlJdHlwVdaVyooFjshoNCKCs/0tUbeal3TrhrL8gi8RGrk
O8AGVqOTyH3jAK7286yon+nGt5hcwq7Rgm5syqd0Aly2bsk3rXxJ5vxXmwPUtVBxTRq6/Zk2j/fJ
iYr8tQybcmNEgInI6XYEcM0+BXMxeMDs6bxOKiEkqnPtzabz0ls1GUWRhA2lhxZR7ZMxGZ+dAX9z
KzTjwQMUEvukp4wYOmosuwUN4F3ojvzPdO5Sd5cY0XRxU1H1wahH2mvv9TqyJ0u+UNa3t5YH/SVI
Rl197mYOkGuCADqeJbXpyPN2tDevwg+5JvwxVA6wE8QTwITiEyQcu9kYRTRedU03oYdWlGg11w09
SogL+yRMb9S5i5+qwjkRqAdCkJz6nlBHQD2YIskyvjVbTz118CpWoZdjn7VA3p3tjLOhq4XOtoKA
IX2r7s3PnjPrNs4jGS4loYOdNB8wRWkEEUyB1sTq1svC8NS0+rwe9BktWZKB5TKtdjVLI9t0qtod
NZyrdlfnX6NER6wXd7bz1SYNBNAKaK1Varf1pxA3/WfbLMWmL1XAEfya84KsQWsY6WO6DzlmwVgS
lioBrzLJ8cPUTN4kWJPCZzwEhEKJMrYWY7gusTs+ZmLM7jF2RFs1thTqA9Eda7yI9CtT272icYt8
S+WMmA8h7G5QyJuirjrUMh5SwkIP0yemKBqpBgJRph8RQSvWUuo2wcTzfJUqmjwMtqkd+YbZUSfa
4YuY4xbqYNvucqR7m9Azin2VhcZKT+dHOWHFDjRdq19Do3JujKrC1KnG/8aMfldj/6ZKpqFqU7r+
z1Xy6evwH89Ah36skr//pe9VsqP94dKNcyHTfiuSFw339yrZ8f5wgEeYNnvUN7YEwu+/CbqsP2hc
uYs/AOQFIm/kDH+Xd1N2e8jBl1z7P0Xh/xtBl0VCANWxQb3uuT+ho7WeBGRVDcs9ixk3SVqEMGLq
QZ6+Iat/uDX/QNL1U6eWa6EpVLkXIJG1j824vlGVuXK1Yu8Yg3aa+0k7JZ3hPUzcgWNVzd7619f7
qSmGTE5dBBoqTTFibT5IXGrO2Y50Va6XM4X1B1XmgN5GxmLtiLqiaIVtrPHVaPeDHev3v774T31w
EK5I10zaxMiI6Jz8tflQKSpQI2xR+5kxyBtoZ/QbGca246TN42UUs/fAOOx3X/kf3GJybgl6pmSy
fw7WaYmtqAfXyfd038ebNIvat553MaTKGChkqE7/9AUJfkClx0NETwdt4ofGY6IqIzrU2ttFiiiv
HMz3OP4WaqJrKC8GtNnnX9/Wn9O+UDga3xqqRNYhlfwgBOMArc6hGPtdV44EHRB50+jnea5U2riD
SZt66mLt5KIf3DtTql2q3ioeCkk5HkR2yis3dBrn0k6ANDjkWl3vM6BpjhpF+9Oku795Ciznp+fA
sRDps/ZNfk0W+4fPW4BGYCjadjvLAUd+rzAVFFdNmGFfCEsa7HkVasNBK6MpC32y6rV71uB0UTxG
GDo1sX2gR27s80la7PFNbfto+XiWGsFoOJ9dDfpYxBjv/7F3Jt1xG1ka/UXwQWCObSLn5EyKErXB
oaQS5nkM/Pq+kba7LbnKbu9rUfKpKlPJzAQCEe/dd78JKWu5q7pJ3JXYLcqwzV2MSaPVU/k3ulTP
gVprsAcCF3dG5xsdJ06TYrShUG0OjCtEKc1yLWyo3S/BZNOb97qVsT9QCCu70IhfHtCqoWXF3J/L
Ywb39DFDB0tTsbM6LrkISg3XSK8octNuSgRyEw6gHMmY0M6WWx6/k/O4VGq+4fBTpKFHtgunMnzI
m+tC0KmS+5TNzvJgzPBUMm+R5C1R27yNmYVLqjPtkzflQxsuMAJvbJSmB5OOXRnKdmX5WsxMA9md
+x50DOnWXcG8QzlFzZsNqv5ktIZ4cQcwo3RN3XcaBlZ1qpRc3rx6oFLCk7fu+WTd5Wl0Ot5pk9PG
KzGZtyFIePRqZXnebcdghjsY+RyDFR9s1DniZZR8aStgwStuKPfdM2B60pgOSWvPOF/oWA9BKBcD
0OhKn/x6rSZZbDMWYKczfH6+9N+KDMaQ1iZv1lIT6R79PBVraJCylOCujNLylLdIvwZKRzIY2Z9a
ycdkmuVr0LCebod8hCwrFcfFzVR5znvdBwhk44abv4WtkRRDXlGM0QxxqpQrY4HmDZ14qS8dAyOg
6E29PIwj3ojt5F3nC62+ecOvS/syrvO13U9jx5ckE2GfAIro/syNfq+62bkJYkiH6+fvLIRb22OA
bzD3/S2iAsZ3WoY+767/zhBFFQYhM2PdWJOjwXt9TPxh2s6xlPsRO1sZJvr28IYc6BP/SxRdBKMX
TTj188gwHoPIT0C2AtxhCGxzZLSIkc27oeWE5bKFzq3lmQM6JjAKrks07YsMESaz2PxAVaTCPM1i
8Gl8x6VRJRRah9Q4UBXL5i0+MRU9NeyqgcBql20rGokhurFWqd5IVmKmVBlswKHp1vRhVoY1f+z5
+JNDX1XTobeSat6sZg6zFEwcEM0cdMzFR+rE/UuDc3e3pIoZ9kqqvbSLsKVIcJrBA/dNkNl3Lmf/
cJrmY0Q94zLE9fLilSOz+U2U8rUbCkUHU+s9wxKfyNppSRNX3magnH1veMnwNCdtH1PNntzPg5NL
h+urn+0wlulymXyDcFzcrZTRTKsuNma93mGfjr+1PcumV6b+uUoT764xK4ktRWvpGMko+cIX3Twj
1BL/RLMO32SagCn1Bkjalotbnjl+II6B9+zlhnit6NWu+qHaCsP5MCREAqZd+14JP7sjDcx1ju1s
s2QL3+ai68yJS0rlLhZTwX/ZsC4vTzzmuJatiAbR0TMintJrlx5UPzRvLgmPr5yo0VX4cVBS1p+m
5WldkuiVAorAxgLLB2UNTjDl8/tSB/Fr5nosmLWVv2SGmRFBsXJjSQbK8GHgbk592z4FjTQJXZeA
LzxG6xcPySZizWrLhLYT74VdBu7ZLVYMPaT1iM9lZxgU8BNnDE4c6ld7DkXTL3uKIV1+9izb/rLG
k+uRtpafC9lEN7PRxA9dnyWnGNOgnyTtazF076pc9Oqfite+lABEI58TxwrWebcR6VnWjfV5NKJx
Djngc8yXs/9sMbvmb9MJ+xQjexhj5laE3JcUQqO6C6DerOp+GYnw3K+O9VomQbOtl55RHLCPeevQ
2sUYXoDfbUo7qu6YGXa+FMLm3294YnUfAMys6IsMZkoj9Najer8GNeMqHGNGMKQ+N26YUhv56Epq
pOvgxp9w0dfH1KmCez+xTXQzA1Zs0eAxUVbUv1HQYi/SDG5wY2s4LhcTX2srZbdLi95hsXCKuGMW
kGw4ZWcBRW8lX7uyBisyqMl8Mwt0327ksrzl3spF045cKX2MRiheDH0pjTGnvzjRfnBLspa2nsWa
nkn+nsnit/EGkDtAVdsOi0KyDuKJ5HfyA4Jg0sbhf0jyiktwsWk+ekWTltvYylnvu6k7qgT/U0jf
su8PYOPBjWwKjJaMQBQa6WHRsv1geWhsXt5zsaYdrmRg3fHCdrQ676vKWPCvS6CfjMTD+2CNXPog
OglDjFWAobyZnZt5HM0DQgGa52hU+m8V/YBmI2wmKXmytu67X/B87DlSQ4GRtQkvhF40gdxk9uCc
Ks41h19/LVFRczi0ScZOIjIMHl8+RPKlLeC4JjUuD8PE3rfEokNzp6jU2aIAiXl4VKXDhJLHGTk0
O1m/zVbbJPcWXmO+rFIDAfO08pJVlyr/yWmbomca3UOTS+MhITS22MyBOfl+GOMaO495j5IlbV31
jGXIffMSwcKqOgNNZtMtqG0KbKg8MkT8Mvu0mVg3C+/GWe0AfTOH5mc0aua5GRPj+9Ah507GmXI/
vzO7nNTw5auFBMfbBEXHk7xFYPBidxpOiDWvse98J1/5TVL9ieLgxoXuMrwYjlTMeWB2LFXPkf5G
M/Qr7wBtGoMFBbozRMupgVKECRLkQgqmuyJwI1PPHhDjxefE1vLZs1NjfEbyQt8vTOckToKnIiex
mkcVQ6N2w6OxVele5akRiw9ZwG4Z8Gwe3I0v2G4UJkX01KQWH0ZFmW6HGWPf7KG2KA3JHgQNn3nO
nS65s8thQmmaqB3/abeL4xLikq3NLV9/+0TTJDnlU2J8WgyZno2Bmh5z9jx6iOM5xpAStD2Rq5Ji
4vI+Wm/LBDo4pi8v8HARjjn7MQ5Y0u0uHvfCjMUWMLXcgGu2p3piIjUeCvFUOSwxKFa152/qwIhy
diSDV+bfjdRx98FUR0eyFsoUpwJUEnfgzMxE9Z1iyHejAAdYnPnEdc3GYGzNezk05r1bUleaGJX0
elUel9Ftd+yNo2dMRmqf8RDdZm0y7xbHuXfMwbld4KIf+bZ5LldLcebJVx4c5koRbdCsCkqPcm9x
O5L/R1UzUfcmtowPDXrqt6627LuaGZ86tGOTDeQCtymLautND3Ypntj5VTtgavM7U4TuWTesiK7E
/pYRXlj5sxMFRyNb/+W2Hl+IM3IL75nmmpNtSaYhWYTKmJoQ5wlVO8UsKCtIYrJC8LxiNRyy+jK2
loHmULXNbZ8XXKRlwmqTeh1X5Ap7TownE6fUx2nvpAwb/+2Eiz51/MDFgIxx4AARsojtJTDpx9Mp
KvBM8sRj0IThRTb904J8otMb378+rv3p9EMjAChEA0l0/Dm4/fg6MkpQStVDcywqj8V4BF15aak5
F5T4RX3xHH10uS6Hf/26fzr687owcS4zPBjf/xRuzpG8sGmfYHXNCg8miwmesl+KZY/9gvWrLiv1
xBwBa3HL4OTfZZ1Tt/n50wV74FTMDc4v8TONg0+Z6onwyEOm12Rt1qCzXhiNri+0AFntmVXmT7Pp
OJbonbfl4AP7lXz6L9fyNxU7Ci1aaPCfK3an6huo4fsfC3a//czvWIvzC9Ns7C011eRcnQu/1euC
4BfQRnqmNk9xjadQyvu9Xid+gQjkivM57ju/zqf9Vq+z/V/g8Ez9Y7/BMP9Ez4C44+eLS9iC34Ko
IPoMOgvzx1uKA32SrslinCJ7ZeS4LaDVOR3Fm5Ehj2aTcG8zAdCrNezZFc5hHlvixku68nYlRncJ
Gd/Od5GZTt98aGHsBkv1WZqZwp8EK4b+mLmg7VJHVJ2rtfpcuowlgRla9106e0T6wFQwqY+rPUQu
gGaslwV5q17w7Hd58dTB3t+b03tZd1S5QUFeh8ns3pgT4SS0TkW1ghA0yzt+ViBdMH610g+PCdxZ
JI4bxgP8ON81Xpt/Sai7x+gxS46pyuoiNNgqJZahXajZF3K81QFCNt0ANlZbt6NUtCtqpmTDDm2D
IE8nsw+tTLCFcS5IbuzMn4IdLaaUXW9VeNgljLz+2vRN81YP5gr6q8xwBKO+AObPX3HOVW8A5JDq
tB/VBQFa+6iaLH63EguWJbNqZmZGzsNlE3r0ujBMB/Pd6i71g2urmmCgYGm7jSpn/1AsaX4X2OXy
6MAT7xs1bFVfn3x/HtnDAnZM1UjmraMOs5X6D6LtJTURu/y69IWggVoGD54r8GMN2fBsK9T8ad/3
O2dW9jFaG1FsKgN3nDvEPtMH63gJljmNTmsv2rPepWHrjl3J+Ivb+jeBWVpV2JEa+GqXzfg8AttR
gBHzuhnzSXxK/Tz6NBiI2pqZp3BVSeNmXlFrDAgHNjVxESFhoOvNGovxY5Grpg1dyfznHHXtBeXZ
9F2iWc3wlA1Gvu0LXHeTUxW7Br1otq1mibRNCH+6BUDpxIZNUv7eXvXpPIndQ5wyr7Kxsrn/nGVw
quEccfrY5KQkP1QBszxHnnTpU9Lk9kcrLtNHubq8GsWA7lkgsad8kDgXYWW09ZOxprpgDzjPFbkC
FrzqcVZieoqTsgi9MlvejCruzrZZyn+hBvW7vWcihGSrPQfpbm5b+QSqtc4h0VS18Yl6jfeQOCmM
wxSQj7WR/Zp/dZralmBG4OSxuZZb6aIUbEtR8ayT+YcZBu3BX7L+thcqOfuklbDZrmdcuVHl4CVV
cbnlcq1fApvdEAxqTfRCy/8v6ti5bSdnrHdol5q7DHFP2tMJ5y7/tFQic5jIoGLi8PEsKKvIN5lS
k3/UlYiHYbPISWUeck65mAVFNzyhA+1iY1gZqkF5S1aiGT2pebLVOWH0i1O59yACePvG8dfQtqnd
UUuSz0vB3bPrl7F4g+xUG1FE9Dv9EYdzmDdWjRe1d5/H0R3Z06diCAdHtQRjpOadAxBzMyBIPuCP
cTd93TP6kStcVNGU7wIbs2rH/fIU9cyabFK00x+WK2ACWmRmD35KxIvcEmU6ms/O2pPaVGx8r3Lv
LNEax3nsXh3OxI+IHGSO0gumxQZumeLKu60171Jq8qXQDEwzluoRrsg6jZqQqTUrE6i+eGRmBtHt
byQNuWe2LHZ+wxfJfPWGkFM2uG1yV2bcH5rJMYFzpuyM0Iy/yTbaw6j5HQnI42mih0GEc5aBnbW1
uRGB6PlrNP+jSaAEN/kp0nSQ0JwQqbT9Pdv+N6kZIiLQ0DpqrihbRQRQzWqtgI4qTR9FmkPK1beu
ny7DymcYDeYluyJLAsfH3uyTD8uVZwJsCnwF4QTqRGpIQbXJejI1BRWBQwFq3Htzlj0MgFKIyJj8
UBdfE1SYTJ6nlMmKcmEMcdaolTnn09a68ldIaIMjJSdO8hrPAivXpBbMVovr9tzZ/WXQOBejeNPB
0oiX6BUzdNDKAB6S6mUX+07K22vWN2Rv/a1cZmfvEeVgcRldPA2SmXFnoV3VcNnS1gcMHQyp0JsO
B2Rod+rKo3Emo9LPwfexVYoSIAZHzvvpUDzmGmfzZPfNr/VhKY3FZS1lu2N4KWB0jLq3XmZJhNow
RRS/+JQGty6j3ttWA3SrRuliL1Z3hcbr1CS6DxQYRjwhWE0tmT66ndFySwDmdXBqsE/Aeqhvy+ep
iKJHV6N8job63NpUW5uviUngeZtr9K9YovdEw4BMyM0PlgYEU40KehoaHDU+ONjeuddA4UKle0OF
6qOrYUNmXOgmZ0sUSo/f1Mr9rzP18afAkH64jova22qlYDr7xXcPw8jdOu96jTfOgwPp2GnokTXG
uMmGFBKyTcr2iQi3YttqUNLWyKSr4Um59MlX50pUyrrvQz8fn7gIizvJKfwBBw3COg1jphrLFMJ8
8J3e2WpA8VRqeLMIbLk1OAvfu7P47E4dHW1h5M+lxj5dDYAOKBP31F2gQlkONSE6mSRqO361V6km
SF3bO1ApQikNjHl2+1mRCJUuJ2/gEbnkq3cyCrq12+vm77/75L/dJxN4/Zf75Hr+aZN8/YHfNsnS
/EXQ62Ln/MMOWXq/II1FXWj5DONYnm4H/r5DvtpLSOUlaZPzGOTRHzvaSAjYc6M5Cxxf/9Q/6Gg7
9k/HLz2Vg4yF6irCOwhw2/5xh6zKYZgqPw3OZlsuFyPrm+2cW/nTYrv5t7KamIi7ElfU16Cv8iuI
dUWyrnRW5PfGA8QKzBagzvTg2EP0mq/c3pdW413JgJH/VF/5K5Q+thG2VxhMRKCgS+G/KneYH8eu
sXFHqrKIzlBMxbdJY2UTI+6vyVJn4G5X7my4MmiITfQKMJ8SDahNGlXLEk2teVeCrdIwGxqt4l8V
fFtcALplcpkIr26dJxA9OLiRidnvg4bjYmO6pZQG2Ao2mr2tGqJzonj6uMRtGVqqT76TaghpJ2OX
Aftu8R8ajyDI7aLsnjs9Xm5XvxPzRhJX990vDeOxrjKcwig44rvJsKKTd6X8Yvg5oPradm6sJMsz
ZrNX9FQAKcn72sTVsaA1u6NcmLwJxTk3RGEVHHpYBH8Dnl48K5Ek9+wYIPLGOj6mcxEfiJ4Kzi70
8cHk9G6jYCq9Z4ojTKeuVVL4G6Ugd+BxLW2fIkmBCArmTb4pYZLroILOJ4WgmECKZce4bZS35zHK
sx0OVG/dwHuTMtUu8tKtIMV6FqDamLIJ7hgTkzz4J398mrTFLVZJfczp4XMKiRhRkmlZ1KGzes1z
W8zDWfgBjR1r4cORBYl0BhOC9wIFr0mhb83uU+YSsT25/vSpYAhu443OEIDL18g3k1UtjAzHvmTb
6UXDNibDaVf0VXdPnwmUaUlB7PCY45aeF+ILzLQfzkNW2snGS5b4IRia7wjH1Hg0h7VNtwYRjN/n
OC+cDTmpBXVsZx2+Vh3bjmOEMvk1GpfsNNlVu6ODldlMH3vTeyMkh4q5A+ai07WXmNF8jhytvRe1
5OC1pGK+Xwfax6+tSR7j9LgaQUqGlVhBug++mNKnWfnJA4UxJYpvfLvWTLOpRL2Wbxanwk18Y64d
rc87KJcyuot7tPmlqNGcOsOE3Hb22H8J60Mc8BqEmeHJWJ+dfokRttnCDQchpuoYVUJn7UHWwbBj
kJCWfwY5JQO7zEtub7sLVY2PPs6pk1bAVY4ky6CH9gjbQUT7LMnVxvAHixQ0SdM/tint5uJiDRJT
sCn8zVI7T9gzjwWKuJu1caJQUe3FwIW+jjECPvdxWRoiHRwVbSuqORCqVWveMTSsvG3fj3YIlour
m2yrs1V25S5lWOPEIMB8MzJZzfB2mR9aF1CZFIm1vXh9O54xY5dPSiA6Ys7bcw9eVpHJIvvHNeHG
zOvsO8PqH4TBMlAE+begq50tVfxkU6dZ/2JgirkrZkaO+wq2jDlU8dw5OatWgLeZcwnAs+kBhyN5
TjbZHAch+C4S5jF/QNb9KnFZMJ3PjW3U9jEbYuphVULapcjCiBi5MEvNCfcCOW7HbvVQzOee/rTr
+YV0tGRrQsGf/NpZd1bhMd1nZdaT12gis1hzpCCdeyJTotx5dNlpsjoY6Fztomu1lU7hG/5oF47z
yS/dbJtoe92iPXb+OPgv1FjGS3PV3Mmr8o5tCoxuqk145rrUFDm0H8/MuXuJDsweVm3Py2M2qLU2
6o3arTdfNXtxj3EvsnDvDdrCN/eMnCFsbu9K6rIHvys1tGe9mx5nGjqZ037RTj9X2/1Ij0D0Z2vn
36ztf9FVBOjFBZ+2dRUEsgmTX9OrNjCwtUIw1TbBhGPhTQr3fo9shVaxiXVw0v5B5ovNnamdhJnj
j/uux1PIaSR4SK7ywpiv/1NGko7ljoj1teNQaNshXAjeQ21A7JUzvPkidp59TIePbZvEO8VUw75o
IBqndQhOjCEwiFxouyKJ1YgW7SQdn1NtXwyS3n63tZHRtlt0jtrSiKuhPy6GK+773s3DRdsce+11
jK+Kx1LbHodJsjPnsHbTuwhqTW2FnLI+x4EdsGSijBTaHZlqi6QBfhAQwYdbMmbN35K0Sakk0u5J
s2iSfal9lKlVRB+Sq6Sy1L5Ktn8p+azaYmlN+CwJTmxJRBPLF7CZPKR5sr7Y2oDZRBkyTObWaEP4
KDIJVbBuVlDKG1BXBJqFZ2Zcb9qq6Y3imTwgizxmnJtqbpnsIPEv+di0TU/iJbhLchV1sjC1R57o
y3uiPZ72Vek5arvnrD2fAD0r6cfjcHa74XEYKe1yPrfFMKAUxa1o4dqYRW5+gnkpqiP5JF36EXxD
R8QOtTfyJMpNvPlrnWBir8hi2I2CgBNlTwuZv+ayfguGydtFueIY3KUswQnpVfSoujnaxIka0VaW
LzPtlwOS1RgbCGUdvspiO1ZV8QilMzAm5Z/H2Gi29CN+K2X/d3/8d/tjKpp/SX5e3qv+/cfpyF9/
5PcdsvOLyxw8tFqAQ1dagl3qb3VkYVpYfeHBvACJnjb5/d8umUbM73VjpiEZkxRov+HdBOzRP9kV
U4T+sW7MrhjDHSIK4bnM5Xs/t3zaaAiKLF68S2k1gQgtwFNywAWzAnRBe6MZWrqMgP6ILEq7ju7q
SvEI7lzToHKwDlyVdGBb0yhhZTy7Q4m7Lp0THYOIK5q66YQr3W+LtbnLEzoj/r7smOCZ7wbwF9Ls
lUXjLHR6g+SD/dAXpXczOW3/NY/nR4IXfUYoLMMPncTz9wUALKN4bbxtrFU9G8G6ipt1IDaYxq6o
AKxZD7P1APdMiH21iMINs97kEOl3ZHsfixYhxgMJYflz10byrS9Wm1M7D13BTTZlzcWruoSCspKf
DEbUa15CeetukYWVHpgOo89nq6rckfEa3Odt5b21lGq3hqznz+nk8MThTLuvR4WnH9m9ropb5PPU
dmIgxq0NcjnXsjhlpNh89nq3/WT1NuViUafyay2Dr8Wi7gKzQ4eDUEOd+CO6nUbPvk/d1DziHRO7
IbNluFCX5N+xZfs4ZlUyh6ZSJs1hon03bMJluWHrzJLoRJ7azMKdjpWxlg8jIw+AMCXkfKfmA7Or
6lH2ljrzYNQV6ZSNK9i7kSJLy9JvXA/uY5ZPE8lGtWXcE2TCWKfrdSSfLIKy7lC9JKvPFjwY6wce
sX444eRnPxwM1i38iPXRqME3UCZa9n3txOMWLoI0YZ85uykV6wUsgeZuOjrjTljVSOta51KQ4La3
Z3tlZDxbyOaI2vWzocpmj1zSOCDjX09OYq1fKVf7p6QXzfMKo3Y3Gm19UxvxSL93NRSIy+pNgkCR
yRm0p/r3f1L3c9BXG8B0DZOTJkMJKI/ADavunDW4naoztb25qLf+ELWZ3FOFoLAiSBnYTDMhyevO
TBiY+vrfisP/K7yRQz+r23/uzF0QpI9fc/VDa+7XH/q9NUfgoi8FMgVdJNDtt987c/IXl2IEyyxT
3uD2f6g72PIXAf2NAYLuM5EfJuvw/62w4Nmsi7Ts6ILrn/oHdQfxp566ZVL40Eg+VCthhz/11G3P
TrpgjeLzhKyA+W0UKY+ziFeu8Wo4pC3nvQlTnjHTV2kdoA4iSyUJw9NwZJR4OtitaA/Ulomn/cPH
+G+4e9f6qSLiBBZvjicRnX5QZPPnnuHSu8rN0c6e/ImglHvJRvw+wFzE70DIVb4RI+n2wjGcXdoB
u8R0M4xmIu+GA1P0Lagq8dgzrtB2u0b5pf9xbYz4jtnGeWDB7sVbmTCV1TEe36x7NuNGsC1cbJJa
0h30BhFJgxEcyXxet46ZVwyoi2J2GACrCa3sPiRqitk6GWXGsKFbtIyy9ljAHL+nGE1bS54hFIVu
/2W7pZMvrO4JeeZyDuwHxCrjB/A4YKOuLVGNFESPbcY5a7+UqjQJVbaJp50c0lDClBRaRfGXSvB+
iqykOJMbVuT7FF8T/BYT/Y+E3G7ZZs2M7YASRrFx6NK1O2NPEYdxtPuvqZl097JEEeBl/YWsjXND
ptaLX6UL+RiLOvg9fqsIff55MSZjm/orKy6gmXfXOra6qWJc7ClZXLSmRP1kOPLNtLN+Y+CNr7cr
xP4nixgUf2OO7nwLSG08MvfF0LGfqH43p9NyE/vrs4kV7r4DdSc4UKLj7mdPxPsgh+DreuS1EqZ9
s7gEvfFkNlPvyQzy5mki/yosI6T57rT6BKzBKea3zFf39ocsZnQKN3mqYfodB11r38piflE0jeBf
mTpavMY9kNFR7Rt/SPJQdB5OJ0oYu5XJsuNiR82OGBRjY68mCWJmgyxvHSAi29h75FNvL4QOdvvM
L8xzLGx5lsILzokwi3gbVWbxqRlE/1L7HHzbGdFxmI8G5ZY+XRn6t5YbezL9b7GfeHtQUw0H8e5p
pQ2IaaZuZ6X1QKJlMjn7tZ0ZOcTom7znXPYb2+qWEEc5RTdW/SfTJw2DMILp4s79uGP8UNKaSood
eWUVoT4E/K3VYD8BFHV0l1cLhCxNuKTJko/2M0cUFa5Mgn5y+UtCYyl4lgZy3LlyFu9WnCVkSyn1
Lwt46bZl8HgbLEt3ZAaaZvxABeONJ/HKYD/NlJM1eVm3rWdbJeE6MNd84AlMp9V3+z7YWG3p42aT
LVCRaUu1LeIixrfYR8aLu/S0yxyjGE6SLupFNi4I2cLneJoIzulRxRXJTcwZ+QISy6fnELwXOpOu
hZEHUCjLzTZVEDlfGb6biSsq5u5lnZvqRhbkKm2atc1vXciCvV3jN7eCVN9diRbEx+w3poPWBhEI
iJT30a8Yhzv4ee2dcrhRmczrF39al100985JehlD1R4xddtGEDDISji/kSkedJsm8AjlLOO1Ets8
7XItP69mxdB553+uIh8U1mWSmyQexokm2DcGyRfBaW/DWIXP1N00JOWNwoJmbaSaplMde7XLsGdB
rTOj9IVfova6zZTG1j2N6PnRY0CCw2WVQH6rqi/uHW4Mmu4BdjwOkbXBuVxgGmioedx5LAeXMiH1
B+lAUb6yEWqJtraHercUFtOgukdroM3rt77u3Ka6h+uzhSq2Ykydral7vB7XKDlouvM7rW53O1tJ
8pBac/6h0R3iQPeKYzUy1N/MnNqvrWS3z/OvGWZqChzXZjPFOQ/cUxXGJwQjtKMX3Zm2rk1q/9qw
jpvO6/aO7mPDIbdnVYr5jaBB6AXd7xa6803pZLsanoHyUPfFzWuLfNDd8kROpD7MU/fs2jXNdJyU
ySNmJesjnFz65KulFMe+6+MHx3FIJZjUkBchks/+c61M0k4dprfdQ6e7+JHu5yetbElpF8t0O0BS
AJeI2U2Ydw1o/eScxO+NRdMB7sTkPT3sYfrO+k6z3Ujmfet7/WfsprxELE1MlqzN+wwg+NSB9e/a
GSqBtWE5ZZpUYPpb8AcXHes8N3lOj26jzFp3KVe0tKTigTtgIfRvxBWC8JWlgYgeNoImJOfpibrH
ZWA67vq1HY0guZScJij7Qedbk/B3CLS/ZjbtvDlwmpDpA/uVLndzyjgsPEg7Ebxq+dWi3c+F6Ob2
/WI0N1nE0r+6xQ1GtAiSo0bvy/yx5xpLSIHF2AYmOcEN0PGdcolBdjg48APrYt1X3OgM7mugBHGM
GTKtZG3LRNFV7vgD37rxOdNASmfZy8VxW6cI+yYBWHHl9HXSEAtp0P4WdHo56H3Jl0LDLlylrg0L
qhkY58rDIBJObnpSPRNwFbu72IHGa1w7gaMR/eo7u1EBum5pu0vGWDojJTeLVvyrlw1DtWs1qIPg
BWZHXfmd2NEsT3bleoYr4xMk/sxZOtAN+CsFNGogiDDp/JXWEV8XKYVONt0bppM/KdN7zpfIPWRX
tsh2OjCEqk/s2/5KH9EAtO6jnOEutlj1Z6UxpUEDSxA8fF8kW8IxGXZWfbZdrJCGxpwsDTxRaKeb
7msMKmh7cdOznHEXaUwqvhJT7Lugp5AEQlL5vpW/0+B66w3hbV3mEyFeMtmcM5gPnyJ7YFBqhz5K
wrGI5mpnkMnA3AUunVpbdRzt11muqh09NY4AURt4xr5/igH3UZkE7i1hugmYFbfYTUpHzd3SgqXx
OjspM1Ru6cBHkJKzjbT1BzKh/RLItqEutBryTPOVSFS6YERFQ7FKqoArCqFO24SCq1hIasfQcNUN
NWmBqGUxVp8DfpZNN61YIa9n1pEs7K7SIrYn3UfrqjKabK01GnnoP3LXIjsyuQaindQOpCnreBLA
wlbtkfhhZ9ku6PjJokP7gCiksIPnZcGpVF/1Sg7dlUvQ5Sy0idQ5kbVXZLckeuRLyNJeArMEy2tn
yfYJ2Mb/3EZBdqg96BedJ4SVQER6RB3f6gFilAaZEZemvUnEyiOjhZ4/QKGLBwsdRXkOGgJm49En
K7rCvRsWZmyemKYpTBzFk7Hp7dEztwtkkD1cvEBZNIL+e6z7fx3rmMGkfvWfj3U39Zj2f0Iuf/2p
3891wS8UuCw4JfvX/i8E528nO0kAluOTlOYTNGBbtEP/t1ZmE4FFepXJoCv9Zmlpv9dvJzuLv1By
3KQHjfWCrdE/qp3ZP53shOAGp5tMx5uTok/78ceGcqq6eaxTQZ4NF26wzTJDPJlJu94GU4rivM0C
UkEb3/zSG37EUI8kY7SsojNjlyi8eP5jIffFTW161SHHhaifKQUYCvv1l6Ap2T0kDaak2hxkKKA9
7kVljP/KOsDNJYmLV8eiH9FgFCfwk0pRbTqkSlaWP21JCOi0QLabD0NprEfWIe95rMbl7g9f2b85
Qv5UPOQTcBhTZ57BIhYM2d9PHHfGZo2DatOc2GoyBhr18sCeRYbWMOj3xe/916/HUf6PBPX19ShX
wm5TJPVhx3/8xC2Dfm6c581p1vN6S1x80a2qMI34DP76lX7CafUr+eSL+BRaGamn1PrjK63U+onL
8AqYAM5+Fss3O0lybAM7Sp9JSXUOiJOjp79+0X/z9nzcedQLuJgCEPEfXzQzLTg2dp+n0WM93Bga
G+phGdztuLid2vzzV3OpcGAgCByG0X/6MGM9wVWVGZHY5uzmt1VXrvvFo8d/j4b/5a9f62fjpv48
CW/lRXwb7x6AyI9vbSFdOClzMz21yVLQF004y2/bFht00Al69ipZ7keO8zdzn09HhHdDg8La6//x
e3ZNRANA3FSEfKCSH38NtH++Kkd2jO2Ylzxoe9VvvTiKXqSH0elvXuzP15BrCr0bJnUFsOXnyg/T
SIU9dF6GI2ddH+ug67eDwR2M6SVPiBtO6XH6lfwf9s5kOW5kS9Pv0nu0OWZgUZtAzGSQIkVSJDcw
UhIxz5O7P3194M02y5TKUtb72t28mYwIAA73c/7zD0Xwh+/9fRmtFgMmvpueByQmftmXiiRfssRr
89U9eqYo52ku9rQsmzpDGfnvD/aX73KQszECX3E0Hi+5hL98l5MZizmnYXbK6OehzCkyv1rRq6tE
Lfbjv3/X+ll/V6es37V6ZjgEywjnN/0E4kN6FGq3k1Z6MbcN1cK5zOz5L/LXP7IP/551+Css9vk9
DFdCj02G5Wr9c5FMCOl7r5EZClB3zqlm6Cc2jqoZWc62+zXNMmRNEjouybUASPGOTiu9/Pu1/rJ2
1vsK0YKNDjtMdDi/rh2aswJR3MhvmAfmHebcgTdoI7nEtsLfOwloZ1EK/WE//5Sg/HKLLbYg5DGY
dOL39cvjnBOP6i72yavFN+5bn3vVGSWNumkZMxx6u0UBiJOxxHVLycSP4mVS82nxavkDHlLXf2+h
DJ2LuIamuo6EYhyo8IHPjbt/vzv/0+90eTCMPKgO0Fz8AqoWrh0v2jeMo7B9710pdPnR3JW0WVhs
Lh7zDlowvG0NH6fIZikuYrZIvLXrOD5NReNchWMYn2Dm2zeh4Q3+3pvTJse/KPT/5MH7+6oNBHeT
kR06QYRHv/xUEdYAAeWSnapQqALdRSALepdh3P37Pfn9TQxwNVk3NxjdvCC/7LCZYXFTjCE7NfhK
3+GAj7CqLhr3ihGM+/Xfv+vX7ZzlGQgsWS1OR/xhwl89VFQwuIMjc7ZzXHC2SRDPWyb5UwQfvIBY
0ZK5Jxd1ZU7SfzGqGk1j446HP/0Id30T/7lcA5vp5WpyzoMOfgWwy741LN6M+OhPS69OfmmxmY6h
tNtTMrX6jimeeHfTmHRowssZcbVYK/C/ix4H00pgQ5zM8TnE2OALfAasP4Yub4l4LEe88qyi0hfk
djD1CIC+16Udf8wQp58CVeoLRD08usOu91baRQG/h/yXGZU6Tg7VYt27U+F99dJWHEfI3tcpllbT
VrSZ8UDuoL5TSWxPmxLA6bbC8/CtjJV41wZlHDNXxC+hrOMPwq3c9lxXHeQTjMTjI8INZwAqTad0
Y/u4P8DSwTtvQzaH84blhvmd3GH7cYHJ121wNyCoYsBo8KOcRwdF8AgTfDegBb2gV6jOjsvWYvZz
RqYHm3czJO4HyHJgQdunbKQdEwGe2FmI5hPLEeewOIJiqPZxpAh8Mq7rvPNfgm7pg3v4Qaw33n5E
j0UT8vWQ7A0cQwf2TmzG/BcNq3wriVG4+OvfDjS6SHVcG3e2bBngaDHdewgbW104Z0hZ6NRy+3l7
Y28Zd1adirvW7tLi3BAgkp5iMyEfxcIm8lLgLDbtOp3mIM2fu9Vkqqt+1OxQgSmNV/JoWJGNkKZA
3W3q45S13DtFdv0Q9UKkDw45O9+mXiDbthKCY1djuZWQw+eQoZFesK9LtlDbs/dehAtRCH1PQkSo
w1JvGOS7X1GA2I9BPffWxrC4t5VtZe9lUll7E4LWGzAT4kZeGnJFcOvQd+4C0BWNBfY7Yu7kbaYY
Sm59x8xeS29ka4Jl/WQqgdelva7DarX9DbChIMg8DcZsq6VJAWNWjd7XM+G8G78a9SVZ1KoSpfVS
BEvM+q5yDQZHqw3kdkoHfPdyLgAUOF80PoEssB0KgfYtXRLBrCVg9bqFI7/0MXTU45TSMUAwNx48
yHKrWMhRl8Qo83MRlLtQA9Qx65e3JGp1e1wxTTyAdbPrsEqJlNH0dwnD+ZMI+vqK4YkTwZbMtp41
iDWRQZ/R+HpH23fjh2T0dw3e9G+dVxcXcmrQO8euf1tp/0CUEPP9OpaYq+X2C9GYy6Z1KpigCoJl
MdlbzIY0oKNlRSYD/H0oIc7j4FcWEXfVegqz+TZLkLDnZrjHWcHew0VtzszrmLYYKFOKaiE/teKy
0Gb3UVoUJS6CI8Efg8PYy3VeemZOFzRFt73E4JOJuNzOxBlEHDj23u2yRy/2sFocWuuqRBhGqpMb
tSOZpUVYiajQ5krvFB7zb2wWsjC9H1L1jhHeWzsZwy43KnurPAh/FpjTyRDBM3Ylcc2Evy0jJQNO
tQmnh8omvAnfbRyksWz3COwgcOBhnuOrpvaT5xFWBE4JSp7TsmIDdtYaqbLUjZfZ9gVxSHdnZuVw
NmaXFF/tXRd+p4J245CmhR5p3USS4SekTpIIiY+aNjV5VzjGJnaOEZFD/kVsJP715Jb8oKYkohG8
19KPrnbsvUSZju/MbIVX0DO7WwolJ90u3jo480X52GNu+AhkuXxVjUv90AxtkGyIcFaXwtf2aj3o
751iDH7kFT51COblCbC44kupoi99Iu4Dd1nu/UWpna2nabeePxARm3ZOo6ztqi/DCCjo86aVpDEx
E95YBTasvaIWKQKGVUXtDZEn/IytCCeWxCGcEJ+Q0Cc9hNYHFkKxrSjz9qEWYF3LDKTbt1Z1O4jx
yS91tzUZtN04ncaCOEFTSKSIhzHgnpkmFMh2KPaELbtfBEaRe8+fkm9jnixX9iS3YxYv53yZBDIr
LBVe7VyS3ubWWHRiDd4bpzrs0zP8O4RV1oLXpp6J3sOeoh5pEUrjrlS9v6tU/1wjT9oLxP4vE3Ya
H6MjYbF6tWk9WJXrf5OLDvVBuJhoqGmBTtxM1GO17I6t1uGNNDoP22gmVXbTrFr0zj/SQYfHUJoW
idrm1P9srSDYtUuuzt1oX/zKEZcw7nE+dkLzGhy5poSpfcRNZXhXxh02AbEd2zT/eeoAU/Tmg5EZ
oA9jGZ55qIjEXJjoHMLwoWtjdr5LLYY7HyHhSXb1sA2aztoGWK7FMF2RicWJe1iw9N57UOAwksyc
xwJR5JdkHMhois38hKGUdeEOYkeA3WQ3x+Zhdl0WdlhfPOCDKK5CC2Oj0j2C7tvXYYLOr2+1i5VD
Z24xtWgOpdDtvtRD8Dat1phsNF00Dwz5omBssC4oYjc4pHNtIaFcGA0lQ4wtpZD2zSSC5lbomLI/
tBtv0w5GXu9UYTQO6k9ixMqi9l+w4gHEabrkCh5lQIJa7JQnZYTq50g7fg2rf4LfZMgAa6WQkTrz
bM50J1z6FZl0b+jYYQtBlaEBMJtzaaqRt2tsL0telV9azx1vg0HKo90NaRhlYUDOmO5P5HgZG4gG
wVWDw/Aln6DsOMlcvRc105MdphPdNweG/97z8uIjdCus7VufkSzqKrCkvOyf/KF9RRQvd/hhMD4I
XW0xRIj1/CYYSSAONAbjlLQTtWxgCrIk0trdkhg1XZkx8T6kme944tmuqKzvixG28HvaGFZ9aA+7
OknUhfFd80628nzWMmfaEXIGAsDqg3LhUTN4G7+YYh7e875gz+5KTg02AdylyPRzfPzLHkcx1f7w
Hc1J4GyEU8v0IzUQFo4ZEfK82GNNmzQaH52X1hfpttZNtrjTI57d87vTZ8FLQigXng0oWHFnFToA
+HbRZPhEeNZVfTQ8B8MTvBCSXeXN39QI31UUVQelfkZ3m3fr5HIpzIgqCsKDpfztWHagGlYXI1so
pc2vGuXRqXNxIe6thFi+cGYwylIEpkwTWY9sTum0MfNOHs14lQ70aG63GHc1bGdKJ18DO7dUhAYN
JUQoOUZM0CHWJah8lAzaeMjKUOzDouG5cSgcbNGO51Zn0/eW3midjpTb2qi4C32QvcbWupRBlMQl
9VsLPzam30dP2PGTci37zbBa48OC+nEdB6jg3FrnkdnwsdKR4aNZZ/PGmtz+NW5JiWOEEUZM4B8p
jOMdfokoaovu3rOfEma2eIyzveJWwaKqnoRbi40IjHtMtYpN7tc6go64h6Llbfoa/i3k9GojKU62
Pr5HhPRgzRXQY0OLdRq80bL3osQ6KzLokxHTkuKoPFK7pGHtJ2/5ibk1QYfAvlHH0GBfIDWKiso7
W0PlRmY2m5vKnfZBEiYR1Gdj68csZ5FL80q51WHSJqoUPjhtpuBgKawDq0qVBwTe8mvnWWlkTUFy
yeuZdBLGDIR31xtvnq1zBrC7G0CzzlmvymMogAcsOaPQaPvp0KajeC9GhC/0+Jw6FEJn5LoOsvis
21fLiAZilPl1YcpD4SVU8xRcEU21B41P3i7QknD+lt7R7bs0EtUc0Jq023IKYJlTCn6R5iDwNsth
xY1kS/dGs2uNRh9ML1v15+Frr4xq3ysS+sYW7EAz+EA6TT6F8ZZ5zr6JCXwUU3iDQvdcGd3LUunb
qYjP0JMf2z6+sOUCGEGqvsLu7yPvkiczDO99qz60VNPkBpRvochgEWKRvPHH8B1DyCHS+MNsQ5Jy
H5syI1igsd5laFJYGQmbfGqdSq8ft5hk7POphYHgE1+YeN+rOcT/ugLVRtpIR0DA4vRN2/q7nLOT
l0+QTvwyWyIVquSbgKSnYUIHxRn+DqYGivj1JrMPpt6RO/QsZ4lZ9Zheu92jCOYJYlAX7tIh+4rV
Ynr0l7CI+m6eng2rD3ZygWg108NcT1OPd6/M19dcibNrZ/6zNzg1A6XOC7ZDuvSnrPOAR5d8bSf8
MJWHBkHBDmfdwoGaTroi1utGv08reU8qT/gDhQvO2kZbAuhsinAIxMGarcW+YvqNex3KS5wCS6tf
P8/qivwNIZa3AFyswTYJ0oCQ8XvB+BdU08nHjSC5ZG8OsCw3BfXQ0bcn37gZkUdkmK41a4pfCGjq
DQstZxESozlZ8UtA8jvRjkRWbvhWRgwuHIieUoRGakv+HW1RwrKftg3bCzjTOtNQzRS/TAkNQmx0
9BgN4WA4YsmbjjPuidhjdTEccjrxJTAI7ek8cZMbbjbvxlDRdkw+29Iy5HZUm2t3YmZy/plrayGj
VGFkbBaaXEvc0NJiiV+SygDkThzfvDcHd9x5GEJj0aQhxjXN4rmXMZ3XljccMYBK3XYgVmWmdCgN
Txxa/K9O1PZ8NA49ZPk1NOiMZ6HY+aZPf4U/xatXVtY26yn/Nk7afnF7fCpQEZ0wlyf9lCP/ZBUD
B+lgx2c7dQEFYAdfgskHI1gnNZ/fN7eOsVMwR05YxDKzKfCfxmS2ev78T8KgQlDt0fY3fh4eSHLX
R5yk27ehIhomkr0FShDYy+2iKXsMmk1mPbr2voYFNxPCsLsR6djtP4HitiRKzsKhbjsV4MaYP7Vi
k2UpyeohPxGnNozk9FgfvModvuG0xwVkOZ/IPqJh5eHghf+X+Yz1EE+9LgS/eZH9qXdrDGCJ/9tr
IxVHXUz6IlulRkwyuS6HZJuHFpu9m24mRTdyVd4dKNVWk56p9PvtXMSkjWYaVATwks1gwskmFnDB
G2d2u1MRi6pi/QttXIdN0r4B/mUHggVBFAN9Ffb9gM6rDEcgGbjnuF8nutmPBBc412U3ihsXQshV
k2smZNoFvIp1cf5cd0ZW6/2c8wRsjWCdlBd9l44DYp9ZErnL0YDW0WB4DChCm3VXTus9KSembCb/
yLOSN40/c9sAKSOcAPXFqs36gK55RBxd64tPgsUtQjmC/3AC23sOK2B0BJ+NQSkfWObe1wT3OGJq
cF6Cygye7+NsK2tfPFeCP4GB0J/8ev23zcjdMj3JgjVtX11mPmgHwSt0t8TDiWd8zpx8W4xFeMgG
1n1Kau81PojY1H0CTyaSyg9tOoBKOavJ1nwosSfNG1Bijc13bc2PowUPOzSX+DyncfMWp0J+UXDd
2o2BYeLJsSdmk8sYn+PWbN4Kf4AU1kmD0K9hLgWsgTLGtEt2XGENRXRCfZgUVMBwFw4Ym1rX9C39
tzFcb28lyuJMCqS+zENj3S/FiJPH+sJaQ5H+qHTVvuH8z1fLaZjP5aji0wjkiqEkocgY3CGwEiBy
Y8ffhX1WkPodvE/uMEepmdF6jO33WgQhksoYOejcx2cx8nTGMeZll7yB8aRCEAviqsd+HndJ46mL
DQR+aXFyfekXuKyR9rR5VeJsc1vbXnx2S5tfPtL5uNua7fAgbBfwg7EoMbnrKliQPFy7rQukgFpj
jooAct9mCSdWia/FeyLyFhVYYBAukra8003vxrgllh4MQPZHPNjqA+4AxoOmIfjwYzxUN+G4rsFe
KFae28aENFtYxQUo8o+Gj8msH/i0fYGXzj8Djz45osGQz0OTyVc5B0yhBgryHii1TXYpZQUnI0kD
1+Yw1zfpMk4PmViCH+3sxB9ZI2EPuwSIbEhfWm6dbOn2yvUVOl4kj6c57OKX3HPdejNgZhFv/QaA
e4t9YaP+Az//ryLoD4ogSzCN+htwvX0b3/5ykb95q37+1/+5vFH/vdU//s5f/+uP/uI5+Li6O6hH
mA04KytBMJX8i+eAFzzjDRcuOiM9WA6A/n8J5yGw+0wWAypblDu2JWBb/D8Cu/9/1zmrCRved3zg
cfv/h8C+jkT/gbFjNs8sGtYEZlWW9+uErxZT3ldpoY9+YrqaEZhTXycyUY9Yic9RkrjuH0bvvw1M
sMsCzBcuHiAQP7xfBhngBimUW08dpcz7O2HMc+R5S/aH6cFvQz4uaeUsoLNCQ/UbLX90B3BXN5VH
7B4zmJ6yuyuaHi4BrKWdMJZyYw49dqhdbtwPiy8f/7YGvvzn/v19xgiJ4Lf7irgAN2YbGj7P+Lcp
46TYLpU/Ylvk4UAnF8KBSp8zeXbcAB1m2p/RxPbDQTHnNDctKMuKYmRGFg3sY18Bgggub2jXLtC+
VkdL08FqWS/FXlkF/23ZKFxJ7dLA21K2OQelGw9skmOg1Ec3quIeK1WQQBnoY4pcB+qx1wHZoEsi
BVwd1vEBWbuJiePL6mtA0Jnl66PopPng2VZ709MCP9DzyC+jPcUkVAztW1CRsxTBHFQfKWL0PQli
81M5wWAeclkTak4EdR9nKM2WxqpxOhLNa5qp9gW2Cn+4SHJEB/b7HbPt+D6cQbW389CK5sStwlw0
gRRiRjEzYvuAkpPLFP5gQTDHrVQ1pED7sklv3U7X140Toh/mNCAOzs/6u6ac4dzNPuqEfESPOngp
YxxbZkdqlmULsaM/F5PV3VGvxWc9+fLgdWZ5ImuLn2OP81NOI/bU5dr7ytPBGwZuxq62AHwn5ODf
FR49UYIAHqfPWj2mY9y8wBPnyXRtLY7eEvIOLRxs9liH1x6c+iNaXfWxTK16FD1/grx8+Oah/b2O
JWnTXYJb6QRI9S3HA/ZaNk14XVUBdwS9FhZPTrXgWuNNWuCSWra7oSXVfKlnawekVty3HhnT+KZ6
EZ5k/Xcn5h+TAlJTlOSWTo6ATyTJOFMHB5XXOTBGdfCyqTxhhdTeKB8PWVxn6BAGu+5rqJIQU9qB
OO9RAyD7gFcHw4yLe/LVC8C6tLuBdeGCiSfzz0LAxqvHsdhXpRBsGmbzmsluforDRl/CbuajiKw5
EL0QbEzJFYeL0d7EqM0iz+jcWyMRM4gj1+I5echML8VgF38o1PZpPf9kOq4OCNac28ThScRzGKC9
b9W2on1Exw889bEg/cYQN3Qj+Ig5YK2khGTEG8f3noi772Sz6ku9pOrRWshABlktIPN3xR4sbvwh
cs98gGW9bKFa0avgIhwNCc8R9R63el2iZU1Po9BK7DWxQBi2aZ6E4zXqgFRXfcBxbF/KxI/P5VC8
LMYwMUjsseIIPmi8Kb8yo0K2P8SVhYzNfRXAD6vKY3pKLNbmxiJ542AJWgDHKV+d2J/BDv2WWbzL
olxLIpnyoDzfGPdEUJHTy4AA09TFvZ0I1H2oMyzaJ+ytXw1gpZ32abl6K25e7cpVV7ltuF9lsA4A
jJy6K6iX5i2hNKmjzFYGNRq+WZ8XFxBOfMKfy7iXqq3JSMLP4LLgkPUN6BNubsOAc0OsVQnma8Zn
WeaYtS4iO44NfjD49EsCbmUGOQAlNo+pQg2+DrG6ZzMrwutcKN/eYdvS3YyelQQWae4huTkvc1Mv
4/esn5yXzKyJADjOtq6dYzZqo97Zggiji+oWrFiXxJ6ce7sACOgcqR7NgH4GmTVuJ6Yre3hG2tuz
Dl0gE5iBTB/kyNY01TdTw5xgZIWdHaP4MooB5w5R3hvudONUbbWHpezeaZqmjeuD/fZuAoYc3wCY
MHbyeYkSAg1OlVU8DlCtdtB+p93kqPcsYCJJavqPIrWqE15y36EopKdUk5Fem1N73cAz3hExJ4FW
k/GHmQ3dLsmGK7T28R7NhXmWugi3pBT6Uem7pCe1SXbjYLx+AVOdVdTTIXl5cDYKDEGysqsx0A7j
7gRFAPmFIcHD8PYj9a6AZV+V5UeCPTtoM6rwwzQ4KkLweK/ww9lZeAlf5YQBXAYvX/Zeygvb5ZV5
lSkSoSeCKiDc8CAtcxYnAYR/rHy6mna0A3y7DAT4qw3DjO3cIRV+G1lGJa4WNwuPU2J+tSscMDxE
WxjG42q/s7j334d2WbzI7UJDbzC+WDXt5TgfrTaDiWEuDGxj8JgBpK62xHRKlpAMgzJExenGq0w+
Hr7bzTIdEjfhzOMAD/Yz3ncbTGDGXV573T1cRXNjjsWwT0AO4BqTprcJA/kaQOnZoOGXV7VMsAwr
i+IlxHbZjzzpqQPDQnAm36OtgwORRv7s2FSIdndHdQZsOeFTc2rZXwkaYxMhibFoyYFrea8uTjm0
V8xVNZo0YZ0s2eLxlqa8VcOOxqojtosVCJrsnluvl496saFa58wwgqE+LuXWno0GINjTby1m+CdL
VfqhzdsmgXMfHqV2w1M1xepLVth6O8dTdy6QvkSeVVYs92LelNi9MBiznTt/cAqKA2VOyJQWLNva
YN8Zc7UjQURvFpz1tk5o58++h7dnINSCekrNmymcjT2ipwZYrrorTYOznHbjlGU2oLYzz9vESMKn
MkjMQ5mx4j27SU/BLOGCL7FzacLGYXiyGPeQDYIbs9PqvJJEMfZ1CXdFGEA0l5N0N2ms/etQosyN
nGUB8i1dsmorJy0u7aDNU5tWTGSIHOivSsyKCPrwlYP+aUHeY6HCvUoVU70oN3Pxs63WZFcswzy5
FeSPnDQqmKitjP4woQF/WcopY2BeZPm1g+Xj98rOPUbQgzNrMkgwC3JfwlmI45IWePqhEAGYI/W2
2PupO783udlEY7msdUHb3UlJDKTXzXWzC9DAXCH0Kguiy/0cjwarSk+9PffXYTc0TtTD3UeB2LjZ
UaKpGjBPadxbLO+zo07r9t1q6Y2ZMapifTY0fmuJhNM459DKUsjdAdmVxTA9qNvxB+GZS4sSymqK
vSgGDpyWXfijLkvgBmUQTcEklXcA+sW1H4s23ibu2m6mGY43MIlvdZYZ9wbuh1xuZqf7CUI9Bvk4
FUQVRV6KIFO277KddLtLXR6SqTmd1URV+J/iq8ss8yE31fCjzf082FrYmVAnV6sztST1cEcZ6n2V
iACGzVowYpeN9GZLjHp5gqdVX5e91kdHDHBRmoXNuM8xca1axibb1MXfGweoxrivk3B6yiySJ5OK
SoP04PYm0Z+/IuyebZRK2Qbvz3VThtjwMebUJFnoU56EXWd+YRusf9it18xbAz4bpzYcHy9hI9pU
WOHgsNqqQ4qBzlOaAWpg4mgENRh7rw5J5akrgRPALp3mZZsknOUNxdYLkDPJkGotf0OvefFHWZ4Y
x4gN4T3mQ1BJ9RGoNjvgEdhAi8nIuoDUoqCYxDhoN8TTnQokDX+iwf1PPcRKEKRf8iHsrSz4v0dZ
M/AomiQxxmNiWN05DtkMKYf9OuoQ9N8xoqa8t4lLmXkwr4PqA2xWa272NLp/amjMtS37Z5/4n18C
YQNAi+Dvf/6WqbGxIs278ehkVP4k8U7ure9hr5SMAFTKoSBMQ+7smIBS+UlToTh07SPY62sS1yzM
GnnaYM/qql7a7nmacHQng0A+LlTc+3/vvkya499+bIBwAJani2fyrz+WKLLCnw17OBrZSmMYQGFV
y4smzBwJ2sSq4yhigZkzK74Yh2ArOKfWSXrzlrfUzT4Tzz9QPj85nf+8g2ivIH6vP8qHWP9L45sQ
8omhZDIciSllmkjaW7wdgqnDx8aYD30/pVu2Zr1TOPUwdZ+ooPKW5hXvcl5TZy7u88XpznbpwXCK
3eYHGh//LvCSdheOnT7GRt9gdTC6xvbfbyfRVb/dT9jyAeAFTTWmfb+SD7Emgqqilv6ILRY5537W
5juChdS+gb7CvayXbZja/gcszPkI6zLZG6b1FuTtt6VO7F3mUi4ZLjHVU1s1l7m3nJeZpJ1Lpu3i
SojKfrWcIpWXNmnr+apP0wAI3iy2iHr0PgPAPpBdlB8Js3FvhZm2O5RB1Ksl2UYUkIwvpK2unJRq
vu+mZdusO4zlTMb9nEDgM0DMINslwt1YZBggVR7YYz0H+v+wNNDxMdU6gbBSs9Ms05eQB2lsMLxg
hfRwvCBtrLW6rHV3V5fduqeEa9leUNAjCh82Dlrrrw6zgJ0lY5xQsPK+zifGKtiJ0jPO6fy0knvJ
mHGt8rW34Q6ex1L7qLLiJeEmZRBDDDmMcucmRYofNXlBJRnYGE6h9HAtQhOcLRdUW09N7JgMC+22
OPmeLpMT6rpsi00V/0dMQR9vxYDsJoozD/HsxqXivgrxh/qBNz5mec5CTd+LlHQb5OpccVKH6FrZ
hNNNKSnlfVh0G0NR5NNOiyPdN1ssMcDfRE6rCaTuRoML+SuqQiB22dO4BanTvqt8Im8jI/Jkmqmu
RLGwIplgjNu09qanMStf/Z7+EWIbEV5LaWfbXq18m/XehQVEkLPWq0jGTY37Prfsk8nBcVdgsXWI
i5RND81seRphW7xJ2GdvDvZz1PulhcOS5HnaY9B/oRMla68TiEAXmn6vrIdvNey4b0jUMDSX7Ebj
2tvVyHsxrRtRAzq6lEwZy4XkC50QaDYQNoPlsr2hdvLvKrufnoQJpRFMvnlzB9KIYK+rq9ake972
teYEGBtzQEoHoNR1ZXvDuA7Hv9hhNxnjOtjawUhnFDvO6EeNq3lHBigO5kaa/EtMyLvvTS3XYDMN
iZDucOPi5XesU87Eru1A5ZCn47EYrkdoiiHx3lU+AFBldc948QXX5gLMghA0vE7MticIxq+vPdxi
Dj0H6KEmXDtqgnp+CjDG2IyLyg7BigAhpm5vqgJ8yM9ok4Ol1h9MHRO9ywLdvuD89mWWfvvO/JF2
W7h4ftUO5MIlXS1c+dDaWAvn9VdLZ+VyYRTIwmjK9RnYC8qT9VWV6/4uSH7fwl5oX92OpCHZV7m3
ycVi7XBkAxlZm9dMChr4VDrdnSDRbomanFLk8yxu66SOV6xHIXAFWl+LXnAdm1kowCpXV/rqSieM
DOQMuva5DBmeUEgkOPYd5WSoi5OAeNiD6u4+ER+sBksuxccP3AQ5wbe7PJW1mWFLQ0FVBoTCTLHn
Rp/wgIHP1vvodHS2AI7c+hXI01mg9gXc/WhJ0w9MQNRF87rVkcTZmxwXCRYWJKBXopXFfdc6EsE0
Ywr6FEqyqWF22U0z4Fw98oiTBQ2/1FwRtnSk7+AnSdWPucCDFcMzBtoRkA4niADINtc0LqTVu7ri
jUlk5d5ahbdKF4ToAb7mAW5aDyKonaJ71uhpS+x4l+57gmPRDr6beqzRWm1iqy9PxgquQOdjW6Oj
ZzK6IjXriHwTUGrAV9IZn1RZgD2k7bU72+TrP/Gbz0NSFmC3dZM6EBuNn0LotVwmb4zMqopiqRsE
lo2fSxNKzR47hPJUN2Z8L8yyvm4J5tp2rhNcQ3PonhsTDI3xN5jatNbKC+aXmMjTaTFdGtncDWv4
0ZRh8yoTip1edOH14rPPNkvKLUxdJAqitnkgRYF1yED7tBs8ynMMGMLrdT13/boND3EzwJsvQSTJ
Q6HmLXr+nEMUv38EgQ/pinpTl6ynAA3aqxmwJBw9DT+mjkFcasbJrQ8BHfLvun4KhwaAnQgrOi4n
XtGvz/I2IIZgnxR1cV/hH0EcF8ek58Pl+zwbzBEIGPZJeuuz5YM7rTYQ2E7f+omBZj5cwuC6CylD
OlVYD/Df5yisGGJ5yA1wSOLBp15uPrQejrPZxIMMAYhPqhT1tcZe/dq1KGKr9RmQLt2+DMPSt/te
NxTni8luBm/sSS2UyW0BPiea0iKmsmazZR97/k+AoIeNLfiFF31CguQAOafAYuRF2BaZ4JLyc2A3
aSPanGK/Ch/2XSMpTkaanU+rxdG2QUGbkpdCibl5RRANQL2AGdtZTKswUjjbHolyFuDyjsOexfO5
zUqfuwFyBM8bZ6lvdPUK7qC1hkJAXgOF6m1YzIA2j0jxGbxhDqEg+M3cTMH2ls68RwWUtG/Cm1t6
PJu1ZmB6LxfwMhwSq+xUo58/L20JiLhulbbgpvSFXdzqwMJMkeBqUC/ou3aH6+4mBTLhnexBp+uR
eS+GReaD3fnTT3/lLo/8dBi22H5D1qMJYXrcvg9VT8nR4WR/ymtesqzNiNLy69d5drlrCFzsExYU
vCpzwT0YS9KO6nnpnqlKSKXG5xv2JRlRIXXL5GY3zJXZZBdIJU9NE1NBqllt54kHroJCXwoLSP3z
Hz9fTFXlHDEGnM/v7sKZitbUOdV6lF8kaYL7ihRH6C0NL3RGVZn4LpvM7LKyndbXLg4Gmb60nqYj
W3y1l0PxMTm68WDa0MB+AsUrldCx6ExJMieBVXa0ZJCUpwNAAle8INjIlyNpkC/whggWXycxhNy3
u+m/2TuT5riNrF3/l2994UACSAyLb1MTayBLJEVRkjcIasI8Twn8+vtk0X1bJH2lcK+73eGgZUuo
ApCZ55x3ksCteJ0O/rEP++pZs/ZfqPI3UKUtkXr+VNm/gSo/PnUxzqh9Vf4MVv712/4CK4XAgFAw
PnPxMSTZVwfR/AVWCouMHCB36wVQ6QR/mDrgVucAgx5Km4/wF1DpyD8kOj4cCAWqM1Sh/0iP/VIA
5ehGzkfziDRYEMLzRmK6VEsDm35wcSjICwiQiRo01xn7HzU13Z8/3Zjbt/jdy273cjFUjzraB/wV
XPZV5x1J5XDG984dxNP6M2bTwE9IiB4zmDguQJlZf46gBj1hoNLu/4NLM942dYS0y0192WgnRiYo
U4VztwTUhDDHjWA7zkCUW28As7B9BSWnM7EA0bRdSpxfX/4lHqy/OT2qBcyG7osH9/ryFuEfZZDm
9l1e6Ghw3xhJJzN7hkbHpNKXUwXHxa+vab3sL/+6KK+KIzy8POg1X37nsi7DIaoDizyF0noo0dsd
rIK9Z+ehEXysKfqvccjg4ngcApkSL9Z/c2vyO2GIcR8at9IGjlGq9p3RRuGWTsJ5Ikapa9ahHE1x
Ql1FTm6yIGVZEeGptcF5SRjkr78Ha6P+d4f//DVcBiTapU4gY3+lBfTxUkERF1t3YjB4V4Yc36J8
yNQOLrd4yJO5Oikdd/rrq76Euv+6asDyAFTnwq+HHa5hein6cXGX6lxNrCCTK3Ie4h+wYJu7S+64
dGpxlhAal+c0ul9f/+3ChIzAeAopMkJh//VaGYOgzJpMibvn+GO9YOYAglo0NuJ3Ata/eVFsEbCy
tOjSQ3f98kVhDoujszmIO+y71L2B9022w2uSMLvQtrtvKnOcp9F09eqEqAb3nVIHAIxSO81i4zeP
++++uG067Jb4ktlv3lrLMaqgMUPzboD21KwdL8yrawv/FbC/Eujr17f57xYJVDa9LvnrrR+FqFMz
MezRuiO2kknfzKzoOcN58Ej0LtrUOdiQt05Nk/CWgwOIM8RbhaIsFcYEF32pToZLYm7USMzWM9NC
qJDpUKLexRg5hiXLn5qyyqRfqukYxOaQ/24y9zfbi2fx/EyobZhKvFaWpnnEYGsOxF0YpoShLx6B
pJf3RvVF/blt0SXm/sS+N3MDL/mkEaUVnIg5QORySQpPMoeI1QXPexh4oYlYsTV/l2D4dx8T7gjh
hYDaDqYCL98zg5jJEe8gcSep0nBdjQjso7WGx2ACvRKj+rs323r9MqF9563mzMWREo7D6ysWfWSl
JkqYOyx6qpPsC/kUBkr/zSaddjB1vUu/i9ldEpJlyBQb+HOa5uB9wqC/Rvs899/sCrZGCinhyjRY
BDQzbJz6nbjcoo5Tw2VyraNwR6864XDkX0P+cw6WxxciWqA6/fqd5Ru82hI5rKE8McBmIIAfw2vF
+QLY6zWYpd9VbKTrAO1ru0k9I33X2Pnc70tmYxNW22PaAzcQ9rtOxiKMd0EcJRiE6YkkhWUNVza1
RoT4+O+C6jARj90OW1/AndleYWaJx6RpLwH5ivFkfKiNIuoBcJlGrKZojglCDTAt25iWycpIiRLf
cgS4lKApUJiDOfsd+pj45GOieI3StzqPaeg1aJdaIsZrC/81wYjinajm/CvYjNhAnMc4EUc/xIuz
GuNvWHnNDPXmuNwkPef3EVFzgaDATuvbxoyRLKo4cMOVU3UEynrA41BVPKN+HEqKZNgpnvc+CJpY
Y7PY92mLw4aEZhm1NKb41LdrZu3+F2Smra9jt/psv6ilJ9yHSTpE2GZOyAb0BbEcEVRZpHcwLJmM
vyfmiwQkz2ESemdMtnCILO5Lib7DItOIkI26Zlxf5O1aBU4cbvx0Ch6jeODYzXhHvHkgtRLSA5n2
sJKjLaVBsPVEDxRVVFI+dbQ7ybr02W0oAdmIx9pV910y64BjQJt4E9qlAQQaElShRJp71wzns4GT
WcTCpw0qB2DlI8PGdL4Bb8RbTwW+2EVzBS9tVSfKPzhREp/HLOi/+mXmYitHMK7Wi7abwEaiwzy5
3bVBAo+pqj9PDCE+iY6BojX6Cu2Zb32Z+wq2c9J0V1gKhTtrsas/i6CTnyp4EqRF1/E3XhT1PRpC
aPhLHJUbE+p9ja8/JOw2qgEvhTeuebGwoyJcvlRou2bDwFm06r85SF3R8iRR/WCgOs5OY+l3mXPE
rD0oHryR2TK2zvA4K29TeMhymbXMDuZHGE8Qxar9i4U1WRKTOSw3kJMm2K+5xcbPRFB/wjfZtfm4
WVrqxOe58HdklFD8kDp4X2UZdxrYvjqZzHptdnvDgas7wbrAl6CeMVoM8w/K6Hhic9hzKMwzCaij
p2OwoesQgj7zVq5iH8e0HQkX/BmB8EAR244n64IS5ijfKmPNcMnfTMHE61VGHY9eM2DaxInu8P8n
r2tB5PoUIuNEYmBSr/Y5qdhpMckncgODx8lietMRm35wB6ZrhsM+BLs+2BZtjPU/5l6dvwYb4Y+f
G8mHo+OoTpR14ePgQo+GHVSdmKZYD42pm9WZSdB134/sz2xnIfNBhpAo3kXPr0QkRnQ4QFL4WKbJ
L8CPYUjsS25Oa3FSo66x+S/aWKTnoWzYYvDs8K8jYI3rwKvUvSVdDvXEYEe97JHUcBC3JIeoB/q2
Dyu/+9YE+laSmSMeum7gx8unLYaBOYUNV+VWQ/S498lkvsX/kh+z3HVIfCmydh9FozgPC09kJIjm
NFvM+kaxBFukafP9kNBu2HnKtCi0OJ57xfhy1tXjbHHvRTHzpViSXCmLx+4b0LO6T/VPI7IgFI0p
1aeZjfLJz0n5Rg4NrKvjv5sgaj6nuL3bRFd28/2lUFiwO58hJBKba2m6VtrlPNqGD6MsP/1GqpiG
6z3bJgLJMM9mzJJ2q9A8d22eVUgBkFquLf1py6rh4OkqbMRDPhGAPUV4VSHRkSKrP4cDSQ5rJlpG
uw2tgCq9WxiWjtC9qwOOb3zykd8zrhCGzOq6MVpYgZcCh5DKYJstaf/tufm5hOjOaaAju+WMlBGK
T4NWqXYH5wa6uH8dFxLbBM9u8yuOHT5gbSnS/HyjJHmnLkSIPSLOWsgn9BISoUzVblStLoM4efpN
O935ztR9y4OOZ1SHPsUd/xhEggOY8RF7GxEl9iGL4ZeJmYEQ24B9cHnS57KDSMLXqU6wPtz7ZB5g
Lxkx5CkmNkm7hxQhzr1+PWWZi7MZpZxMGW6t7TYdKVcdP52Hm3qKjHhfEC5CleaWvLVDTDzM1ud/
1zAHeIF7J+OewdEKHlFTecwy/QZT28ZkpIWYISGVPZdPcTFxT0mz4ftfNoEMNOh+TnBoXOcZpEx3
lvYBQTYLztWXR8MG/UKv+rwHsIEkUZ2CiKdKud/sm9DmqSYWwCnCSH0fQCBOaArCR0K3mTDNkfvU
+j3rFRlMgU0vekD4Cqz4toWZu7q8iSi8RXeaErYAKajRtwLHRIwqoybqbgMVWtPBr/QDgg7J1mRV
YbMvWhE8QhFTkAZpR7vt4iISWVk+ng/AJFHxfjZT+WSnjEYtA7rqGnyfo0n5ApckHUFtWzij4uya
BmRzJ0H9GQCVhd6ISd1eviEnETUyZCkcHNEKX10aXjDa+vMibJZoRIuasHWbq4mW9mFo+EXUYjyW
Xldpiz/xnC4V4+XYnBeTN6rOGfbZvkbc8GEMrkvLNzCftopNOwx0MvquoXZTwSadRL5s8Oli0esB
b5aEDkYCjFLXZUxeOPpjltUygx579kISLlmx/gqvD7ajhFjxNRA0u2PctRLfRF55lP4EOd3HCaqm
7TR6zX4m3rbYymDI5b1qJz3kx5h7WSNakk8w7Hhr+K+Dx1KZtK354ByyptLIA55i+bHAA7jYEjZm
Ne9xHZ94RcKMG73owyVJL3ufslLjqooEmzylSKRbcgfEU0Nu1elyA573It24j6nFvqA3VsIiOXEu
724Y4Sm2Un0N5kxO5RdcxMK7y/vpWEN4RW7tcEWso5PdoLngFfHNAbdlmY3HOIII8dcLUUyF/6NG
FTSuyaVoyW8vg20+1/IpcpmlXN4KZHMsiswKxdl1mH+LphTnVOppQ9ZhfLp2MUIv8Yko2YnmJTPW
XmMxhGgluqUVXlF0VRBM61XSQhVunUlzuimE2g37vTgLh6/AKyceZOwyfBe43vprokM5YeCv2zvY
I+qWuHR2ezsR76AQYO8TL7zUJiA6EUYTm/ZlB8Q/IcPzFL44uXGhoY/vPuUu2d7EstEHEOLciJzg
dY2UvFtVUTuGUI+QYG/LQX/adOhZZnYDxWAX1bO6L4hsQuNOq/aIjTmFn4z43rg++bzdBEcZmKS0
SqxaaqHlPeBqovb9MJbxO9GlsLZLttEzrjh8ColtCTBWUvG2myJc2odeDhQhkZEFj+YEe6aslf6+
XjDdOoPlvR98VbyzbPmVtDVjnQVpt8fC2STOg24Lem/6IwKpX3nwh1a2S0u9HiviLW3F8ZgmNSfS
nCCF7hl5BlQos/uYpTP3GXbCsqrktMBgHlJ7Z5Y+3LeoqfoVeszikNR1eoNuV4g1p2ZxoLNXe+LG
ynmd17ASQrguPwKVa5KApdgMKTLDFcq2Hj0pKL15bPTmfyT5lEFkEMfUVINT0cHkJXhaBaekZMpG
yjw2scZ76Ng8HvTf/J0gE26SLRd0izBckQ1BqrBbvfk3IzVOoUu6JvbVPXp4KjzEW+uhmVgzulHO
AANOkx2wVIMYzxSkTnw8qHYMm6yK+sAJJz6puhwmYcy+zRS/yr5X1JicLkEdbFN9hgsjDR9DP+QN
ujSGkRmV9REBHAGBbc+eVrnKC0/M01rCX+Gb4RHkHKY6EOdIyeBRGH33zVqg47t25hzowXiupWtx
fpJuwttaROxWiwtpf+TK68u+GaQZm2PAgbmdm5I1ket6sw6BuQok7MUmrBlfTcoBec5RbFU9+17b
sIR6BE1XJE1lR6OSOzfSO/OyVJxA9HbxHsZA8t0ZXbM7SfSKZ+o/IHmZAQ4azxVGU50Gg5O5yErf
OQAYmd6Bhk31e/wCh5WPNPiq6ruBCBrL8ulVevlkYuvy4PuCkR0JZhgfhCa3xEshWBKigufzVYF8
4OyOs/sQM7HeLHhRHNCasR4WjWA+l8zSLH64EdFxTMkKEzSw8PwtmVTWjivHDyQaqA8qRlmMs0vy
oR4iMDVWCLsz3Q6E7twaPIKPC9Naz05t3LaGW5Huhv2/v7UBwfZWJI2v8EXktzQYlu85VeUPLAo6
ym2iFVfUVRaTCwJz4CDji8Fw5ZPDx203QxjipgCLL222wHYNimiVnBMP8kaUusnHou6j9y41vloP
BcEMWSfNq9mX8zmwa6K8DC/7WjUzfxIWABgtJUYZRLdLadCxYsQ7ibXXE3azaoPR/XwZK/wX4fkN
wmMJoae7/3/X3Zvka5xETy/wnb9+01/4jm/9gRzq5zyV/4fvkO7qMHkKpEOnQ1KVy6D5XzGu/h8U
kMiZ8FfBNOLizfgvkEf84QbSRNHF8B6IxpP/RI0mXo7QpUVSlW07sEWZ8DqO+dqYFfkqFPm8E6cS
qgBl2Ygtk9q3UrOAUEu6aJVi+sDrNGOm+SFReIJDD4traA8Bx7qX4Oki4G6nNg7Ukgz3uUUEQ9TQ
KbK0RxfkUc4qjGk4pX+6038DGb0cGfLJmRWi9QIz8i2Jp4b+91+f7gHcuv/9H/F//G7AI6ldMFPX
9aPQHZLEPvx6Hj0T6HZmB/71BW1fwyL/xhv0JZmjCuaTMCS0FaiW2v10SSPJ7dogRfXkusE1imQj
XecjCN9V6lBEIxtqjGYvWsCqYMKZn4XsjJ6zD9yBukBGsagOmEFy4C+jx10p3XAgXktPg/2SZm9b
YSl8G2tGRG4x8blywrI6pZ1ufyLk2uNKZCHlQ9PiYLcmdJz9nCQH7vVlzIylEhxibMef+rKmU0kb
n0sFcThG29YL6YQmGdIST65BF+LyRJp1wS487EKM5LEJ4/hoEWY168mmhWltuqzZMShmlp6+qfUr
tmUvYrhIQkrAaOoyxzZjh9KLkETrQUAAokLzOr5b10LzvVTZkTvxMZSV+FRCktLTGicOVBeDhvgd
8Vl8IqyA7cOMrZf60CIiXGi0DQ51K43pV6zK8azzkmFihA3U7NafLOgW8bFvacu9CF+BtWF5crxf
WhoFw84t9bH2BT51ttVz55JOV7YMpFR1aGvdoYxtxm8KXcq9VV7rWqoesLTaEtRAyamWhqbBMNM0
1vQ26sKKnhg2NyqHZJ1mpXzCNo4ZyewGj+OAkQ7cEexmNk3i3sUuArM1LTg36XnM4zp9332K0ZHV
e2cBJNlyH5lcyAu+BnJA+aYkfNL380Jq6XoEHBUnEnopeC4nuqdvTkCrwfPTo+qgMTS0lvfkuC3j
ON3EuMTdGb6JLCNVLF7NofYhxhGdsO3wLYEngwCISsP1Jm9T4ba8Rf0U0cU3QrP/1fzArLMnZzVQ
HqkqIZyzRQ7Il9Je3sy0lo/G6InzNNb5LakP0ZOFf/4eaM/x6UlL76mMsvFjbQOAQenjlY0nOMkj
TiD+Ok4n7jj5zJgPWcqVMC45bh8NnMz6u+c2VY4er83Y6l6E5tRt3+HlIu0dKaJGma8L3fDRRdNl
LfYm5Y3ECKnQoGxi1870Y6Zxrz/zY5H+wCVT3ScFXVTq6rlHdRmbgXEOa8oq8YCSk8dDcGfjMsWe
eLbQJmmuFo85JneGxYVlAIsyq6sp3HUmNmSfLnMVxK8sBOz9ucGJVVvu1aU4lOiV6lWoOsZLY0oB
exkeObZs9kwOGKjYpZ7netXAVZ47H8FqY8yjUu6Ld6l0B9lWJwT1VvuQLYthPBoDeUbXPUlp7e1M
vC0Sptlm+10IDQ0+JI5ZZPehRsJh5bYMdkdqzAVPBXrdueBetigFExwoJsqiIIi4ETV8/H2Y+yhj
HXaV+Fg3NEPry4ucKYMHV1FotRt31Iuib6EGAfNDimUzB4tPBgOdoy/82P2kcn+w3qUh9C3oduKS
dzEJDPR8Xd5qZw1sBDU07IVRm/7ZihbK7UoOyLLs0O+zjy07hIgRspHT8q4qytL1KaENgr29PGJM
RXg9fxJIRHrEIpJn3mv4J8WZSH30h7DJvkuvtKxm5cyE/2yB/yzrXcH5s5BYOMCaPYR0+wU6gco1
zUNs2Uu7AlJccLJIIhPh5AKDK4n8c4lb8Sc5DuG6WsR7b4wUOUpFNXxA+mps4anHKPzrbm0PUXyw
8yAENwgTXF+SEXzPFrPcxETr7g2CoSYEsmljJB+j2Bm6nVNLtyRRp54xHsxxBKtr33zsMM9a24X5
p1GSLdjjqbgikrRfJfGk/L3IrOhL3oXedxXZjMlEW77rc/d6mNpm3mY4pN65lRf9Ke2x3BYcUhu0
NfY95jHln8KJi51VmlG49pYC6xP8Mhiv4Crm1VljY4WY5TdJHeUfrLTzVoHZ9bvF6NWKeStJES0k
1LGY6ndjvhTXEqnddoCrece2Xv9JoRu/H538dvJMlV61TefsmrlR2OdU5dWIWdB7xjf5h6lwumjX
9iUyGw4wXLqaBauigDGwjYwJvBO/49zzklUy2tUDh079qZRFHW/SpSvJIzSrjzHadG5tAf/Wd+VQ
rnH+U2cgDptWdyw2EcHxP5IWMxDGJM7eWtJoN8FJPsuo85xNjD/WjHiGcmCjXWROTVdUV37ezPka
JKU6eLGydpEEvA+r+spU8bBp+Y6foCTWE6fU6B5K1J7jdi684dz0Tvg+qGP3inF+tpO4Aa2N1Fj8
3Ty77tmI++bEhj3vzbKcD5MhgsOC+QrWlW277iGQr5thTmGcdu7DmIzLN9PM0xN483JqyzbIfyMc
eFPMYXsALu5BpIFLAq31ZX3SVIVNGAeEwcscJ2N+uTYnPXV3DJAEprzVCfvH3xFodNXzsiryoGDg
9qWF/x5OkC+v6oRL7MWTDI4EaDGKdhI2hrpnVvmP4H9dfXmedu+mXLYwaHjtw46jtDt0QRQenUxX
GJ7ZsmdrHrdUurP+dbH3Eh5+vphnmkhvKJAxhXh1KwVr2IgoAo+XaX6l+bY6v2BtJEOw/fWl3hay
mEFABacWN7FTe80AarDMrA1lukcbK6dzCUH7Sk7Q5Ts9z+08lA//+HrQjAhjgNjhOjhPv3xewq9Y
tnkhj4uKw8fnIwg7YE4MWXZUI89Y4q+v+RKW1reTL6d9tHGI4OG9LtbnAhfBoO2dIyxpqisP7jKT
8iDkBC6V9nNx4MHZwH2g0czhUo6PX3+Aty+pL8lmxFobQ2/rDcGgKp3GVDk6kOEZDWA6rARznv/g
Kp6AE0SWEH4br96anBF6GZKzcMSgrmXsy3jT8+fpN+/m330X+K4+vKcAJ5PXy9ztbauRBt8FWSQj
oQRONJTt/+A1kUTFmDbJyr42EHn5mmRN0UCgreTRChnK46fFmnvmxV0Ajb5W4/Kblu7t/sWerle5
zqjhp1e3D1fEcJ4A7Jg7he4nAVn7uJgjpciQE7/EVJE50zN+9evH9nax+5jf23g1mHZgvVkRAXIP
/EulhV8FqzskoO7UawR0SUEof32pv/mKvBzwDKnBPVr+V5ulhxadSxUWjGrN4S2Ydy1dj7GBwwuT
6Q5O6bfm1xf9u+8HFcSHzCkhmr6m+43oPGzYEOKYuyCpZeHYh9z04ysaHR7qr6/1OkuApQ411ZOO
43jwjd6utNhvfZP95AgECAk7FYXEDgrT4nvsiVuiu3KINOEMxqo0JjdRa3VnyBcq3DnIrmguKvmE
9KT7JqA+U3UuZR7f+plb57+5LW83XoRYNpRGdiSXVBq9zn5q58tETuD+GB5YgLMQycME4A1PMCDR
1OFVSwPK+t/cnbdrN4DgRF1pA95oDt/La0Y58xL4B7zivkGtq3wNv/eooGFVwaFY47qm3/c0Eedm
yJvPUNcXsbE1+w4GCTysJhrgaVIlwe1GkRVvfv0B/+6esFPyrkCzg2j8atWb+N8uuGbJY7H4FN2m
TP8UkWEfu9wuE7jw5u/GOG/eTZccX1YDoxxeUewUXt6QBo9Ziv55OWLA5Tx1qN5S6AjMqznZ6cZ/
/e3+7mLMjWyTAQ1bzWvSl7+QYxVBIjiqiEF+qkmDqPfocqRZ0yX9+mJvHjXfDFyY6S5+Umxnr5Z6
kRmi7kJzPrqhpLGMkp43i4VIl/jrC71iKnK6umyXuniAkc6R/royyu04US7cSyqINu5un3Esg7F6
9iHExbQ71enIJMSJoKfFU1woOhLPbleNBklVBTQWJxlzAmOiWVp3AjHaBf+4kNoCpl5gOrmefkwN
BodXkxXNt32JOUHxm83j7fOBk0xQNCxjIijelEJJiX+Kh6fm8QJ2TCUEOdRvyVVkwof69U1786K7
kkQY1/EgX8OAfn28IZu2+lEhCWo1h8AHPwUS0rQJA5vIEybIv50f6tPrpzoZNh77ocXSx3lMwnN8
vd0shS2aVjpHt1HOd9e1xmPrgPpeBiKu1zHVaZYcq1elrN/sdNbrVwRuk+Xa5NBwZRA+zoCXy8zJ
wz7BOhnreVxiCth7KYg6wKm7DLaFT1Tof0EAnDmbsepEd74A86XdRsne6meQrwtHxhwKpohLpuc1
TevpxmJo+RnOpn1oC7dLcYgQya3Xz0bJnzQlch8YUUaEbObb1Z1Mu+URZJnjjuBrHKr7VtTHZ/6M
5XbqVk6K0VgXZsz9MgZH4Sppxsjb+NFkkZNrGlkL1pkVdxPThnNL4PWVchL3tpqFsVxVXgm/a+zx
bjHBjM1rxtJmue48OQTY/7Y19FssFomJqxdEy3Oz0EAvyREtrFgjlJMDfA8RNzjaDE0CJXSFRBkb
H3tJy4o1A5mOoOda5OLbhF0uQ3ED3SyeytBGtgIDjfh2nBU/e1i8Vge3YkR5hfFPGO/dMaMrKpuF
f3sBri7FJ+6fTF6CXNc1TQ2BNC6h1vxgWo5pSoafK4373KogO2Acq+5rtRTxrV1U0J6zqBn7u87u
eCBW7bG6K1HU2X21mJwX7dCLZgfsBK6paceg71V279UCynZn8i2wSpHLd9st4e60jdCjqCnnMSMJ
5Tde2LASa4PlfS0IDNpmVupc/8UTqvFs2SVA42rn1uiWN8xBmFz1S8wg3C9mSA+jHfInkroWii+4
spSHRqWD8V5VCZdusoVTKzBLhxFOnNsdOazTKPt7kRhwRjNel/iWfhVlKyRQLDoubLBxbIk+2QzQ
z9ZLXYK9XqBiuaDAhfY30khY3pR40G9DMR1ixKBkTSgxJueqzZlp+fXQLVcqp4ddWUnAlDEaTNU+
iFLCV/ITyQtWxr5rnY2k5Wy41AHM7Hn7ELoyaoBNwNxMuB7S95BBCIzSZa7UD2DD8BYZO2DrZQQn
84EPY8coEJzUkk9JGMchjqjdVO+fl5VrsbeYes1AGkz9pxJrWdgLEixdKBEne6a9zOatHurFunUl
b1Hju3RmMIu4r1anZ+bEmQ9f5gSTtJ1KQBCeoRmi6WAE2rqQiBxqO5I9nadCpHoS2zKeX9UaL1YC
tHV9Of48d2DIGDO78q6lBx6xysxEpbjmZuC7BeZjy1VRGyAN+exwY8mkJp4iDawouevKhg8iTGYn
uzq3uvtyEY36E0mGbWCe48ksu/erQA03UuWY3KVp6awH7Orm7zAyeWVTv7EcJBM1ZKV4pja2WX+T
V3AeAwNgyhwzruBdcUBzMlZwb3sfKcyzHvZD20PkWOVYpOJEFIZLwWzeyCXe2G3HtH7O7QlrZ+Ti
PiOJ1MHj1zQVozYm5L3PgGwZxnR6PvH/i5P+FiflVPnp+H2jhLtJuk7/v66Tn6Vwlj6N+IWnrv/f
/zF8QE9Tq9Y4oIA8GVH8GyoF9Lxo3Swqhn85dvLjvxw6zT/AQplnBFg/Wi46lX+CiRIj9uqkpqlG
jYbGxrXtgJ6JD/JzY5B4ZMXB8ssOxP7iYxwhlkcJzWLElher2x75cN9I7CJB6ShXBYphB0olBozk
uswfFqykGthA2lOoylzE4IGY2c4yTSyFv4vb36zZbXXWEnvfpcmwnMIEfsK27GoLwTfJQ4GHGQSf
kl1sjkklOV98+nAJ4nxsElw62tjGezelMLwHEPIwvkIW60+w2C7OdLW2A8RtKzzCU2XduyX6bj4m
FhvYEddPdoD9M3MpFLCYjRygS6Zi5caOUdZ7CFvR0L6HUzSQDUyuvYB5zWzn2xjZkbubAs+wHs0x
jJJtMUQKzgFaH/k5NoOZDD+E1FD7q97myF9NRVNPt43lYTfuRf4UnReyx/1dlc0iuiclyaWyJAqC
rA+I3v7O6sbe3GClbcuDcPR/GeEW4H1SbVZjzg3fcwW/CamwO8ctqUYEUMJAnnxyfNaY3IkowWTA
hToCSlpGXwqMkt+N3lxtK4Ty8Ja9ualXImr8T8ugemNbQvvbctBh4uYum55/0mc+Ct60Gc+eD5l2
nZmRvc+prO4wxaw2UxiOn9r8jiFuflW0hXa+8jlAgl3djiTZjPTYp7aYdo3TIEUA1eGFIdxgRQZa
tTbmILwb3Vl9yGqZfTJ1LqlHbNnaBnAjcCOT341SpffU7mrVBKrZEKpBzBJGCYceMctnTKyyFf4H
1Sbx2vKQBGV/dMJ8T5Gb30N3ze5GxQCeCRtpXQRW4ik5uceuKg8qmB/wFxhbPO2D7ovUpgAFRh8b
SGLJIYvcYmtOfXGiU+/wvnSKNUBs/qEacSNo4MhfockJvroYr+WrNmzTW3i2zROcaokpYT2b52D2
l3jVI346YqXB75rN0kQ8hZvMhGXgo23lD6lRW59dGKARtMnsa2K54tH1WVSgq84O4yvYTVkxriiR
cQaxp+9hSKbMojKxDUgUnbGrjPqndiHlaeEgE/HkrLJ6Oo1OLN/lWZfv7HGxcfGMwmrfcgQegP1c
GGae+IzGCAs1r8Qez5qw7k4zrBEcXLDhknUPHbj+O3uS1Z6MeZuYslmdwcuWfYEY4a6uY7jjY51+
aso4/cwTza+UGuzTUC35fijL+pwtTv61jno3XIcQK49Jay+3ZE6O10XPWAdcTIyrsPa9+zntOeIM
w2ZbgQN048+tfRcspouTHktin6s2NFa1nyTHEqOtd4M/dNdjaycfKd7QxsM4NG/qbEzw8c+ahyEb
pvdJ4qLpIEpoa+D5+rly5vSxHd3+1MsKi3U1eOnRXLzF2qHEKW6ZlIaHelEEGi9mRDcQ+Lu2GeUP
ObbNFa3M/FGlmCtEAWFKWV3gAxPewIbDxWZAMzMFALmijA5WUBP8Yc5rZFOrGj71t6GcKE6yMt+b
9NirUtYVEoEOw6Wk9HboSNRmUW7zBXuo4QRTN4EERs6NWzrTXVpJrOwyf95X7WDfMQycPxEJvXyF
tzDecUPCdwRUEWXhzYLwmgnBRtf3pHKpFL8/J70iUcdtsEKosg91QlnHY2e1GLh4B15Wf8PrrL9a
sBfrSPMz7a1ylQOnv+1vsZktrfVI9Yq76xhjxSGtH4sVB8aKTPuBV3muNgGcBKxFxps4LG6hfAZn
q7KiT7hKI4+TQbPDFYnCB0ME88ZNMvMmwI7+bBAadodmiaxYgaruuqpEfhXk6l3eDAS6CxYqQ+nI
2SzIKQoyQHt1SCj+j3WFaRAYhE6dsMuboelXgWez1ZR5CeODUsdqHPHenQtprc3eIICuceevIO4K
GZbhE7s0dGm6J5S3+ZK53lZRqR05SxhxNpX1ZwrScMg7yUyJtPkH0abdfeT13pmOD1wQPyXaoTlr
PnQlwSZKegte9bXxVFeDyYkmpvsc8mmkJVbedYk07hs2Qem8pjWR+7KU05Es+fEq7MR4HvvWPuId
pFG+pnmcyJe6VTqfaMY18MpOVHzHyQY3XIcZ+X3p/ZhpMfIVZHPoFUH0bcpUqg0rglXY17up8ofT
rDq58QSZSUal45MCnaTki4xQJbPLxyeivEUOnwI2C/ZpBpVh7DSPoU5mqrCEP/hSxzVJndxUOnQ9
XTA2H/2odN2tU0XFFzuK/KtS5z4NOgFq9EsDyyZSoWLiofC0x4AEhwzOkxyq9bl3zOBdSgzJTabD
pQa/q46QuPubsKe6TZ1Mnqfcg1gylsNH35H0K5ekqg7jX8yTdYBVHXX+9aJDrUx7yIdVMCQc14FO
vcqn3niIY+l+bpKKrSfT8Vh4yBKVxaZdu/AzSdDC9ajC3aS0z4kZlmxL+FVkfj6TsaTzt7xLFBeN
CLFcSBVg/4i4WqvK858yhtI7M7GfwL2qGyMq5Xtfx3wJU9nXUx84bIOzdUvLTLZJWKL3ICCsyW1x
tfRom+Yy0SbK1s3g9+khsioboU9Z3VaRZX/wdPCY0hFkTVPJK+OSS8ZMcMsEwgIkTkjvqOwaApAO
MsOC9Gsft6Sbib5eNsM0Bu+FJJinZP5JbmYL4fiSjVYQS3GbXRLTLHj8d7mOUWNYVK0n0772Lxlr
ro5ba0xB7oSrjgGKvi1dZvM9HhLy2YyZqLZQh7b9X/bOZDlyI+2yr9LWe6TBHXNbdy8AxMh5SpK5
gVHMTMyTY8bT9wFVqZJSf0t/7bWoMiuVGEFGAI5vuPdclFxN0G1BblW0dLfNWjS3+dK0R1iL8jhD
eQ1Q9mrB9JEHF4GheaYWkI+z4WULdiNQbG6pDa/lFicX5c0LqXkk5WbenYF0PePv03vqji2KTn6k
0mV9lgBDIarO/kitY1WgIh7a7fqeNqps/W6LuJNk3VnojC+W3AXKEhNWWm6ReBG16Z6Yh/Ji+EjM
m1zlZKHxkaSHJXu4NuKhJV9TEbEGIRklDtl70RbDx/Ou2o9bNB/6oWWvpcI5SngxNx/RLrCdSPPb
EnzZcpPx1xL2N5DIHMRglKTvCODMJ6uIRcCVjRyg3sICSawkOBBLNOXr2KFT0PLp3lbYNafVmE62
vqBigLfCfcJ4kovDc75S+CY708zlIQf7e8XakGKaTFuSDPst1HDUi/hJz+viyZTUgCYBXWZgAam8
afLeu1hzm2oltqITTsah9LEygh2EN99CoB2jUzqMag0RUWTnrMc/g95ApAMlplcfy49YRqPMnI6Q
xpwZuouZt8VqNoIppDdU5FwkLeb6zrgyTYX8tlUiRJIcB33ckgZZTesupvB/WW33IjPtx3jLjhwI
kWSjIPgrzXOZO+IL6HvpE2ZQBG1kM1NySnZa6yjJrXNIWZkSI9wIG7vGWN9UAuTYIeB1S7QkD8UO
sZMDTmpBJtU9yZe6oZlBjuFhpkW4IIoGR0gWP/G14EjZsjO9zhtCo6C40YoUiFNqXMFQfhVb5ua8
pW/GWw5nviVyNls2Jz5BD6TZ0qCJNxqfOUF1jhPSPKvB3ePHXM7w9G+SxZSfjY/wT3fGVKtviaCC
DWuwbimhUU5e6Lolh9ZEiDpbluiaZsbrwhD1gAGigVrnHrwte3TeUkibLY8URnr+pnXODtVe9IgC
0T42WrScLUmSabJlmo4x6abrlnOqQVjBP0DC2dL1a8A8nShUcyCytO7j62oLSsWmudxYOn9cRopq
uvYlfUKj+oCJ+N/l3f88wkWoK0mHwKeOYtalP/xjY5hE5lKkg5ueshIjHghBaOSKvDvQqTAGH0y9
at8baqmKRzZwod+1zP+F4PWn4fimEpZEHMhtI2vYH8rk33ela1ope1mb9CRm+PNrpmAspUVyg+U7
v//rt/ppdbG9FYgJ/rN1v3+WJKRtmtlIM3krmICkMUIARwm2xPW3v36fD6Lq72fi2xsxgvdo+pFC
2z8zOvN6wRCTO/GJUMNlz+pwM6t+sODT/rZVOQuaES4CDkazfMPsSUc9rSC8tCjZmusIV8bur3+l
P3/FLATZRzmO2PQKzk+9/6D3btLTZTCzJJwH2dxyMLJNwWoWHhN6PU7U+zyMfM+C7IGP9/5nfvT3
86PtyvgrnX3HqEf9PDzafujH8AgsEkwWpMD2do/+e3JkfXKwmP8qlP8xOjL1T7ZAl61LML/cT9vr
/Bgl2eCV2EI6/Au6ywLP/E9GSZbx0+XEsodnFzcRKg2kRJAm/nhiKGFn7dDGaHktfW79ogCh3Psm
MtHFb2xzfNXj0kF6a9X3abNU1+tEy9G6SFiDyhuynXBS/SHr83XZKTnnN4RVZ7lva2gLPUcdZi81
zn01EMuI97oNLZeNMvcFaAE/QjK9B8aQXIzFVF/qMS5zv5bFZcPo5NbBSnsodS85RE7kHMycKpbY
Og1GLkfZYU0TdcqZLl0NHWX6unbgXIyBjQ0QRxCnSyHt53SQNayDUmYBJ2EcGGCeD5kmSQAEOX9f
t6Y5EcswzaeB+MZ8rd+cvHCv1pyEW1/Nbk8NwEJkGu15j2XSvpmi2WWVYnuFDgmg1k9iicxjrqT2
PvF0/+40qXdjZJV7qkkb/hbPMmrxODbiNk2a4YBnU92bnUk4cO7o7E54NBDZkslveOf0ILPwqQGg
M4j1Q9V8TTJ5fNE1q/ZOm60oOJua6f/aVqclbV9AubQQgDelb+KOT0nT9xAjeqCSRMCoXzYJ9YvS
OKGCwTIJDbZjMp7XymN771boK9iS+ZIow1OCn8kJWNmpt5b10MDkY3rmqJd80lXxC2iL/uitab8X
tGHvKxCYy1RXN9oaW+dc9c1ZRet6QRjJGFSW0+0dgkZkqOx0Seg1B6n4UuP8xUvBWaBVbwderdQ6
ZmlGAXPEIbS5Lm3+0NnLfMwEA9YkSwOHrieHuY2KR8RRyXPepzygGQ0a0l/IRiGq1cpEiDxCx9wq
jRzNLBfgqVXmcDWY3tqB1NQNYt8F5oZkI1UV8cK8bOrIXCtWg4oOQfn0Pc3kQM0xb/qBqmAH00BS
uU2RgvtmuziXsarJMwaG4kvllldNr8EE0QxBI1lOECEZZTiLTxkcf46YX9i0RbH5SztPJjwRVLYH
p1D8Wyicj2tDRn2I5SIO4a9CWCkt7y6OliSYCF6EgQ/DcRlDW1nXaeGN70Bn85O++SCmTNOScOwG
wkaqZL5Y197uWHP01ZNXZ9EL0SKxdo5a2WY7r3LE13bSu8FPCM24H4EhRiDDcvHaM6+tAhioA0iq
qv2i2OwBYZnEW05e2Eij1C9b/FHhHsEXT+AQXErSVC4dqHaDYUTUA4/ELC2Mz8aoJxegTMxfIMbr
sLPZgsSBo5g3NXHlfskc3bnKrXnRGe3l3uM65rUGjcKJNuxpMRYh/WRN5EZVvrHH8p6YPP+iYQwN
7UYZV2Kwl29WoxZ6DSHqaoc/sXrJ4qETQaFI9OHLqtRr7xD9Dlgka05uhOWy1EYK7p4B+uWWDhE2
vbpjAOoxR0m5nzE04xLlMb5zWbIGpWQQu45DF2IzTEMIFMNunXrI37VwziScYmEwkszlc2B6Uw8D
x5oymGYTyqEfRtCw9xJG56FO9XwONQ+L4s50lP4KS8XD4syJOsKGA3RTlWlGg9sUmzuyvc5NwAe0
zkZ/j9fR5IN1yuyZyIJ28VvRGxMnWjSccD1X+A+1qfnClBjjsIlq4tjqqEyRhCzdjdkp7b22HGLs
OpGNNMDkj0ak33p+ht1f+R45d3uNtJ4v9rRM39oimV4XsxJXBh1cuYNf4JJhay0qCrzIaCmovSgP
oXqWoZ1MEep0bZKB0JuHOO8aACTedKFslWKZyNvQrpyz2SxkNkE2waXcFdTGaXTKco7NWpjtYdbL
R7r14dApSv+NpjrivUEgjQh/qQKvH+0dysf164pAvtyNgryP2hiY9dbJiP1Fd7MbXOfFOFyYRWtX
fWAqvMPPqxYX1XGhK8j1F3fJadX9RLGa6EHJL112E83MKKWX2Tciw6CwikLd26QT3cObi285Fmf6
gXw9Uct/tsyqum8Ry9wPooukD0km+jwhBSV9QLn45RnKnrcEis/u5mr1u4nbyk2bagt/L2+xgDGd
iQkgZkBuok0ou6AeSZHKLBVzbPPIC+ZySa8H6Q371nVamuGuLK8zT+fXtXNtLwDj8MEgO+BWZ4vk
C9XZl/hf7JsVlOwVkX4Rvom1jx5MV9mnLM2nx3jQWPImY5R8M1Ztuam0eCiJ72xrlAVLdO2R/fCw
co2f4Pno703arqdpUdYBSx3M5ahdv5BnP9fB2mrrMRbFss/MRfqz6Idd25Ntk/cW59GQivVC9qtz
SlIGMuWU3bbFgGehlcZNVBedySGbg/1co1NtZ/JKzXVcAwo2Cf5xh/o2xpZy2D7PR1VvEZbZymjc
1JwD4BTtJicFygByMll3hbcmX6Me9046a5Pmq3bGyWcBKD4vDFXvZK6mg7d43gmIUfdZRTVIamGN
R+4ne/HR4yjfaLDL8hUBcWUBvuhhT8jmFAyG195Nhl6yZckMApDY1xF7kULabQuTLOQyusI4PZ86
HozsoSXMDs991+vUexedIWuQClb7QmBW8kWfopyIJK05IJfSALmOHDVcfgkPabMg4hGco7NPxyy/
JQBr+gKTdgrzXtivsk7dG7lU3HnJdmiio5Yp7LLJWndKSVk/VIv3gmkJ48iYwG3AINACtsKyTjg1
DgjvNdWi/AHtUNfe2oqt5tFwsFz5q23nBHtkotUvpY31/oA9u9JbnGXgfqEqeXzyNbqlB9XG4Yzv
etkbie3sG0CCQYLLJQqyeLpbhayzix6SZgm4V0terMaw0jdpc4sH+JN0a6cm+K1Yk0hBW+0rIWb6
d+AOeaoPZy5ZScyvM1YMKN7aaH2l9p2f81yr3rNxlp+9fnAeRRs3Zxxgj23lLLvSaDHdt10TOMOI
0gPYjl2srxyA3wmXeMt6+9UZpuEXnAJUECapTH5nDa+Op2VH23GL21YUu8kstUu+HJQUCvR9hZ7l
u7FaIxObps2ZsreGi7FjSIujYiBwZ1hTvgQDMU2t3ygvjh9de1C7cpXkzK7UO/BEJqvU/H9aqKpP
++VvWyjHxT/8Fy1UXfVv1dsf1+8fP/OvDord+ye0YWS7I1zXsSUjEftBohV0Rch6dczIAvmqpF/6
4VTecLRkWeqoN3EcMRT5rZUyzU8G/gJ2EpL+x8Yd8p+0UuYGtv29fg7pMihaBh+GgdfEZQbzx1aq
WWugIRRzN07DrRcUWonyA8WiFVitnS9HB19lRQpPDGl58wZeEVUIKyWNk69d5K6ALeJSAs/Wk3Ym
Oqwlep7Nhf2+KgkTq0pdkzC1Zrms21wVz+lqtpd1t+pfM8hHBNDAFR18HR/ZlorHiXpIQQM8OX3v
yFPXeuN4no1UTVeKIdcuQR5F2SRJks0XmxAmJi2BGKLetxbtUh+WJvUxo5JElVWrDNtFfRmp5Dml
E2Dj48xGbclc8Q0N62D5C5bOvecy89ixvLeSwLST9KpAYHdiT+AcNUUy8ViXWeOzZZvvxlY7SGA3
YS09EkFm45BoRY8NM66332pZs+fZ4jgwBqMJB1yKCZgMdcxWBrwiJIYy6sOhLjL2ZMhELR6x1RbK
USOtYe4XQWrw+eb5lPV1oPWSqXUmv6W7JYcssy8m4VjvfCJkB3ReFqnH1W7WE57CTjMvHAVoZpcp
EjjNiXykg3KbhBizWU5XQLgJwSqODhsLoVd7m1XdKILJTJLeOGYsiZCqBl3ejINzwf4eB9UaCKpX
yQ4/yQdoXL4XK0xcJ1FCchtZm3hZaiP6oaV0P1R0jtPAzGYwOhpS3HcdGKCC3LT5K1V9k333ICR9
XwgZmoxrWXVWKR6cMhJ7DvxN7ojQznlpJqxnrA298ZJ8MKKNqwH4i6PyKAmWYshOqelVxg5Q1x2F
NejIlOoxIpj9plsK1oNpmnFZznkdLk0eY14W4uxmeU2omU6OeJrmh5zQTZE2830PXIu0Ea0gbd1j
pRIQ6h2fXZeyPDANPm1AjW50ZNFOhnNhLNapnHW153zt3mrZFO+yb4XBjLSzLZ72237ejdzCj8kr
MPyq88S5M/rJN424YCScZuJoVsOXJDNH+HK1ad1qfIIWTVgTf4mVqQMpMct9OVvaYTTMKnR4uyvU
Ec1BrGK+q+peHJIpp6oETuj4JWC8wc+lnl8w4m8nIDfdSJVrV6eRhIvrtI8yCqK+MC9RdK5nqjDd
XzOdvdXAk0kZGSKVUuyHIr62EyYT4WDal3h8sFTPefSFmsDbY5se6SoNcwcXtzoPwmmeUJpC+nKs
u+3KvkEnoodMBKodDJGrNaOh5KHdB67RWGwkG3po02j077VY9JvayuOXuEnx6LUmts4xL45dAb1y
Se34kGVjfsDjE5GZ1UBlmVDRNrbyHmITsqENVGDjLX5epU5odtYGjhbZl/k6WgxrW7puaJjPVkuA
gg+fZbqcU0O+EiDJqnzAAM54s9CNe1uaIDMxd37XHBefSM+nsd9YbKehL97R0XuBSlFGhNqwtJ6f
j7b50BjTnATSGet3013iRyszYx39kbJ+6UuwT5XXdbxGo52QNeBCBWXgtwPZCZNu1+d8bgmWybKM
8E80qUYVu8fZAqA5kRDk+oONJrC3YsGFPvTphfCS4ZE1XR4UfD6P3dzecVnX965ciB5lVGTlkUc+
d9K47Bda5+wqDUsniVru19mukluvcNMjnMbqKwMuLyx0Sh+/QaNn75ba1Fm4CyKJsvseVs1poXcJ
c67uB0HeWskibZFsYI0omPr1ydWZUyyzFQNugX16neGx8NlRG1/qIp78Mhm0cJ4E8fCY7KxXy528
0CCv/p607xSKsJqe86RjhG9k9ZUsGiYdEOHeiawbd6M0+u9xDnMrt1qCCIukQ3EsjRdZreXNKhhH
jWQY3S6VVe831NStVKq5iLRJf2BdtuYBW7i83dd1F++6utXf0KGq0JyH+p64i7oPFvZAuOQHzTfZ
KX2fVwQg1Vg5r9ALVi1cubR2K0dOkPTLaPvkV4DLA9Z3cifGHo472leyXWNomJrBokzIJwwOzYU7
Wcm59lRD8ZaMIYwvGsHFS5Zv6aL6B2uM2yxoZUQcrb4UdDmiQ3sw44sXhHSdVrUsQ4BC9xsBxMaO
jYNHFyvrqzlrskAzWnWJ0X+6Kxxtx+7du2qxwaa+s6RJdDJsLb9KdNGGgnnJl6IbgSoCOLxyGnd5
0CfRIS8gTffe9EACjS6Ch3qOUhbakUk2A6kqN2ps8ueS1fdz7FbqtiIJFD5qlF4MM77jBMHXk1Dm
QqB7nR0WNS67aOlbtBoVnm2Tv5a9NpvE/lQV60iYizM8wfZAP5SaXRVq7NUD/GfEpeiJftsiIjN2
DvONczVpjEHLfFouLGaHeZAqYirc2jT4HHtQPrNj+daIIXiZS5afGRX4WaTCfpe8vhbUUZXeYv6b
AjvTvedltbqjbq486F2Sv7e0oS7dow2xLx3Eko+E0CqSqLCH5H4cMagI3Wm+HNpa7VFg4X7+pzj+
bxXH+PpYCfz/i+Prb+Pb1z/Wxr/+yI/aWFAbw6cmTB7PL/N8Fn8/auPNsfSjGJYUw/ivHc5nC1eJ
oCL/sVcglJ4Klkw3l/LZ3Yg+//d/v8//K/6GCqJgc1Z1P/3v38edI4n9qRhmirK9Dasq7FMsSn/e
RPbmPFaqMa6cqHPIlTEtTkmh0cyvBVmqSdm24dzUZ/aIrfBr0UJzXuNuh3GiOAyyay+JUhzkC7SV
/LpmhMqsceaJHsimna1w4OZiAmmOLyDwVNjHC3E/Daa9wBvdEWBKD0CalW41HoZpEfcD4LjXaozG
mxW/w8xIrdqe+6tycIogxdinpZkfHdJZEYDn4+A7TLUONtaJ2m+SbM4DwiE5obUFOJ+5LI69T2bk
okc2h+sQggzUfyEpmgjIYsnzry1KiZs0tsYSxVw530QR56sPDYK/nZxhRJWQUHLnVC/KpKQSA4Vm
RzWuMxeyGrnFAC1oM612OcEYsbKwLJcZrSu/IN4fUh6wfrSgce+k29R3npnF92uWjzdtweY5c4o+
xEXFTR2RzH7IJuUcS6+o2iAza0KM07lH5+sOOSeNqfDiXxm5fOqbpnfWBgGpXvftMRJWOhzKSMaG
c2CDnMd7R2FD1UPIIKrSA9hp87UBzKESAUe/djI7UQ88JOOWPLDMNt2qykkOK7Rifu6awgQFMYLr
ZYBqC7b6VhqN83XejqYHJKNIlcfSPFblvkFvCeHcYLkTB5aWZBH10aLteRqLbgqsDn8xH+YwOv0l
BJQxCWN0t0591LtJRBdSJUUUtmY3bhcOYUAr+g+UjHM2oacobdKGzn0/DI1+TQpq1hsKlF83TmsJ
bEVOnXiJaWTk+jqnxVKpr+Rk9WUJP25di+junwPvv3ngeTiP/+rAm/7H8a1skE8odvbfPl709PX/
/M8Pf9pvW1XnY1HKYp4T73dLVUd+sixEHizIN2c4GIF/H4HWJ9yVOOBp+8WHZP+3I9CUG7mMf90w
sMi77F3/kyPwZ4kCq3leaHM1c6S6+s/KAVOzZ2TcXH4AmZBPr5Sq0o4//+5D+W9ILj7eBJcghgD+
zj+5tft61Bp8vERs5ZiVZqdbAb6MToDStf8b3QGPht9PN8ztrUw+FscydUf/k0e7Lim+sthYj/OY
AoQpUjomCQVGbAVvgXn0WAqF3W21TALtULT/9V/6p4/TJXXH3IayQli4BH96nsgCFctkSxRv1fQo
S+fZRZb312+xvcTvtR7AGyV7IengD4cBb//k9FVKWwbSHNqjJaZHAE+f6T7rYABUwRyh5Sr97XL+
L745rNR/fjv2+MAL8HhunvRtnPQ7d7cRt2j+6HmOSMvJ28pL0ZDvp5Xn3IrKczGaT9A7W3Zlcdvr
FP91VmKI9WAFAQvnmdfVEQWtjAXewYzhATwcD3ZYPXptQEh1XPsd443Kl62AHFOSaajYLJxkVhq/
yGw6xGPXIyzdGGyq1+XnBWDepv8fypBhrXGdtAN9SJIb4aAv8+eFScklDeYEX1Y6iioW+u6jjdru
mXzJmv0gIvEorq0b4gTye9ti+DWaqiRZHCUUiFjhxyWEIpSxLRN9q92Pw7qeEA5eDZk27o2y/G46
xX2dmu8MVu56lsKMVtzy3Ojzlxg1NW+R2TuK0dIn0nsN82ZtD3lroT+uRGh12fSNbrs9OWT6Nout
MZFgumFKsmanerKv59nYRLh2dOaZ9tnRRHTOkrQPKK+hc44jdkPNe5wxN4aLyDKcIG382NuQxAc3
D3RvjKEtsXibp2gk7LGIdhl8niumMMGQQAWJIGlcWFhG8h2tT7+Q3b3EHraIbJj3KVSxx9YB2pBQ
fAXSxQrYwHDTARsKBjjVrJT9ZFaO9pzkI0T4WvA6Llbbx1rkTIpUOhypItlyK4XzE8JGchGVrbqq
yY4ni7TN92wHuETKlvVMTfxdNlWCte8gScQp9M9mTfr3MjKh0pJUDq9DqrciDvRFXIINix/ThAay
SmvhR8hSw6SF9elP6YYM0lR0STqsumtWmp1SdZcRoPtX9Jz9ozkY+bHVEnElZsM+lhXXAmuBdD/0
1XyoSuM1ocVnzJgO8T5zIJSaXerd6cgRDqQIqyviO+rbAaCoZLt9hYmjaVlJF/peTSD6atuKYx/z
AED22SLB1DOHC7SnhEquiX2bojeIIqKo2Uw7AtV3jGw8T1hDWc/zGJ/NMtrqzOmO0PUnZmc0MyMk
arMkVhhhXw7ZaqSdHlh8wFsTB+Ku9CPbzuK4lL15spquvVhqffNDxlZ9Uy48N7iiGTbDZ4v1OyNq
l7cO+ewGbasuxzjTLvrYlgdj9hLiZjWrCrMSdyJCYCds9ZZ3i3Oj5n7BXxHU5APvoybB8K+50aub
91UQubF3iKNoupgZd7ANGWjWMCUdulEn0jxnJSFNHVl7NMwBgek0vnYxnVeZiMttrbOPMtsjELDO
6BMJULWd5A09y7Mn0OjEfa/fp+zkj3I0vjh8r5pbxA95rbNydPikjXQ99yaqmTHKlb+aWh9G00go
pwsSzV6zK61rmzvayiLEfvsVSlnnIjPIyb2I4vEUsYLcCU2/m5dh37MGPGYgl/0ajcFhJeAPcbbd
PuH0dFjRdZMWNq2q98h0jLduhDZWJ4296+Z928TGowUYnUiXHB9R5Yzd7aA1Boso3T2l5WQcCH5G
bjoydE6SYWMkmM16HRU5IShG1CxPtXCLSw6kFUGiR10srVdVo2mQHqj1iW4aunOEyEVPLmniDwkP
AFRKDCr9OMbZXZSiuu5K91SM8ikvcZWABEc8gQDXVC6TDybNYZRr7lUc5d8ixCvsUTtC2aT5Nugk
IGeDMd40Zld6vlVw73Ek2Dfpks2XoE6Kk11KUM+EgwDLX6eXesZdSjW08YUQbYOetrmB/M1txdRX
K54FcAsa8tW8w+9tI6VlxyCKMoPrbRUGKpOk39konLlP7PkrDQOb1baipe+qIEd//dlKLDbmHvr8
oFXFEAhzNukIOD0KIgIOw+qYl8QwTy0r1HW8KTtXO6JBtIO2dd4dYbDK3ujNYUswwsnNXOexIMbs
gDu4RPtlLoEzLtjxc1NuCqnkiJ+svqjnwTpa6DFu7FTkx0SL4y+utSvBdB6KJeHjH6FqCk6uEO8k
QSb9UjwacPsCSxfYT7Q+lw9ma+9s7PbPPQ7BL/NoJ9e2stfnrjJCoJ9T6meNUteDaPp9XmZceQhC
jkjGFLmdXGQ8PL9XeScZiSoY3nHUnXg+TqcxMzgzWhwG9kUvShowkN3d8Gtd8Y9q8u9WfgCL/rbI
P39T3bfljxX+x4/9a7LhGJ88dnfUniZ7NQ9wz2+TDceiyudA2/LDdDSS/D8/5hyCzR4DCMC7lHMO
g5HfinzD/eTxcsw6PImZV//P5hx0Bj9VcZ6O6cCCkuy6sOW4Hf5YxckW9qoxWOrokTtDIoMy+h3T
FJVfwLW1Ltg+tONDbHX4XPU0GU5jWvV3SaON5SHPBK4gpYiv9PEvwK6NBsOPBvyqsiGmjZQEM73z
xk4/bJ4ZP/YYia7oIq7jXCDOR3sYPc6ysl647d8KBGkxL/U4cn8+9Hm93nXKe0SWBgS4oiHwa+J7
yccWqM7ZW6xXA0OZyudGZs9k44jpm15/8YBbwh7VUnlfVVN+7hSLm7p0ccA1/OBkM1A1LWe+LsnT
CYUmxH20Sm1XAg393klV63TxBjr7scSJBHOU3RKWLgy9I7jXdeq8YDW7zP/4oD54UspJfuH7T+Eo
dPz0JEZ1sjBguAfqda8OsnI4rXlmBo6BXczvrAl1oaxAO/h26ZXe85itbRxUhau/OCXWZLsZvcCS
REeXCIuOSJxYPmoD7y7wH/tVhrGkS3sPmCtKIz8B/Gb5SBsZ8E8dDY7KXGpg2cTa6zAYGI16UKi+
PRjiUrmdpx8mSxSfl7xwXNROg3hRBDgRDjHjiuKpkcw3Luke39dkIuPJaKNznszJV43D8rpBhnv4
+P267bfiylaLn/HfJ1kQKOF/5HcDGaymva6G6jCQvEBUO8nSac2HjFar38FZ3szKfSp5bKGSS/yh
J039EmoD8PuoEPl6tDv8bPvEAll7IBOEciNjaEQqVJ2fV7M+jcrkKdlnI0dlGsuXBvu0vRfN4uoH
LpUtsrnkWnCb/JwNXRfy7ikOjs5KkbdZ1gMbreKzgmX8AGl7eWmbpLt0K8N7zIAz7RNMRXZIIWqc
UX7FF1GLfjNbNhwCJOULWlZyRLG1ISHpqd7Hmj8yWy1tZ62yqw54PzHNWi1rP9vb4lyzBjFINS0H
1+w8kPXS+D7ZBuSNSJVlDY0TUGBIXF6a771M75PrvKh5LeJMmr1d2xIBm8msEFXPqGon2/VI2e6j
0luu0nXKA4NHSLj2enRV2sDFQYxP7kH0noC2nxifC6r/Q+nC20DxksDEnPu0dA+50LuHvjZfrL4Y
LktLf2YetmQBFfa2OxtWDWIpTFPStojC6vAW7FN3jdjnsOPHfIGbJWIUiyLFVTeMlurbzl7Lu04z
cLAvCxbY1BTngfBVosDaeFeC+z6ujt3vyDBYz1gFcyIc2AMHU2EZT2yQaRLLBVcUCG5uVIS8vgmH
Mqgk3DrwKVG+r/oRinTdm5SzUQYrZuq0Q9sY3RXqKHR2rpFfVNpk3bJJk+iPRhyOutOReYeALMpI
SvIoEaB/DOE0687LiKr2KhIifl9UljHEgWC98NWvzebbh/czgVerE4BZGSiXQOdn3lbA49RCmZqr
Y1yX7UPr6U2GxlokuyEZjRRhYLU+Yb7Ud2vWEvNGkwBmr6mBMlvLQbaODoMAK2fvk8Om45GHzE1U
ddGboYRkuoO+jc1p4qAQgPkmPRxte7mYIialCWjdZ4+/3wAUwlzw1JS104X2GhO9jmuP/tfeECMT
lbhfbtwTX28HuAqJU8PlqRoVkMCQPNrQD1a6bPaLUpXZxYjonbxxlaJ4zqSdUpI3XUDSwXxIyNII
pqV8g3zT7lS6SLThrXNdL4P2iOWJw3+Q5MJ705wZvEXRI9ZyV8WAlt29w3KT+pDDHAEWp1JnD9Hr
x8nS5n303ZvL/FzU3KFw1QUK8u0uamwOrRnB42c1lfAXNbTlyFBrbMMwHBC213Z1mGOO56YqpMnt
MMl7RHS8ERvTOcTwx29SjESITzpQbdZZmldd87RfiPfCEhPW9Qq6e8B/Qv659Suj8p9y6e/KJXwh
bFF+GyL9CVJy+62qNgXGW5X+cRX06w/+KJhMpphEcuP/ImMKIRJzpX+tglz9E7pAISiAJCPDD1vJ
j4pJfuIfbesfialqq7T+XTF5nxiHUjMJV7DL2XRNP22C/moz9OsY7Q9jNqK/twmrLmFZCQakf6yY
itIg4a3RlyOU7HwJB1GnTG9g61zLiDXuzpMZLG/WuqwCpt5GPiA7pU6mWwt9v7ZMBYKk0DWPuU1f
ALjGwqX5HHSAkr33Zuyjm2m738tF6KGZDoQVrSUjFx/LAVQGsWBktwsJBNzohLZz1qXpfQkJSu5U
lqzwKGT9WXWLOi/b6QOwSIeXta5PEaL/zWXlJDv1cWQl2+kV59tBpn8cauLjfPs46vKPY6/+OAL1
7TQshzkKh6Q6ps6afqNsit+n7fSct3PUWupsCAFpmGTUbQctNRqHrgNBBYv7dhbX26nsuXFxMW4n
dVon/dW4nd5iO8cjPeJIr7fTnbAxIO9EX48sSjj95+05oG1PBHLXPGJnmojDYHtiuGQpBDTiPEY4
gPQN5YBDdnvKyO15Iz0++f/H3pltyWlsW/RXzg/gQRMQ8ApkW32jUkkvjFLJou+7gK+/k5J1jiR3
1+/2izxs5chMEiJ27L3WXGLbg/AUl7fDti8N2w4FqKS+zbZdK3nbwKZtL6Mb3wTZtr/lcwJGgeJ7
CDa7BF6EWN8xL2NT7OjYZXhE9PfU7sPlyOYJQ394MDiiUu11wJRCkxirBkICe27VjdYTTFxzz0ka
LxCVLJszPvIrWln06Cw9D0oAaYijp/5eOrWb7RxYhmdQ9PqXXkPmJkrjXk632/Ar7Gfk6EhOyJra
SCd9bVrXBgHyHwxwMu867A03U5/ZgVfSZIRtHNgQEn1C38uDVaniDJg6uvSarLpDjyyuOOa+T2fh
hPRO8pBtY8EBHkcPy2i3O0ezy+Os40etjSHI8yy7h7mj32CnlWGkxHyKnZoDgOXuSjHPQTLqdRiR
rwCeZqqjY4YldT86Zf7Fm+dXI/K0fQ0XH+DUUBj33OQoYJVqT/1qlP5aeCggaI8jQTEFmnz7ruZu
C0ASXdC6SvzSbR2YNf3zWiKVWrG67xPAJkj9XD5lTxxuPNLXNEYjpe+caM8gcONTg8v43iYA62pB
RHmWbt+GGYkZu85QU1CILrm2ppb7htsWMrmzmAeCVyKf7IsUlreINjvtaO/YIdT9Mg+2jzUAcMHB
EeUSG+/AWqoUqIExY++1jVU4I1l3SZy49wjv0DMFi+a544Np5vb8YPdbRA2S8zwxngzUXtkO9md6
4XS6vMMSGSXvlVjLAUAXHPV95dWU5AUeJN4fxhoTCfO9Z4Fo8YvMwOnSRVZCc9ioNfuZrlmVneba
BHVa1GvGt8n0VZDzWmvd9DClkAk5UaWjjVIj1jLrOrfIW/6Q50O3ViHGlooxcmL3ZDI1jrfi0zEV
K9uYxvGH0khj2O6JgQcbKgJYa2uuqW0UVUuckL6s+PruvGyBFxjHXGJ1rSGPj8vgig9jXc3Dq8zJ
x3A+cI28EW7ZSJpwOlQWBqUqygeLPxz06FjIbK2iFzcO0WOVY58J9BawLJy2zox4sAz1dSbz7079
dzs1yHUUxn++U1//Ov/n6leVvtY/NTa2l32TbOgWigsB6ZKIb8TH30s2dETLWKjpT9DAkBhG/9vZ
sCQvYvf0XMZOP3U2aHqYwIJITMJwgqnzH0HG7G0b/m6b1j3Yw4z7bGHbdOsY+v24TbdoXYFBVtll
Z47p8iLQWkKHFXIQOx3sDMcSourmbDmmyPJL7bQ9PXZHaK6sjoA19QP6/+VzB+mhDDS9sQNS+qb1
QlWO/JX2owxTKNTd2h4r+uXIP0nCnRfxgKF+dUdI3qNpIl8sIEJRgy8xc0nCXtcs8W5IvR/k3VSP
k2FR7A5dszxYVRfhqJ+nQf8AWa9Il613veEJk1qvynOKhypQrqR3PqFmJGojXu1cJZfYGtrGfUhM
udZUFlhuOV0YpRiYs2WkGfaPPTZ7Y+dCMiv092krh3U8VM3kmmXQ62WlX6QQS7GN6e1rovXdXrbN
cmsT/Yd3bJkzXuos2vqxqYBXXL3dVf8+gH/3AIKfoaz98wfwBm9t/WPq2deXfHv4MAwAN8dQDM0D
ip6JK+C/einxC6Z/wMg2/WYeUCrhb0WyQ5G8ZZ7xfH3rOP4mnxLGLx5QeJ7IN2Svo3v/pEhmFf7p
6bOJ4HGkbcIfxE3wO8x13o8ESo1eepvlnpV5gWVs7uyOJPgbL2qEuBNOC3aT2R+8iyjysEv485Q6
MPxQ3avr9k1jI9Eb+z2mtMG6T74KcWx30nI9cBgh+81U5cd4rfT5diBn83OpNxz4fNnjNQg6IyHz
06Q8Z5eqEzN3p0PtCRoRSZudy6wyvlhxBQMTI5L7STO3QB8HIL7MRUuyTczxeGCci5o1OsQrFloL
0zRer7TGJmw54+i3HJ1zqpeG9ttqCe2d1LVPLqKtsNyGx7STJJpqGFApz/0l3Jj0JCd7/DjjHNgJ
qmrH7yonue/w8SETrdVyy0g58tDPz2W3sxq+MVmOKymdfVs0IF0TRGSUxzjDNlbK7HxKWTDe9cwT
smvbVFoIIVLepJ1OQbMg508Zwiy4+mSSYFf3lIdFTx/S5UHaw1CF/BLLc7TUla8xHQbCpaL4Abh6
5Pl9DRE0WPj4p9SJkot1VuqZDpRhU/4o/RRX1rTzWPfoihgZAnI5OAmZIdhC3kPU7Wj+tlkfuHIq
z1pf6TUiTJS5QRmtLkCNWY6+VWz2UjBzGBKlSpB+ZHbfE5FUyOXDgO6a6WjHnRWY+VSqEFCpCnFo
kQKvdw6noSz5IrtC7JI4zY99Ksb9HFtOaG/dnbFO5F27CkUIHLkKoUk82V3ulByKangtetkad8Rx
zRB1SuccCXiRftfZzucZ50uoeGiuwQ6stA6WukxYbBfPNfZtpTWXVODZcqVXoy6bM8Oi2W3YNMid
Bn2UlXCAkK1Wza3I26Q+rVVqCF+3yHSjsnFTp/PHsheXHHIgDvpgB10XxZkhLEFUKlfvbuxjfqvV
mORD2VTUXFJTXvNUdJNEdlAjs19IGiC9Vef4FlhKbe0fEyPyOaujzrtk0Jx8LlvMtuTxyFz6hbtg
LJvsNO4Zzar6utfc9HKqYEg6UTW/mGXiYPTu53G3AIRfTooQUns7XlSQDAtHT45LVpj1kf22MPwB
+BaWEYbewxH2kdxXcZoCx10MwpDbiV5Z3UUlT3bkSlJumyUldzzbZsBN1EzT5bqmoJNMTTA8ptSz
wmbaPCj6W8xm9ha56bzFb3blWMoriMzzNQw1/QDFZAwTAJmUhXgv6biidg4LTaYQ4OpiQl635X/a
hk6CZ7nFgppbQOgAZYAxut7f40PN1jtv1F61t7RRDlgkj7rIkO3roeZQvx/apBz28bjUzwo4gvDd
LdJ0XV2zJiqw6aoD/5EkHKqHYTiyEi1M9jxi70zbgT6d0tl1DoWekPMts8g6WXXTfUHw/M4eHffS
Su1+fZhyk6C6mVMAvcZoUaHbaMaF1YPmWbFq3Ilq5nmMBDHwuyxmNbNHbJb50maHVVnuOdMwC6Ni
1pS6fGNcS6uv4Gw3XX5w3ajfFUYcaQE2H6MmEnnNQnMV1p0GQBKNypgUoeNl5gUtNG9HmBFJaVra
bOl7CTzlZsUMo5Pwx++cizj71LUye6Elrb0jdH760ENH7HYdRzmeNaEm2qCrtSsNRxtOXRyLoLDG
rN9hJIm7C/6CGH1DawC/055plth3XADbZ3xKNsXHQie+0f1sKcQUKuYAgckZCaiB08VYZ6ZmOmpt
Z9W7aChnZrckGwPTrqtmxPJA9NIjRHDrCd3je8EtjKTrLYfQq3Tz6LizvHNs+jLxEC3hYCaoajAg
6QwfBnOHqgGYBgNrdV9FvbguSpNzSdnJ0riau7q+WofVyQ5uW1vP7aCeYwyixLM76WqERkrKWzBN
+tD7EI7VeIUeFhLCYvT30GyzLsA7oOI7zphRR8SFKJZ1OZYW3D87CwSii+jcQtBwr4WbG/t/66n/
nxwTQfhf1VPXdTck/wlf8nr4sfVovb3wt6rKc6iccEFyYLBsXJibvPxbVbWZNwXeTd1EQvijIvPN
oemw/MG72aap3zk07V9IvSGthZd9BeH8k6pKSN7/uzPNph7cuFjI0wA7k3uxnca+l9xR7zU9Sdbm
5UovIV4PaR8vA5I0U/fLpb/SBlDyTYl82p9Y11ofzNb6QTMLB8FWahx7WN6XSKpZ6Vut3MdLWyPP
WfurOq6OwAfGs9vOMgTE5FzUY6U9AMpH01fFaIJSd3MUls7D5DbqXeZC7vDHGimS0bS1X/Y4sRzc
fiQxrsbexBoNWHGKLBzyHmQGXkN/IT7maXLlWGzDzIDYXNvobl7bG/bbELWrvtlDjWPbM2hzHSRr
snDOhkCkMuYeS3/7eUTZGI4Zo4ly6rKgs6rlChYshBugxmrSOcAwuyBuV9tFWWbsF31dD/bG0Kxi
84AQvXrvLVO265ttYkbtAAn2pssXsSNEAeytOVj7QpZu0ADuOFqlw/uXWLK4UiIcKtc7Lv2Y3ssY
PHBpGOuxyU3GsNRK2LhYr3D93XSLp9Pazdcd+U4McKjHfYo9CyuNbYVxioltppkKzrroz3kqrxLD
o3dllfeeXs67AVaQV47HRmwSMYCe/oIKkPlfrIdmpB80LISBnSxPgG+Z2GDs2+GoGsIBt1ZYLGMc
dLbmoIgZP5U9+kelECBSa1w0jG4CCydnvUq4hIwWbUg8ISwizU9tKf3Wdo5e5J0H9GKBm9NhTtdI
e1qstPYtXLLYqzCbWaNSe1PA50ACsJxMpmOPwEvWU2+4UwgnAJKEMmzgONoS9koXAJZhcdpufGCN
x9aJsXXnGdnHRjXiotUwn1URzH3basMRxgZlYXxILELCvRbeUlGQE5m1j3XvPLlqvczMWfoxdry9
VqX6ztDX5CCb8mUlRydrB3HYqiAQFDPcTlRH59b0fhWwScNh8uyQe2LT/PjOzC3hdvEd7BnUWzGz
LxNvQ0BGfTC5VDKiL3T4mPappZn/cRGrgQSpv1Ba/mldhNqpxG12WUr3wK7iMljXCj1dwb2Qkj4e
yrghzmDFYiigHAdEErZhbnTPWj+gTZU00rFRTZRYS3tA4yV2NZT0vYPUYB9Z2bsOnfVVpZM3abmf
Yq/XSdORbWA3jvZIvAJwDjZLEcoiTe/LKXcD0g/ZR3OA5OCbuke9Um5I8zS/XxHuhn2/XjFOL/Z4
YOcdQ3Znv+aM4mxkKbtKgREaTE0HGNStWFjycgduJoG5BDsUWzD1nMyck2ECWEljd6K5HgMrnsyL
XtPHUKNr8g4+J1fRjSwkUJkMnNibQxsyua/bdRr0dqa/AzMFoVszHJ7clkoraWRAvLsBEiSvHnLN
WoBujvrZGPrZ9j0H/3Uwa3mycxqX/N6hdIKxwI5hLZA5+ajjpUTjy1/ULitSLw5g4K81kX9KOQsR
vOAWp6mVmDA4LYZy5Xo2a28fJQBvnOv6FxUlBIHNtX0mJoVd2hkedDc9AXR1zi51+AZpuHcikuRn
nQokoYj0V5LTQiEAZZit94pP9D7F3BwZ420B8pa5aWocllT7tRTrsi863K2DvExn/n4vq8PsLPA9
4LTsJXFMARrUJlwi1G4JR3LYQ+lLW2OmjN31gdKbcNctOazIafjM7jgEsNSWnYmMIewg5gZ67HRX
iyn3Y2m+eO3WgQULCV+jtx8iM4mDUnq7kUONzqOGobL9deqx1jAsiq7tLkN7WGCKxqjMrKUwpx0s
1h7QRo57xivdY2Lh0i3Mj47TX2axyE69rZ7cmVxTids7ICzXgTiWVo+eN70nJHwOm0b+Cm8Hd2GE
InmOi0fTGC+kGLrrxjXPac1x3aZMvyokiYR6d1skEaxrK3EDqKNfum7UkTtzNLPXkWJbjJiy7SXb
tfNQXC6Euh2E6lzf5mx6pM0Mzzf5CA/de1wEMOuiMi6o2Mb9ZC7tfnALCkqXd6zW9RF/TnrbYwjM
DDYhpUWK8TjSQwjQxb4bbaJcS/uhQSAZUsSnF0vbn+IO6jAIAg0f9wjEJ2F7wfHlfChy9TxH43iU
i/xcj+bkJ3GRoP8c5oOqlLaPKwCaspw8gmWnWz2WiQ+kbfvg81XT9lEw2AyaStht2VpjFkv3qk0R
G6HSPhmJ9n5kQAMNXn22ME2zFo7jyZ1WkjzStNuhl3KOrL/pOUFOfog1VjnAW8i3mVQRDWzCTFgt
ex/L2dpjtIXaIxrjEMvsPb0VGx20+7gM/UWft53faPEXS2vkuaiKaK/JYvVF4xh70pI4yYpSP7uN
TsavYCdfWVX3UJOg87vLalWfCqevhncCdzkaa7JziPQ5KiCOHH/V0Lr1/DREUyk3/yahRQQ/cfeV
7g05XR6cWkk3ZnvIcATYvXVsgcpwBJQNCqB31jjTXYF6tnQ9qDq7r1m9cxTZzZzmPtlu9r0l0JJ0
H+oJgGR17qypl16Q1S4tVsRRRaolsDSbbu26f9uVX41Jf9uuxLX0V+X1DdTnHyYFOLR5wW9l9dvY
fqObsKEwv2du/9+y2hW/MOnHEQMn8pvv81uzko4kDUSHAhof5jbu/99E3/2F3hlxbILGIy+HifIP
JvoGOsvvqmqbMpusT5wzSIBR5P2OexLNWkzLxrZPYEEaBk3ZmpP0QMqvDXsswBWP5Aa9IfkTxIKQ
YBGRWTs0H9iY1Tu7cpsPwsn698AP+vexovv+3ZX8A6PNBrD8bo6xfTpT5+vzAU0CxjaU5vc1v8eg
msAlT5yySdQvdiLULabq6rJ6ix1p8fgdYLlRTTQ1Gsm/fm9i9H56d3eDwRhMeRzONY54w29+Z/LB
SFgwBE1bSG7Rc9lGFpqrMfWucg8VDqA7W17iEaocLpMjL5Tw0ndG1qUf1Vqtn+XYt1PYrIt1jgu8
sbkzFgfCxsd817W1cyepopZAjdI+RXM5XBqN1eyplYW/dmOExbRknRZTX94k5qJDVzJYJnS3hTEH
A0UyoFxLdPtjoiH5Hhxq6swxP6CFR4ffZ3TRere+kL0ATVUX4z3aqmpfA48DEj9YLn3U1vMSsHFJ
Flip0N9rKOh3wCUeRyj0RSDWlj1YOk113dFJ3GmJNk+oj6zpuGglSgFttehf0qr0VzlPLQ5zio8m
IW2kZH76XEGrt32NCfGlPWcUfd0yvKedjAw11dF1+RgAtrQJ23WOKNeW/ZwUDsRRpIqaMOcet73Z
3tOwyu70ntZrmMUt06Fad4hVk3oXuonydvNodel+shQcvJRH6Z6ouRgRXds6BTOkZHg06IbuqkHO
42kLVYkRSFXDvUpHyjzDmiFtpA7SlBIEmstEdsi3ebbTIC7hjGld4OyhDRXHqTmTQ+ONftatdGya
TBNH6kATaD9wdX+27WeZLS5MMqe6zatOgZSjRY7+I2Fr6aCY+bGujD2moY4Qc/QgME61w2q68ec2
Mac9wVh7eHpTyJPqnTBll/eruUwIe+sxO6+Zm4WuPciXRA7NcS31decVzUAKMIDL/WAO8erLzCRh
gi1fUchzej2gfTWgRbjA6V0jegJVOh7dOWETIj4r+VXM+nRj1Dhz/LSS5a9IpPOaLHdy4fBlVeVm
yGlTn8GfbfmO7Jws5Nl7SN6G6OPXiXoW4cl9MDqkl43fyor5QIStJg4yFWEac5sh/1xlSZS6/tBl
B1Ov588g40rDn3KImYlP2tqkX/Wt16UvOJ0KYsyqSZg3NMOj8zquW5islU3PjgKwfrnYZv2yahax
AJE30mmXRqsNr1U0ZgUKInqYgYOsM90NY1dpO/qwy9W0GNXCtE8Oxm6ctDV9WCzI0Ee0nowYtajC
tFFXXRkTbJfEzUfhzUwtMQRt8QiLXdHOn3P9iEw5YSsYqssumdMGO5BVv/S1tE4GGHZudaXXp4Xw
8HsIRdtiSH8bj3pa3WTrSOzFSPwjOB6Pd+u274bawn4AvmrMuxaFObXwJPr3Q+pkAs7SxKfn4LMe
2xoVNEFszQfo5PWHeTIJZvJsGoRhMvMgMxAYleaTNjd+0jMqyass7WzycqKZMKfGbOqXri84/tGJ
RKe4LeV0AbhOYhvEDNmb+FkbpmuVmutT0Vsa8pp8tlbIMyoiSw58qhDG8mKPY6c3Z3dKdf7IYwZq
3EeLQYUMAWCdp+cqVkXaIz+3qxdYvshhFrJ0Lupuda7b3uAT42+stf0M4yXzSY1vDq1rFjdLlUwc
S+vU7DcOprpDemHeiLrmwUop0286u4AfU6G6sUN3mSZSReUA6HEakvKy1LDHsCTCSfXNshGniuyt
6Vq0ncqYTNnRGFZ9Jz9qEyJkn4sDU7dgbmZgZnQW3R8TiKJ0Y+T8oQYAc504C3YWFM61HzFhJFIA
Yng+9/Wn3hjeIY53TpPnZfYmMp7vRqewilDLSa47uIlL1JThpkQMmTWdH2Fn0d5ALnyVWFMEF1hb
qsuEev7RzEflUAqO9iuQO6J5JstI9vUMvMqstTUokN1cigJeQJRMyeUoiTv2qS2Lk2rdBlmO6uib
g906eZjdJXTDCD0q+wxxmZa3hMJrC7TVbSlNUCQ9Lq+xJmSTU46slkM1W1BrjcnJOlQt4F3s2BYg
JVnwewR+79/20X/n3H9XOEqEId+VHL+ThN4n9edf/3Pqi5fq8w8F5NcX/lZASuMX8PUmXVkknubX
5utvfVn+l4u1hmOs/AlBDirENBCROP9z1/9v1m0I3FdvClL7n5SOYC9/ro+Ys1uEXPMZ+FxkXf9Y
nbVdPHalB2NYY+rMLCOpH7zcHNJd7HrlLjXt57mcpiu4qHi8xua5iG3tpM8shvVYIP9bkzxselFi
kykrGgn6E9iQGHxn0ZIRyZggXLf4uM4gg16Qa7HPFrwpbi+vGwTOvqkMkjTn7sWzyitnLq6QDh4I
8InCobMBZ88UIKBnXYwD6ZdRH9NrGgNskLKhe1vVra9r7uorm60dNMZF7em3DrBQ3+vml20+AjWC
Y6eA99EN6Zee+LOwZAK3k7V7LS11IBC0CaAlf/FyMmuM6T5SNoTLdNwL4j4Bbt2KbLngGNyQn6f5
TKRfkKvWYU0Oiz0g/Z6MV8xrz+3S7+uCDlxXJtZ7/BbHtHMdHwa0t6t7yLGVRrTYYD3nU/EiSWDd
6/F8r3f51XYFBuSWIW65L1lTaUFPF3ZvFeRJWSU91HE7g0/z9Bhb871bKSdw6a+dusJ7ZQrrHYxE
HOMYlt5oMq8tSKnW5p4Lo+ssXunZTEYzULl6dJLlfm7Ec2LlZ1b5l67NkMTb1zKxGEc7ot8JvtAs
0i/1sNwKBpP7xRr2sKJY9cRmW6GkVSzXHGLJNDRrLpSZEErDoZjgKVNPdmnuDcGoTfXF0CD8i7Xt
Wibly2gsRC5top+BXnOwvVcj+Auk2dzOvX47mPNhTNYLw6UXqU36RSMhVVNdfLEQEu1sI73Kc3WB
PNk+ujX96CzlG9ZieVqjAaPo4BQ0XywtzHveaEoptBI8GpcdEVj1sj51oo1o36vHUrdDtVRzUCUd
vto6famm2dsVpnp16/ViIrQUpWCXQkWRz6nSP7mtdePhwUbZRDcebv1qj90REM7jSoZVCiKOG9U6
guhP0CC4dGAH7KvU9RdOvSS7eeb35IBonT3JnaDWYUB1UZKE1utPVWy8etaMz0FB0B7g6xlyemy7
8VGo4kvJlD4AvAZosVSPVkTYS56SbMUkG96Xo7H4GymeoO26G5VzzV7+XLdVtoe4ic1JyP2wvY7v
6SeKntVsOc+p7Jajo7gd0SJeN6bWfMwihNwY9pew06LpznK47QoVRwETA5JUKGePzOInkqrs6dSX
jntSk4axNVmKHT2NEuZxs5C6BNMFXUofmFphvQ5G/3GZOufScPNmM+zXKfOHLk+aLPRwJYUyX+eX
SNYYfuOG8c4hE231lFfRU6k0ZKg41LzULzlIqCS6BjH9Eej3FOSqoHONrnK10rAZlm7XCpWQZuw4
7L+p6iAf1gO2NNleF1pyW5G2uWN+/VRrGO17emW7abRfVLV0r1VlwpVGhLEjj9F3JW62ZvWcfZmW
I3KLOrqlfY4TueL2XzPztYaz4fdtydRnQr6jTGNvSSbdfAokt3ChwRgheFecz2+ELseDMrnpllw+
S80BPN3Op2jqvmhzdyGc/GsuyA/4p+9xTz+plYS7MVm3sHIefcnpYvv/351yCWMRI3Sd+igQFzHi
aIdNKnGd2i1DecP5m1P1z/2G7d08NjTLJqOcFJiflImojcfKWZAZxjzqIf5wgtusBLQhC/p3m+n/
o3fAO23nd8mb6QjF3nav777XLKWyMnxDR3PIXyiHSe9mOc6MmUkQhWZ94t/0rzPoP72WP84oQZxs
74mXFAkaplL+/PFaxlblJW5POtoy2An9u+mxVjzYmiWOs0a+0vZ9i4LueM/q9tdf1/pdt2J7bw9m
K+Ey+EBRkP7wO0L7nFeOoNWxB+YRZtg+bxfO5NtyccFsPj/qnnqde8VZc4Ynm009zy0sUcLUyPVD
VRNX68UY4ySiaj56XqkFGUxl050vZoxLTCVp3lLoEmSfXVVOty/t6V6V8ZNuJ/Dmlbge0WyR+FZ7
BxJHmg8x3N5AuCwPf/1N/+AWgjTPLNrgZG4TWfTjFzWL1CtrUzC1Nfu9qPVb3VtvMay2f3NFtybb
D92n7ddk0IwXh4Ezt9JPV9SbDQRt7naveoU4odm/XYwUBS0uGFTbXhb2bn41xEZ5V0zLrRz08o6O
ONTHNf7STqzLW6mCtyzHBKguYo1mgzePj5rnXFvddCD4A2Jvk5boxWD+tcpEbWGby6GMzWan0gUg
od4RfJ2rJ9Wx7ZMCJs4Mo0t65wMosSr9EqXMF6u84FdUbn1QWvYlqtcnNx7364CkXTXWMVnsY5JU
KQEs66ZKUhdMVorAHNdbuXDY5wRhAADWPnY2s0BpUGP99Q/2ByuMBSYH/A+ZR0gIfvrBVqnVrdCs
6rjOpLlSTihWNkhpWJVn6/jX70WF/bvfzNbZp+h4SxqH2///7qnvzCWVZH5WRzuf7oGVnEtcs3/z
Fj93JbkvJL1IQVIpJmZo0T++B6wV0iN1Ham0NzW4kRUW1WglNMt8ZQSxHAaO97kpjp5mXs+Rl+ww
Bp41Fb0nMPOTi2iZg+rUMbPIrCM54WyyHqtTs5RXOIu+rM4MLzJC10ek3epnTE843q/9ZZE6OwQI
71ycPL7DgOBEtimoCZu6xTAsWDhMjfdmZyY+uHzzAJeOyZyZfrErbsE2za8mlQMoQkTG8ZYC1cAr
YQMuqjB9BJM+3NeVSXKetX41Bf7pqij+4Inlt/CgabEOw+0yf7xgldlAE1nK6mgUHBSmhDj1dIA2
Z2o535k+BlwcOHnF4l6XNN8g33WAeo3yBtHak4tccIcfCIljtM4okYwaL5b+PGeNFbok/PkQaq+j
UTIljezrBAtaaHesRA3Wy5Cu3BPA5de1132itx+URXVIlg3cIU0RvqM/LRRifhMlzYGAO9rJ831s
O1ujj/tTNCx8vTOBL9IACJZR4R1Me33ymm76Ol/504v0Bw8Je8b2D0Y9Tm8/XaM5bpGuzFN1nN0q
pMRRvpz5OAIrWdTEf/OLwN36/XOyQdJY1iBYu797JlthLfiNxurY4dreGQ4qFDfKzhE7lWfw+yCo
R95L6LI/mSxTWUYFGBdXTk4BONaRQ8sM4hStjhYlLPS9tOgHQtzcT30OkmhybwqPWX3iUe2rqrZC
q+lfy2y9VwXuPrltxtxmsZW/EElLlYrLO1tJ0xwh7qjaDChXd/hy3f3AT/p2vETPaoWpzV/0iChA
dMcrmnnaN9E4+MU6JCflqtu3Q1BUKYZ1UBTO1Tg/pgMHSReLIYQXjnr2Oj92A/DiRYAMtiZ6McZt
q6Vny6JaM9BZppuzcfsXreS/RNN2QzbjtDdE1++2x6hXNnDC+dFBYOcXdq7xPDVQt1uqJazZV6oF
GCMb/naHQanNbB6xIWovPVu9dkQKzyMXmFndVWpxZvEUpbgoxHOWTPezJRgn1DYZV2iHJzq/sDaR
jvMAD0Nx5lAM1ZGdJY0nbkyeDmcerugWfUz6uTrnhn09gcDGwr8E28GIVj7ZHVB6Llwqe0zWzyZK
mL/Zj50/eLypdcB5wCDljvo5hoyJeNbCLC2PvVxeEXfc02y9pr7g4tk81lv99XbUrjdb/uBR6b09
81Uy7Je5n/0242U4p0jZqEhAQu/kTp0lSRGNW6Kt3GrnqXE5FkavcUAj0N2PafGCx4lfW63wrpoO
XNMasy8Oa+KhiSio8iWWVI01JhuWp8mi3NI7qwkcPR0DFQ850mAq65iDIfthYiHVYMCwSVfHx2Fi
BUUOdU9+0oBQo7iaxvFe2GOKZN9RO1qIhGvO60WZzI80wInfNrSVCf/y6vQk3XbNcC85HSD4cq4n
NhEOmeOj5ajbrZof5Lf99d8O29912ASE2u/27t912G7y4gUl+I+qx68v+qZ6FL+QBUFH/ptzmr38
v6rHzePlbGeirf/2Nhr9bTz7ZuTiVt/cXSZPw2+9Ncsi+c8mjc8xxdtZ6h+NZm37pzXa0CHmcFry
mBCbhrVNen+sZZA30bIx2rMYNBVaokA6NA3A9gb3zmbSVp9sD8KsP2C7wmDVOaP2LhnsDOOVY9bE
kNNiXyvc2F4aHTRaad0jzoLiAkZZmt0OTkUuRJfKD/bqVOcEScjFMGcmVua8Y7yRpuUZwhnIpdyD
8T1l1WXWtBok3qSpmaqMzXrAp33g2DEF8ZqYzb6c5s77MKWL5R5JwohpnLWL8zzNauQwYtoSBl+a
oGODYrGzKITIkIpJXn+Ztqya8S22pu5qaLXNlhN4OZAiN8R7rSh1sWE30kQREJi6FrL4BMGq3MO+
Wpvruu/5uomizw+EYclEdBx6x+rUroSKDpWxwilHMEFrRp5pQ/8nduHaNcmomZEZcj0J8V3KcW6D
iEUOleU0Sfhc+Mr113kuejJ584S9hxhggIGYyyo0ITQwx27VCOcbKwv6i2tqJQIQdDwFboe1FRjj
MxJ3g9yZ6AQE8C7MROYwe0Zsqp/XaFl6Ow8Gsq9tUDSgE31piik+mLmKumtoOFuzFGSfTgiDT3Cy
hUlIYGzrk+qUaNp0iKmhkY8xovatXmenNqr5zihme+94zfJC5AQww2IsgiVfEjAwPdhGt8wvoeVb
h5rG66muh/GQV//H3nksyY2kWfeJUOYQDrFF6NQ6mdzAyCQJ7YBDOvD0/wG7qsWM/TPT+951WVtm
BiMC7p+499yJ9HetGg6qqdo0N4YsnwwkYa2YI2JtuZdOpGCnV2bve2m59wY2goWfNud+jZLHrp7r
90RZA1YKBOLxak3tfVX4r2VTp4+wMvuHOZuCR7Sa0wdoY7MnLZJs2zYzj3wfmuMyNTm7J5M8MKFa
AOa3lrObx5FlYoD7dbbzgBlVmbxlrXHPTHGse8rpTVzWWdFxCjr3JvGT6mQVVr5ydaNqfWt1SHB0
Uvmv2rfVM1kcJRiBJEvNDnWwa6hdusDsGPGtF0WtR/Tf0NcHUuKGy8y9eZqrMn3DdOxeRytRA7Hd
yvnFi2x0vmHbJQXq0a76ZeMir2JIyhh6cbWpQ+k0a7zgDX1AMRFculm+FNAD+2L0XIoeE9xslvWU
MeRa4XXoxul+TFPnmiAmRjAeK+ahWPis4VF3j+zEFTwDo05TErTfZyd7tzUG6KEKwys+6RrbCljt
pW8Jvlwq85j4fXalkIu9pJB1vozuWtcbncT5LJpOXFurYlmmtRtczZWJjl7R/gQ5mpxtCd+E0AuK
6SQoGOOH4xfhF9X7wgrznUFjvgXhhOW7xqVCiAtPGCVYdxKMXw5RMA/HvCWcpSEzBNxUdSqYud2r
SMmr2fQR3CbSMqE2qMgi0S2nspS4QVm0i/xBJYWBoNiyzSWGyuVbTM2YydBUcT5Y/d6z9HJo5pFw
tWSGl7QVmgHAvF1qCbTK/QycK1J7pCrOmxdY7v1gda/52j0XrRX8MJJgH5SAgA5iObuBhEG+otrt
Cu+6JmftBhxAG6NhSfZBnl4irw9ul7nTPBpj/7ySZkEzIZpPfxRh3M5r84AKb/2uZ7Iw8XdUQBnq
uSW4JPVe04yxp6/BsqBy1guQwSi9RWk/fgzSIlehguld1mK3lsin2ZCDrcnb9BtyvvxnNbOM7id9
44zJfJD+bPbZNLpfgFvkZ9cKnDA287zcOAbjj1f6KCQGpKs8cV4GC1sjv+vYX2YxkHncXkVP7mQ7
2MyngWhQFOaKUjXJBaI9IuDM2ckG89TMXh8i/J3dZ9Ab4fdyrvGrjPnouLuQeJsD3NDlCd9GSFCJ
kt9GSSWJAavz2STanHPkYJiH1FZJi9o0g844e+I2gGLyskBnuAvSCH1IOpKIaLsSoF+fQ/es2SHT
7drhzYbruCMFDfTTLJvdIMwnpbN6shGMwk5P8NDhptmlBcw/WbbRaWBme0Ppz+w6bMNPr+nkr8by
fuStdm6YgPdEXmhkMVWEepKlCw85aREziuXbyC3LGxIdGPYW62cmQC5rwZLUM+a1Ed0zcWgov+0u
2yHJRhWCzPiYI946iXyNHrXdNTShDnEaHvQvppfZXVVO6RGxZoIstbNxF0sU2KkUR573zwJV9JN2
QJ5nrGJf0gDKkZ117dVcoDLuukRWt7Jhsix7NWHsEemZKNslj/3aH04e2T6PfHPrvRLR/JAvTfdD
G0THsdPaFWWPF76lfuJd8QphrxKjsmskun1Es7J+qBNLMutfGHEq2iSBVmu/9CK/sbo0iH2lcIaN
Ztx7oxk+nA4ccBUyjZ6C8uvQ298L3ZY7fF/rzTTX6cioYc4evBCaseobUuzrDFSCa/pfNkPbA/uZ
8bkg++SALLM7NCnaInAv4d5lKfCMtrG/Q141nOYIkfvSk5cDZ9W1D8UakU4B4DfcWV1mXebxusu9
bCfV/B0PZ/WVENbxCM2r/FEz5D0sKwEbHHtf8cL+7Mq8vxDvGOxEUMI3lfwvcuCjeGHmeIZxLS6i
qLz9lNvOkY2kfUM0TfEZFSGG0CqzTvDayETpk+qxGCr3CmhSfiR2QF9GCpLDCKr57HrNFodL5WWh
lT6VTjZd5zWLurgyiPMH27L27KUGZmzNdHBZgX4Ocs53vPYXcLn2blwy/zxPLuY4ebt6c3tWHp5Z
vK/OsbHlpxbt40icb6wQzqPHWE8c0RZ5XNYXxoyECGUoZHPCmWO/IrmmFM0dTeVjIPoTtt3TipMC
+W45b6qcpxDWJi7INT0S3BDGcLmc2M+Vww4tu+rXKj1Cmbl1a8t6inoznyp/jM7eUqRMe+tHqF0P
CwAs9j6C4MXGIsGkWtjLjva+zMvq1A9tsx/WVu29tEHRm42wQyd35RAO3HtrME7M2R68DJ6Tn9cC
PGsk7Z868eHCLbCvWYyAPc5byUVWZtwH7vg440H6zOtFHxgQbnFpFvulST36jA+4jImTmuSI5i1q
x4upuwh6eMrOJ1/Dq3pYHqtcfiUn+fV3g/CfXup/6aXg6dvMZf//rvznZsRFtvuGWjD/16S/P3/0
L71C+IfkV6Fh8IX9t/boz4YqdP/AF89w9h+N01/9lPwD8xi2LgfovkcfQKfzV0+FlIG5oWS8QG/l
bDTQf0PuCif0v8y9kNUKKTzWI7wO+2+ahn+aD4+AIlVX5M3ZUOLPhwhEOhtdlUenDJbE0VcMxZAa
FeEj4ecrQp5c5XcgbZr9VGVhuMcoZtP05+47ldbyAKBQPU+9n3yFv28e2tXlMQ/mVZ6JQeYagRwv
r/Nt1QUFFMftbDBi72nnIP9mdH/uDTsTmIegbBhJeNK9Gldd6YOOcrQ85CQxMS+5igygmkL96msq
hjiIFu9YWr13nyGXeiizxNtZDbvVg9CWS6L3gniP3lUReeJmToa2t0fS3yz+rQMNvGU0hEF3rF0X
PFToXphACXUwlZ4+BGbNaK/rZPjJXyHut/MUOtRkJC6MslfDyAs4GQ4I49wLEj+/o70ZGqJCYFyd
c8Hk/OCuov6V84GfZSLNg68kecL2mic/Vl8yzSrtuX8nGJ0WixCR/t2jiHtXsyifolJgKjF5dj+P
iXppkbDeD0BMl2uCmVLJhcXGmrQ7cEYQsSo7wQ2toQKtWRs+mpLXpRnEMfOxk6SOcZ7jd/AKEzyu
+dp+tdMwfEgqpsIx9b2w9wmWQ0AA5Ncfg7CGrkq9btq6vS9tHT1I4i3oVb1Innvev+OEgO8GKBEn
b5bNN9nIMW6yqa453lXzbNs6fLTYybDxIVQNf4YkVIH5HvM6+yVBn3zJqeuvrCr3Lsh+m/sSuqz1
vAJUOvhBYWMNxkKiq3L0mHM6ZDuRFDPwbyZij3hz/Z2QE/3RIeR6b8WChTxCRuBv2q3+h23V4QEX
KMBNaETRo8EIj4vAi56Z96WPxl2R8EaGbmknQYcjhuh79g9YkfcDwt5v4YqTquzt6KZt3SA9jovA
N24KlZ+TQA/rBZYpi6k8Ga0bJ7GmeTejUD24woQqw48SER6XSVBPcTq34xMSVkmxBUb9oQ0t2yUQ
2fdfFfi224wiZk538A8oZoiEQ0Wy88kyc08pYHPMgFZRzO0SW7wR3XmReRN+aHSDqJYj+nMI427C
57OJkb2IZfV8wLEaHtPOXlG3JqgChqvBx011qZBK5+9waKLhiqGNpGvn6/MlSFLrmQofuUGZ3AZ1
za0+Df17puu7JHLTm4rpbPRZQLEgwtpx68azrtJaBMQRkvHzKl2Uuvm6MFDEKX1IuqU8Cp//HFxR
XQhLm99yCtS9FWXNLUJsjeFyeCpGmw682nZeyHTtEDFxNr8BPEsxtfiZ9aJSN+H+x7iBZtitW6Te
drsn3p6c7tIwAxmcPv0hFa/hvIictNBpdMb9MhhzbRFSdyGTTu6XSD01a3gz0M+gmbd76uTGXM15
MR4CInGQ6QBYQFN6Qtlg/cAEedBYmHYEjZ1MiFtqyR07RqUU3NEwPw9rT2xCOm9KYvlmdxvvdgT+
sS5jcz+H4ok4VQd5FWtFlN5gXD2shVNFNxC2PhWH6ndA2dS1UG3/s1iCO7E6yQcY7xnDjK6elc+i
oJiangmFh06aMLcHckzdo27oQ+YcU5/nr3e5DpdT5QGlywgpPy42nTxE135ns1slRK1r2n0Zrh9N
Qnu3VMH92na3w1wm6F8zlB9u0510Amul8C1xS+093/s9cwoQCd8RSuoToIrwkCdLcsRKDeQukWSA
A249rw2D4WqarC2+0r5eqmWKxyD9umlV96nNFqkMFrUnGbxhyNt076QezGdRp8Mru/OBL8ZsndLO
/Bo7vzotWbEchm62XybbSb66pSQKCjeed0H0WxexxcbmMvpsXrDfevJa6bw9RhHjGnKZmvzUjqV3
FZLXuTOWFTyObRbheeJqKuo+p6T1KAgnfw3ull4r6nla9+IQ6nyg5NPJW6Qlj6ysE8ysY0ZCRqi/
q6Zs6MbJs/rSBlWNWpXFZJI74bHuh+jUrFP70RIq9U6xbh2GidS4ZlbrHdOuBrfY3OHur8NHl//j
Fne2dc9a8i1INV2uHZFTnvaIfyGY2Sam2SjtK2mK9CYq6zBCbyD1rhryMdiVDhP4WAMZ2Hsz/Zsk
xWA3MRS9c2lBY8AJBh4HSJBTgKYb02tQXtHMoPluaVA0s823oRU9Q6he6X0+0pELt9tMjM0jwilx
5xbkZYUD7/RY8TXwQDQbp9+ZTQDnYO+Mp96zYFIExU+XwdjPse7QNGRuvWIzTnBldp6/XClWzu6u
WLTcb4CF1yYbp6eMYckPA/bq0EY6vNGJ89WKxl95rtIveHtIAVgI3Oo9+ao8ad3yTMGddcuJQQfn
3Lro5DXtvBNila+JP36GjpantfGGeE0YrEJP+bJMS7QfKvyPQdB90zVRC5MrLpCp8ZLYTvszJeov
Lgur2ePEL86Tg7xx52DWReyV2A9V73eHsp/LR2X7dypFw45cYjzUg0NP5UDUwbWYdXN76O16vdts
9Tjp+x9k3r4g6aKUor5gsw2X151I0LXJb0GpSQcdbYdrKfVWzOhwN7Ahiw233CFTCbHjZfliOT4z
xFmLr5kT5GcS1IOfnd09wf/6RQIKRuScxBAr+FAVCigth/xkShFcRUuy3rRiZCjqEiSSslcBoHc1
qzLh7GzbA+gvUCDpRHavWeqLO7UXqMObndV+zeelvKn4ztNa4eqzu561bTHgTxHFqZuq9qoZzLO3
Zv3RXjPF2HNLgSnWHwP1525wx+YZCdS0y2mcMKLX7sJumsBOiaQuXlRfH4nYrOPOCj+T1PlCIHry
IbR073FuVQzAJPOCge+V/Kyd2gaBNCJaJBP2mrjT5nrUzs+gngFg2z9QkOiMeXPV7khknc9hC0C0
91rvkGtwMlPoZycqluDJtpZ0j3a8OAIkMfeOCpKHjkzJjg+d6ORTzhQoW3pvJwOsjwVqSFg5Bses
Xdh3blu8mrL1Uahm4wkzoYRP6qjmacxGGO2s1QICPCUDXdz6hrmM7v09ROu3ochPW7GpbXWP5j7d
eXPExqz5BVEH62LNpNsS98nc368VxMZsgJuMUbZo669oTPFO9uZl7seH1h4Yy6lbqjU80f6KamFI
zI4Y0JIaEN8+AUWMA8OKNFHp5hLZX+DJG0xE4Y1fa7XL8AI4C8YKANP1+uB0qvwPufj/5G/cujfa
rf+t8fvv+JA/f/CvRRpMNg+1uUQzJSW7F37n3xdp4EOQF7qQRr3AYWf2DygbjBB8jBFOuwiJVfCP
XRp5bl64gYt9Fyzi1kn+O32fszkw/1kXRIg83aMQNpoxZK3S3qIg/qnviwSe3STR1jVmlukRfFx9
WL1OXupqLQ9BO/Z7sU7Ok1v5GDkaXHM2h+4ltEOqmrKZXxb6NkhFoHtsPYSsdsUkYzgbakfYE0E/
xA4fyiF9ShFceQh5oRhtLjpPvc1j+TA7nOflnDLrYo4U2z4wXOA7CBDqLeTFK0H/aK9yngelUey1
DvhBtAF33jz1L7DUqLEDCOkLK7IfwgJWFrqvaPp+uS2rK5InHpdoocgkOOmkZ+mp2C3G+inHeXQF
t4IUpIDFYWx0XZ4Y2kB4rZS5WciDuNSpgbWEkY9cnCQ6Dv3I6UH+hA+TX4i7zrccE8/ekuwnQ28U
B0Yj11yEWs6r6MQBwyJlltTyRnThGQjUUyvIXHNZ9d8Sk36tElMj6WCtkYbQh8qMsCGtw+Q4iLbe
8YVpDqGyO+I1S2T4VPisALodH1Z9vQ5eeQykFQCsY6+QNPR0oxe0R+OkYJuNImmO8SmdTVmtz1py
889L9kbb6ryi/fcvxgumD2U3TpxhMGNY5zbJXdstjjhUDWk9UKiJvhLXk0rc9Vl1TIjHQz43ofVZ
VsZGWYRz0lqPIzZuynLV9OtOyMajGSEFeIhZtS5P2lXhXZRGsOxnFN+Gpn3SqDScvjsjmjCnoFYU
Y6DQgntT4z20EApyi+RWnQ1xuPbuhH47lzdB2cGAtynFDla50sVC7eCAZW9U3lkLbDkLQYoB/X6C
d7X5u5s/7d7l39zf/KIeL3j7N2d4kKjBxye+eca79bd/POqbfLOTdxSqxfyI17E+Kd2EQXrP/mqa
5iNuUDGuJ4/6easZafn811mMvXi2pgU+4IG89qqO4IUAcXGOAhEeTQXJCo0U5nbO1dLqI0Z/RT5R
Jex3wi/M48xkvSZEQGlGsbldYC+zUmh2tsQiZY092vZ8may3rJTEKeFmov4b/NrcEtLAzkVFmj4l
1WC+WN8+Kaa37Y6TRLdQP9rsLSHdtL6zisWxdzWgr/t1mv3piAVhTnYjHDoFy0QpgOB2dm4USBXW
cm66gyyx4L/LAGUwSDbvZV5FrIi0737Vmefsq7RO73W26Htf5yGlb4t6JGPDeuIFwCsT/RaEpGEB
kwJ9zhewd37fqTdoGTRngba3hmYhmTqG6k5ESFEklyz0k0vYBhYypH5gF5wOxOGSwzKs+GFVwEcO
g2ST/A1LbP8OxxL9QK0UqAcdtukpwGCW2ZO8j4opfUkqtCstTaWkBE7Xj/9MQv8vPC3XRVr8P12I
L6D8f/b9z5//bNr686f+vA1D+w8fbNAmGvl9qf15E0biD84kF/VFaEM2+Y33/2sE6v+BWYukUc9B
F//7vvv7CNT7gwtyA5dGCPW2i/LfuQq94L/JmpGUcAt6AmkzpOD/KisJls61slmqizUx8mlPEyOR
YjoQKz8TK1MzeOCCCpz5ZnCWZVf3bDLt3hBSRptx1rWXI+tKWJUzx7Xveu356HlFefAZIu7T1CdR
ce4A46W++cJ5RVT04kr3W5Qq++K0gkDGSDLnylIPlWvwY1TtcJncPj3hOU73oK/0zmZHsFsxl5+W
SQjmnexiUECY/igZ05CIFMK9LyAVemz5v6mury8jB+NR5P5x7DHHiwGfxVTk6b3dJeFZLXn1wu6O
vSN9Hvx10ArNl8we9cnBEXxFet02vUAE8B1yY5vFpsaDBhQvTW8bjOuvZTGENwaF4tM4d85eVcEj
q5HoVhQstcKaWLQq69m90tad12CcWJrQfCSF6E4dJ/F5zj0YSu7y2LQNmgA86Edi7On+aIPuVRBd
parcy8aUDyQJUo0nxBnhewoPkAOaeCy1fO5gLBxm7YkddHPvJipMfxn71Ton1srssMysK8S1LfoD
DYwSNiGSA9Hcaj8j80CHFlDWGfG5ndNbOCiObtKklicQKfXR0a7kt/brYzs5/W2QW/RYo/Pim9p8
LoyfD/3Mtj4Jyv5xLWlQ5sWvjv7YsBprDQvivAi+j9TzrVq+ijrvT8AMivM4wR2j+EvepjBvjhyA
/g8ooOWC9NgpblMQ/Sz0WpPtjBnqQ1hDrsmZsZ9pV7uj9hmiLQJ5QQgcYqseKq7WLvoedmr+lTLl
PK4b7InZVa0OPDdgdVETAswp2lfWU8UrvM/lm4WHALX+KsUt+UnTdWhtXBdguVmcR1l7aFNmybBX
iPZkBnqVCF/du/bU3Faz/ZohSxjImvD0ORyb8tE0mhxv6K/3Dvuoa0/ntPeEYwM+zBnBBufRArd9
7ACgTXHExc0edTTzFXONY6EcOIqr2aKdvDbcOXSN2yjOqc/LGDJ0WiOZxmwfhNpVDogqF12Vsy90
ingERW5snLV+wFx9juDox9mo9G3nO9+aSgfJjXYrk12zG3738y54qllYYvy3rUufj17inCpgVmUQ
T9Gsos/VWzQmzWRZuSxN/9CPTlh/YgWh5fYUzqZwGF8lUhtibMaMQQEophcv6dFmdqN9SCsVXc1N
4EAISHqyP1sgqk+tsepi3nGVp+fWo5h5darZK81eEjExZCQKBU1whXwq7C0YwYUjqDp83vd6IiEr
8Qt2CWyPE0FCDuCjnYDRc6eXoA7eqTOIajv0crEfFaVk8qNIsItJFvMxJxw3omdhy6Br55srUVjB
kEOx3Xl2uTNTxcZEDFHxPbCSxTqHasKoL5tqtmLibMdyPxEan8Zba+zdzmkdvdVLK7+VsFf4pggc
7sCJBoQTSs/mAZSE94Pp+1CemKJDM8VCwWiY/DiqBzQRSXRQsuRPsnJFJlEbYb+4IJRrxusVwhYx
t/mJs4+/OJRAW2Mn6qEvEalYIH3JI9XcB8QdNP5uoXhxh2vI6lIQ2jOx+gxMkAJwV/49MYrmKD0W
K0JUUxF3kveYQXqyvFRz6FxTt/ddXCJSQW5SRzMmOde/VZGnL2Ue8dwbmewlOoIBHwgZ8aPtZCdy
OsNTk3Xlg3KqmxWRVhB3tmxuTLbl1YK5wqI+eBmLqjDYKKXILvajGgGmwh65CoPuRIhBsT2rlJl2
6ueHLm1c6wg8XTwHFUlRvkPqxc6dpRX7llIYSMfmKZwCdLE+6ycM8w4TKTe6RkJI4pju2D8bL8VS
wdwsXtcRNF3dr8unXvR37qjujm0jmVtBgtYDNEEYO0KL53S1k6NBOPcqvbR/9JCwcDmoiuTIoL9v
htCiQFzE1aRE8rnSsmKVsvd9gDeWozM51/yqL2Vg5/u+jsKPCX1NEw+J054Lqc11sAbrLTaHME61
wcM8LwXjLZfppm5AD6TmyLDDw/AqiEwZ3AztRzG53qFgqPWAcag4EBl46kn2e12DZrgsxEOd7E7B
awRwDxfaZhO09nB+ZxqV+4AdVLHvjBNe5y5HfOS48BwAQMa4BsyziTwZOzaruRTA3QOsWUhkeKsP
XhER2ME/ADkl3uEYrVrG0bh6X1xXd9yFMmq/wcIfbul17J8sFJqjHIDaloQan/1eu++W4e8R5Jfu
W/J3j0XO5K1TQ3VXilm/jTyHt8y5uwfErdENMg1F2haxA4wm8xON4nRXEuFKnl/ln6t1+qpDL79Z
kCS8J+wr7pLEjvglvU8lQCgdGiLoi03tirveQCPe5Tz5D7IIzCly/O4bVizgkn65d5npPuKhMwRs
16F/qZlDQrjeXMD0rt9n2Ctxa2oB2q0RF0K83tHM+0zYGEuD9g82EoN7YBXchdTd1hejEnGYs0bf
GhUtgBV6uhpuf9KHSTnee0yJsTHYwyuhBEMIqjFlfeYF5hAhDYn7yfi0khjzdszUkfDA28SMU4f4
A2NR+na6JZHN4eqGPNTdNOwJ/5bfHMNwy3iMHeNAFJwEHWgKNDYTy6Tg2SXIMOXKS+s8zV56f2nz
x//U9/+3+h4Awv9c35tv/b/W9r9/4q9Jl/uHFDxiYPn9v1I8/j7poop3HSegRmaoRYH/90mXy3wM
foPD/AtiAxp0BlB/Shwc+Ue4zcxCj372b3jdf0PiYDM/+9dZF4Ye6UGKQC1MQ+Hyt/511sWA2JoI
EReXGQTR+2R5Qcw1/Rkap7pbbQuhp2Uzp8cZ9xTM4W3ft9MXfyr0c9uAvRVdfzUCv491uJ1yzWhd
lsT1k9PUFNkDZYf1bQwCogP8RuizFybY16nQ0v5BBXJxOWzzktLAYqAfXFa7C507/PSiee0r7RAn
zXCjcU9gWwknQkgrAoI7AFkb0ITRNNRenCQEhh7XNRVsNdq56/RrFaoBgW2gWPpfAaT0nXjTcg+H
IBNef8wqz2mvBo8HjQWAKklKo1xaFiYLeI7sq6BZ0IYuaU/htGLGRgTmJSY88YQu8kKglCScu8Q5
WLxQIljjhA+onPQ+a2TzrVBJ+CP1C+owEi5NTw4gsSQTKIV+u9aQEhQtW/TK608l1qXrULjrRimN
uDILmxXODP26P06gn6bD2mDR3YdNca5TLLJG5cTBV8odiNo2IcDNUH4sk4S+7qbZOe/z5xQmEh/W
WNxqJvbnwpnfigb9doFWP7brCK7wnAKZ0nWavecmpyRYiF0IQnPbeN11hoz6vU9rBUK0f3Brgypf
TRFykNT/HEwyx904f6ykD+wge+KSdy+pKd/MBOJ4gZ95FYbe9xSE5cFNyvGZeJeeatqqT9Twb3g6
m5iFw3zqA4LDQked6D2fpjV/8yvnF0qi4XrtG2qxMr2jrAuQzA8fTd1f1VOjzuUARwnu/96stRP3
xC9dt0wPjx1ohywlHLR0yrdWWPl+ZM1xKOvpJ5I2n6TPNXmYI/TqKBstCu3NpAcBuGSdcPImj+0w
EdgOWW77aULMniJVZXMBSCcZq+42HGbnEOBPv+BGyI/KrDIerZSOsycMA/HrdKonmX8PM22uDBqc
Q6ulxWR38RD+pz8BXDX30hqeWVaZZ1IDqhOzTI79vM3PqkRJPubCj4FMUeUoSUor4+YL50J27Don
Oqa1ZE2TWdFp8uefjSzrC8oNIsQ4O2J8ajkx8ib/3tD07iap6kOaopQEkNxTBrpEr6th2cnVAiws
porA9j6PQ8e82FKJuKvKN6tKLlB5ZyolDGxysN7lkojYLU1xlWnQKBYEjV8uat6v4xowc8TfV1Kr
c5NpKMWIP8ob2Lrjte8PPPEANvXeBST8q8EzQpUahraEjBsKkFnFxDJngbxAdrgYn5AMzcFz5ZVM
w4RTK8AGEDFa0ANHNrzhIaHlZ29fjQV3Gjf8IOw1PeVF4+DVSzvA+O7AX+OLhRQda+DnWGl3J5Jp
eoBRYO+mia9FGk2EMYTGLD90y6F6SANvuRqHXJ1hkS4zOmG+WmbLAxVmp3m1GxNvHn7ZWs85EpUE
oZcZx+wX87mIZ22ONMM6odv5Dq9k/9FTWSP+yDyiPe2pFteZimp4L6RdZNpyTsJhqqhL7GJL4Z+C
rOGUMDgTG8GSXLIMx2W9pig9tXtALV6dWBDmsROuX4ztRW9B3pq7qrC+8Ui9O2suYlWVDchspCuW
9u4K4ZR7okoL8lzzH0kfdvvcafO3uisQLMMdzG8dpszYGeCj7Vco3Q8otl4RnpcIJyMXFY9XNVd2
hFcocKebCdHYExgf67lE3v7NqWXOUiPSW2dAXvWYZjzGeAScQ9Ioc0TlIG59olHgcQ/IHIZhIIUi
a+Bf5DAELbEw1OCpxQTgP9br5B4TLQ1AliojyH6Cbos7L1/682wTBxEnm5JTh2sYgyNQj7CnPtSI
w9Gb6uizc/rHgCJoJgQStKAbDl/833pRwTzdcacLUQ4hhh2EJnRX7YC73aOOtgbreoGtdww3haoS
K+j3xgAcS8NN6GpzHoTLXY54+H61xHS75BGZNMtIcJVCqmp6ptBT4IwH9KoQtyPPUKA54Y7SfIxb
uzstVopB2x1uo5FTC1P3AqWG3b8YjLoQDyHBaJN8k9rz0xgCUS5DNHDNJu/l3xadtTEna9HRpRNT
gpTEMMTyo/pz2aTCAn7dbtzkw5TlxPL91hRDk+hfsGVBLQ+xn7IMivb9oC/kSmKjstpfRgevdR40
hxWGwFH0LYzoJVqhJbJCyZQBxAvs5coq9Y8t/JX96oinpAKDOG8yCydQ9zjaBQYCPlglluI4bzLp
dRNMW5t0WregI7FkEe+cMl4jamNh8gS/1qlLzjvtf103CbbaxNhZOXx1mrK8lm0Cv31hiZW44NXI
9bZv+A70JzJpst1clr8gpEVH065f03bLPP6t+iZ1JLlNGjtBPFRw9JdR+h36/QwtnF4iKZ1kl23C
8dkLJy53aOxkY4Bnk7+QWPz0hrw6VpKCYTLee92NICfLXr9VIb9q7bBItaMZfnWjh0W4h9rkcYjG
waZib2RVPEZO017Eb317CS1pRvY+1onYc5gCewfH+x4uDRfG4D7nOcnHU8pAvzAgmUY/r747m6a+
3tT1I5EAx2IKlh3aZ3XEjlvfYOyGY7+s3m5yl+99liwYqP0gniNew5yVJWh2Hb71wlkfSrdveEMZ
/PiQsEdD1HDZ8vKnoSw+eOzLARWTCl90IPlZV7CvGJOLX5l5h+01fRwBCz/IISk+oJQ/S9+fd3hM
7jyn6c/uGKYgkLOiBUOS8EYjZvRekeWRpCZZpi8EK3lr4jt0VEHKJz3NGFY270TuTyg+08ZBbWYU
mjI+58120NxP9jqcxWqCc2Bk+HUue/Ex4tko2mS4X4VrFYdpyqZz0Q7uvaz9CdVnYdSWAMBCFG4/
xKGJXSauYL4Ron7SYSSfoLD0YsepaVFiOK2zkwDof/WdG9JB90XKZ/r/2DuvJbmRLct+EcYcwiEe
JxARGaklk+IFlmSS0IDDofH1vTxZNZfJtmF1vbdZd1ffS1YEAsJx/Jy91wbu0u7WQPtnStmSR6ZB
c3pC1bGNMV4Vf08YyiPUqDFmtnYVIof71JNZ8bVJu4tqzhLSlVq44F3qvgJvlujOcucbNiMMexsZ
YuXOysflXM3G05OXGXGui1yXb8K4f9SbD8g4ghIWz+sps6qzqPHv8ExeJmgigv3E62A5YQEuuJ39
KXhN0qCOM6cPbqNB5h+JU/Cu7TGXe4xy1UEyyoNNoDbUSx0iynZw2wftejpHDyH6m6V0QsSFSYt9
bVAjAn0dgs6nUYejynirUlsXx8R4rkyL6qA4LvojvnVW0D6pz+AI5B9ZzcqPvOLGT9W8iEf618lJ
FEF+LuRMxZt0/kXXTPSEc6gkAKfBpz2nDkz/y8la6ettmb4AX8EDkQmohIrh2AU9uCnO6sUud4vX
qD22RlK+BTa1gXihjyLcxleJJf8U9i3hpUUx3Hpppj+0rtQlz19bDHuXMNOyltjpqK7gKOihbgu2
D/2MYY0VNmafNEb7LVIu9IVKrdMhL3geLpmK1PSIjZ9vTsLN/5SWxus3hQtv1nD0Ih5EjSOQBHMG
wl7p+XSGyuzzFMxkPLTB+FhtzUqPJ2usa6bf+Wfa382R6UBt0qeWColrI/ZwVtNw53mlFe56Y2sU
yZLc05Rh3lyzvMK7e4TWC4O96cavjTFIWlkAOGvY0kv9ZqF8c1MO9VQ/4XIHxSEC52w2tsvCGDDX
ml5om3ZVrKytQnOslTzOxriJ+lvrvdyYche43A9TYRNN32wkwTtFcxqDJb1zlJusD2FQ6PZ2STOG
h1G6iM4vCRvzHYqFGk3ganCPo4Py9ZVyMzeBjGXQzd5jO/wMayTjiV5dfyqirI5281u0Y7V4Vsyc
2z5gqG303u0z1lHgRQulk++ehsyXHx3YlgC25lQFJ/KAlf018sNkL2iZpVf5NOUdomOhiwNY25lk
rnGCGMQgltVn0O3VNFjqNIIEfli6gb0A7NazTRIZNw0raRWzVueae3I/Dm5+pQqZx4kzBj9qMpe+
icYoRHWOPvOM6cxTX0ZJ/tm2UevXEFuR1fmGt7NtSPOII/vO6Dk9+WNNCW4jcY472uLPpMOKQ+6z
Oh8IZy6PPd3IF0FhfTnT8t1V7I/bQImzlo+92JxuuFcqV5+yxasf5tmWF5vK59gh6GwvMxtSsJ3V
7iEtcSSS1Ut10BlqagmoWRP7deN5HW18jvFDTxV5QKobxYBHi0PKu47iHF/j4ujhMFbBOeLGad+y
cX9ADBAddSmcF0mI1KkutdolJStThZRjF+Rtdpan7rTXrTS5WrXP5e2z+WsVYQnGe3jrLln0SrTg
7cSRMO0XDjpYZz11dkUUxzimV8DSwoW5tGfU0353VNEiDx0aXKBmmwn/KPLsMCd1BmSY13hC9McX
RCpq10ZBfbLyxMUTxZukmX2yPwCC97ElrBUPk+se28SjixUF1u3gbuuDmrPTiDb/eikRj0qy8zQV
uFUdqjXLvivle9dJkucstF2Kfhvuctmz8I+qQMqbVfGmK/xyKGp46czrPZ346GZaUkipaPtOpZ/L
A7JsFsy+JVlX2HdhCH+17/uljUfjrgywQTQt+Q4Udl14U5KrFdMbLA92lXi7gvzlz2+dbnfuG9T6
eVZ/tlT/GY8sUxYa4p5cbLFr1fQqFl6sIazI87UGEWyz8TRN1GEEcUJM8EqC8470btDgW/UiIzc7
TFytndMsn1TIJiIN9+vWwUOuPvUF8iHGPKI9jEMDdnlx3YMfMpuCbpVcwChkAoEhelenwo+pmW0R
W81SVAeNT3RMvaW7wsrYcLf0wZktyiB2NL3VKk3LO/oPQuxHD9f9YQKPftMP1NuFYJzUmfbPEvbq
POq66gC2dzthdhHf54YtWjEU04n41HE/W51zXwzoSUqlvw3ZMlwENdReEZbBBX2tfZatCimD3/EC
toC4BfXEbDBLj2nefWW/Rim2NqBGvK2oz5tRTWWcTv36ETUtbO9pvnaxxzxTSj3lVtfFgR6Cy8zH
i9MtG4Vjm0FF34yudLT0vpnGL5HdAdlc3V1WOM+NxZJXTESxKV+H8Szd8CMZbvWOvjaODhFOjDUS
+bS1pcTWUTqXzZpd5VbzeVBBT5BR9qh9MjBZSY/zSnXUpAqydet8pllfISZtvNcew+pepLDUlFU/
L0D8fyhVIwdKm9DHgowZOLYWNSJP9uuHcB3QcLVpYe8HFSZfJjEi8V2mCUxhtM4PHZZfNOJhgnyZ
BsR8lD30Jop/9KFeteAvHN3ooWHBAkbkSuY/BZbvEX1sNlg8CfXBFyXRUYhE5i2Hcb6myZ5LpYLr
EsDM7eR7NAlsQqoheJdkL/kO/vLDFEJNOYwiUzeODYCR/4c/Kpvwh5M6D17RsniEeXYBRb+8WCUv
V6Do35JSMRovrTI9LL6R4AYFkTnVcrHlQcmjbj9rXklxZeP4Hx3TC1QNGs6I4KLA9lE2y4EqD4WP
gSV5cdo7LAn+oqf5RBriKZi6L2S9XABXox+fK6TMqXWdRJgNtooAdvyzF8qGdDG7ZXAISr+6UJL2
H6bGPm4o9TGJwtxKvO5Kp9N9VPSvTJ2545NV4nJp7jsPoyKNmeC88XB/B9aQnbF3oYG41dYtYryP
yLH6yyGxyHzRPmS0ym3OMqHSQ97W9mkp2JxpOfbn5BsLOhdDSyNfvqKEj+5HS9CGS3B6Zu36pUwx
WTjD6h4ZeYK5HdyviZzsxzmU5d5fMJpA0Wvn77IPpkfWPlyZvoRbLrrxQnc0owTqQTuxvOtKhxZ9
ljx3DlqU5Snym2tvqAiu3FwPrGQ+R5g4oM2hrxVZeQGjHY391h7LfFUvvd22nw3GjpAla9u+ITNk
IG+vpfXS+rW+DURlnQpeeBpYQbCcwrLQSM7YIqE6KbI9eHW0xCTEuvW6fqXO4tFKyZbKkRLftrOb
kAuYjd+s3P+B12ZVuyiz+ouONvT9tiABlHkwN7HKxczcXY53jpN5240GSqd2c1C3Z3RBaxQSA/MU
fPH+0W5zO8Dbki97hcmOCfq2KigCyCM9kVg3dq7lFEteBqc8mZ7WVH6gQpCPXZKS7ditw4nnAOeU
7pGlR+HzHBKcQv6A85gK1NR95t6Gdp+81AsY1aJOwtgOHCQFFZt063J2KGquGMD1u26YsktqiGE5
EizUwurN/fHCa1h/dv4gVHGWJtC4aBKRsDnTC6OmqX1717C5obybW0Xojd/qZ6287hJtY4jHvg0i
0OKCHt+qCoCorAufSdyM3BvE1+Jp4gP8fdiN28cRltyOxzihaUSDmiFeQ5qdOypSnrh7OgbhM+7p
rsnxMCul97ywyGPUY0rFtIJOs52hHnjNm0qIVeZzXfrBF09nIY/2WAwnFZLzS6pOR9EaetiNU6ua
4DK6y6Mc1UDzSSANR9MhQq6EFT1Xb06jDKTBvkkTpHr01NaHtYQeF7s8aIetM0b1oGfjvTi8oilB
a7WfXPVjprw+MCK4Xy3K+q33xYUq/WEv1UhkT55090s6OR8Loz/dYyOt2a9L+67vWgJh8R+GD73U
vE9Zy9q7Co7IR8vLxwuX1OJxVzNdu9arNXwslSVuCIxbzxwFVI3Na+/eoywIHiJm/Ajz7SS6tKzM
+bpWeXkx9OH06DiG77U4I09p27Cs7moZ4o8O+wxnlkThGQczYOH9yDS337kadNkNHX4TFRxpt4Ic
6qzyOPiz5ErXBcmcOi32S9nfbWnPfJARnXOAF7I8iS1ILwo0EDFqxfVHRUbm58TuKdQ2n/EhnQ4N
pg6H5y4t8u7j6Mv2OFu8ddPW42XGLbVns5MfRNoXZ8rCaLWjNXqpkyU4n2YxHAhCLK+U3TQ9lb0t
rlpobR/ImBjA6C95vcfS58W+Jj3QBaFxr8pO3UAJDE81lJ9DP23qDHSyF7uq5C6x9Dxch0AtP9G9
tXiJzepJUN9d6babj+NA9U87M6BLY2UPeJimOIxSQqaYZcSp6uvrcYi+WZONMsSu4YJkcthb62Zf
RxOPBqkTwJ0797zN7PAOntFyPq9yuvCtAJof1BZoMuw6RirGmH6zvuiJ2bjG2l9ehX70tQkX+zAl
kFqLcH1J15qkVI+46iQsaCvaSU2vTK/PEG2SY0Ds9UE5DLAtbvSzbCIrcULue172LT2btmxWZxeF
2z5zF3uPMAjBpWypZcWmP+dQI2O2CtuJCGcAi4GNbyEMWvrAdlRV+0Y6U/WwyAxVUsbLppDGOYXQ
p7yyApTHkvENPVYUz2ubHW38aLuo3W5kufHfi+S+d5f1dh4a+sBT+Rz1zic3ZbFGMHHIYeHt6ZS8
RA2SEZBO+X6es3TfW5XYN5jjj45deqfZq8/IpX3YQqIUWk9K2GRQf9J0u4Ugglqi6D6qvivu/BQn
pOWcKKyGs4m8ki/WwhjEASzgCsJOxEaFvMC8O1NEKOzwLr3UUdHdz2N3j720WneiDXm122YjmFXW
LaLENcbwk513JMxeAQp+9axgvH6LSdas/7ucMRiNHjjSw4y5JK2Xq0mpBdJ4979xAv8zn4aHWexP
Y+sPw0v2bmr981/4a2oNTOz/CClCml9/++j/nz/DNv4M4UBkEKSoCo/R9N85VLjvoaPZ4S/OjDf4
mRCuMVHIgEH3v0oReIOl/hLxJEJsuq5wvZ+Tat81XMxfjBktjiDqKHJaIsaKG40M3L/rsfZndFi1
556XC1QierCpumQsg9V5XbGIIby7W7tGnzQkHuNIAv04jtEBl+bykK2rvGOV7VH+tdVChghc61mM
7HXq2veSGQ3+ujRsXaIpjLwPVEpRTWeiJiHDT2fSUXaiSqzbqGZGcYFYnk4jej27DX+4Kljz8TSD
OVim8zQYiUQ+T6CEFFDaw256VBMn+dFqkMcdlJc53iEtZvIQOZceFUlJUSb4Wl7zihlhWjtIVVJC
E4cHXXs1oQVVfpPUdUYbj4Usnhs/eWpqhyRuYrpP/CgQ66QifJ2BqD6FhUeBQIJ1gTRR3gwLXcoN
a9Yxa5PxJbJheei+RrCZU5vGPmrVOGonHLJAJzcMYBcF3j+JAn4rGf9AnBdTd+lQJDe2yZFcbrK0
nKxzsiJpDpfI9tdHa7XHjV55WhZm0qKkE5w5ubGVTYloh+5kizSxjXyGAXq5PIAuyfW1IuUW0S6v
XAf07fn/Cln+J0IWbqQ/Ejv+b/XSl+/Yhz//jb9XBCciZM7hJYpYT/zq2KIQxszFmwAYHnzjyEdA
8teCQOSIS2nIGoE7C3as8XL9JWOR/BHCGP7UdQNPgOr4NzJ1k4v3i2HLHI6NDNnDr8WKJNC/v18X
wmBa63oU3vdMbKr4UcGudgXvRcfqyE0YyLp6Lqo0H4796lZ13Pegf74tWCKaKwQeeEWOyvIgcJRo
n3lRN1EisBgS+pktH7SoMYzEmszHzSdjiKKUyAh36kzkXUVyB6TZYuydW4LWVEC/CjHqDFpxTPSh
KsaUIs5boxwD7IbrPjxDvQ79abfkhYx0TMcdFfexmQozpKPXABov/mVlv/u5PP7K7DdolndnJ4IN
aTbs/C/rBiOO92eHlqzdDv0mv6t+niKeNoI+sKpqz3XL6yiVEV+52HlT/+h8na9P+PKoYmMnGzW/
p7HndPnw50N6w67/ZyFnTIL5Gd04IEXpuyGmvfeHBNYARVGv01esP7K8RmKQvgV/dHjTTTQ1zN86
yCGWGP9uOOJXXhSS5EKQ3UfeSr+CBglGsAsXlZh6kim2JN3oNlcLl+IwMEXenjPtJ9Zy8Ley8282
OGr8tRpmG5pJiuWRKeaff5Qhef/ymwLBSZYeHgledqi33mgyv7yckqxccqusmu9iRkzwKJvcah/q
CsT63Z+/yEiy3n8RWQXQ/Xxph5y80FzvX76I/k4XbaRrvMLXxfZ+UFVSEhrsCJ7wxQ0K75YEKmmc
d76srCFWdhpMDyXkkeLHn48EKdzvR2I4PDhQQvTXkYkw+vVIbBJuCAoo/NcJ3YF/IxnpEjyiawsp
wUWKd5dh5b/7RhfmDxlGggxMY4D5neff+F0z586QfS5bEJoXec1Q6INTzo6+cvrh5s9f9vsVdQGR
By7pmdyjKO6k0c79cqIp+tM8U33/ZeoU+GRZBJpKvSjUSv36569yjKf0l4vKp9M9N6ChACEeRc5v
FzVl8lZVzeR8aPqBzXUy2j40U+hn+QoUqABp6O64lWr+EVjrYLgO0o2eGZxJhKlm+EJtUzuueTLU
jMK/3dt4P6YnkROP8wljR0pyA6o8bghvsaAz78KBHDWAPyF4L9OnSPjbEwQWfpxVMlsj7cdy+Tjm
Eeg6dqE9lkt3zlY5X6tjg37F+wes+W/nm3OANBdHFZn2AR6m38+BlOkQ1f64fBjrImMJSFqCPxi4
zm21Pf/5fL/lcb473z4PUeCzlPkkX8Gaen9t6cT0nbK95Cn02rfvGokNvzF1CD91ZBDHXu/nXV3x
+uMsMN9egD799Z/0xJzCJCAJTq70gAyF+8KuVAthrwYVN59bZYEf9KpPcDzgH1HA185Wd+x5YBmp
JPITbDJ3mI554kFwJ+tozfiHVRUO2YlbCDBmAiNUmwtOZjvfYikCLi8YzpkvnuwZ1s6e4CNzJQtb
p/zL9ErNdR90bsJ68OE4HPf4du8WKN9ZEZJk6PjA1aYf0v4srf6/UPrfqnPkrR4lAvRjEUnANvL3
y9fxC6aQYNhv1eQGnwrNLhgTpyNPfhkqL16w/B8ZRqDXZzKd7DEDN6faKavnKc0FlolwbIDVpYRq
Wasx2mRD9yFxF7e/q5Z+ymIyMJwT4pz7mlDPb5PyAFX52kIqEDBIuZ1k0l5mIu+vxfpT5JhN5d7q
C/fjFrANviB+u5BYcCLhEagt0b5tFpboATfMHPeRvvN8xitHEqnca4xvcIwVvDk74ghByXiEsTjo
5hEsyHDflnONXN+uvlhBKy/XhY046TwdpChX6eDJacP5RWXIUMC2+tm5ZyMDhyvRNE9z4I7PuesC
1wkFECj6H1J9LseofyX9TD+SWtV/r5xkBFYxFsfG9lbDhO/9JV7mKCe/0auni6pBcjVHpA2EWVF8
HEPfZ06eYFEZZt0+bTSS0eEZyGdjWV7Mnu7eG1bx1VmH/gsSfnYyoxzjbMGqXgZ9fqCdlf9DcsD7
1wM3BDUfi5kE7OM5ARq/988YxEpmyUzxXrley13kJOTS+9VbcJIW/j/UFMilf1lAf35ZQAmKpBrz
I1/5/suSzcMbR0bNqy+CmrfvIp7sRjn9rq4Js/Bc04BM2/p+LBjW/UOJ9X7hevtufiZvQRuWN0Xt
b4vJKPsIZpeuX0Hp5Io0clUux9qlw/UPr4m3T/rPsvX2TR7CcFdC+qZDZIr6X19JC/oqZwqy7NWe
0RXjTeR1sSMzHvfJklXBQ+MQmZ6T8IiPqZKR2rsTeowzdm7+fqkGCirKYP9W+zq6aCxkYrxvkYRO
YzWwhSYExhmaWu2cwfbuxQRFrh7d8KpRIISIjHc+RgZVtCMIlpThtMQMXkfcx1ZQ+3c+U14UpjMM
NKGj9ZV50UCs+aiPdirFi1gGN964fv+QsPJbecspMWUAhhnOC9QI5/eSwCbxYfFIW3/1RnPy6W5l
Zy5+99OyLS8N/bjPrhUt+9FJV6je2vJPXkNU6/7PLxRpzvy7KxOYbRA9EYc0J17jv90DZALXi0yz
4DUdAcFgHUHHsoSI5fYYRLZhP3n1cgLUjT4st1SN7a6tQdws0fWkfIALVZBatxsRqScm4Q1ajyT6
UtNRlrEurWs848HV6pLH6dbuk72p6ra1uGg0RWmwx9uwgK5FNJKQDh/R2nbciT4xyt3VL/IbN8BI
VgoNdQ8l+S1zw8oYS/qRnnc2fhDSKe+tJuQF4S/2fHRRxjJhgAb3NGN2LRCyCn4AQ9MIvVmaVnDJ
uiIDn740j3CKwivoW95Hm8EDyVBlyfjtzyfXnLvfzy2RY4QKQ/ggFsg8f78UYqMAxe6IIHntcqIp
rM4tnlWOznJf0mO8seeGdfnP32i/31JyVwVmm+NEmEZxj7GDff+VtnAqXfPq/F6owrvYLBf8VjKu
1mUEEvo4Iz5kpZepflWg3J4Zsg5XeR6Je2uK3OOfj+Ut5+z9z6fUZPl08Biwx/29zNYAKkBlYTRP
oVRUsQ/d4gtJufBv0ODh50cCzHu+bvEFDdImQ6tAgHOChowlrZqjKPZbABKIQHzCBge47Tgv2Rk1
Vp9dI4roT53rLjc+icbnKR0eDwlURPpJDxzjrfcEKkzbYRuH9SbVmcVpORblYF3jHDfNqTmwrt4A
l+sy8zpDi6Ng8fL2Rsyaow5vwV5gjK2nlLFNZWBjyIggABfVs5zIyKQW6R8HB7FsVlcoPjQ+TsGd
iCEixije37lRDoE3KNoWgdEywAPxK/jYPfqb61lF+KvanNl+zPlr7XMG9bM+E37qfERIlH8aG9Tc
Xu7kRrNeIGD789V5v/Z7gZCEfrH2uwxPWJd/X5EJ/KMCqAL3WzWSncKEYVWmaJ1CoP3/LhyL7zI3
omdjYacXAx/KeX9TMvqsSgXv8XWhnMi97w7tuQz1w1tlmLad2fRVq2+am//2R7Kr9c3/oGmnDfTb
0+CStqCjouy/LSJCw4xypQrJMEVFRrX856+y31cN5keSauSI0CeQi3bS72UkV9kuUdTXr9RcEp80
GpfmQwWYucOKA1cgVbdLtCWivmpznHriIKes3J6LPoBHuasrWjTJDpNcHd2DgglA3meT8ahC4Nbh
ehpnz6v16c8H/X6BMjcBxgB2LRhc4DH8t8Y0NSKmCkc035p10BwF8Myy+DHZK3U767zPZiLBxkIE
0J+/1/7vd58J0nEQP9jUWBCL3t8RiWWLRWlpfd0kgPQtjgKZj31MvZtBiLFd5rMV6gCvDF7WrErZ
HXRaa7Z7tbU401NebzPbvSzEJPkV6EIRgQ/1nfVS1qvHlubPR8tzweH8ZyXzAg4wwNvIY8J7MoTJ
8v5wJcRPXY+6/ZqFbAzYuCCF2e4obc3GegMkuk5sARhZ3lhukvM09Q1YJCsmBnJlSxOVHrtYbsC6
+OGjW+IT/to+TbYH4uhnS8hLFP0OuYyp/6knezwh4r4OzL5uQn3G1Wk0BuJhDxMIhRGM+8Q0jVgM
mS3snXWpwnsSvobl87by3Ps7VEYIrPdQWcxuWGy5T+Sw43UmS60j3x2Ur+8V9Xd/psNvgzNK+u2O
xz+Sn6B1c2tqpp9sz2xVRDjmbUzQn5gyqoLxt7+wtd0GN2DrrTt/eugL/pt5hzGWFcRgvVuumZOB
wIQxweiO1L0CvI/ZyyGd5ce0eMWQUq04vRu5+2vT5zNq4K/kfkCUKkbhJRvuB6QVtNfWDsXKEPfa
K1h7izTiqy30Ivz1jWky30brnq2wG8Gl+NyFuZxOdAa6/LryGtias03ExCXWlnW8AAy/cC8tYWJW
PjzV9noZTggMIZcng+niQW8Cf4CuoBsoLlukwKhV/voBsmCCys43EBFbXoGQgxMqBTvhS0BNZhGr
eBFY9QFKkM8/iFBe2XT1CjnK35/Rqc7CbpYnMs9ibrkW9YVLwo3Z+NI64asXhUv7ApwTvyn9eVZh
LcycORkq0I2neR5QyDSVHmmq2BlwJsiXFoEoP1aVmE2zWoOOn8dCb26XNiJ46odbtg03DZiKon7A
b9gGJE67AF38nYJXwDM1NVHEXZM6uKxIEV0Qh/zg1WQnBOamQxlC9/XIbfzW1QsWu7hdpoLvlyyM
dvIYAnE3bYCAmEzyXP1mYs9PEL3pJhf24vJnK+Nw8yOKSPnLdecmU5MeWpDNHHHgTKwCB70hlEc0
7iTm/tUuwYoYxEK3c6eLqJ88PqVdW49HgU0RMX9c+SHg3aWdduCQsOCYL5rHwhyLF2UmbwybK4/g
GjKvYYO5+b53muivcHhQT0PTSU6Iz8hvemLA6XGMHv+BZOI14LDgI5tz3JHgXfyAdTFyOjfG5nxS
RVPaOxUD8qDgiIzR3KKm2T89qbDh/3Y2ylGEdAX74Bua2RttFG/Oec5XvW5m8cgYsb8UnavNI+1F
5kO18DDKg0+ik03ykbLd6SnAcMpZQHSj+vU0LaIv6uupIkTBPXSajBhUpGlvGmIL8irCm1UZbbY8
0WCTi94X4inKZE7IEW1DgrsIeK5wZR99YR0l1hTlHodyTT2By3Or4MRMQm13cl0Xbn+aRGwfD4SA
QIikUJhbhOdSTqVGOT9U4BeAkLr5bQssFuUj0wNzhZt8WjE6Ygzpma/lvSCqesf0bgBqu1R9b82X
ZdKT88ocv+fadB4EFfnS9HbDjyExZU3JWq+7xGsIP2ojMCi+yD32aizELDeHwU3BlCLPGNsIfQyT
hAUknYOf75TAhpME0DCLJEfk2zZLC6QDi+3KbwYrAzWW+LNsyTKEwhBO7YDBIgZ7bh7sSeZORA9E
uViuibkvxbj03EOJm3dleokSZePPOmcatX2zSZelEhitaaVBg7MpGhdh2WN308++w5ILFQxv14GG
iGlvkRE581lRJ8wqOHLyuXNFjr1kAnup0CaiiqfHhxdMJ2ZdKsVUL/fRQMuUFE1vTFmelLf4nD9E
36wOE2eRZ8F2hp4bauq0S4+Mq9/RgQ3XlDs9rPqNAwf1MvLVnl2ZjiDLJa+jaSVL3CX1EflSfwi9
yrxkh2HsuB0XALCtxUtZr6wPa5hZ3u0iVni0O5YoGq2qGxp+UkielQZg65gSy6hq1m912DEf2bzR
TEZY9c3JmSmoyc1F6x120SHNitm1zsdi2xB/h3iB910yNwlCEqwbj2wP+fFIiytW+2mla6iOQYGC
aDq2dRbwYBfMaLl5wpxRMySOn7d1nc/mz1avhWMYb0g2OHK2EWa5762Ql5YNE4Nz7AY60vOOSjSF
VBdYaW4azCEBG0jtMjtAS5qz7O77qNQDRfxmr/4Xq5kr/SjqpXpiYxchjdO6y7sLv0H7e/TbaVTf
mFRDYNRpjdwRdXngxm2j8u5Lzpq7HcuAiJxXthCbZieNaPFl3sg4uiX6Ck06knEyb5HGEnYCOLyJ
SFXsPNfryQWdZTjd6I45PvbIWtT2lVvxWj0k4YAWv+MaQfglibnbSBZqJu3hCUamb0r6Tc+0ELxg
rZxopzRt+M+RY4/eo18Nq5fS7IBhg4SXOJWk3amI359wnybpgGmXN1kVB1s1b9s+oiMg9DFxNpr2
Cw8HwSkDG3ghbNjxUZC6e0mBtj2lCKJaXnz+gJIaAmq4c73BseOVRgR2MEIl+2hvtY7xxQeBo+NU
VukpcNxhD+ue2MEkaoQ4s2c7c46JWsh42Q1BtaFHpQNq3SlSt7wPY0/+TXsm0CsoIjpbsSxPy7Dg
aLT6obEeIOb08F0b7mr6Er6vIZEQU2Yw1n6g1RkiznRbUGoHyt+jFqjKsyQfiuUImjjEgxuVrevQ
LtBvpmm7LsLmNUOHMS17BH9r9z2CYjciVQ8gXu0ct5eDOBuSpqPROpZCktuekM1D9rwdWCVYSp++
XpV9z8ArwY6M2xACFfMOiZfOP/ju4IID0g4/prj7q/oWa5X49gPInrbtdzPGPV5LqgaeLj8gMVPK
26tk1slEPYVeoTytUyCpxhLQJaQ0gpvn/m8sXfAYancxgc0SkL15uLvQlI+aFziPQ+b5ZoWrpTAV
Zm6BikmOxVrNNE34YWoOL7cutShJoZPhZ7yWWV3wlqHPkzrb2RoEfOZxlK2p/vweWiIh9myEOdoV
gQmRsmNX5/4nCbyaQ7FpzEGHSa2B6acaO8kyKfueyj4k6005ZwRoUAXTrjBVNNpyxVpWhLl5acBw
S1APunUvxYE4OH9zT5HnVJREjcOIyjonh0XwQ6lLQibgUtbaLIg1vengOIdkDM7I8yImCkfVBObN
Gf4cTmjaYHz3CPqm3R4nT5K8GbcJmQING7M24VnqZas5/j4qzDpZ0tbgrziFHXFEJET1tn6hmWvq
1SiZWG2cYdT+15kOU3v0nSJortK2mHgtQoYwtVSjAlOyZNFgztHQNv5g/xitfi1JIKts+ps73odM
MtHiQ3NAb0c3jNPPGr6aEultAO2jf+Et9dcbzAMGOj2VLWLoIfbJRePobTexOJEqBZfTAsDHkPYD
7Ccn1uQTmCMYewvj5unvM7F1PEI7hncbFWnQZHxiWw8+PrLSJgEXjA0CWy5uLqgDHmS9MBiqNI3z
i5+XkRembT+z/RuHp7BLFn6xWzQ212jspwBtaIPqBrPqNhc0yT5PZSBJb88g6tczQwfpT0+Id0wV
S8/QjMO1HieGfgooK58lgDZTgs8kYfNSDP2Om4Uhom8TeTcLHRApQUYdhbOTmGp+giZKExHtez+F
d4i8nTa/8pNAcDwYpcxz4LraTMumkiLzqeo984h05NIygm9oBveHZPJMoWYTKPEp72xzg7nJmHfO
WecEFXV2+vPtmk3kHFoxengK1ZjAXapA39Wm3hx8cz8mVUFeeiw4AwSZbwFJvDH/vfnbVCV6u5ur
MOB1aePR5B2WZfhGkHj4Y2qKeTDXHMzPx6Mc0Gs+VePcclF1z8JXXzF3mtIvUzinuT6hbiuJjK4J
AeM2zbFS85x5uIe54FVD3uF1PdspsJ606hmTXvABtUtRO7cr13a0pprvajbNTxBqyk2zAt5isY+m
li1fGkS5fpn0mBtgQ4nOmsVlnT33ypvtoST4TzrcZzXR1JzZQkl2bAL2KxcELDDlJRtPrvOwyg0e
0eywf/IJZFmms8Vxu/JlyuyFk5L8rHz6VExmOtiGml9L/7mkMPhrRxxuTURhsKQpurMDjlgzoEzZ
s+gDqBNr+QauAN6GsCAtxm6mMrYjU6ZT0phCX7njE2Ymd7Riayal486Cdm9qdh8ZvMmcB++CVDbS
ppBPVcv9kfRJylUbaiQm7X4JrS0iogGOBTVKJMmm56ybFXezO/a8512gmrk3+wduJ1/y9YgNAN/z
sYo12T8pGLrDf7F3JstxI9m2/ZVndw4Z4OgHdxJ9w14kJWoCC4oU+s4d/de/BVJZJVJZouUd16Qs
q7IYgQAc3pyz99rRuoASwI7G8KiFfh9Tj33U66tXdNm8tcq0fHZYj3UJ95200k7NA6Po5/qRFphz
d98E29MXl7o1oP3jhlAAhlzjaw03sjfc+RXntBxW546TWmxexz4JtwHW+vbaGdxJ7b12MDLcrYIz
BQsbznuCTIYGn87GAeDAx/hWA/d8m9TFvBMVhWAWR8P3cmoc0pAA031NLAeTFBv+1lkqKlciWyOn
nk+BrweLLJjmiy4n7G54lmuHgPJF402ceK3OSxjoHJJ0Rn8fFQWPNDbI6kx3bTGwEq5R4gVNs4bb
ZaXnbkVxhP8jzorpahTpPGE1PEaNvlmqSCgAwgbjHq1SBHDjZJY4hv012N955gC3OW90cyOdR+Wf
q0Z/UzPyqAn6JhIzOorvC6yQGT2sNFn/OATNfM6cXdWRvdIAE2b+QtGP4pH++SvfV9UoU3kcT625
nCc8Nk5vy1RjVRSe3jjNo+30s57sdWhkgDFZuv7pV6GYZY9rzhI2xHLvKqsiCqupozrxGFvBPD+V
jkXr5jgwWTN3/fm7XqqBb8tvpASTnkgjxXR+18kp3aAfkKXm42DmLQeZNsoFI9GG08drGNFGZC2c
nJJJoyWAglBu0gZqD/9xgwfmgirErLXyOfLOc8/rzPxTjVWgQJi3SK4NOfoMo2jPf/vz5f/2VGjq
zh02Wsocx0Hfvn0qgwzyhmaDfSKjb+A6WKDmYyGLK0eoP3/Vb2POpDAMQddBmyYs7329m21ULPAN
Vic/8kzixIPRS/p7Y3LnV4QgHgBtH/y496IugweD7VrYfCdNzJkG9muLS9bK9ELq9yeEwPMc1Qy8
bFfEa84LhPDnNSvw2e+zmRj57wgEXF1eMtvl9gc6jve3GR2nTdt+1nnyuhnvR2SPM6Tr/dD8Rk2C
oyPOW6pUHs11ZsB/dpcFMhF+LWIavo3i2LviNWSU2jPJnPgGLt1Nz5sqm4/mMfhJFvlIzLvGP3/h
O5GVK2yEeTTp0fugOaR89PYmN4k3MZmM8pssUK5FawnFlGmOSXHkuQYS+YxBAzkcI3/ppjaSqfWf
L4AEurcFcLZaUGwRCyCHcPnp4u0VcEqMMqNyC7jhqFSKNeo6MgWoekR+sn3dtnQymrfGjoXjEszG
a1Fcg7XI8SJHocK60L/enDwhmZJ6la2NvMUl4nlOC8TQFiwJKoVNr1ae2WgesHwjbZit3d6eF0vy
uEtS5qJA58VHQ4BGKlk1bkvxyOjlAPaoSynRrT2URqLZx4hdMcKUqTbvrVQHJmVcalK4nGJUXM/L
uVPF7G1cZc5LPMazistyXwv0iq09s2aainnTlHjNy45PGPNmOUjAwFK1UWHP/ffCRFKZFN3QzUWW
Av7/B1qB9681857APIATgQb470O75WRBBsk0PpRRbbJnDSvyesqVPzXzDuBnyfrPT3x+b3+dcuep
1n/p0Xiok933OjMaZWNTK69/8ENnrjG2se+k54gBRapd6AraSQC7AnIQUQUG6DyKsFk+X82fL+N3
lQT9bJ8WFY0ihy7y+1XUFNQd0qFPnz2Ht3Hh90BuqamOnNFpLPML3KdJzcSYQnscu6SH6OZ0ZDh8
cBl/01b3ZgkyAh3cEryJb8c/fQkFktXNnoPcGVvwC9F45UxtlJ3FmUMG1tT5t9iy2w1QQYKF/GB4
iDzZVXSzJ+P2g4t527V76fFjcmUnh8Bh9rS8exknyL8dHO3kOXR153PtGOpGZLh5XbZRR9Q77QVE
seZQWUW+zwbTOG8Kl9OcmzXDVexGHoLkou+wirfmD5Tztb0gQCv9/MFVvh1B81ViwjFtGnxopln8
3t2yLsel6NdW+8wesw7veF3h77Fuw+FR+PWF05GG0avJgRUo7fJHNJFzSyCUALVnuqW6t/0sPNPd
Pr3D9t9yHkGrssGoknG7w8RdQp4gQeLlqv8bjXo7Vs//+z+npzwuVrFCSvm9eWOkspGv/vKAV6fm
9P9ePVsXp5y/vH+WeVn83d/8tFrgmkD9avoIYQ3h+PZsdviJDHXNTyx9vJ4OVgdqsg7f9Jf5ysZ8
xb5hVoggEXgJEvjptSAdByULoiTLpkut21i2/gEy9O0Chr6OvQHpAlwhX4Liaf73v0hxPEopEzmL
1Is9XoU8irxFwjnxdfj8Zy3pm1mTjbdjsMdz6BKbPmav92M+aLtamAC+dy2KSWPR6b4Hwy8ovxVN
N1zlbN722VSnclVOTfXwy/O4ep2bf/VLzM/rlyn79ctROnicNygocrPf/sQIcclgpp6/Cymykioj
Vb/qBoPvBU9+g7W3PIV4wDh7FJDt1DTGz4NGbAj+csdcUb2ZFmNLGFYDUGFp1lp9aOmNXCoK0bjL
swAZA7X/tcKMed4qN7jJnaxf/R9+BKsdLgsWHwbSu1lDx69i5s0EXm7CrTVY5bTJtZxcUbcf72pT
75aBkbrmWsvHbjmLCB5ABnjkCoQj1xf7A1msYrgq4eNQ2J2ow/kADjvCFPYDfQJger1xm8dtsxmL
qYHUmhO49+ff8Ha1fn0OiOJ9AyOixd74nVhAWdSER7f3d7FZ9TTzgD5TeB2J9fvIx/B2Ifj5TRwy
+SccKb+lXMBgUDNSzt91ZqjvWLB5eFQtDrIx62vdJpj1z7/s3Uv0MrxZUcnvYIjPktW3I0wYqihy
sGw7lM/ymhkFXHkb+md//pa/uX+zIpG9JjYRtJHv7p8vmS4g13s7KfqYoKrkR4WSapcq7/bPX/Ry
OPn3Jufl/tnovpmY5nnht0khCSEc94zBnaAJs59cJdaRz5gZRx7cmCMfgn7kINMqm/QGZK13VmWg
uS2yd2+itpiOuW3X13KkwrBwOoLbKmNWhFNQhziTVcGhzAoSZRmbd13oFrTTJ92CcZ/0RKBaIV8y
VJZYc9COd0o46kvvTPHuzz/SfJErv/mVoIDZotmucDHCYQ15+9QCEWRtNMlh1ycmPM2whOkZBmoP
JCjdlKkC12GWP4ZMajMtnxCo0U12WZ60m86omg1wHHlRUSCJF01hrmqn0L8Ygla5TWreN7fP8y92
7ayl0YvPBv1aIN9Urpe4mMgj0VN/E02sSQAohrsoLAgWCeNxm4Ybg3ifb0xn6c5pbPsybFHcwxLC
6QpWGBdoAGkAvP5OA1e+LO2Y5jcw6K0yS+9WBnayTzSILYVREzEFe/R7xMKzzFUa7i1KE5dVhq6T
3pdrndGMREocOPa66gTQAKtqlw4ZpBlC+LDcpbJM7xsF66WG8QhSRbtEgTw+jeM4BwhHDfSrxtza
gQUzIXEi+orAJFZ4+61rOzL1Wzqn+Rc3jNIflRGh9Ut1n1AZXxIQSctGp85VRMNX1yP/xM0FZVnf
z/bJmAxnU+07l9TVvFXjxYW/MOlfXgJLIrQ0yeyTXqPvGXyErEH6rMFrO4c4ra1gQBNT5coDTl+u
2jFqElH8/dBpdMqDKligSQSaEUq4PJpb0CBLzub7SYhiQq6U72lzEURBVjYf7MjpF9YQ6fswzfMz
NEjjnZalDUSAXJ8ujFZDnTnOMU066wtiid7citL39u1kmScZOOoq4T4BDKX0uqw5St2mFrW2ihHR
4dZr0WieShSGmzQSGiaDwcsXs6f+DgRIC69g6Hk0A4GQQxnu+rHdRJF5LYK8XTO3dXsiQccFqs/G
o18vnkDG5yuwRtX1KLNz5DMRRVvsEl2YtbBxZkVC3rRLqQPlEAl42tCCf+UP4WeoxuckEX+L6Int
qMDqN4ExISSSzhe4WSc4vsWqlypZaonj3zd24G1MKSF9Dm1/IO7CX5TdNCxz3QwXbVJri6YDqO3C
i2CKavulwckTOFg5RxWHdLlRGy1HPJKAtqKRixmCTSRSRH1E9ZYLmg0dgwuQ8IplKN3EoecgQe1j
ONChI6jmK+1oE8171mjkBUhYjaekV/p1GyuXwLARf9tCF0l1OUFlY5pSBgl4tFf31HKznWHG+s4t
eV0cjXiAdOHXEJPatehRxuKpwtTZRMFy0JPiu+ys8GsSGO0TSo3xq9nJ/pADeNmnnY/0LKysM6lr
1bYmy2NJJGq3byF+X2ojrLQ2G0eML1AXlbEnYN6d6pVRO/k610Nif7VpuLM6vdhgnor2ehpWa6C9
Fumy0Kx9s6URiDHuLIY5BqEFwgue1uIsKdqUWGhnqF+QTSunbMet5mCtqZWeboKkG390jezLC0oR
2SqA/rWkFgkXuoQpXIncW8UhK4cxBXNURlutYXGJNb9YHuhI4wEnzxptmj4ep0ZXX4DNWpeCF/Vi
jEEWrdKgwfmk0+d9NhLZE56uA8xIEvk9gk9Imz927yMU7mcFYoFbTWd/AbYuukSdxe6kY8tXlj1C
4JAguVWA1oJyJLrs9aA76U0WWvVXFHnpKtWnnk4r+0LNrsh+Tg1z31t1CpPIb+9xvpK0DbPliUq2
vssSi7lH8iPriu0XbpTgMIGc342jWV2gHAsOrpKsXD31uqWDS2iVoDsgzKbjl1OTv4St3a/s1hTr
upnE2iI05HKiqQhexZr4G+Fn6ksIuGnZSpMrwdijb7uu4SdpxDssGvLzwiXUVntNVqN9aTAxQPqj
4kORdQK86WSoONvgwF7FXqJAQ3PvZfLQOYxXw4QRwx64u487ybxeivpAd5m8DvY2ArZbXm9xENtH
lM/azcgXRNQTWHknotm57DGyv/WBDf0rwF51o7tIUAIw4jdSJzxcupHxVffso0qJ98ZNVm5VgkZh
wX7RPNoDTfmaScGQrXnRoSbbVFE97HGkOMsuS6JNaQbocgqCoyCKLPumiRcwZO21G+vkzxY+ucNR
2G1l1Y3Rltvvpt+l5dXRGeCBumM0wzODmdyS6ZdLHcEaYctnPuzNipl1VMDoPWFFF0OPe3h6rXr+
98D6wYGVPuNck/rPka67U3+K41/PuD//5C80gG198qjgYul9Nfmzmf0r4sLRP9E/oMyDasjm/8JR
9ud5VYhPVOA4l6IGtoCPeP6/2ACG9wnHuo3dgcIw7Rff+CfnVftt+WQ+QULM92eNNEATi5fm7a4N
J3FGYkEoPitVVQC7p1yN7Cy5zuVEPiX481BeR3EmvxMULm6jKNVuhF/jtLG0kfZu7NnLTA0QQ1kf
+hXv8LLxNUjJQ1c9UOLkcxwtFKCRujK+SiRGddLH7ZlhNKSbFtfSukJXfSY0fbiK/IK5ivrpthRj
ejMlbHB9YoaIpdLa5xlqwsJrMY1qA1MNaZHAMSLV9CTiVeMJDSUYwDDiti15kdgsy1ROGzfT64M9
atVjK6LkRI9kvCIwzlgJ2uEPo5zk0q+w4i3NcWqeOxkaC0EQ2T6k23IdRs610WgxoKtMibuWuJz0
g7Poy3Hm3xvnl0fgOB4UM8T8vkfb9e0jyPEhJ1qgnM+TNP09Uh82kGKQ4ItKaKEUoCG8LmKR+1eo
MsVZAbeBFHvHI3sjRrW3nSL8IrgNyz0Q5+58YrdyIVqrfMJeon1BJqTAuKBtsOMkOW/txsBZGTXZ
fZYBUAwjWW1adruXnifvmsy0d4CHz9ywF8T8CYj8/lNSO/XjLy/J31QR5oyWX6oI/GhrbqHQ3OPU
YLEKvDuAVzSVCCiDFGmVefBgzE8/xNrwlX4TKxXNGyR7ptxTAG/WVlTAwMxR8WyUmUznyKr1xyo1
uA2+3Q+XIQ3aQ1+a9udg5J9qaoDP6KeMY6iJ/jJqHURspDtd2V5wj8NWbH0gqfd0tLulk2b6Li56
kIWa1LZpNxOwS0Cyk86mF7G63h31yXwqnPasl8LYAa6wd6Mnqe5YAWyLYUzXg826r1d+tLHjh6zy
6S5bZf8dGA8kqQYIZIXseI8uDsZOYyAejaJuWXWkWcT9cMNLmV64HVGsmUo5f5ozgTGRWNeko1Zp
MiGvtDhjw94Z2lUc03Ys3cTfQtrCjxhTlXCLYrihEe/Qki7i5DyPzPoM9Yxgy1lUz15W54Aq2HUS
c2H7Nc4/12DvrNTOH6r4SIdCPw+icbgiPrg7t9OaHyfMFlBmHU0JEK8ogbZrQbnE0DJcqsbghqJb
3ODRnnaIXnk3iaK5zrtefbEiVT/6mB/PLAQgSz0chg+4A+/mLJzTHi2XGQNgmC9+VvPtCyPCLgjC
ztVuINhO142PMZoUnuwegxU6bpcDAr0exo4sp++98KalwtcAUpdI46cEvtFFRUrhoW70+osL33IF
G1ffEgr7dfCtdFW3Tn6X13xK2kmbcMwOoGXGsz8rA7AnehNOa2WHw3rMS3Ez6BLWL35on0AqbTy3
ogD1IOrPDcIuMU+oZXqQdtUYa9JDxDrWW46uydANF5Js6OuXYVsl5MUAyB/PZW0bZ0ZVBiS+ePpX
T8sVplJDfYEmXF8QYkPIBGBq7GqmWcSP8Aa3dSmBr+M0AJ9KScjZWuME6zP1Iu/S05Hmr//86r6j
k8y332TdoS/gOLRC6f+/vf19bSgicmVwI2TlaKsG6BWs8Fr7nEw+v8Agj3Dp1Eq7TcYYA5w9VH51
jjwsGrYe/vMRkebAnRFZHRy8tKtOaedIQiHqvgqhccjgQVojPwaPocHetNU2//wHWPPySquHdZk2
69sfUEypAm8XujeZMzVrjHTDBdvdcFNTS5BzJgwhinNAIW0RppgisjV4wkV10gPdPhq9E/zg3TOZ
mMfyZA6uceYAHTgg2WyDTQ2X9jZzCRFBHhtm3uLP1/7OIvRy8wEG4RTC7ukL6/219znc7snq7Zuy
tW1S65QKfjCaSWZFSZPRg4+n82RQw2XmdsW2yT1+gSgKB8Bw3B3K3CPrwhdyn9m93Jdurd0it/O3
nE2aeCnrtricPIVCQfD7+xyt7qJRvfqBjKniEcXWowr6dq9PE1zglOLpVWv1acFu2JVLOOMTWEj4
2g05Ql8EgJqd5mnegTYogSgUMzeZMsNNlUXDg3TI6JN9F+zjMZLrqXALb9kIMTxj3mO+ErlFaJ+q
hLGezArjVZk+zsI+aKRFTQBPVe0zqwseCpdXnT3BcPXy6gW+Fj7JQIu6NdIjLq9IOcIMUtzg9aKl
lidmR3ZCHT3plSJKVI+CB0Ze92xl+TyDzLcmcYMD+SwkdukTt8/KmfmqWOqLEX85EjVBII1VO/FX
N0++m2Ve7skfHfZgVtRSStERJJKJM0xJamW72XCBQJW15M8DgU3imxWUkYDPkT2DwTnnZTv4btvA
XI1sLu3qG1rmIODJkY+GxcvcDDWp3o5BjaY4CvgB0YQDiq1YdXJEM11P4JPTdZgrAhprFyphkh3q
OFP9Ysz1OF3CjY9zWIjFpgHCzutquPrjiEj2bvYzPore6p7b2LW0FQyenEjVyCvjLWbn7LzD67PO
XX1kHFiFmS0yMwtIGDGCUicJIW93XqgNoLsrl0j5/A4cmmFylWrMlpqgil472jUSgbFfqVZvn1D3
M0WmxezOrcvdYExqa/HW7ghmmLec83Ot+rj5ooZ0Z2tpN64GEU9rHDVfjApyMVU8iDD6GCEdTHgh
/NBisCZCUZ/zPPc7TRwKPcjXD6WR6LvJR+9KnXKqt1ONtvyceopFEHybRvesA/G90pI5B6bqTY7f
JKJ9gQPrI5kDohTuIvYtlG5MZoOFQv73pPmucaN1/bzBkUN50L2BpQrP2UoCuyQ7OWqbdUM+o87P
TZnyMhwoOi41glgI+8F+tRgjMQVLD9m0Ba3OKG5DRO37QCeWYTEZifkY4QQcyeVyqvSoNc28/fHH
67DBUrEm611/zKkacKKuqVeMzOwz/HwyzkK7h1LNQPBwKFMNRS8WlUvbMM2vRjnFxCsSX3+NNwDx
veEmw41kb7kji5MMHYXB6IcAW4KMb9LWWQsnF3VswPFdl1O/trrOx83j4DlzZABlW2qMwhgND3D2
UK4aslO0BXk3+io2p+yH6/Y3TVln8dJm20oxE/sC6C+y6F1Ax1cid4mzEYBJFsofp+uXF+m/J9sP
TrYmZw4aL//5ZPslVt9LCivFr4fbn3/183DrOZxt2QTQWmUf4NGL/Nfh1hefwM7B+fIt6FDuyyn6
5+HWcj+xhUA3ZvBvAJ9At/sLfEczlq0ZjkbbsbDycUr4J4fbt30rHHQ0IZBPCdR8mH9/sx3TkolS
kq2cI/owtt45PUrbAHQ5jSMczEYSDPDLDfqbU83ffSFycch9BnxQ58WO/Ev3F6U9oTtVbh/RGKKs
7qgOTn5LrzDz6l04KuOjnfCbJeD1BwJ94H6h/yQj830LK3EmhSrUOrpl5JwSny8wk8S4VXb3Ubfx
XZ1gvpc86nnDR+/X5cj2ds8kyV8J29Swjmne2yfiHekvNBNyWkeExkUzTf69mybGBS2T4ebPd/Vt
o+7lVzKSbEYD6hxmzPmu/3JX+5ppXdekdVQisfaFVxliodkFNjhcNh/1Ht+RLV6+bVaB+virDQ6h
8zvy67cNnPNzd4itI/ZDvsitJK027APMTl3jUusvzKSKDvkwKCZJGXXqK1YIvIxDFmtMU8U/61PO
F+Sw5Xaoz6CApGf97qScGBFRi2FgHT3wEfmS1le81bWU//i/fReQWlQVDGEGzrsBBU9NB7M9WkdT
9cZFa2nqyW3y4aZNxEc6gvk+/lL1ePlZsxbDpvLF0HpPj4sbHGKU3K1jF0Q/lFD+uhX5R3DH34cO
QhAH5Az30GCWevcwQfRYbiMy68iWv8TZ081pSU6lLbEMsST9eZy+E5G9PikThYkgKZZb6L17Ul6A
Y36CEHdMoGkQV9PxndR6OXZnUlUPmILtk+WMvKQICG7GqCEgtKMy8MFlvN0Yvl6GxbSHJ8YhHvf9
gAmEwXmAze9x8BpxMNPC0MiO9Okqa4oRWvt5vkZvSIFpnFrqYC8vr11RYmcG+Qj98HdPwJpRTP78
pEkXe/s6pZnvDHla8fLSfrvRdR0xFrl+R6uSH1E4/u6rHId6pgFK2USn+/arhsrDH+rW5jG2ub2+
H/LKatmMPGb7VH4A73o71TN908dHo+BbrCzu78MXc0WZ1XWlHeCpEzutabJ6YMNbPUy9N1x1dB29
D1QRxtspeP5KlAqUiR1Qkjq6hXfzYJVOCCYM1z/oBIFuiR/QcG3hx7lxem2YqVY8V9PmSBZ5CVkw
Ia9UPmD0dLUCCYAXO/VumjnPLzNIQwaRYgCwW6YepU3GKib24oObBOvlzVuOmAorDWorG1AJbEqW
xrfPBPBxYg25aR1UpucI6mhilbGjbUIDJw9mwhw03DLLCOEi2zGpRmdt8GHXtJSpPo3JnNcb5AEP
MoB++DSh2XkaRDrXRqOJ92oWQUcrYrKoqtlGz5baCH3rVEPs4HBfS/pF/Bk0tbn8xt+taNjQdBJJ
/dB0bnn0Qss8yIQbuBjTZLwi9RhegoNG+R5IqkZH3A9qY2com48mmJc2HUQvAnMyCUFiQcCs6Wyz
ouY7PO70i16zril5LqzOogdKWqhxoeBKIvu1jOphJOVu2moBqR2HvjLLo2rCXK5GaRTRIUUD8ERK
ZP2AkUdUB6hl4w3lYuqhotE6Th1pGH8zoOXiE5pMhyzBHu/Hfc0G/6FoUueEHpnRbiXCPo0GwDxl
kLmFZKSzT/mYiu8VssddV7v1jXSafGtjd166cWh1C+ZfUpSAk7HCGKNBv9GseUkHctWtINXw5ljc
0SAO7keLc1pgmiSiKYw2uGuNWzp93B+/D9wbpULsiIhUnirf4jm90MeNQaqnlGP0rAFp/PWkAo59
HkWz+xZaqIOtaDT3gGz4lDwZDQjd3Der1cmneVnliAnyNnBPMuCMeSQTtGcDWR/4QRnZVuSg9syL
cXIPBMjJnUbM/VVY073QEzHcpOXoDOtM1zRnZROlfYGXmlGTAmk8uaSmoEcDWgoFpfRGIir1wHUO
1Txfap1bE79pdeg64NdwMahfUiK0GtZFp8RowwgOx3CdT55xEWk5KUejnTfeMihxOK7c0WK9oZ89
d84Lk7EMxMK/V3rAx3oNldtBM8GjGHORpmlcqHgjqAVKLrAhzWVl0oJFDEw/1Ihz+9RBMDo5UesT
8FxIP6NfacjPoTmJ3USQnLsSoWN9K7quuPXIczknBCRb1QgejNmjangbVEPyEGcltPUMeNVCZcOA
pWoig0qHIXKb4XzuF3gSSC/FKDleeKgAyXOJCJ7JU58Spa0IwgRysETVNt6maOvWbRlV1SHViTEp
GJNgUnRVXDeVIh4lCdqcVGbZ/PCsqdxjvGkvqBkQXjYOCfj2NmVmmvtMOW6VijSRhp7SV4QqUm2U
PTrf50r1CpN1cVYqXVLEmOlVpFRX8cqg8UyOelte+NjACFCbVPQtNDWiHsumOkcg7WzrYgyOxti4
9daDkvBQxfksyCNBFTZ9eTCp7MCK6K3pW5HV6dq2QQQpo+Mx4tCnvpX2xTcAZ/g8iy6iFo/lkxbB
qKuFO9RKrCQsX7AYEVosNi+b3BN4vWiSL8C/BjdtqrR9QWDIPpGR2ox2Oz6TuNOvIy3Wrke/zL/G
aWctoV0QVFUA4ErAGCwIPzq5jcX7EU/aCj5MtGw7aWzyquSDPO1iltEw/ROdTay3NCPyN9yMYCXq
cT5dyIWkFR5CMlLD3MhB+bqjGDraK0gZaHBIiEtnSX2wgvEQ7QkVUkusbdFqKkdygvOyvSNnhmSe
rlAbuBEkskb694zMya9+FotF7BvDRuEDXLUZ1wE+KL9mVZrQVDO9nzlW3S+qUOeJuqFIzmClFVd6
01ZXmWoY1JrDjuw0Bo1xoaErURQTODGsS7r7yRFqMxtsgRGwXjLbNk+h1JmQysk3bkd9YsjqTeff
U+InmBILIc5sNAfEolI90LtF7gbZtBS2VpIRQ+0PTQRYibntAgeA9dhrbRIuyfUrj6XM5k8zhoqo
+bhhCmI2ZmM2px9omIovFDaOfOV0yOpnlCoBB5Fd76zBSgb8rmn1UFUM22XpdohKwFpnD6KsAcR1
UQvKCOVBOYv6VJV/s5PIq36MVWct8CQ3wTrDJrUuEqt/zr2+DpcUQ+wvvhMQcRz5aocSKQRLOoRx
u8iMJHpUXXNKaJmubWzY4TKgsqe+kujTap/jCaPozhORd9ERtrR0yOhZR/jAd4kGBmKkan03+SE5
V75r9XedLfMbJ6x+iIz8bGRulyiwmh3zKtw84ct2bbWVeAqbKHya4rj/HLYuT443PlnXFKx81IQu
WU7dDFpa1JlyD7A7FN7UnmSepXKYx5dpi19l1/iDfrToPpzTTTJvnAn690LmxE8vHJ4CGibqCfda
0Q3FejCajAaBtC6pXmeXNZGRN9By6qUsDfWdiJSMZNfJfCx9pzs2TjWJhR2ImMx6z4yXaUQAUd9O
vb9AFch04Qf2Ksk96zD23WMAbv5z34TptdG2+jnQRvtb2jtpuJQZNiYLt3i8qEczvPAJkTtHAQV5
CPsHMcJdqE4i7qtjjhluXcQ2KdCAbDCkNBSoUZOM8UZjM0t+D9X6YIFF0R3IWC7MW4fy9K4rzIko
3Sg400dqaU1E8q7fhf0DYMq6XetKWfFhiIfBXnqlTga9F5CyfeEMel9t/ahVhEkX2lniTuUdyQ8k
umppSw68oMyISZXBc9Gzwv8wulqdt1WFoZmF8FgkKicC0o/Q3JALbSLVykigs4iSWFbsLDTSA93u
OhRdDz0ngcjCuMzkQzo02JDHzD4bYsE0aurAC5Z11dGTB1LVBni5S3HeuONkL0Yf5NDay1yLCdHo
n0vh0PzwtZpMP+z/e8ui4m/OlVpQ8vGNIqD0rjVGdY+nxlp3dNGXpPTECxzMFiFlUWQshilxEe71
LllswUR9Pm9YhxodAXagdaRaWtyqq27inFJkE+0GuwziS6G7w50ue+3cjiH1LGKzNjeeZkp3UVSF
vamVa5PlLGJfbVvG7o+A5sOXCuPX994O3KfeaZx4o1cOWDiVGTbaQ3CFEnwYYtWpmep4JaNpJGmv
qX7YEcGxEJGw+k24Hw5UegkEK8uiXkVDXI/AT6RcpqzOl1rWk92qO0FDrix79nAaSdnWASvREWut
xjumLRHgmuV2XyNnLMlbDqfkEooncMegKrLLgqikZoHKXLuO4GsSrEcBiRDTqs+G9n5AW0Tm5svR
8b+10I9qoRxcKA3851rofSzDuIgpB76aVfZP//s/6HnmP/rLl2LPWh7+J4GWYYb3cfr8qfPxzE9g
v+jaQRec9fMzbP1nKdT0P3EsBoqoz8e6mQ3+r1Ko6Xzi05BZc4TCAS0c55+UQl1jbmr+u97CRfH1
xBHykVwFBaV3pRCvc8qSlcXAmULGfA+swkO/6tuI68b6LO7N9VAE38bCo+XdemF0h6IxXFo6h5SY
0t+FWTrILWRnbmwXastaurZ3FY1hdaSTl92WxYgMmYLPvg6a24DDPtWxtj7pBKNJ3iFu8J2SWgGq
xGHLm/fsiTuhySc7KFiOI+T91jjA5dJr1nA22/bJrOjHLmaPwD0ofu05HXjVkbXmwzOIa99NDrGy
+gteqbXMFf7IITnqSVp5W6cLAImbVojzIgRGddE2wCHRYpbarWbRjIeHVnTrioTqhYs8faHyuLZW
gIGGC0MOpImnkfctSzNPcELrPG5LKcTOAAtwllQGKB52SHOD2ixpa8JM2hi1bi0ClT5a+VQckYVW
8PMma2VLK/0KFqdY20ZgIeZG+JgFZn8vRDKCZrINdOQKhWpZ5dVV4GNO2w5BZO3JRNIeEGci1FUD
knadHVoaJ5m1qCdOcPeUa7qGsMRB4zgF7LZasKPW603wUvZAM96Iy5ruSr3RKHTeytqzTi3mabA5
WV89WKHlnc0pErcDgZTcZSSNIVmLbLT8FBMXrc7euAWGze4mq+aQ8cYkSwTtKxs3RYduzoeHRLkw
maoIE8cjQv4f+q0c62sNJv6lyGPIjC3fyz+yk+G5BnBoIUa2+DuW9OT4G9scU/esKnDYCBqEOW57
wmwTNDFzN8jxzprO4nSURSElinCw/XuvTM0W4nvg3yMbb8KF9LqyY2haxi0RJPyMHIbLtnfLdtoO
jW/uzaixT9WQcepi4uWYIQc1HX0yzPmduYEVIDQ4NyfWxA9y55siaviPxyaFUXfQvJEL6I2aPacb
JtQi8i6oHjIcCeCcofWQPDdKM1l5g5tZK88tHXEBlacPNhhV9XDfzEyTBUCe5ilJYLbEYOGmWbLJ
x0Zo1rMtqJYZB8xuSHULh/xnms5ewcezoPPPHg4iEH5kAUxLSSJO/P+5O7OltpUtDL9KXsCU5uHm
VB0bDAQzE7KTG5cDjuZ59tOfry2TjQ1Jdm3lQnV0lQTSklo9rF7rH6abDIqXZkBYajkMkBoo4Hnh
VTeZaZOUl1hWinRjebWx2N7RMPGmmNcT0iBwJhibWQ2zYuY3zvKxyQMOrCQ0OUBqjVJTlM9lbSWB
trdmGsIjF4ZEbitT5E09zRD5O3Pw5tFuHR/GdKBmbgID2stRrjEqVZ1likf7jhryWh347oWLz/xn
fAm7yeP2KRFHq5wzogAvniEIycPqqcEom3BIuUL9hD0/DArU7Qqj4TsHUZ1t7ssG+cJ5EopPqkii
f8DuScVVySnqwhbZvS5P+LvdeY4/xVOR3NCEMuZpkEwYENuMl9mErFCmT1ZIiyS5m3tZGn7H5ZwR
6RsTMaZkJUymDord0WlS1YiPmXLU4gKAXv2sRSK1oXQJCBkyaXMnbfN8fpd+gUVaYVieVLLFOI0j
eUo2NF2UFryDVLe6qY7REj7a5FhOiN8clbJBYV5RZlle+HZnP/IxcW7HCkq+810UX/t0calVBUaM
ZDDua0bxqd9Y0XwDNGcm1Y4OQr8snvwJGCmskJkWoR229xZCoDNTyRnYSo7RAXLjCerTsIF4uwid
sekmQRtrVjZ5qB5jbcTBhi7Dza2llnbWUH55QtUb4hsIUAsNySVacSSHAuCQDsUXMEf0b9e6Sw5h
JitIlSU1N4ya60bWNSq/QD1PJqWK5F22RA89gmh3rraeegqeyXVnOTvGbSyn8V2IuA8yoEHoJxx5
XeUTFo8m8XTerTUzUrGjKL0zv7bk51A3N4+WU7XmHLVMf5FhM7xWs7Z5AALTnadRvE0VkkD0Jp9y
f5I/wuApjmO8StBgsy3g6vLEh60yCRcylBX+rY3nkhUh7ONIm7XXOQEzoAmLC4uUmE+WhswNHqlL
9QtZweKiJLGVARoxZegoeXCJ9Zp+rDeNwIm3JfBub7kxF7qTXeVGHq3Ba7jayQZeNoy8Lus+Ihlh
XUE1u5OjidKeQEhUiRKtupAXIa6X2e1GUzGakVDmqg1k4Wos6YssSC8blB+mwaRa3qC0x2rSEdR6
GJ3c4VeK5yWiSoBti41zWpOIXKQBjpKflhxkHxsXAcGw0W5cHYAImU9n2jiFDBdFNu9jE6fKsILr
cp1BiD/zzBDuArjZvxylaS+0pfWwcRTjc1V0ymnSIkV2qjdxYjM/0pBjTd6Kid8gHWuDO0uVG3J+
QiwwdXWybK60aJINFu5LAHa35D6Tk1YxJcy+chkMhpq3nKxKNz0JGymWUFlwm69I70WIy2qV7s+l
qKqiM8Rrwmo2kbXwBCg92uqtVD4ocWB98dCPIBXjqdJ15WtY2UqT9Lw2VEZ1o/pfW7b3iyasqqtS
kb42eAxfgvPpMGVo2tSYmfGyXOC85B/XUA/vO3ui4U7iy7cBhkLfa63Nv3ZUi7NVW0phfeuBX3Bg
C2wCUmYBpsxZ/pfSbZa3HFiWqPMFkKBI0C7qknxmWBDSmEb+ETjt5DpHRfmkUPCAIk0ZrcOyaRfZ
xsPsVu/wg/fK+gsp+eWxE7nGjZ3a+jUMIAdr2NiNsqmkm+mVOVkGlyQLlfjYraTJrRYk+rGpVc0J
3WVOkZtoP2IaG3+FZ6pxHEo/LatUIheXP5ZsiSfYu+tkvKUvsuKc+41fLPBS0f5qGtxSmXNdzkGr
kE8AS7kXhQNRQ4VidFmZ+ZlVQewKTNJZriRDojGTtNUWiNZrvKEFi8PV1PDYSZUKQ+JucsW5UzmV
PHcRNVZyBm7v85LK29QJDRyEFag4EMWEhzfmr3JaMw6UVDvBXMVmp7CXm2PYKojjYLMrz8ETSO1U
UVL1luy8cWPZeXmfwMxno4+R5Sh8l0zXpp1PzLK+THJc6dPK+WRIGX6xOX6vstpivgF1aY7aXXTv
+UlNJpLwY65w1gcfFPrFSSqhRFmVhp5NcZVzb6I2V+dkhLsHKc/ri65Qpc+TnP9YG05yyQpUn3lt
4RXHJbrpAhV8msYVKcFS0dILNdqAwtIjvKC7uGhIiQrHBRds08cK1bdbkJ3QNZZg8JBYWSQoin2S
CgQXp3pUPbqVCy0qgvOkyxYBRVs7n+rUzjCFRg8LLpL60UjxxmglR8EV1rXmcAr5DmXuN6TXI8mm
vmVWRj7vAldnJkRlMEtbPZtj98zuSJbDmWZmFJ6mjWY9pjYvXqdtfr/0E3NetNnSh0YlN2cWUmLH
aEYF5CFQ+2hz+c5FWrmY5r6rIbTiFBeJ1mnQsNyuumhzDQcN4HoqkEe7vTSj1rVAcuk1cPHK+A6h
sTnxAkPfnKE6GMIeMLMzO7dJf4nQKo2KfBrWHQwxTY6SGTxQ48SbZOmJH9cemTqrwrtAVo6XXVjO
ujqrjwOEqC4CP6qvNoWVqp/Y3xDFiUMVMHVkt9GNX3rqrAj05K6KWse4C+2JupnpEzvHlsMnLIgb
7VuAcpIzxxA+ZgJJxIKBIQfXDpusU4ftIg6K4qSrArud+YWF1TBhwKUSpikrL0kiEH91nBxvVCia
AMO+OJWc3G2WjU+C3HHnWVB1C73Q9SsUa7IcSGs2Oa4SHcm7JCwvWhnehBWjiI4WZ/HgNtHHrMku
UmvTHmdgEq+jIime0CeBEVVm+UcZz6bT3LEeCdSaOcSrY1CW2q2P7ShKo3UQBHO/jZzwY4FQuDz3
7M2mmzZanvozGMG4hkeKsbmrVCn91qJLCWjRVsKaVHMEIQqpdfRBl5tFUIEffurqtrhBqXFzPYHE
6504GClU37AufkirLg7MaY5Y9VI5jSYsbufLluS6q5p3iRx+TrFTcy9IMpnLhRpLq7IReF+dQM6z
GAvgIr0l39kHKW8FvivsVzRd+uxF/ClvIGnEyxuy0BnoeUi9SONAQPi8cbVkpqm55Zg3jpJmN+x+
52XEDtqcvTrJ/xa0A/lFUvHnw1QBQQVZwy1zv0Tp2E3VKQ5xLbkb7bxROYmilq48bDqzeLZz+XdI
Gn2/Ti1uqKmgNoElmRIY8MM6dejWHZ63RXIWR7m9KF1C94KFeRVMSnDdSlI9gUfXtCuntir1PM8N
laxqgVdVdOnrfsjKx8Q+gdGo5ddRXstXEbne9CMIdfuxdimv1UFCAKht4iVhW2QUz5IjqTYHeq3c
3INpRq8wa4P8zKuq9EsJaneV6HVT3heyrRfzDfB+ZARjSu3a1w3niQCH8JYDm7OEtuOhhr2ZBqwY
D6RFkUUgK/XMkIm/W5s6vldh4hTTMiv4fdDX6RcpQiNw4XA2AikesXVPTSh9t5tJURVIZHNwOKVY
gT4mv5hfa0kqG6e5K1OwK/BU+bI9C0dG9jvklMh2vM6GULoHYkamBvYT0r+H9JOACBlOsZSc6Z2A
CUCN4WxQYbfp/AaNcVC052NzIxv8mUXuQ1UORxe+j9okC7kRJAM+cWpR64J4zfdh7mmrwrM4WzuJ
oPsgB/s7kM3buyPbIKA20G1sFVTd/thOsRgG/NomZ7mfKg9GAz/Cy0RVGT3/M9hF3BXtZA4Bkybi
2PbriSXvA1HEQEdDTMD4gEio9pt3x05ughdPnpz1dei6cSrt0gwy5YEcNcdmJE54+VrrkovSobg9
Rfuq4uAXO2YoKrw7RaP/m/Tm7kWEKM7J1rX4tlrn3d26oCBQvIjSiJ/eJF5cPiT/7pd+3dAuwdkn
TJ+SKi7FEzhesgcDVQT+by9dun2k7fP+qoUQ8cGyekboh8ynzsKL/BeYIHGRrwwTRBn6H09sPNYR
fDQEcmh79Td81UU/64Rfv1/fm7/+nb03+KmWEVrxDPh/0gkHTex1AplYtFuEYd322u8EUz9iP0LS
UmYOi4uthBuOqBPIXPPhhnUCAkwGC6Qh+I/vjAQBMibNjLglYOLtNbZOIH4Q7IxBvQAoWtuqp0AE
3V6wql7PB8LSI5BPnMe31QKkVsbWC0BG++HZy1j9WKfeLgo/nw/akZD7EXvl+50gy0cMFWQqQTaK
a3SdIMCA1HCGDgWGOzpi4G+318HSSJXoiE7YwkxHNwgYoAQhw95fOoLlK1MYE7h2Lhp8PRUs+4hY
ymDW/b1qcsMxrYq2PnQ9UJENEGbppMDf7QT4FaBqAUOCnd5eo9saSHMOnQmqeUQ51aAOtdsa6NXX
I0GWmQnIJCDqB8RbXGObD+aWdTJoOqgIPqC1rItQensddoKkHwG0FbHS2N6ecptEHXzY6wt9RoKk
H5Odb/x6DLAasBsgd63suoczzrhWA9MUK9igTtDkI6hM6JwidPreGDDpJETsQB2MbhnYwSQGvT7r
ANudZSM73k/zgx3BtI4QkCWtYu2WgdH1ggxle2igrGlHnOUlk73x3V6QZY2pANweOsLY5gDpNaD/
wwaBEL5hnUP6dH8FMOETCqYhYJm+X0Z3VBSWMIMDAlZ55C4EobF/y4MDgklUhGI6RLE+NBZczHGt
gzKSHUN3A8U6gu3OYqAebgPEQxZUUox/+xVydJshJzghBzxsDihE/qzzwuXhvX0AqJkG24qDwy4q
HF0vqBDT+tVpwDFRJyMgmMX4T2yvg+2AjAHyy0JaazcVRtcLnF+soVOBDBpxMUi33Xoggt+9wMg4
IiCAtIuI2PYa3bLIKd9iFRs0I2CMS1CgSSS+f1i2VfKMkoRc0O7n41sWoREP3hwsVj/NVFAe77/1
wRnBtggdyKeScf2xeYxscxCprYFjQYSJiikm/uGCADgXnSKKZggTi2t8U8Fm4xr6+tIR8nGMdWMX
Hx4sCLZMSgGRZwXp9nH2gsKqPrgXiJMwV2RJ6GeCyBG+XhZtBgnyE6hx784S9NLIpoIQxxs4FjSd
LVCkSl9N+Ne9YNhHKGLgcwIqfaRjQSKeG9gLInUiVgT9YCaYxpEpIbr+o7g0ugAB8r42dCawNZIb
IxhEaHF7HcwErDQMiSIcnMmxTQHQ+Ha/Uf/7KJHjssW725wY+yH+dlOgYwRTYPfz0UUGCmnNoVGi
JmJhG5sD8iPvDQJbO4IBikDxzpdlRFl09B2HV5SwiyEvgNbQ+wcmyswqpUXipl1xkUEyrt2AHOrg
QcA6SOqMSsGudiiSsq93A1FM2FKDENnZXqObCmxmytAFgQMT3lo41ii70OCgF2RRXXzhWo1tFCh4
agzcDUUSmVKJ6IF+KTh4f+YC4aOYCGMtKSF5rQ5OHjAKBPTrRx7tYFvA3JQsKok0U0gTc/VnsxGt
i/SCkFMedmyGk4h/p2y/FBQINl6vCMQGqPWQVH0BZfT70Kh6Aa7C0F6g0oyDlnARe3dGmCTUKTwp
yI711+jOjZCiBudUKTVrijBYfZUuez0WZMk4wlePjhLS5CPbHUHt9g81IFBUjjgJAMcFYrS9DueC
fkR9UWK27M5Ko9sdqS8IabNhKwIAJEIlvjGGnNtrf0VghhBKCXTOy2QY3VjQWBmH9gIvCaiCkPl9
WKJFoRUkLbY3Y+0FeORvdD1/As78KQ6LoxPAS5ZFMHnvjQVq7qTZqMPYYy22MCEG45CImoElCojq
+2cHSwJ8gq+HLe1+ProsAgcoIVI4aF1QVcquJEo4kr+7OtILWNWybHBk317jWx01lu6BvaDRC9RW
QZ3tMsgHGaUenkkn7DDBYwqUQMcMTiWJjwwOa3cw2AbFr0MESvAWArSi/NAPgvEdowXGeOgg4HyI
hSxKuP1LHgITRdAsDE0EQnV7jXJB6D/NgHCJcBE8A45FP0EqEyiwEZN02nX4iOYCp51dnmvQ+8Pp
gbYlvBf2JgHFebIUkG12EdToUDgsXsrgMxPRMoQilEbfB6aSQQCoDpGOJEs/C7az7h8Ngn/wSz94
MDNMp563DBhvXbxHlPnZL7xwP97+fMf7EOI+guCy94uCENPfe72l5oi//2cvgNoCkF/98AWQvL3P
7r/vXvDtrffu9fJWL/945q3zFbZ/6BFAn+l2j9kbZv83XH1bRavXwkTs04zMv5/kjR/3j3jgNw0X
wUG7oiw1uN3c2yTxfsNb5sDwhoNVXKyKl0cUnxHCIjv/0JZnq9D7nuQH+k89vnlw24iW5Kvn5OUp
xVP3oOHhLcfx+qn0nqpyr/EtGnVo48frEOO7fP265Z4QNbhlhNOEbfyH5PsHaMpV9G1fdqtHEg69
C1aZufe8Pwp7eNrQlk/XCVph+y33yK+hLf/cavDHivTvpvr588rdG4A7tOrQBz4PQy9OvP0Z2RNE
BjcdP3urg1Wkx1QNbjlp9j9eD1Ia2uzF27Wpx/0MbpgGqqegez0TibwEmGZo04ukwlHssJt7pMrQ
ti9XXry3elCF/BPby+UKicpV/Pzy9tvNvIcSDH/kolg9obu5Lsu9Mb0r1g9u33tyPWe1T7TtC+HD
m2YvKJJyb2TvysvD2y4QPim8NPX2Or3nfvyJ1pMqP2xalEQHN53E5cHg3tH3hrZ8tf6Wrw6iJ2BX
ooI3vOl6tb9v7YpiwxtuPpytorRwvf1tfVdu+hPtf1znxXpvpaJ+Iao4f6Lxy3XrPe1tY7viyJ9o
/AtCQi+PuV1S+rrD4KaxEnU/zFZ5wk65Pzl7ysCfucHxKjic+33FYGjz16633+N9Cn5ws0FIRLJ/
qtlhAwc3na+dQy2DbXpwaMM36zjGpq5eHRwT8BES6behzd+5yfP6w3nxZm/r81pDm79Pqp8MxF0O
+c/c4O1AFM2TkRra/AO9vy6K9V5IseMaDG+73T9V7oBJQ9v9VK7clzcXa8oO4zK02cd1HrGz7bXc
p70Gt/wLFeSBR5DPK/ad2Cn3p+ZOWGHoc39eF+WHdyWc+yrR4PZ/5ZQ3tGO6JKJj9r5mn8X79VO/
l2n6wZF/m396kUV577/tJ9fEbzyF61X+n/8BAAD//w==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noFill/>
            <a:ln>
              <a:noFill/>
            </a:ln>
          </cx:spPr>
        </cx:plotSurface>
        <cx:series layoutId="waterfall" uniqueId="{6FFAE668-0FF7-4DF3-9885-17B6D515B721}">
          <cx:tx>
            <cx:txData>
              <cx:f>_xlchart.v1.16</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FC2F506B-384F-455B-9A7D-6B1CC0E015D4}">
          <cx:tx>
            <cx:txData>
              <cx:f>_xlchart.v5.10</cx:f>
              <cx:v>Sales</cx:v>
            </cx:txData>
          </cx:tx>
          <cx:spPr>
            <a:gradFill>
              <a:gsLst>
                <a:gs pos="70000">
                  <a:schemeClr val="tx1">
                    <a:alpha val="80000"/>
                    <a:lumMod val="58000"/>
                    <a:lumOff val="42000"/>
                  </a:schemeClr>
                </a:gs>
                <a:gs pos="100000">
                  <a:schemeClr val="tx1">
                    <a:alpha val="75000"/>
                    <a:lumMod val="75000"/>
                    <a:lumOff val="2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Id val="0"/>
          <cx:layoutPr>
            <cx:geography cultureLanguage="en-US" cultureRegion="IN" attribution="Powered by Bing">
              <cx:geoCache provider="{E9337A44-BEBE-4D9F-B70C-5C5E7DAFC167}">
                <cx:binary>1H1pb9tItvZfCfL50l07WYPpCzQly1vsJHaS7s4XQrHd3Fnct1//PrTkxGYU24Pxiwt5Bi3EUomn
6qmzPedU+d/X/b+uk9t1+aZPk6z613X/+9ugrvN//fZbdR3cpuvqIA2vS1OZf+qDa5P+Zv75J7y+
/e2mXHdh5v/GCBW/XQfrsr7t3/7vv/Ft/q15Z67XdWiyj81tOVzeVk1SV0+8t/OtN+ubNMyWYVWX
4XVNf3/7R7L+tk7Xb9/cZnVYD5+G/Pb3t48+9PbNb/Ov+umxbxJIVjc3GMvZga2UYIpocvfD375J
TOZv37YcdeAIwjkjTG9+7p99sU4x/gUC3Ymzvrkpb6sKE7p7fTDwkfT4/bu3b65Nk9XTovlYv9/f
fs7C+vbmzVW9rm+rt2/Cyiw2H1iYaQqfr+7m/NvjZf/ff89+gVWY/eYBMvMle+6tn4A5X4fZ7f3S
/PewCHnABXCRXG5W3X4Mi9IHjCoqiC0274v7Z29geVac3aBsh80gOT/cS0gWJstur+vwuqnvF+cV
gKEH0pZUci43+kIfA2NDn7jDHMrk/UM3iLxQmt24PBo8Q2fxaS/R+XCbZdWQtOssfEVzJsiBo5XS
zgYcQubw2AcOdxxt22SjN85jlF4q1W6YHo+e4fThj73E6Y8yHE32ihBxccA0Z1CRremamTZK6cFk
+bSS6g5FQLjxdluP87xAu9H5PpMZMH983UtgFiYx5frG3K/Of2/buHOgtSMlEWynbaNEHkhhO1wh
SHgIyUtE2Y3Jj5EzUBbv9xKUP8p4nVVrRCmvFqAJWDTYM063kQAs1sMATbMDwTWVUm5t3szvvESi
3dj8GDnD5o/LvcTm023/qsDQA6G4IxxKd2qL1gcccTNczTZynrmaZ8XZjcp22AyST3/tJSQXt+36
5jV9C9ZcKoGw+Yd7f6gslKoDJSV3bGejLTPf8rw8u0G5HzdD5eLLXqJyHlbV9P88D1/RjiEwZgQL
vzVjWj+2Y44GMorB92ydj7p/9jajeZlQu/F5NKMZSOdIH/cw4Vysk/AfU75q9MztAyaRdmq6JQOg
Ho/VByBRm9lU0F1kwMtk2g3Rw7EzhBZ/7CVCF7ffynUVv6J5E0g+sfjctjeRMWGP8YHLcSiZ/M3u
WOAlEu1G58fIGTYX+8kN3FNqb8w/bxCDNum318xCp0CaIFCmHLTMQwWy7QNCFdOIG3bSNv+pWLvB
2v0tM+CWi71UquVtsu7W5e29c3iFrEcfEPglxe6ptpljsiXiPEcJTreYzQLsl0j0C5y+z2WOzX4q
1fm6HJJ1dvOK2ECRYPGAzEyP1IFNKGgEveUQZgnpSyTZjcmPkTNMzpd7qS8rkATha4bYzDmQWkrK
+AwTB4moY3PBHL7Jh2aYvECS3ZB8HzhDZLWflYKjW1P6r+pt2IESoJyF3p2IOvxACMFtQbZRwQyY
Fwi0G5jvA2fAHO1nvHZysw5ekU0T4gBeHtHYfaw8I24oFch4NLcdMvMozwqyG47tsBkYJ/tpt06S
JMxMWL2eL0FpgAILAX7zO/X/MDZDAkqFo7j8nqHeP3uTgL5Eol8A830uc2z204KdZDfh+lVLAvoA
Kae29RaZn7gBdYBygUOU3hbdEFY/5J9fINAvkLmfyRyYi7109ieme81skx2gvKykLcR3h/5QYTQ/
mOBQlGzfnzE2z0nzC0ju5jDHYz89ytlr1wIchFgC+T3Kl3c/9HFYrB24HAJFuU9lUFp7qCfPy7Mb
k/txM1TOrvZSS86wJM11PNyvzSukkPbEy3CGPPExII6E4QJYQqid+f5LRPkFJN8nMQfl770E5Z1p
wuqVvQo50KDDiFJbsnKWsGiKyhp1UIneup2ZV3mRSLvReTB0Bs+7/bRk5+uqWl8HTXVb168Zk7ED
0MlITextzjgzaDZaAYhE+5kzs2Qvlmc3PrPhM4zO9xSj8DoI/XX2enYNKYwDbDSYzN0hs0SzE0Hc
NkVv088sAjh/gUS/AOj7yDk2J3tp3s5D9KJVpl6/IjgKLYKaovi/TetnuqPFAdXgYtBqc//Q+0ra
C2T5FSzfh85x2c+IeSoMmqYM71foFWIBxGDKRjOG2LIx8xoNaDLbRguN3NLJP+nM8xL9Cpz7kXNs
9rOX5txk9aummQLVF/RtUg0q7O4HRNjDhIYSlDcFqE011W0eBs4vEOUXmNzPYQ7Jp700Yxe33Zvj
dZpXQfiaJRjBD5QjEabdN9XOgEEYIFHzZOAHNsDNLNqLxdoN0mz4DKqL472F6vS2rG6H+63839u2
iULjAEHy3bbNBqOJBg8ch9iEA3qmRtNCPy/Tr0G6HztH6HQvEfoSog7w2v0bsF6OhgPaADBLR23n
YGqNFvw+npsRzy+RaDc6P0bOsPmyn7H0+yB8zVIAORDo0ES4tuVtZvYNpTP0oyMiYPeKc6+zm4jt
OWl2Y7IZNcPj/f5as/PbPrx+RVTQiC4Ymmmo2HbTzFChRB1Q4sDgOQitH4YDkx17XprdqDwcO8Pm
4nwv7NjTzXKbddr4mkef/E8PpmmwyxzkM9+tM+h1AtOJOPq+BWDma2aHxn4t1m6YZsMfzWQ/TqRN
G+1vU8b3W/cV3D87QMcFE9NpwF3xMzpl0MBJEMhtuzJmqc1LJNqNxo+Rc5X5ey9U5pHUOMZ5Yco6
eLNYlwZVzlfkBDgOaHCUlL/3P8/O1tiocTpof1Zqa/LmCL1Yrl/gNBv/aN6Y9mKP0Vqu49flb2y0
ZSgO58K30fI8G0XUoKaTUruDgs0eel6qp5C6Hz3HabmXOL2PE3RwvOrpaOiTwwHTtu48P06oUfhB
hECIvQ249b213QZuL5BoNz4/5jLD5v3ZfmJT3vrmNalpDl/koC+TbytrWPlHXA4jBzgSRSmfxW7v
nxXkF4Bsx83huNxLOC4DHJ1/c1K9brsm+tMVc5i+pzb1PP8Ej0Nx8mY63Xn3g4j7YVz9Uql2I/R4
9Ayny5O9xOnKNP9/AgWoD0HozO4Pr81yH2c6R42GQRzG3SA1CxReLtdurObjZ2hd7WegsJnVvVN9
mHI8mt9/mAmhCic4YmpQoBssZkEduLgDxglqQWqWA71Unqcwup/Noxn8/vZqP0OET7h1ANeQ3N7e
G57/PitCzO0IHLlB88cGnpnRww0qXEy9IQ9ohodG70Ui7UbowdAZPJ/2sxz35xqVhcyvXzVSQJyN
MEDazi/U5y5SQAf1fcVuFjC8TKbdAD0cO0Pozz/20iF9rtfBK+oOzuui/QOlnW2APSuW3t0FYaNF
h6mZA3pOjt14bEbNkPj8aS+R+HJbpqguvh4Y8DPElgz/mwUDuNNGKaa0Ahd69zMvGzwvyW44vk9h
hsiX/UTkz9uqfvOjEvJa/h+nCXFB18SEbqtuMFAPUx3Eago0Nnjq7fuzqPrFYu0GaTZ8BtWfX/ZS
ef4Mq2uTVeFrZqQofkI/JMdVapufGUwazVLIjXDk4zt7+jAOeJFIv4Dox2zm8Oxn2vPnYHDvnf+K
tg3UNdrTmPrFLSo4NQ26gOLmCLJF7/7ZGyLnBQL9Apr7mcyB+fv/Rm9+fQXe91sCl+t6fXh3veCD
W/Cefvdu7rjzcDZ0m9zvLAZttv7Jze9vmRAPMqLpKx6RArNKzGzc7bqqf39rKXWgbc5xWAElITTF
EYQLHczx72/RXwrSAa0jKItLXG7gIDzPJpr697doK+G4zwg1pO19bdWUbWMITp1yhj4hTXHaXuO+
g++XOn4wyQAe6/tqbP/9JmvSDybM6go3KsL85puPTbObnkgZ0TDRzAadi4N6eP96fYn9jU/T/0lo
VGa0i+WtQ7260YcsF7mVLEjehuMXKZs8XgurlNUqK4ZqEMua9TLoF5bxyDc/K0VmLQzrY/tUB3Jo
lrG2suK402lSnScyza3BNXEv828yrqPeLLFWScQXvm0Lemv3Zmguk6C3k7XjyNy75ikv1IWvwiLn
bkrDCqKIXJbp+4CSusuWfiLLOHdNJ9P0HbWHAiL7aUqHM5byLPrHqlqDMQ8g3bFISGEfrRGaSpjQ
uLplurwNy4Ud8XCNbJqGTaAC59brTBYVx3UqEnGciLYq7eOx8uuwW4xhjisxEuKFzFs9/XiKOPPx
89GSNzXwc4Q4ONCip/cfYDRG3KkUUeFNRGMeh4vacMkDV2tmFdGq7Du/rJdlUPsicC1hjXn2oRN8
qNiCilF1/LRWQVbFrjEFL+kFGLIC7z0tJLbwQxlt9K5xHFBDdwfqa9O2fCxjH4QWC0pu3SirbAlb
+qPt28UqcUTNiZuVtVJfY0m8Gj7h+x2hz2MzPVdonDpBjM7QUDp/bt4MxjYWd278AXtOuS3Jk+qv
QHgs890uCpvwfebhOtXaDQKDSN59+vH6p2nbuGMJB1y1QIMEdOjxtH3ZhhbpA35j2Yld8IXsiJJr
KJJVn5gxtJOL0KKGnvO4GJqruCJkDFykmQkW5WlJEOY+BkAypIlglaeLahAlzwCoVUiiIc68a0+P
mSyPTJGn3nBoeWmlh6PBKXug8vQjf548bswBc4B+0ju+jjyefGAHXhINpLwRqoOWrwaqRhqvZNk1
lTgMHU+or2WDVS/cSiHP+mrI0Jb6sA0NybtnNgKdWTKbSFxrAS2BouJoK44aPZbG12MkdV5b39Ae
aKfWcV8Hk0KkvQlwZ2vTRWIUizCtBpa7vWYcUsmQBM1VmqtoWGQWLbMrnQZpmS0LaUp2mbZhVn17
es0me/rA3tpI9nHghqCRExd1QltmtqTpPKckxdh/68u6xCYgTUywWKTvuLTcvuStdZWzuJiUpu7M
9BLmfvOfLhbumsLpOY5Di47gAqbt8WI5BavqoVLmW5ZICzY8gvUaO7cdSD3IM+5J2P3Kb3ChXBrJ
DBa1zNOSymPHiqw2dosA1nay/EOAUVk4Ju2Z6OPcpM+YFTrfY6B40TDG0LnHgLCazjA9tH0977Jc
ZyP/VnlMWelhVFd50nwoxjrMs0VXDAWEs+y0xXtmKFIzLJ14HKyrLs+9k0qXSeQv0nEkw1kaFFnt
uZkmyqsXjSRWcqlS7Y/pAvcJ9DCJzIoGmp2SUSf41jj0uqJ4Rk0p8qFHGwBRHi4B1YqA9cEJazmz
GNiZWdFmbf7VlkZGcpET9CwWruc1WpcLOtoWTLs3bKxn0gi819yZk5x6Dt7qu5qrYtV0/HmFFnMr
juZiBCNSU9ygMBmS2baI+7hKvcDkX/MSWlQc8ip2xDmjAR/OeNUMWA7ttcn4JQ36YbDdJii7IljA
4Hfq0i9GzzouUxGNX0qrqdSFE6opQOhFmyb6KG7kBI+puMYWGlpbtpd5GcXjlzFRcRe7JEkmpxVi
9QGQyXSAX/IBV25+cdK+B3ZcRgNeqpH4tbPMZcWrlbKbCbu490MEGMXd47XjW0PnOqaP8BUGwQMk
D61sig3qXKbxuq9UVuQr3Za0vRLcjPW7soy90k2StGTpwvK9tD/2BZzr35mTeeJLS1qKTWY7PuKM
tsgMQpSnbcPchGP1bRRr0TgkbIU21tnW4N6Q+VTnydeRplXpuz0jdl65nYlMcsKbooOhePqJc2vE
puOzjMJvo89M//TEqiRV0KW8+5uPzbQZu0ZM5o9VdgznrdpCqq9exEdswo41deWf2zAs2KdPizFd
P/xIKTiu+WY2HBfac5lAlPxYy0feNoWlVfolFVlac7c2jbRuTREUsEZBXGX0sPRsE35oK8eHxckD
afxD36lZa1ycceyS1q2ZX5wlnqOuel4mzuBWHVXtZe1YJFwUcuzNGTYRCdyICC/MXeEpOil7QLAP
TRsgujjxorieNL/FJX7vQfzZ+eDyuOR9e/T0jOd2zcGpMTIRh+zuxlLkBI9nHCsvyLqisj+3TUYQ
xMqyZAhi23HatwJBljgOaNdj2/ax5njx67vI1lL5tKV5E3XMu/J6NW1pVoRjWh6HOeOTiSzGitBV
kbR5FR6NcoihdV6XTjE1HZwU2mnTAmr09JTYzLI5iIAcuE1YNSCI0t3MVBc8S0cTZeyzUwcculXn
/iRAbfFmUt07PUaH1gDZvKCfVBy2cjIpZV7A0VgBRRhPezn9yhQxLi9LdGSL47BLpnUohs6oC6/o
8akw4NMUBz9V1Sq27JKvcqdsebUY4C8w3WemNssAMDWN67IYhaoQiWsaZlOr+5jaSWOGz9xvJ0tV
lwW21piMobmuiROzzB1qU4xfbJZN/jG1DAUgvUoTfzgcU0Vrf6W51XSfEaWWWI7Ojjh2H29HWJMs
tDS2mOiSfLJuDczmccjyDmatRkSCB4a1R/Av5FgUS5H6AktR13Zg1QuZNBFUItAswr826zOZwunu
t6ci7ZmOOggXEF3ZTDpIO8lPoS7tRqEGVVif2tQ2sA6b8JYFTt/GC2SWgZ89ZxZm7mh6pMCpC0bg
llCXnydeJDIIIfPe/lQ1FDukHnD+MzyC78f6iCgXRh56nWX6ylUJH7DgSetlCFlg9LBKXdkn9Qdb
VY4XrbxaODAGUMj2sgSBCQ+QWlD8us/gqLaw+UWXYSn7xMmgK9CiCQ4/7icgrCikeNFDpNtLYlID
SWQcwzfFqp7y1KdXW2j+2CZi8pMTgJHAXSyIguaZDcLByvJJP3wKgkElnls3Mc8XXke86EKxUZTD
YRGUKndczZiOArcsi7A4JUnDe+nmiHass9JPLXHupYHNF0Vnev+ahAk57rxGqGVsZya5EVEylpep
USn+nsRIk+69aCnpx6UTZVrmiwLxY9Wsuk467UVZBF5vXJWSlL7jpKR6mWWlpouor5vSc03vFGPk
Bllbin7h93ELZWjHshsSt7dkJKKVZrQRVyqpB+EvSE+brjnKdRdQD/Gb59cndWAjMlvYY9KNI9Ja
bMX8pI8Hr3GLKo/UqtW2z5cytfrxU6cMC780IvG9JRc1o4sB+akZXOXXlV7qkHXxwpeJf4yTvvWy
MKQbzzydEXJEOxqwlW9VTkAO89ik4vMgWz+2PmtD+v5TX/e8PreqOrMu4THs5kaWSpWfR7v1M+Pm
xtCg+qj7MYmPvBDsxmo0wkmNq2PDWbCwy7EqnG80jZzsJmC5afsltspQ3Oqm7jqyiJOuotFx7WWF
dJbIA2SijrzUitWFprYVx0etylmVBLeBk/Eaq9xT7pTifOSmxZYeaVnlwUdQvrUih1km8tw+abQX
Bsm7TPZx4R9GrV937btOen4YrjyRdo289DLGixMVicB3Vtgrisdu3o4Ebj2pnLDTrm8JVdTLwCvH
aDjp/MoKwqMuTOFtFrHuBAxsm4eN/MtYjZLVCTZHZ3mLjiNsoRdNjqhLu/XAnV69T5ht46Xe/NIK
wwTv4byBwONGU4ni29gUmrWnkSpznx3T3rJsezFEMm7soz6LaJq4UrSTXyTSCjEdn0s4lXXvDWC7
F5EMtPTfD13e5faHyLOiLlnZMbdYfhI3g3ba9yriMtRuofXESdhlLYP4i+17njWeCZFUWClrKGCy
z2G1i0CeWdwr7eQdDYuQJh+iqIsc77CLYAj8QxOiZ7JcwGRNIg2tlRB2SPxgCIslyeOodJZZTSyZ
/cV8luF5aZRo/bnxnaJYlMiDsbLMaUJ4kAVVwfQlkB8hi1sUeorpRVBh9os8oBlXqyjophXjSR3j
xVRBbV1lqT2ZfNHWvmMvdFcbbIAxQ7xxVOsyxefyzVSDWo5YviKy8QNfUnl4WhJQJJkZDSd4aC4C
Jv+kST+tcyZ0BC7JaqwSUFhZ7ATitiiQ0BSrMgwRaS06hw52sQidQDYWEBRN0Xypo6wJM6yXFYzm
KGhGQftzJ7InkUMgnY9XCjsLT+B4q/jmWf20wVRpTcjLwcLvEp1OS9O2FB+Fi3WKDjK0qJNgjtv5
lCXnxTcQbgF+J/vcqKtYCk/zheg0CCA3twOKtdjuHm+sNL7Sjqxpcl493C1Gg11TLrYxrpajnP7F
KxmfcxKW1tV2qa3Nx+8XefM5MAUsPrdZnkIAmllB+y0OVR6WR2HGB0y6YCP+jI/rM+6H5AoJuG+0
KzdAmbGtsdWQeTelf5JRPXjSpXHQDuq9ThuDVWpZmuAjLAfHVi5Ac3itdmMyTEGvn0qGXya2T4pv
erOCJocGwa5t5hSwEDnaIjeZ6ujx0DhTdk420G62h/LiBOujRIgRh9JOpsn3agiwT31aTo8JRKDw
y8EUxA4+j1YomvoUM+XT8m420tgMDaTEJKdvoWFZYRyaHDh2V1UHk+ibBbXGbsQ/TMKNsA8tIrM4
OhlRTuzzI5+A0SKHXdgY6LSO/In5qDrgG7Y2K75R5WfYPpVExIrJly2C3fcVuOzpC1k7vYjWd/CS
ZGRSh3SUk/xZo/yg+9wkfuKHq8x38L1BwanPj+NqsGl9xjd7JYwqXdtH2yXXUVtCnD7kMb4EHsDg
4VEexvDzLS1GRT4jcoucdpkXVp2FC1L5Hh4uowAXIS/rJAe3mYAwAGUDmILmxDb+pM4N/Ct+Fw+N
ipxVjGCxH065rpLeHNfCkDRdJFokaet6lQ/akGra4PNBXVR4QdAok4u0aPDfIe1AoknSUVBFBbj8
5KKNaw+kQFdGeDoNfNN+UZnXIwvwhnHa+x1ag0AS97xgsDBOGSSNc5ikcLHpYW9lnq5OpIar6v8m
qo9gb/zEmDg+3tLJUZ0EZbRqggT57vUgKpy/OM6jAMtxxO90pjBOggWrvC72xi88cExXfy54F3Tq
uN5Mvdd+hSXieT/GmFHsd5U8VCOhsHJ1Kablo30+7RrwVdMW3/CnThV3WAHasGm+dRgyvJTY4Ph8
EYIKtdwwGcEro5MwzrQLymJQ6TnPaYlPqIFOOWwrmwr7akOyjFQmpbdqsqL02InvFSO+Y9xQbx7S
crCGhRQx+FKPxkh90xS5U7aoExAT8iyN1aRPtehCkPB+7NQwlVx5A3xeNcDSRCtkttPiNSGfqALW
ODG4+CjJfAzH9aSY5d8dwjPPOu28qizDC82jiaQ0DdzduR17XNUfBWiswTvsvcgagpXqcplUS1AX
6LBzbZBA6qvwOUVKDmeoAf5oiRGzUlk6uY1UetN2K1lJsfk2KxnVBkw0D0nI29NulKlnf4zHprOu
SgTTYBXGvNDqK+wt9pfV5SNWIBJkmoOXZxaMP9LLiaVKQsSriKx1arr8q9JDUNBvok9UcqFUkQ/e
SjBT1dY/XUij3juER+OJdKsE/Le1cBJql1/ASHZx/Yn4ReT7C08OPOgvOxuxTXGj27At2N+V54Ca
OCrjpk31wmJjFX8ZRcOEcRt4hx7JPqUGMaVtS93QBrs8jTRbtPilZbeu3aEy1S+3M9lgWeQRCOIF
DkIO07TuzE2StJP904M/WRNE/5PyhlU6fSK7Y++9iE2/k5RY+MTgD9MHPQ52Ij1E5j7VNsLEy6HK
PqJF72KsB5ofRlDUSSt1Or2z3bKIKWGJNBop8daGD5/MqeUvyn4oue1SVhLnQxPYfmfcjmRgz8Uw
epqddEU2ablvjRMdWKFOhBeBsKw+KUaC/S0I6g8X4C0nyeMQlcav2wfJUsOlFdgq1tUmY8vCaLRj
N8ryRnyMNwYr3hCNBW4swm6wkmIiIatSlUIsUz8tjOcGhWqsqyaUOeZcd6jitach86cwLhA9nmG3
ySRWc6dwlonhR1xPNpOS52wqMy6zrp/2pO2NLA5dGVRZmh4GUQJtXG0WBDzwZPRidNbje0VFregs
YDyxnWeIr1lCDy4H9gE7mMG4KfoTrRzUqCGAr2ZXgTEKUtu+30MbOgMzW1hi0qCkBfESuG1YTLI/
k909zu2mx+OvCOHgxnRZLZ4/41nLpjdWV9mgqjamMQIHDCmQB0CTnn7UjECHNhGcUcSzQFnhv2pK
6x8UDzsnLhwPoeT9HiFxb8yiyD0h3uNynWl3axVMoDZhBISNKAUg2xrHp2V5TCGgewH7x8GfJ3MU
yuHY5+yxLF7LGejbyL/CJRgwY6GkUzxeVbi593A0CJ2fW+efH4jeVxAH6H5lIBenK4AeTj4OSkKT
lHiXRZ/BUfgxPP6JPcQwc1vNfnqCdKLtfpR3phmCuyXSxkF3hqsH50Rmn0TCz+pEXW4tRheME2k/
KD5IuepF5bSrKPfG8mPT8SFapk022XNewjRY1Sjgj56R6PFOh0RIpaabxLitJTpI5mWxQROrswde
XCYbpeoQ10HH+yb2YNdDpw0BQSCaAZqpOZwDQgsrmASJcl4046ItkNmvZMqNJG4P0zIsYOoLfBz6
4dGLcODIJxfdpp6Vb8zs05OYwwjg8GceCf7eIChZiuvQZzCqoKhZb7UXQRVPlmm8C4TySmbNx8Fy
GoGrTF9OdUkUQHAIBHfk37VCTccRHz/P7hGN4GK25mLr9no/KCKXGFhW45YV7rn6z54Hyn86eQLF
QPeV+Mkc8M4DE92G0cXGLSFIntCw4wR6kVXF5DCefuBkXx5sU2wIlJ+mm37QjyLAaM74zG4Y+7Ac
ZXxsZ1YZy4Wdpjb/qkoozHMq+POjAJ2DCh760JFkzk1d6rF0aHzlH29CkVaCHcE+YkWKl6dnNaut
4dvRoaFRjJ962PAX2uYFlIzUgRf1ub4mEWjqrVoxFU+hYsnTKZ3snDZLFyQVJbNdu0xQ6XAThKLV
ouZZb3+OOgIj+IxcmxaRBwsODhNLoNG4Q3CfnIOjYY93FCGoF9lhUB2VIyNBdchkP3VJNPiLM435
pxozFNoXpvLB+Wo39UZksW4t/ZqmZ4gi0BrkL0ycg5F6xwQ4EfIh9aTvm+MBMYs0F14fxrQfFh5D
KezvqihSpGdlxERWHKZJM7J6QQxRVbp0SgkK8B3vqeHqg97UGWOFJIm/97KUFv157AetRitP06qQ
gquJ0EJyjATIDtNlYkU5tsg2cLItDAvceBPuIHNw4MTUnXndpEDx3Wp2QcrgUpCyTuFJ1zILgbZh
DvKXjDVYboR+qrEveJVMQaa1iblyFG2BG8kdOoZuXNUpHd2sKnUWLlVuJ1Hj3lMxBdx54G4DrLvI
DhW/Dus7Fs4UXNhFC8YLOU+s2GHuGDwyjZHttKcEVZTQXyR9ij85dIQ6QxIlnznCcc0v1FBrkZ9E
ilgTSVG1JfjfYZMf6m6oeLEM4iYFHQxmyEb1w42C2jHewmqM35HULfDHHiX7oAud292hX8DoFJ/k
oNvRfEIdZKq0ITYlTF2YukJx41OYgwX3l9jnaHNYBWVBabRIKYLhfwakxJVzKlXfsa9U9kPtXIDO
8/KPmdZRzA6jrLIIMnRcOdnXC7SYocZ/mJkB2C67no3l4BILjEm7QMhIpbMYxOB172Jd1dXookze
hcjytVOiXhsGpDoSJKm7b4qk8RAsPYFEIHNTO0vLvzIwQlbjOptS4NZGFqjT++qdk8KfRKssSBRr
EN3fxX8g5Kf4dcjqyRlutkZyF6VmdhIjlSw1OnVyty2JSiksrG9siMHimLldbLX6E5yLca7yTFvJ
Kg2lL93A97srOYQyWg5h5x2FouXHIeHjSVr27TEYFnNpl4otei2DCzusEwIuuy0/edjUx8KXpnKh
fcG3qMyTv3wSmmWvqYccOeH1EZJwUF0sk2dOTr6aGOqYdbl6p7owX9oiCIAuscpVZPfiMDJh836M
kpocIluoD52B8AQ7VqXXQd5cMSrys1JY/lnaVvWhrECNo0HGP25No5eB7pyPdh4U6DfIw5uwKrxl
EuS+O4gsW0pPF6fOyNLV4GWoTme5FPhqZ8gWIsrsVYevPHGQJ34re9McoR/Duyl0nBzFPU1Gd9CR
XAURMVe5QM3ATUAdVa7Fjf+560dnnViZBMXQpJ86h4WHhNXkVBAdhK6xLP5OgD5clXWFU0uR7X0E
qRmij6rm+oaiBIU8i+b0smVREK7yIbMOaZXWl1UrQITAFCyroW9OeVUOsSvTzll4tvYC56+wZXo4
QWdEc10xEdFD0+Q10q8wDQa3xUU0t04t7XRpeVZ5mmq0SSwFraOPfctj5G+pOZNVTYuF5wRmTaIq
f9fjTrWzStFph3pyqu36bXfaI8w+J3bcnoCVt07DmAds6cD63dCu45k7jg4NkM7n1t9dXnS3hWX1
CxbScV1VkWHodMjR1jiOFXZukOSJi06uslnmYxf3p6rxC98lNA8vBmrDECPVW7QdT/gpDvMk+WnZ
F+WK5Q37f8x9aa+duLbtL+IJMJ2lpyc9YLW7b5OdL9ZOdhUYMDYGG5tff8dK6t5TSZ1TR0fvy5NK
qUoqay8aMz3maCZX6SBcCQb6NV39t9AwdptEeHzsbJYalGfIy8YJm9epl2SX5Mt4q9pEv3nlgBVD
yO7NXJoe3oy+ynmTqjIwJHmHYi5LEg/jQYLAKONQLA8uGvuHufVLX/XL0rxMrZ8+a6dEXE7OuIpF
WnVlh+ODElyAC8SD59qtSlyx3tN4bodq3Gz33gm1lRCfxCum4E+lUjZ6oBA3TirWRWV0yM4JH5P3
ucjcdQcdwkIOSQy+lC0lM8GETtk011kRSF4OUU/fdQCwVRfAjV2ZdvN0n61Zv0ehz7KK8i0/LpFs
7+EfgudkbfVLLEd1sMZFh07Z7F0T9rKif3/ZJrEVh0klvuwm0fzmcUEO7ZIbswM89U+LpikrdTJB
Se6bpQxba08Z7dVhAj6Oyiaf6QsdF/qVOEWeO83kV7vZ7TeDBV7bXMY3CQwPhxA7RT25aXkC7g3K
dB3tdaDn/ssWyvFAhojBMQaa+7b1YYK9zKEihR0vwFOlfXbE0GVWqXnsDn1q9As8ZwTHb+NzFI5k
32VkfgNfON3TsdXHyA/0SQi9XTVzN+1cjpKL9lzw2zEJl7M2yXo/zkw/66JIvpHeojjEk7e3iRd4
eMC13UVkMVdO5+uJr45I8EnFeGCZSGq07XB+go6hpy3Q7JqxVj9scdG+FKB03qatWJ6x4TdHPGz5
zRYFC7xVGd8PlKXXUN4jUi2CDnWx+ZFgvetxvzWBvO8hDdw3TqqpgmMl3Ou1m97UYpIGTf+2XWua
mCsYqHqwFkI+N2SjAjVbuB3J++IYQYusrNqSu8I2BIqBDj4CFsMbd+3TZOO08sIBg9e5AdVeXPcp
sfmyCzFSZljKgSp2vQaquQf7M9wGiR9fh0W/4zMNCGgevc4CCKYzeXfraAdbaKoifqZSxV9MwMxa
De0a3sCCZF54bO10aOOBJBVto/wqYVIXexqKkZ5FW6ga+nKylRY6fF3QTeRlty3UloKw8VYG8CFc
+WDKca2zcF309UQtBKjI6Wg9jckk7ohLgod8pFxVmdOt3LVU6ceu4VbsIEX79krwXvI60GMKpyZj
UXDI7Txvj74YtWkPF+gR1nRyeOluj6sm16Y/9+AK9FBFOZBLlQrD7A1YnG6uiIma5zXfpK9kOGTX
sBGyqF4jQMSrBQTB8ppydKUadUSrJc0AnJoRdqejXbL8nMYuHLvnjXgW29K7KaTmHKPYhacigVJx
mAY/6rq1c2qeaND0HZxBzUB1qQPWDH0VJNQ9cQI3Txm3yfAgfRRshxUNcFeF+RSH1yvt3FjFGvrC
TT6gnNYw7m21BON27uKFV3jLX39eAu/m7m7wQUY3gss/hk7U4I9Ef3GPqTgVd8uSdMVS+6zLhhjE
/yzxPBSQXSsT+VjsksgM7XXfQjUuxQj6udoWN40lER6CVG66/jjyJJW7Zk3Xm56Dvq07x92RNElU
1FkRtjmouk5Hp77RCjKpSXNfxitU+WyJl9sgpS6vRMeSucyTnoAiBJf4GqlAf1gKaEK08vFBShaR
XWPb2MQVIFwbyAqeAVjk1jJvs0cfJDIHMDOF50OFSrrgL8gw4Jg5hiI0FdmuVYMq02aKHN31Io/y
dqdiJ9P0JgpsZl4gMgt27KYieW+s/bJtbfPStOpLQ1XalWgTxNMKz8mOFUwfQmweIYpEpiHL5dvV
4OPhVhNu9rbVtFKT2lSZwz6qSiFS8aTHIau1znxpCp6gvtpFfFsatu1zOUBebBy7gfJZhFXk5nWq
N2w2yT2dW/KUw9ika27BQWE9YMGU8OmtH5FU/YOaxrnYzXneXM9ylE9mmpdmZ1xj2QlsdpOXgXD0
JGQ31fE4Dft+YunT2IfRji6tvOpZGtzEvUuuYgUxVTYzRHWKtqiOY4Z3u5vcHDYXx0OJaOEg6pDa
ad6pKJO38DWuy0nplZV0XkNXTX3TVUk2W1XSSDB4W2HUNKc5w8ntPMj3p43hXVYMevx06KD71RoP
5Vpuvte32OWx+fOsH2reAV/gENgjdh2+NznNKjOq9rXjTfQFjKDbw0xEDzKkYp+rvLsPulBXVmTt
53AUL0MHh1qDxm2fx6x7k2u8yDIlUr6RkOmziQlzJdOuKyoO0vbMVIyTbkIw79zZCk04uevQlpzt
GvFvfUvyLz1ros99RNZrC0W5TtUkTwRU9itEgbi/1DSnStKF003GGAFuRXG8LMLkW9JfmnQ/isuu
7eL5q7RFwHdDxiHQguSW2WlMRy6rWXO3QAPbJEjMfO2iigyoI2UW8C69GdQcf23bdunLeMAxlN2Q
t0XV4+dWoOWwJlqv0pPITJzXaOHtoIG1+uYslFw+KXRtbdUrQsIv2HhXXdKgWO0xWPqsXlQXHPmU
xi8XP8M+2mxvSu4DdZemrvtqbKGwPaDz3EvD4NKSLCXXkBT1lfIwu5S6AaS5drNRX/t4cbyaQX/a
ktvBfVsWj2cFDyX6NKPArn5YqGm2hFJod2NnyRnkeQMrF3cbwDzsrL9hHrZle5G3y1Xi0b+VAeDI
Ug9sCtJdMAl4kcPNpq/LPAxvubKu6mcy10MYTOGtWfPoCapfQeFWAoYrs2Vth8MKUHVG9RvXnZva
tgOUo4CecJcE8pa0axRUhl0cgl6EqdppZZF8gFMGi6hKWtF2SW/3jc0g8Yi+6nqANL27tLG2Yn7i
MTA1Gdn2eZzN2N/FMlrnGl0F61HSaCY3VenINIM/BGHcjcldZggryj6aOHkfYGcNxsoGhevYHkJe
78KbvpWZpBW6bZeo0mytmE2VY8NNfd1CVyuG0sBlnvh6tJ6J/soXDJRONRs0YOp+sGCtSOlgP6dm
r42a+Oem6RPZ1CseFcg7SAmRUZfWTTJb9g2w2ngyrQnE7/M0O5vuWviyxLhLJ2iATyyMoQkdFAxc
y1hrnwRhd98Z1eM+JAFsXKaDwxrahIX9Hqf/mwhoHuI6zt3oa6pal35OdRq3Tz9I5EBdhJBloBfK
No6YU1dI910sBfAxXPQZPIdb/tEkLHTZAX7vDc/bFM2Uvxm1tkFbjgUIuACdLevWDFsEyvHyaloQ
CsX1AkDpbsOOhj6pTDObqT9sUN1wt7DldbL7SgozWlGnw2L8eEUMTm8ruYT7Y65gxiGCPZElVTzb
ZTDQcnIOjZm8hD+KL8A46B2aaa9U0aEeB4use7ijbmKYzADdFUXF9JQDRBXJgS+58F6BHbZgeHkF
q5cZ1mTXjC7hw06tcAJRcAejLK43QL9ix4IhY1DnLKPKlFEy0WSX+40kB+iR4lUVZngJ4PpZylgi
FFcmBs/ODi4Y8RGOPVAWXPmt7ncym2lbWw3/jCu3eIIoumXGf3f/nylv7D1IXHsEP82vZchI1ceZ
ueki78VOEQETmaUQqFUwPHXUrflpAoTLSzIqn5RuXPvxoJcQ7kpXqHVEaMj2H2oLWY/SmghWZthH
Tb2QzT/OPFgdAEIw7IBA0SGyTqXpQWfJImomCvc12JjzqoyadYoei573ab1i4v43jZcT6HLuLFqD
cQssuhHdRe0OcELPR9Omvf1oAndhXICo47Ha+rbZIz9mWbAXJipgGoonOlYsTKTcJT6cj9Es87fB
DgkIy5zFjaxAKPIUHWru51tRZKGp4zA1y2dYMmDnKLWC+6+C12SyAEhRDL8TyK3bBp23KJMJOPzG
QQh05Ur6fJf32XAOmlnCYm9ShD7g+VMClpLYm7kuxpRCKguW9oA8BW5M7pqgJPD8HSc1TF1lQJh9
3WCkwNpg9MEEocR5bmqfRcrde9zsOqGsoLsOno/fApiqQB52qrkOUIbnL2gu1/Yh74S+oC4S8yMQ
THbWSZ7yryiRxB+ITbpHuRJ2A/tm89HoCFe+WDcHGx0zYEa2jbtS8XB9KVxq7lc9tDgFxOugWudC
oprmAiGKPqWPEejDvKadXE8RSAter/DsfFpJgnxj2s/JcUy6DrZJnT5NrJH7JR7Dz5meo5Lm8Ee2
etiQHJg3XyKX5W+R9Yx5HZvZImw2jDDuU26pPTWZhmtuHjfYVBu2OhwuHS6WDXTDlRpzH++hXEH/
DQkCj3VjiUXpDZDD4OWictgeSTNPAAWjn2+IUea6iSNb1GHaqHwPg4Z6Xl2+wA29jDhLuBTyL4lu
i6YUAOB3U3BBvHORFGMJTO15mfWMwibTT7ytsaF3cISBLrnfBBiAcsuUyna9hfGvJqHgu21y+EyT
wuYHO4tQtSXq93Vux13MZletS+rfclQLe+WWUat6mGzxOKd6Mfi6NJ3QEHCwQCKWN2Rg8VXRDn0O
+xLzotQRo1dB0MZf/cD7swvUfA8PYVfBmxa/I61jRugfOfUVT+dOV/macF+b1XdzOehiYTvT8mJA
/dVkuOqi2Kf7JVvT14C1yt2CueoJyAApfDkoEb1xCidGKWAQuZVwvoS7fE09mgIaI20xsTAVOxF1
7XOfOr1W2DeB6oDP65boqbhct+xuJStoaBJLdlsMgnye4P5oSmuGNzIL+VkvUpaYIgPuEU5PGLga
iyU/6LcmWMMG2MoFVQDkcaMNYkczeJcvY2OCk+7wUNea9/ndYhZ5XtIJGRSd99fgBfJjwMLiFYwx
z7EMmuyrijeyc0k4P1rt41OPl3vEVWeL9YLWQgFLzwiKJ5/n4jiTdszqjQYAToJTdxjT2A6PSPHy
WoPcqjWWelJNJDU7wJfoavSyhWdxjT63zLvPlC1RqWYTItKZ9jtRDOx32J3DOkmT5aUA3D9ECYu+
SjjjP4f4SFoGDhcOUYTPyAIVNw7mg4OyC566wrzDOL3cKxN6VhaLDCM8B9s9bYIeiCZKxAH7gR7R
ZsykLnKYZvDp63WK9acOZEddODQqE7LOW+naSL4GxZA8dS1JRJWA1T8pNUaQ6OAA7Qn55g3Yf73r
Ffgg/RUbVC9sDW0e6arP6GilUI86mWWS3i1dO6HKz0Vx8UzpCblsmBec78QErQFCqLxLPCw+/rDG
yJDENZGhW9pTaFrRbScYzP3ywrhb02/pmMj+2MlCLEnFEh0uQV3YNFk1ilcPlw20Nvg2OhrxLKxh
CIw2wMYi9LzSfaZDdzLegcUss9il+yQZ1+JLNo4Lisqk+sENqGNpG6Y1cB78E3Xgs6aB0SaB9ws2
acB4uL08Mtp4aGCvT1JYVFslfwunwOdzDaEVBsLdrFbft1BSedPDxaQadjG3Yw1OkEGartnC6cGS
YkELw4nLtH6VxcpsV0MgLtD3IcrEXXfbdXI2sp5XzEKMdqEiZp6+mn6zkS/xUxT31SoTQLJyUy0q
w5EhvtnRCoz15UySrAnpcGgbZ/PpkwmaLU5Lzooe/w8e/TxzV8Eyo2G+6vzMhqxyIS1yu/97ee5n
dRmqIYaXZMjOYjoGRDpoMj9rczz1iCY1PP/opbpkm8QP44fo6YAbHkjIUv9GqPxZk798I2LcECsv
2WFIvpcRA3+2JYCcK5YQeYnfxI9vtD9cNSQdNaT5OW8TAxOcDV2AyAfvIAr+OOU/5ifc/1Aef8wB
+CYVkjVNu/zy2/+DF+RexkfM//vyqf/5W9+HJfzjd89S4J+//St4j5KWs/x9+fVv/fRz8e1/HN1l
hsJPv/nLOId/MbDh8bfZDMu/+J8/TXP4aZzFf8/K+D7NgWQX0fh/vAB/mefwz2cf/+mjf4x0uLx3
PYUbCTaVFPs6aLP/HukQFHi1bhzhOQqRqcMbEQnW0x8zHUiGia0YqVvAhoHRufFlbhS028tYB0Iw
qI0A0yFqmoYR1uJ/MtYBlpNfFH4E+mJC6CVTB9MN8M3PSyzv3SSgbndHtxQtwCnt27zGrIJprWNk
sN1usSpEdg4e3+zEYt8kpzEeaVFlG/rAKl4zBBoIvMwA48jaTcdgQGeoERQYBVLLyF99QIcrrj1r
kxPa9OgW1qnktCTAmKWPQQYPKiMnyy+S2tohT1uieF1MurS4pi2Tb+B+1JsKQavsbDdDtFnHqLhG
JiN5H7WNbgUFA4MUaJNlJULkhTrEoA30DhaQy0cIg3G277i/R3tAXw0SaRALFUizcpkL99i4lL4K
HrlH6OBI9vUCuB4W1FzfwZbfy7NMISmeM5rPHzPeW/k8jAKbUNQisBqNzcAriAwArYMjEDYQq4C2
ShMNVjNu9BH2iugZVo70PceGcC8RhDgS25KXbS3c/UikxsYbQmLMxBzdNjFSyvCmN+wVTCV+9DRx
4MMc1PSM8Ms2f3Rw1yvY72X8zOdBvRE2hehHQR/OZQKt/kqA6nv3DT5XmgYHkGJoBwYcDPi2kDTx
c4fYrkBzB4tqmVGHs056fGeBzNAbOCWcOx3SzZZmDaFsJ1xcjcjv35I+6K4LyyC6gsa46Ri3JyJp
fxp5js/kweV6ZrCiAk0CcWc11jX+5McNHUJsHnXDGX2NzeUOW2/cPW7pPH/OvPTuelXMR7Xr4w7s
2zz0/CEQMU5B+g4/RdkWvxbgQrZLig3XZe0CHCPCgcg7rejU4UwJ8gaRr0Wg3VO9aMNPOoMJeT+I
LZClXbffW2ZwJUI70lc/rI/LNqd7P7ZZUg2Ms9ctnruH3GKIRAl5P6hUJOLnEST/mwN3glUrsNDB
VBi296rBT9pYjF8x2wDHht6fvi4hcfdttuL3+WKxGmI9485SssCeQ31KwIwj03Qz5PkC830zY/EF
8QDR3MZ49PJVLR/YDNZmFy4qum3BGq11jqiHLaUqwrgESoREgUZo9OexA20IFhMx5J3FEs1gCx3p
tVSwLB3zjpFTAB2JIOdIcNx8M3wD5GfukYDFR7h9xfuRShaZ+cO5BF+JxhP3zl7WiaewH8O57+4L
spCTwHCXtwLbPhQeiJAHmsZ0lycjP3hr6U4lkXqDXMhevy9hHuS4vgCaV/LysHeXRcoyC+cuMbgk
0AD8vWvwKIgtlldJ2409QEJCXxE4x4VbkJYmlRoKLBiTh/JqGMEN/ngkzKD4IeMeF8+3Bjc7ROHg
yN68bbnWcGQjy1ZnJouek1WyV/ClNgAihe8eGmAD97zO8XBm0tMdhC24ONp0tWDlBE4n5MmJzw43
dALkxPOAARwWAjge8rm3uD7o96NnC9Xh4MMNFSSBg+eUt5Jer3Kg19sEbyS85x4/Qaqog4QeFBcN
NAe5fd9Ntsmh20Do3i3NRmsIv/kxS3W4D4eOXqeTC2romYEukcfE+RKnm3W/zd60O+Q18YSBFsEB
bXCjPqJFWttHPzt103SIBHOwcwfi8SyD1E5OxdgHFP3JgJ+TQNo79T26QFi7Y5hJWPQMzsfgCorE
PaoL5ga9009vfcimI43m5sCWNn7O0b7cgqde2b5oO709zRgalhwdeOUT2XDCUJmxohDLwY0a4iB6
ZuG2qTMMGSmku1EM7Vmwjh+6cOMHTCfoYRBccZcGzqAHg7zQO2ijWFMMxlQISNmG26ph7HkP0fby
yo1R9DwZHz13qV993WtMkigFVNV+H80L3ckRq3SlFk+EyCbYCyWNnjHhB8cDWbphO0svKyePoJyd
E6SVQE40bP5oIKEdeJtidWO8wTMmb9BXDYdpd5Uoo48mykNEsS5rHuYafChccM4VTDX41QCv3Rp0
65h4FOU4z/BS9sCgg3hCBh6jTcLLKKJSgxaDOYNc1iP1cwGlpKCvAdlwI3+UtG6O4JKC3QdLKcWo
D3PqinmCpdKiAYD0EET3SYanaxh6Cr5kxeUFU77//sQJWySv67g4BP2mVLf775VVYnpBdlhh53mN
OBnH17VpfP8pBV/DqyG5VKnIrvyQtEv6ThEVA7kyiYeohdSEUQUfYwsJRStQYWUxwRBdImSJCkyH
LboFmEchG4AfTFXIQkXoqtoxau/gI/Gwp6RErHXUGECIEoOnZFSBD6ZXYkTIp4xzBrUVbkg6PMD8
8lsHZ0VeVMMSNK/YSvVxXFKBW3QJ55Q9pPxbiWcS0iFKjCyDFWxmRSadfchRvEqEj86UOQNJxRer
Aw4h+hmjAk6SXjYiTGsYnrlv1BX2mOI+GvOQ4dm1ZK8nwksYpZZbvLFFXgFCQlgumvYFPqR0QDvM
vsA8ugtiOV0jPQRSa8khRHZ4BkojIhGsRxD9p7k16irvkJ5j92GbyIrS5dM4mb1S87QPspzeK3D/
ncgfWQzz6CdkchWUi1yKjJ2QRhCoqh2e8CRDt01CE9cqVKKGLXkbq3yGmQ+sYtIhnBWLYxRNTYtk
nCpAj/Rk348xcl453/ahcesZmSKYPYJ89baMIR75vc/8kB/h5eUwyswmdbj8Lb0CobvdFW7Jz3NH
sc1xNx05aJSlFGv0kkRW3gRhNt7xrS/OEJSweiNIlZhlBc2z6BS0X+Xisutzg1bbhjc5aUJSzkHq
3odEdi8+Fy9Jl0/DNTrD5GHqwfugJYOZB5kTui9AVv0+e02/tsUyYOICjcsNi2w3pTmH19DrvQ86
egztZGvvFvArhXJtlSRdXxoydzdIJHUewTuTfXRLAXMBJuRgH+fhDjLhC6xtat/zXB9ytn5BAqxK
eZd/bcBJPSILj9zQMMV7MJcgs5dUP8zIYQL+jNkudcJ960z8HMDYUULTmG8KyN4PYvNpJXMj9oiK
JAdGbX6tKAepPc3PEzVBV+oMyGg3I/Vws2wMJaoXwCdrq0B8J+xsMAjnHM86OKZUzqeewn4syRZW
uGjjzvZT+oScrCwvuu0uoBuUMlSsEiukv0+mrs6BOoOtj+6wCXhAPjvumyLIToMm/qGRpCIjGY9x
MOtDcdkhiFe2dg01x7THDZuhbiEg46YaTkx6g0zLg+ECSZ9xDB97BNSuEYxZXmIXB9cwJQ3QoArY
y8oV2PXrYgfw6iyOtzOC7xAy+SI/d4DvgHcG446wvuP+OdasOOYrCW7DbAor7Lx5jTkwEDNTv+9k
L04rdJ/3oBefXTD1Q4nhCKKyWs97xFAQ0vH5hYjaFnMApd5WKTIIFYp/U2/QGg4MzerJjumHwoCm
XbxEaxWpcLhUq+jkO03emQ7VVDM5u89AxDugaw0kyMOx9n3Y75YpyZ4vgw5uUfm12HEZcYSh4vwY
zo4cRDv4eo69x02DXngNZSgHhYWRGdSgkGAS1lQvafho136IdgiHaw8sjplM3SNnkYNu0WHA2zHf
Ztt8oPg3cNDFELWLSNUssKOqmhYO/lI2hB0wWi1AYdI8Oxa9WV+Dfo4LbHuYVlRyE7W1Vgs6kHba
5eCB8cZXPBecLOuryorhtCF5WVIY5PbbtmxgMyH+YuYF32fxEL6sjSuwxImQCexr6QX4oZCCxPsG
p3Fz3UzitrXL/CloqbkSurjJ+hH+D6CBJ2Hi8DNd50xD2wKFd+6nyfNPcwbq7QSKmC7nAMxTbI6o
WnSP1/ZgvMyuiwIgpwaNG7tjC12BZq1EG5JyWbyxaUBRZwhDYyhKsPqQMuSi9EYOOWigLa3iAdJa
iVRSuDbI3IeGvBWtwK4bm85nVQF7RbPPV5aKqynU+PNeAnKBxxZLgdUDW+guNcCgrW6BtsZ1BhDJ
bIK9CeMAB38Oo809+niNnoFFh0qAsbuHowD47E8d/x/cyJ9nIl74nj95tTG+LknR2MdooOMcbfQv
fJDBVDOuFt4dmQRzWwspifu0JZuZPyOPtU37RFCgETmm8K5CxcPm+/cH8MvAv/RyBJigcvkXpsPg
KH7hh9Y2iyQ8280xdZhkVLJxbnht4E6Nb6NgbhuATaYOnPC2uVqQJhl3KpvZLZIn0TNiC9EtKEig
yr8/qn9yWSgCCmkI2J4hOxD/zCiMxDAJMbk5jgGg3+Sw+yMtK4FJLZrjauExkI8RG8BRYBv19vff
/t27/8tdwddjSFGB13jh4vySyRh93kP3hNCe+gGtUBdNHpZMTFgQHW5I62EV38hakOc+Z8EpusDv
EWMauyubTCq+Q2zF9lsZ9kvTHpdLB62myyCnmaXoYUaopv/mcv2Tm4goX5TmeClZGMKQ88v1srTh
AQFBfRyZFTAtwAw7V23Ww72nMRcM1gcFjTpz84SBJb1/nBZwFVOLXp5Lpx/FOP2bkSLRzxNFLssK
/hJMVAHtm2Nc8/cj/lMULEinYIPFoj3qLgBszILMPS6gpF5nUDxzWcDNBUohjuePJMrJSVn0F+Mq
9XCIEF6FN2JWlx4MV/bv7y35ZweWYcYOcnhI5/8lt5FjaKO+DF44qqwBQm0kei9T0nXVkH9zTubx
CfRxkZy8BGyt4XCc+7NNYvtoEkvnsoUx4xWOenTLyXdcHCGgfQg4mqgm2QDfeTMDczPMSir1hevB
DDg82ReNDdA0187ceExl/fjRlHKxukdkJi5FCCbcxxYJga603ebuLzjunY891tY2Fz18zblCB/T3
lwMTXH8tQFmOyVwYFIdRQ5dAy89PWhsFE4c3MTiQNkUNjOU2tufCXFqd0eHoUfjptY8LGBDGGEOI
KidaHJbnZntyNMPVakiE7iTdMEelGxL8Jy4WfsWgVd/svtNDJFaXm607sDQYwdLwo2zAgFU8VxbJ
fjvp4wa9aSvTuAd5k/XeYoWgIfj4frL/ERP9/0Iy/8Rd/ytK+/9DJjoKQzwF/5qI/r/D+9f3f7wt
7MJA//jIHwQ0WOaCfl8fCMRd2OY/EdAFXuIexQSpshjQDMmyfxDQ6f9CLUpzvGf30ogg3/kPAhrv
aYkh8MF3n13KBI3+EwL619QXfsolCRnFIbav8C+aShepOJlJEhxpECRdyTu/HQ1N5uc/XZN/slX/
heXG1+TQxi/T/8Mi/nWr3iKEC2DfDo6ITkbPmOED0dqExZ1YMQ/y3xR0XNCfYUGKKXkRwRgw0Oqo
Vpci9qfqiXuBeRGgnY8+kvQuzLS9QQQNdv8tBOmZCf7vQnok+uvpYffIIugBEIowG/Ayce1PX+n6
OZ0QmWdHAEwGHDDJ5RoRhAYGb5iqU8jLl7qHXGeMvhHGAZiCMJD1kME1OB6mtDFVakE8lMahHKqO
6yOVDpXfUx1+HREBhFl5pge4G+hh3TQ/iMzHFeZHjGfI2uJh6DG2cQj08hIt2XjGsES1x0BZfsv8
wm+TBqNBa9KM7cFPEJ1RZDGSapnFQ4yJBL8h0rO9tn2iX3PV3ITG892aD2NlYBc/bjHpb5IEqcGq
7Yh5iGcjft/IJu+wiXcvcci7cgzZsE+ndoQdQNjKyHE9hpJhxuM2xYfCQr7QGAq3i1qnymEh81Ue
LfIWphUMaYAA/B4OTXAc/ou981qu3Mi27RdBAW8eL4DtyU1fVawXBFkG3mbC5defAUrqltTn6J6O
uC83ol8UHV004AaQuXKuOcdyN0PqwDG/5widoqYHCcUoesA34QORdlW9EG5Q2Rjq/Uy1NXDS0YU5
vObobXMZL9ngCWwv6wy34hWV1FnFTdZ0xd5rPNw5c8JzHukZTNtQt+rmfRy87rWA9/MZLdd8DOhx
ZtGsi+A7WhD5C0AXHpKXubYlWbd82Q+TjzdAJxv1XrLNORHZiupOrzAvRuTB2huPFfqy4lH75K8K
PGGSD1hct6hJoQiH2Jgs70BOPGZLrkfJUnA4huewE4Y+vAJrm/btoksO667mIES69fehrrND1mTf
1qHo4pSG1SUN/JE+kXKyeif4cLImqW57ZPbPQHe1BwvI6w3NGl+EYjFK/LmTrsVlXiR6qLUQCNzc
OSU2YYhpbsTOWvPyRi/S8TvStnwvjbWodipV7iYf5MGZj0DAl3K/9bKKZhpL16ZCLmSD+o7aPuO1
sC+JJpewLNOXQOAg6JOuOmgdSpTCFYx1YqY5ZNp6BPDKDb1OXgptsPENypSAsu4XbzThEr7Y+2ol
oxVjSlzJVrj9YzJX5o2biXtnmWcj9H3P5tHm7VlwRkBqtgnTGdOPpfa0vTNo8ha8n3qXwMoj7qzz
3qGR3mElIQCtpHzsgVFFJNsegV3ku9FRX7RxsK6mysyduSpx1TyldnPgzk9NE4xRagTTHpn2Aa3+
s2clrXnMcSNPdihxiK/fGjcn9pZMI411dySmiIjld2YRKqxkcZnWJfAUc1zLaK16V934c7UupyrQ
IWBHGUZ9PUw0WumfSjEDyCFqO4qZtobW9vHILl4826gEKXINiA5/mp+9VaJGG8JLYwfTKsJTQtA5
dNDhwwBNpjnME+lPzvo2wDDS8yZeXX8WepxX2urvBd273gZPJKHHlLNKH6fS2dBiXT6lV7cnwhC2
hB3n+xSvr2+FnduL7BJwliYeBDjGeTU7EiAkrJtEy3bzsATmpwI8ibPH6+p4372tVUPwDPbVuaRL
Mw5PZU1aFetJIMpXzenKp2Cq88OgNyzDbe05x0mX1ScvWbWN12EmaziPrnV2lqnVw1lN8xg6nJsP
jrTw8ZpJf2Msi3M0a033sIet+IxoVRrPZtZS/CHh8n97iZs8res4f3PNBg9sYzTdHvnOOrUVmclw
tDGMliNt0E7ozRk7SLCT9Yj+V/cJ3kJsy+2lt23yCd7kGXvDFW1cDTlO1S6QUSN0fwnJ8uH8SZLg
6zLwv3qpNU9KAP0LnUYbsV9Nc/2wWHb3Y+s+33AhebovQaPgaA5qFUM/qrLdACzzRM4ruKuc3H2r
asxeMMQm0JvCqx+0ufTIiEFWaiKIovybo8n6J/mb6pOly+W+KgsXBKCq26e0ztCLBX1s5OG2dEfe
2yr+TxX4MaTiv53g9uPjn7aSzueY/4eK51/sCPGP6m1+G3780cPw6/f804fAbD2b4odii3rOBf/x
62gJDYuCByqBGBA6gu6aFBe/2xCCX0iymJSBoL89DtMcTX+3IVA7Qpt0dGpAE+2BIvV3w8Vv5djf
TZeA1f3XomkbuM05RucYCXTgrySFspiywgBEdUTAzr7IQjYdhiqLt2/h2eJAMtRy3/XrfdWaaotl
TREFbEANonf7Av46y56ljC9JPmLbbJrSBQ+tzz8W6W62qqyI/AR8YZXK+8bXNjxU9dXWQPBZY94B
/wrEYaUzumNJIb3Ch5gfk9pxngqGSdwsi1TXqnAkpOhRV0evFwmeLfynZ/w7ZTy2ZC1QNAmJZnj5
KdWGC6nOgqY++V5tcYrDzMWZoQWG8+SpPDmhVMrHhnbdmcbIV4Rz7Ute1RpHtoazKQbywxiY6Q4y
Lssg1cAdrlA/rhfxQM/iu6OV/JEYdrEhmA+2iS4YYNyI6TGD40DeOdBx/9mR1JlBKOLdbnRFoLij
b4AJotv3it+eTeaDCxw8zD15C5TWCkfTfMgN/5k95RbHZUNbu3mae2XcLDP1SFU2tBnYgfhPjXpc
39h+9yWpsRQqQy6suOnXgCaH26MFVpb1UK7l196ZCpof7dNCy/61BMEWd1aWoRN34x573xTleRPx
CD4vFp0ajwQW9sntEiAEOPxo4mwoh8rT7/AgaHs5lSw1Iqg+MRPE/mQsFjHLpoI/miYW/mFWRjxw
fZjpuPxVd09QXuEm084SXNZbaxvDM2so3oGcLEFkddWORDNhgtk5Jr7yObrK/g4n3PDFLv1nV+Qt
uVkqXkOsBFUTvM/KC4xj0Ls+oTz/pVKdBmPJml8w8qdnG96rF3npVtwGyfhN06GQRYR3rQdJIXat
8z4jZGdmiw9uvFe7KmueLM2glzg0QxabrfUoKhnshZ9QM1uZSzbeNcIin/I4q7SJBNDSBwe6WV15
SjuDqGq+0uAmqQ8KcSKyZCJNX1IIccBYB8158eCQXeza1b/a/OGxoCSP6rzAg+zwWbZ7wx8IjFvL
ql/mlSLl1BY6u7pTyPUnsW+lHfyBYNrPNfDm28occDzS3yh3FYLLEBq00bq6MJ7+s9D/bxZ6Mv7b
Kvs/n/dvSQT8wKYLOeaf28Nv3/X7kT/4BVnY8gBXBaDaWdP/sdYz6hvjIusrBn/LMTB9/WOxt5li
iLMMRdvh4Mqijxrw22JvW7/YdAo2trXubxZz599a7JEY/rza64Hh4Vdh1zG5QB0A0p/Pq1ZWBrhe
G/3S6BpvwRghb2kxqXROsKib3a60LeJsqzV1w37RLEKRbietH8tSeQJrWN6QsMTlvqz4RNuwtwr1
Gb6uzXoQgJCLZ2G8p76ZvtTL6EV56jqfJ9uWtz3jAO7VjKl8n7cFndY207zblJrajiZ3CbqDRkf1
OIAppce7qGO9OA/VIK13bbaT9aKLnvcWQoK8mYrAbl6sMhm9G6FAZUQjJ8iRrERtjd8LtcJgMPG9
Jy515NadVKuYY1UKlIdBtyJIy+PrXNAuXELoddptaeWOCvuh9uhkcm+f0qSq3cgym7bcdViUXgxS
+iHIykZFQ15M7skmxvPdG9r+ybVH8yQ8AhfmUnyv+mDd5V6OEqv3HJCnyTQPvPDPK2OB7l0ancWR
L7FuV4xCdSwXKz+SCZBkc5EzdtLQ3paSqIevk907DQLGhmoCawd+N8Dp7hNqVIBAnZ2yNfFo6JVz
S4h12Rly9IwT8yn69iJVgKcK+ulT5zkJXA50yNOQSEuLITE41aUSH/XtkBRfMIZkO40mS0QmweMz
6KawR4vAdNdWNC5IxzC6asapQvdiI2Su8wX3e0pTPO2ynZe76rFvUjvX6RnWwxEKx4ZeBzJqyvm4
FrNqYs9nUY/sZIMvEp0+YvY3v3TEl2vOS5p6Dio6kpysZnZ+2lN+xYhEAlQvqY9LV9+NjQ1YajcT
58KKtzWqdHHKUgeYC9heJzfeUqEGCmyvMlg7Kww4wsY10tlX5SQk8vQEDT+gcZlP6tHnRLsLSD1H
ZdnOBakFcgV2i5U/o+NGcSKFD21Iw7EgHHPeVSqZoP/5OP8075k5WTGI1xPHm1tnJZ+lZoX63V5t
BI9odMqDjTH87JXNvnFL8UJwgoOA4dFO4ApTtdD1n9ZXyDfkcr082SfT+oQPSZz6Ict2Cg7oTc/5
5gRDpNzLpDfPTOuShBIMsQPxXIR4h/KzPVbtfvbb/KJVqzrpPa+mSb76JVjNr5xzyQqAbdtYN1pk
ywJxofGkPDuWVZxEPr8PNAzOQ26nl56IdaxUvYXp1gOdItKVVAc2kcKy1Po43wyeKYMfsHMRu6Ct
mv1wVP8FFmQBfaPtcEzoKsR1WfqRbvtzHIzs1rCtCbTkK0yHQj3JXBM013MjnEwniTjbGvdcfXHB
X4TvKllkd0LVG38QoGY2TGbx4fCyHXu66qVHGdakSh7bvj81s/PUW9Vj6ec3ykgOwTDqUWGq59yV
5HVFcIbM+EiO79QoGu5Y9ndpwaefEk/1J/tF9P3BXzFRmtoC0nlE2OkquZugEBP8sT+5FhyjualF
DI34R2XrA+YOAoBFlY1PDCe59bGxRIF0RdhLh0Uw929txu7QlF8W5KHAoEAz7QdCB82uXrb6A9QA
z1Yntkxt5h5MUYto6wYfOch9Ux7Bnd7Ug7PLcnlGlEjCJbGKaxbI4jgiN8W8FcYDcLMHHLg7DWSL
r9rmuvh28VZtq1k5Jh75qkJolw5F9zEH2HFuO5lhoyyGfQdr69XrSS4zdy2szOVnJmvjCGRjjNAE
MOUZPl14LQnOyH/WjvI6eJDW3IUoQcGpLDDTuMPDPEl9zzLhX9oCWB3OPFd+Zl0hyjZ5xAk7SxI1
MEcS8rKkBuZG7fW2H69wgLJHa1mCW6ZbPSLyydgu6leRmqRhgvGOIAVz68hOLUXnhaoRj/iIWF0I
PiSjXuwLq2Rkl9bab5mdX+HDsDv0SfQR0M4LiSW4dPdmrZInury3FISwkiHRvHha8eKkxCQp3N6E
Cr64qXkyR8flOR67fV1VS5iZ817Mw6l1iwNWP+IuRW9TxKX9YfaHb6AenJ0zKHHUpfncJV7JA1y2
nAUyZik5/axfM8N6HIPuphLZJ7eE3mNWCgLGhj4R3c7VAgq/mX6/7ZCOZi3tNP+e3MxB5MXyuHDr
ahy2KahuV/m/hsArDovxYHm8ahoxftObbr112k19efZ8U+6dqTcvA5jisIfvDmEnaEler5UPGWtU
p6yVRwLX5ymHHANPCQhuoHWEpbU9m1kVwSr1SLfZkD5+jY9r3C+sn5p/XZVuP2S1TZPWG/rbasw1
LKxTu+vAt6Oo4dadzfFmyXv2hLl6MeyJvml7CyuLjbUIGEw4yKeJjGOfe/W3aWmOgb9+gTC+xTIz
wBolaAxOu/llWq2TMdTG3s4S38SI4Kgr2EImxDhJ38XkkY2LA0IKZ5K1hmJMrdcEAhEGWqNsYGJw
RN355ZZqxpl4n2rTNjlvoGCX6DZdPjfHlcFNsWEYHDC3OJ6J8TbKTbM7BiMwn8TSXjJt3rbnOY1b
N0D3ca44ZsxPWlM1d3raMQnAXis7RYlXxfjYFJp/QshS52WyXuxF7941gJAwWepmZJ4aVhyBeLPZ
7227XTFCO5W5m2TwrdameyPzGAloz/IRHuL93GgaMAPtocZLe1cueD4Ga9iPWJLOgF0++8KunkGB
nPF2yp3Bnwdaoeq/srzax9lYk7eN57NjYsBwssifALeasoNL5B+htCujuoRsk4vpFc6C2DW6r90S
Hiw/cfiCYz8J/6c7Omk8Oh0GyMyq3lrfW5+8WeP8N/qvVslIidqvvU8e52UQT64e0ZEunpu0gQqI
Sn4IMBOFlsUsp8XeXiJuWMExxir3vY+8XQRcXjoIrGTF924o31dd8x6DoJk+W2LagSvJrpVOBned
2LK9Ar831pPBziJFDgw+2lBdhFLtsRhHmxqhSW8NszrKMkH4pJ27wy/TPvq1ScYeTM74QO7UPyqE
48+aCo6tXJfnSaT23gjyII/wd+UgVuT3vvS/sTpXe5T3IB6HBLRMYVzcxgoOHRaf2MFADk7ZZYPI
A8gFpjVFmWPqKHBtYV4by8oRtJ3+pjAAslVSrDe1PQfHuTWW2Mv6b1VaG9G4VLlx33WT8cQCKThf
jlZFNvEDFWAz1RMzhF2yeQmteYV5ZF1Sl1QkKYb8kz5jMYvgdfvIGvZqPdWZZWwT4Nx3cE5ZCAs6
DcIkwzJmoCGqkc/cDLaUGKkWCuDp7I3k1nOygI1l3iUcVAiUw1oek3MGI6im8ogyH9U3i+rEqOfs
Moyztyd2l8KKoRA1bim0orqZPg2BOrnm/L1NXPcgjP49sMkW17JbdmOSEklpWqyEixOEbJQH7hym
SFuGRGqJmLZtEeLY/zpJmyFCiqh50yVb9wtO8ZD07IFle8Rn2mF2xQsJQbA6WtK0Q1jm07nRZ6yj
1rWg8/SS2+5wIKriM1MIslgh0VxLL3haVbav6II/DtlkH3TjHZIMRVORtNCdkxcjHeoQ7yGGMNuK
8Yh3MZnX0J+K5AwnpdlhmTyqhmevHsj9EvsxolbDOgamLvYJIrCkoLETL5oQl6fQJ/v9dQ7kjUuR
v9d9PuY66F4WTLc7Tw9Av5DYmDHJx4Xh1zHHFXQbqcGCS2nYR33VntrWfgzm2j64qfWtasYXgmHO
neaqB1lzVsEfue5pmtjR0BH4A09BGsYZbjV8n/tBaeanah4EjbO6fllo4kWmSeIWYqONCDEQ827x
EmQoVKFZtO0NnsgXJkrB1RDUdXmb5N/LwYiNxVMPKudJBwoewsaqQ3fxkxfs2jd9NtrXAbEiGvvm
JwWwCEtQmJjq2yjT6Hks9nS3ZCLbq2qsX8AQ53Flj+m+t5tgZ9sUPGbvk2fUigpIJQvMOpc1pCan
v7p+8q4zMy0OSqALGYS2h36lfxNAhaNPggV0MTq6tl1xbZZ1vJp6G9Vtz9xWMZSMPNDXq1kEZ82A
YaNcTJjeNMG3Qxq5gaz7veXMURnaq+mrN+xxB88Q4w1HXVhARbmfK3UitDjtlKaRPvip+T0mQlfo
N4YoumNfDvfAMi7NkrFEZj3pgSnXMRZzxJ3QXQ6WnA5mC53MKorL1gimVtDPeum/OF5mhVau3hZv
/JaM6Ttsfp6f1noY5a3XJi/tpOTW3k2/akAqo9GuTjJXKkot74ak1Re/a+MhCNoD+Lg2NFNwKElC
L0lrdOPGtruHYqZC00ShA91XAs6mn+rXMmmZuKC0+9ElzQ3fc1FsCwVNFJPdoAck2WX71ffFaeAJ
/roO2Q+rnHlGknkNMwtzLHbTalPjnPq1aou63eW5UV/ZtmA8LC1A70i0gxczMrZ5mCEpHSdi6hGo
0RJPqpYOEVgWPYN5KrtXHH/kBmZCpAPsmpd5xDg5Tdl0orIuT4GXNQc7aOw9RJf0MuMk3g/N+LwO
itAHnXr6msU9E7aMn04uxovKcvfcMUfnaFZreUbjXfcO5thnmjctlmXzjXN8cVs2UBqTVL9TKkWc
E20KM5UpSsTbnFsD9XHXq2U5WEw8iouJE9Pk2aiYgeeT4qZVj1P/MDWWHcMV52DV00TKoRvF6Bta
2Fj6XWqPmNy7wtqZWZXcuXTYj9hz3v16hABrem9eWvGJUdjeNmPV4NlaT84wQXSYp6tRQ0NpRQZ7
qgy+Brqex73vWSQkMtItnQMdktoynkt+vAjmaOTdSYlx8bjW896G44I6YEbtshR7GtfVidrx5NVN
EZE7mvYsV0BUgmrl1jvNjtzWochA6sBafhwLbNMch1FdrKV4JSsbUE3bennLds1ONHNiuBKVvjSi
8UOoUHZsJp4DwZC2FvaJsDXM/gKtQmdGU5UfRWkb0bBxCUsp9Isse3kWrfWzV5iy8F/izM2+mCq/
EvhgKIJK6/ti4DbSicJYDfjUqKo50mbNIAKUy7iETXqZ7eI+N8EeYgm5TV2P9DKdAGrsPlq2VqpY
ln1j6Id0RvOoGAcUdQ4u+7FkkjM8aTPMc/lDtd2D28rbtVsxha9JrFL4jAk0BQKF9PS0uglnibab
VEg2zJ7Ts4VVmSHHx6ythp0qO2fTX88zbyqMHjJt+ihZI3HNxhSB75NXvOeeQ3ysv19ku5BUWqFm
9v2FJfpTl+AMt8dlx3GLJ9lYGeAziTnkbdCvyhixQBAVAI7GxmuT5xpgcRKrO/nFuFOTWxIyNBqm
J2Sq+dzbGtLJPM/+3qwwkHXmI5HPlb9okrvSnTl9+XOUogHHEg8viZ9wRBWIjSSfz5lPi8Oxm/dG
tsFDAc+Pz8g5QB4mBrNY6sU37HtPBTJeOoNovND3hLa90B6GwmWOjKPFbuWtIYec4hnL3Q/f6K9C
mRcw/280p/Zd9SaN+kDM5Ocwrbgo/HzdNYYqIjB+cV9gACm6Ilb99BNQaBlVWvk1A1K+620Ys6LT
wL9guK+Uj16iiiBlKBl6QGYwa5lV6yvUnHuAGCB0xDi4S9TptndXj+AYNep6pgGn0OPmiYP5BM6B
L2In76ayDgNs6AAolg14J71w7t1LVxuXQXci4rHELReQe3uUnPTMluVAHzE8fPkMNRxvtFYNB1uY
FbkO1x5OedUn9z6rmgxbYQxOTXncZz4xAeXKZwZu1WJf+0Jb94NWzkNkGRlym8s5AWJFb475vsDg
2YO54zNykg7dYdRW/Wb0fPtdlItXypuEdjiqxa/Gp//XFr3/n8x3TOv+OzH+/zBStm3+JMUbH9/y
mxJv6MEvug2vnQg/VuQPL9hvXVfDwJiHrP3rDAAU+X8q8ZaH+Y7vooHrbVr91pH9ve1qkBmHAM+P
Yz5CYPj/jhBvmn+e+eAAQcB2bASM49S5Hgy/f9bhayQ7Mo/uzECujlrT5VAu66qhCYZqfWm7yWfC
bdF7Uo2HkolTtf5Z0jE2diWeZPFssp6QbzDw3Jm7agCQjJbpTczL9Z9yF7KNSwlX8IqNUTcvoOpo
k2Edxd2yHhFwZg3gEPMs6uk0jFUtMI4SBWlkd9tUKzvPNOW4iAK/a24ccO1nvGyTfipyd71d7SR5
Lqy+A0XtftFEOx3mdvK2QYEM83OK7qaoAVQQ2cWM4Dil+Zy5OR6GPMMtEgb1lolmDmiwm60tZFtR
AzCtsMLnrMB9vemdiQ2jkWK6ZfI3UUUzk7Sih2lL0RKp0KtDs0zVYZloAcbEe/KTW6e9dyUMNrEa
rcRke01jrXG7VR5Yi6Yx1LZZ0Ugb5bFLhnlfqMFjGdIafjAAISJL9ZRMd2iTzaucV+NxdrNmOrT0
wuNMEDEhb7GCDxTpqkJREpArnH76Igd7/ZSo1nOjIaXOPi0tA0vAU3GMZHQt+bIvDF/vGe1nVAdh
usPONqhA3bTrjZD1hfhqS17FsyGPk6clJJGXs3NyE+F9CjbTLxI6W2Je2L3cZ2IAHT7xqMcMa131
h94tCeZoTU1tWiWk/pwFAmrBGpiLotCwFQIsDn3WtTbWRxgj8BfrI2NiMpJK08guw16Dql5QZafm
hNYCWZoPOu06JzJENf/0klx/U46BtO7wNu43T9uOmTfrW20EgbkniOccxnbpngz6pxcUwepLS30Y
JvpEYIjonWTaZ5bqsTmwmNcruWIzS3bwVZlOh1vc4KExFmPapWnVE7AE45h5Q3C3OD3CcTKMnELs
lHNrsnhha9UlMykth4NWNuJBK7T2xKQS8yRrSNSu4yVfeRvgHDOPMHhP6onE0SpoWh9S2ZvPJEbG
00yPh+0VOSoMmkQ8wUT6ps/sftPqq5gwKD0J3oD81CI71yCSlymgKvONm9qt7HOZOf7r5uU8TCJz
ydYIZRj0ck2QttiSrFgk/TM61nDtfV29V7JOYqawrZ9wOtTHROGHijRNDwqEQOhAU6eJu7Vdmmvv
kNlBhiuIJ5pod5ED/TI2YDC8uGkvw1kLmhN42vSzxO9He0gmiOB2Z0aCEuYwyfogW8YTELO2cU3Z
pf7A1jVGKw2mAPXfNmdWlsRI0Ig5lo6O7O6IUdLrdvXqR2OU6wmbKWaPbYjGtKwBFgf5jbioHTMw
biYelpPnYEYi0EnzbZnXz0SynKgp02CJg8n0hjIGT8R9ZPBzn3Wjez8LYLP8WoZ0jXTk/tOj/t/0
qB0nYCP5n1vU0VuV/4ThmP9pY/z1u37fGNn9wJuQf3VN03FoKv+jRW2Y9i9sfvo2x/fDkoTx6Tc/
km3+otM5Bqdrb+/2h2H9943R/IXGEb4cX/912/y3XOkGv+OPHu5tsIsBm2WbP4QBnpzunzdGyeTU
rh/H5drMFrmlGUwY7z4qMprPPD3gj13PxTI15U4nKfQqW3t6KW2BXCOCpv/8h0/vN7fUH3Nmxl9y
Hh9jZvRgm4qCL3bz6v/5ajhwdmWQjdPV7BsgIaUC4DB6Le2kZaLUJoBuj68eL3IeDrVP+qMvBjY4
+kmejffba74HUup3/IyMVklVGS9M7/GNw+o6yQ+DoZrL/u+v+CN49ocQ1scVM5aY8x+2Swz3f2nw
2zncVpLv8srY2DSl+lfVC2gN39pLj0IfAAituzj3MEeimNJ+Iq9JIBNImQEvt5Xfs0UII8o5osZC
5viJJEgPhJbBKUmdtEV2D2rlXEN/FDHEeKJJWX8hqk0XmgS+e5sjx9WHv/+r/vU2AIDCVMZwO56N
f0nbeauWwhKvxLWRkEzadDvu2OWG7ugaYBnzMgRPXWJUX/7+127P2h8/SyJhZDMw+MM23f6zXdYf
zP2QgFO7E2lzbXyi+IwBHa9MN2GwapJ9+vvftOWF/vqbAt2EOOW7DJL2//KcdeyqihZwe2WWhf3G
HGgSXYn0V47HtNn1ngmVpEZXv40Ky5nr/9tDsz0Uf/71PCimYyIGuy6rw19+vedtOcUNZ+/1pfNW
F6PzVlbbNTCbVuxIxeII0bn1h7nqZyYVlK33Y+vHnxjTad8sgAD0iFAA/Z3Cg5BsDZ2Jndtf1x+d
hhqsa6pmGCzzCaDiWK767fhDcCj90f53r+m/3ihslCwbzEpi/rlnb9X2H26UTkOjcZxEuzVoqb3l
gxRggrRSNjbZ7LVJz3OWl/hSaNUtqmdiI8SzPDKNyfspsX63UE1SDz5dMf3Iab59n5wu885/f4sZ
5PXXT5lgHw+RC2uW5Cj1/5+v0h1ojgzM5rilouuSwI9lkKnDNsQ6wFw3jvgMev1hqldnDGExe9Fg
NBSOQ3eotq2+rPr6sasc9n+vmtPPM6LdiQoH9ZyC6YUhAn6M9IGO8VFH5NKipkgK0VznrdAgWQjg
HGs70uJHJWJOWX10qNoezSK9TxkesITV6PVXfAfP8qOecbfSxshXk7XBHhXhzNkvbqC3kDWmqDxn
W2mkPqqkGSRDzRhZiifto46at5LK2IorVSzfQDTIp5E+EDH3Wnp4nPvxZBNzf8aVNzOe29Oo11RW
Ju/BRxWXN732ddxKO/AO8BOZNnEy+qD6TnsBQYDyrHzKPyrDaSsSMdJR7myFI3Hh4K6fGWNgz0O/
Nz4qzMrxqDbp9vl9BPInwSNiUY6iNwMRokKFDiGPbDXmHAHD4DQmverLUuvZxRyC7smxJKVuUGgm
FVOt3ny3hXKlL4XaT8ixew3i4Ju5Fc3Mh6J+JhlMLd181NXLVmJbW7G9ftTdw1aCk4Wpjw1fymS/
rUKnNqdaLz4qdzgKGNk/6nl7K+2tjyp/oN5HkKTyn7dDQP5xHig+zgZk1TknLJa33LjQVavkYZzB
MdUhqPq1Gb5nSQZO4FXM2rKRVYOBpbz9Zq51IS3C53IcO/1K256BS5B7e3VgtpRMGNKzAa8Ks2qf
dE+zTsWKR4OSPEAlI00ULNwuBj/ETZKwHxLnmfudW86pHg2VNJK7jHQCY1fK1Zvxxy7V1joR0uKJ
mpPWEEie7IV7F1dLcjdtmdg06v2OeI9hlQJXQJUPtJbAsgSIiqDbsdwHUNloGHEIiVqRQBfDSAEn
Z8ZBRCQGNY5WbJPCgvDBGKioMUtGntTZsIGvcJGKe5FrDLRs09z/qY0TvIJYb03JZCJ/9K+4INLk
3Fie9ACfNMR+1XoUHM3wSHVp5jGTVEyEy4NBNPmejHO9gjMQdRc55ha+9RaCz4eBieRaxG01P2td
TRYWVna5xTNrXbuD84UXZoQE8bmowaedrCGQ1a5k2uWjGgk67DnWmMYlmzNBAsnLOP4egKh0zROb
sXUG+2iW+7HjCnatrFK1841FQWss1m6+rX2GC+00XpWBsVXGeB4sDFEx9tx0jD3G13HE9MQWmlWF
pX4QwKLL6XMBNWV+nfUng4r/CGcRDzeTnXorztscUXVMSpCh89AFDG+fCzuymLgJ1IpBgtqFCBid
1i5hvAq8E7qzxsqE8VOWG7CbysCmo7J9HZkqAjk8PqmFwjvnELHlkmtfBzR99Pac94jovCLDRBt7
sjXrGVSYOV7dLkD0b4B+3jpjw5aUMg+ObwggjFv7JGdu5iuYeOK3PdPFFwwdjsovhkzls12Yzpuz
JATHfYOHl6nC9Ad2wlVoCdCbCc1WVl+KCG7m7oNmVZE2grWSFtOTcNz5vRsyC2z8DNPIL4ndwwVP
+Dl0MSF7fSDwFDNq7Acyx8azgS6LSOlqxHglWvCym8y6yI/DYprMGcGZbN59MLoavd8ezqLoEbyx
joj7ZbUBLOj9Jo7gMuTCWnRm48IOFnyCPMrTXbNKDrFvBAvHXhEk5qaxl+Wj6TeBfVrsYh5v5SK3
4jMDiueURMd37Vzzq9tWgRpYzFoqpuaAsAnrAXrfzPrEdSGXXm2HPsjD2DN2OMywaagoKCdena5K
AcI1g8crP4xUBSn/xppqyia76w17BQRrdZnO7SYSNN7WoB5EmOtjzwwFhp5auxW/yrZo8DJF/EUs
IBDktzpZghTCBx6cGW+ZY/6Gtc1zsabu269R/4VuyqMlF11cUsrcAk2MoYtPPrvFQdAau/ZB2r/a
oBBwnNtZ/l/sndly28jaZV+lXwAVCSATw2WTBEeJmi3JNwh5wjzPePpecLmqZdll/3Wibzri3JZL
ogiCicz97b22cSwcCCwnIHsAfafarmh+oFVzVxpcVnBC1fQxSRN1TcYf5jWssT55HNCOmj1dEtkX
uriXNQRLFOMCTFGmF4FYarbERt1HTfjZNhvKoKJDhGVuqsGARVTCnQD2x2qjjNqgJDhV0l5RIQLW
Kgaw4KVGztdk1nzTPUjYTNXnjAV5Ojo6t5RHDRD3SKygz2/h0fceD5mhOul1Z2A9dxnO8aQ1e8HW
u4rf1y4da9rENv2Ijl/rn+j8AoqS6brdUylk8KvGTF+aogaqHA8lHwuDEmi227no+xavmp3exX1T
rRy72csM4ut+HkiprSnraOZdmeJIv8ytUV5orZBU4FR51p+CaSjxzqkmC4HOlM0nQbkfNXA2BpNl
NjwgEw69U/EUmKq7lPaT6AkyhulATGMHNj1gHoY/EZLbqFF3gAgfNb8cPiAL4ajHU2wlB+Ii+s2I
XjDv6q5qIu9PZl5ktLF5jX4/q3NmlUuLSdkL61LqIYO/id1N44H84VMbnJyBXj3b2cIqbFKPbMJY
b/qUtNRudirufky1cOAmH/Po2kcerR7hSkM4C5FB+DpE7jvu9ay5zjGKssAapYtbNQutYTV2z8FU
K81ApdTTW2XkyJYDxY+SHqrU6W8rH0Wfhzt3tFdGJp8mBwfku8hsE4KhdQmGzhjp+Tn44wLjj8ZR
Cy6TWiuHTYarliRhnjEsTlNyu6ua8vVtwygE698oxGGqJN/7iaQ4TDk/tC+/7kr/X08O/pEg+/9r
uH85KXCc+2cp5XEqsigPXnv9v/3MX0KKkH8wX+BIipKCiL/QQ/6eMOj8ExF+0wQAsJj2/9ZRSPfr
giAAeBYmEKBS/h4wSPEHBwNbFwKZUnAENP7NhOFNul846Dg6rACFqCMJI7yRUSjQ0iPMdMO5y8j3
pgRYPry6Gj85c709kr99gTcDjHo00wyI4XB22C6HTrbq3JeoP1MLRlPEr19KcSW/O56CYHYUY0aS
/aAOlXijaUx6o6eKQoXLWKWTiKk80jixkxZzHQOY1/smHgPnY1j4MJt3TBBwlXMSUVOUH4UpAFB+
KipMbsFV0MmQCQ87qkDsqO7qPkeoWlF20UEZ1+RJWOV8SBs3psoNg8fEcE8r/PsJAR4Tvzo2Ldbl
uCqQaaeYsxbWppz9rGPWir4Mwtssh0NvMmelzKgKkzt8+0FfExHPe5tU/IIcXzFFwVeTd8axppvw
gZ1xd6J+hrjE3LPn2QL5Ss3sZLdYGNVozWeHRpbhvVYQ9k20YFnjWqPmiYa360pqdjnjiXJD7W6A
PSdzz+wDH9Pnuk3idvTZYdRRs/vvqvE/0V85XiCN/POi8b/r5CVvXprXq8afP/Nt0XDcP+BSsGK4
LlmVZcT496Lhyj8s3QKwg4LxVZflK/1XGhQoNT8CcAaNiJPQsqD8pb6aLCg6Kq6zMDYYJ/6ruaRy
3nzVdJhDsCSX0aiON1BZy7rySkmpospAa+jkQaUOLihFo3edY36a/XA88nhn04AXEoviMEyfQBLZ
FyqR+DAdXR9ui6ITuBJK7YUDGS1DpKTOKKbmvcVgA7hiaeWboJH2GQN1gxOij+6zRtGEitvqkAWW
/r4ofcdLYzs+IsZ67QSrnjg8iGw0hQhGCUoffuBy/ijKRFtH2BANaAqJcUeWMzlSqZCffNtMd91i
xx3b/LJQBg5QnqwbDefNUceeATg54+gIKtncGFpgH7Oqg1Plp+MVsN+UnZADu6cJlvSkNRo3o9a5
tNMm4lKfInE5mZPWr/rChJqGZ26nF0bwtBxuAH8l1/podZe+od9Tv1JsdItukLyi3QpyRWl+QYxa
9I8Ftab3ubEGqdTS8KxLgv6cTPCJ40SsmVTtVCrKTwMz0q1Zk56tIk4+eVckDwAq2fGOYLN2ZTbG
excBaDPIAXqzPekcPIzusXAin5KKcLhpi2j+6EJxfcICat4E1NLuqfmrzxZs4htCatFa0ImypbWt
O1GGVH0gQzVu6Keyt2Wf9tjoEt4G1GD01jzd9/lX+U92nzTXXEW1mtamW56MPEDM0TCGRikpIVCx
eC39yywpM9Qg7UCfSLKhzgFSRV9Xu6rq1ZeAWheqd9ro1Fpy2PGw9A9GFmbX+mzPTBe1ODmGdApo
nokD+1TKKX4XTNGSZrAyj1l0SbMaxIayH6p715fR5Uy4+RLowQhDmwDuo9/K5iLuRHonC1nuaLow
XBwihQDaltq4mZak7DzZ0WUAg2o72TZ7TPgV9i1bXJ1BYls5CC1mv3QKi2u35l4pgtby1/Es048d
HfRnvLHpHm6YebJa6BdZadEh5djRU1WG+jkPSnVDH8e8HzmUndnymidjUMW+pn/6qpVFcx/Ppgsd
qkkPmdYdytxf+u5y5ZxJMBnPOcCwyyqQbJL1tNzHoKKIPdH/th1kqK7ScjgZ4SC5HaFBaaKFTxi0
L2FH8oVmyET3DCw9L5U5fFbVmB0CQJWrbMrUoah8ubWRWzaTnRvvTJl8hFddBuS6pPFsO/l90Zvz
u6YhFjSLXNwUoWXlwGd97aho1ERG4lwK3BCr1BrrePXCBj++toOETIlkX/SRkohwl/f8UDBH6QPa
JwBKU2OEjG/nFAd8iAOG6oNFem/jyDS7s82m/UCGsq9XbQItucgPnFBJs1BgkueMN0FcYOiK0ji5
gSXPXtxP99Y0tEcLwN6B7hB6LsoObCmLJZMhYkA2J9otuZZqYzegSvwcgmTZCPl5pplsbSZEmuaQ
8uO4VMkT7ePjg52X2k1pkHznA7XFCtIhNbOWXl5jw0VpsqpTVVPJA312q9o42/nNIC5pJUl3VXrT
+37/pPkDnV2Wqd/EIjD3MPM5dKSD6M+56OuPJv70xY63odTQ3oHsRyhI9U7jeGQ6T0xpKuRNMack
kZjYgAefgqu5KZKdRhiejcekUIb70Vo6OoaC3NJERm5usHAUXedsXLd/COYJpBMAY5zYeBNY5pqI
vg7Qf6cCF+clyF3h6br2FAORdlZBgDQcpURDWAHAtdS5hYMreoR5Ig6poIWHuX61GGmLDyn4+hOY
QfdG0WV1aBo1kuMj83wTtVqysW0i5fhPXsg6jiColXMtkExbksqmOPdOIcABZHOKcT+1PJp73Xcu
T43zTGH3I1yf6ALY9nt3xmrJE3Fe0yPUn/HyR9xKQ3zRxFa+bifNvcg6WV9j9q4uYzFU7zQ/SqmM
zEoPaTHA+Y/7cmZA5KmmMh8TdJC9xWzRg5tabDEBGp9nO+guB+WWLxLGMQ+XbpZPYZZGDy2DAYJR
UQJ1E6vajngDFQtTwHla98NrXQfGQc0gszQot3ei49LnoZo309SWXjMazslhHxtvxrQIr0w7HrjR
MES4mlQ0NYtu3k2B2e1yChlh087lQ9pRjq6XsZdM/nydIIZ6kP2AFU2twGLXacwxVDBul3j/We8D
4+jqQfJ+qOiGHAA0rXqdx23EV/zU+IRcGGqNxSqpavc5saxok+WDeEp9KFWsTOHBb43NRGHG9YxT
9GMpbXEsW4dCM1JhV3qUpwclyenCNWpu0mlwHoLB8be6qMRdiC2al4PfuJ6ofd2aGDbO9VR9yJuZ
5uy5Y/mHgkecLh1lgCY96KCWAcqwJz+pXBhUrOU1DGT6IgaVoQrmSyAnSyJxs7g3ePbHcXDfKTYi
KyjZKR3ObKdvqgCzfgHzPVqNpQ3Vb25qWuGYYlZf3Jo8fp+GjATHQbvAVOqxtc+ue+Tgfau6Z1WT
N2atJWXmdEP3IWmtZwp2X4TffbHT+dkpxlu8jHgz5qHk9arsUFP65dVVdE/GpDwyDLLv+zIx3iXx
kH9ENR0fa58f7EHkc6tHEz6jI9UEKF/HsiIt0O5wNGEbBJuMIG1RkJcIhaJUtJLOvyi8GImBb7ph
7Jzrqq0m66mx/C9dNBFkSQnlus9AZgxQXuhCa78QO0oByhlubllcRmWlFc8lCyh7L7fH0O8TvAEB
kR0dDa2gGWJjwyYvOekMdQgVRvYzUTYCRLYfxNf+GKYnO1R6fU/xW+jv0hmJJV+PzUDt3yrg2PHJ
YQisPajKH5Wnh71PK6dGAfKhAjywyTUx7Wq3yLe91TzCJBpWNf7MjcB7RYxXPpJJGvZWVNqg7tvu
zP85bgn5sp0ETU/O5wLABjI/AXT8mNROv6P8UduzF3nI5zD1QsuwjzxBtDu6JwKa41N9HeT6dMZL
VJ1J0qrjTJKpDaPhRSbudKwXeHMjtW6nkxzgZLVst8zZgE+pzPoURYfEJx5sTZu+8Nu9s/RI40GO
dg2UvTVBdpDTDLPjSgsOswzaAwXwZESowTi2AvQE9mVOW3p5QXaYKuPArt53pgUNGb1/F1U9vk8U
WY85EuamKC28wZflSMI94UGG2LRWfMz7joMp2Q0j22E/Fl9os2AbXSYlDcKcY039k+XklvPYiC63
m4+dXEaxD35FqWa7RpWMsm8VR/+Vfn5D9LGtxW35z4c4pIGifvlUvD7E/fkzfys/uGEkGxFuH6bl
tPf8fYj7ajvl1ARWUC4W/AXl8JeFBk0ICWPxtzD+/d5baiH96IaL6UUpEwnI/VfSz9tpvmMDRFu0
JIeXAz20zKFfneEEq4TwNUYz2MQq0NE4epype6p7V+b1MRaZzeKacJgM4x3bIrBwFybi9+AFGU81
u12pYpIlRBWKIBPzMv8mtlAqGSzii/NVUOj+VBdIYqsoulCQHFheZ/6r3+19FFdXPgjF1pyIR9Bl
3Rhe6H1GlR8ed8fWUIw0Hqc993x2NDF/IEObQxpNdPz5vXg2coAF68JqiaXfxXBw4FA4EkTADUtT
F7pXuP8xL7oosKvMMfC7MxyipSLtyElNkAABpJErLRgorv4rffxPpA9oVIIb6Z+/No+fm/Z/gWYI
ojf2s28/+e3LY9t/2LRqQYlGYVjEDH7pN9nUMf6wFN8CsLp/f0P++vKIPyzSvciiALRQTxex9S8F
xP4DH7WFZGq5gtk+fK1/wcOynDdeEvgtFvsj7nMkkK8Ul++/PcEkhzSPg/DQZFQuFDSqAiAwyubE
iFSSdmt5SCadqd82ukahc0B1OUv4JhX6sE8YNVPgDplkW7dufec6/D+umbrvIsoXdl/L1elwd6no
weS67dgYJ2TZQ3VofFLX2y7ufIoMNDnA9XNUSvwQ/+Smd6dkQ8fOuOfUdsyh2PeregpqgH5O8KDn
jANXvap9ps4xSPnhHf5dH5iV30wPc9svM6F02hICF5tWxt1NQGD1yPGKfeyYN4PXUgrcr5lTVbeK
RpsLfgRjci2WTuZCu4n8MgYFOcbDvjapXJiHiZNgY4rHua77U4wx6d4vJ3M71U14bRDoq1Yu0x8a
TPKk8YyMLWikx+mW5a8HbTVM2V0QKrU1zLFcxw3/TPOLfqJv8aFI2BQETttfOnKCh5m2a4q3CzpX
C3zYTSTbu6SM7WscBOaNj2mM56xVS52uiI53nDraDILCd5ly9TQXEMJdWVOVbvibE3IvFD7KgvA7
fdM24AnzkRFquWdDf2HLydjpXXgVOHPfboxJyHRjM8wjp8UBO2fWLi9aQt80neRWi7OaWB8Err07
5O2DbKYYV280657WI85KzBKUpza54vNQ3cXsGPs2Fs/An9Sm4714id++8/NJHN2hfpgSqqTdSeTv
6yGejnoICyGbnHCjEggWeqs2aRwEt41kjdugJKeX9E5UZ6beGZc6zUJ7VWaFhb7dWNeJqfkbLbT7
Z3b8xs2EXO0pomUX01x+JtMcsEWaZsvzqyi4noe4OY4u0O3YAsqFm+AipUWVKKWFdznX/BvdbJ+o
G+ZY19rJIbTA3J6GFvTpzegGRfVSB0HzniNY9wUyjn5jZaXidF+Zd4kl442m8u5CNU1FOL/PuGQD
uIzLzhDviSV0Z600NM8YxGeZZ+/tYSiaNXG26tDH+JjTiBAeyVBSTlk94bwOwu5+1jpMcL2felbl
p916zrou2wvZqXgL8SdP12k+DO/DYC6w9VBozJFMqxowpZQ6r2Y+ZY9HHI0UedNjtioWWKsIxUVZ
kfyAHTH5N31pXGPaf54b91mQ1akxB3q1TbPu3mVb664lWe8aDzh3jAgM65EaoXtw/5+F0RHAjO2U
jnfpIDOl8NmvQtxbK3r7IsK5lrEPWBlv+Q0U05hNeG6q6IRhczjAYMoabual25hW8cG4bNxmDnaO
TyMV8cDyOcOU2d3W7QTRRDQ4RTr/uu/yhbGblJdTb4IYg6UE283dTdIMqZ+a++rGmIHG7TvS3igG
3RSfElPECWbNMk9XoyjUZaMAwNlmER5CQuFeVbK9tmxN2+ikrh9ljSNt1c4go2xtH7RNuEucFJ+B
ZUBf9SnAccU0bElSUEI8psnTqEzQnHE1nJzI3sq8hXJByVzHbFYmKwpQ1E1I1QqNCEm/sgbi3E6f
SNIuWXWME3PeoGNgapdNtO71LLgkV0pdRRfP832VCnVQrVNfjqLVKFrakAU4dSIJNlnaoOJGQeF4
cKuybVyeLMpxDX+0NkWNhWyc/dlT/F8nAoDFpY73I8IrryEpV0VliI3q2JwdEqt3WKnq6sZ0a/Pe
UQ7sCguhjCMTI/WpnKedr/mFjaycJM+E2ToOnvZwUuCngVP079MEj33Yd+G4YkhYb40FIzfO/Tmd
g+kLhy5St71tb0MVkA63o7LbjX7zUfoWVbZ4aEg7W7m+KQzRHfxsStcw4OqLKO3e82CxtkObQt6Y
K4TChZePj6YcBmudZVH70QAWlXpESpoLufj7+0C/C3AL700tE6dI2OW6zp14l9rAt8OZCsTSESud
B6yX29Bz9Vzr90adi4OYbB0XQhIerEGOnoX9G4lzECue2ABlS2GQa9Pd05jbJMmNFEzMPNGiFNi7
oXSBKPl1tBxou6VrxpGYhVh7B4SVjWsaFXEDPZtx2iTVRozmda0XMBZGAxQNX9HLsAyicyTomEqo
cFqza3TxWET6kQY67F5ddRqzrPIEaEaGEPW4DrKSbpQ0LS/wUEHSZc53qGf3A+YmVE9Vf8It0nld
MnzIMtl5Qp90KBI8bvQ6PDh1E+y7ITU3me+ce92/xVthninEJo/V9epmoIyRzF9zDqb4thONdjOE
8TWkYufICdng25ieAzubt6OVwG4cI6pVVlbfWFuFTrHhkBrkK9V37bqW4/RAlcRX1u0gb6suCqzj
HLdTd0neNig8gydnvTKi0aTUTpgTbUlyKCbhWZiQhRf6bjnfZZFwtaehMcYJK7eN0ZL2bWONspqT
bEL3TVPp2a2uT3tIUHegrmzCmf3MVqZJUnnuE73mtlI6wgyCS7ES4Fg+T2AsFAHYuboyCkMLNyX1
c49m2Y2P4AnGo8308wQYoNlVkza06z6zR2utT0l/FBj/WPrTnGvQh+1+ysTs6RkrJpwW62WKnXjD
fg4wDfQPc6UMO7t1aEY8ZoJMp2kqz7bdgQwSiE0MQ9quaQd13UxOtR2cSmcIAhhulWEyQdYyuUAA
LsdtKILgnQQgsaGRHnhXmTRfjWFyH9UzFAcx46QdoOIOK55u8wDzpjRJ7gIq9RihljrYrKlzHQZL
vdiqhmfbCgsd4m5jd7hRE/SKCXITUqLT9N1BhBOj2jDRDlpVWWz8MMEmSA3SvdKVRuSuaOcqIi5V
UZLnuDOZVLOzAEJX4rmhMYxejFjEHGHq6pYyMIbFLg78dcEIESSQD43KEdZ+hpYOhS0Zsf5QmGHT
fFRP7SPpG3eD1YQsUuxkamE5TU+zGcmt1aid2fpgOyNSfNPKITrBzxMjIqXd4+dbKoO0qAk8cDHZ
WU4WfZPsgCoaehhSHmQkxaPvQ2oNODhCHupMJ9mWE0NrbpdWrDFUt08s3rNncpFO1P19kIsIN9lK
ZCs+Ub9CbBbI2m6dQIdugbThF1PGum0tUGLSCrOrvGoc2ukw0XukuS9LNZRbYBjtxUBp1YG+s3LR
+hx106QY2zxIOelO5qTmXD40ujVQ1TYpPvlPI4OF9y577gdjsuyTL0Pk6qWNg/I4tmYbP9AD9zLD
u7E2JvupzczmcfIxxlmBkttUm4O1MSpxqEF/EyWOY+vZpDhuWNN2W+8jk5B+lhruJZz+6bOBJ3Td
VlDmWE+jY0SI3cOSYz31PUDBdUKgzN9SBhLi5hYzxShtRqFa3pq3nV6YHiZCtDOKceAqRu7OHbPO
A3Ddn2a7H8jgB9DKbGSiOB/GdUxaclVg+H+ZqgGJlMQ0zkpsZgu0qqy9CvUUJAZ6kem3ladZIeir
XtifMCGMFyVlTGe8TuVdOeg24Sy7iL9QBNrcu7lInwJggQs9PHaPSNn+MWJCexSlX21t7tcTLgnr
xkRXWw+iLA4G7eKeNtPYo9uy9Kbc1tn7C0rblN9RztaG5HHSLN8OVql2dAfnB8xK46p00+Ge4IC5
1RBz27KKr6KgDldxnPXnmMaiE4tETwdRyJfF7onSUxYI0L2O4ItU0Cez2PImCTxhnfRTtSqyhu96
TUcQzirfIwZbsYFq049hYilwwGk4eFHVWV9I4wyfrGwMaXxM3fES7uJobodaFn9mJf6rmv1GNVts
ARy6//n8v0U1iz69vFbNvv3MX94H8Qe/QiidcJlcpLH/K5s5Nsd7Jg6LCob69doxZSKbCaLd7Irx
JRi2iSPh28mfuBoKgoVQhZHcMiz3X8FRF1XsVQZGoitgmJHYHtDv0RoWZ8Qr1SzAbTfDYun2htEh
uTI8wyQgjdC9kJ1Jg5Gt6vwCtnqUb9yQ2qVX1+ondqo3qgPeYabPgGMQWZZC8Lc1KVVFN20PH3I3
dEbv2VNmeXpkpExno2z/H7wU6gGKieQUYi0X4tUbrU2OaXqm2h1EZqp4DZ6OHERKj8Nf9R+8Ky6l
+1VSsbDwf/9Ssz4mPEYk05BxjJgGzdWGR0myboHlHH79rpaIz6uP7+sFpPlMSGFyU5Dg//6liON1
Saq4gC5l16TcDGzLrAtjb22AvxGOLwB0L4z/hS1RrH/94osr5scXp01nuYt5Wr95ny1jcd8s23YH
qJA66HgMgWPI6jclXD/eIwqjIZBFFDIshPabV2koZmj6yu8YvoDE4t6k5HWlxsruvZiisuw3b+qN
w48rqpagJ44j3eA2kcubfnWfqKo3zBCw7C6Y0DsYZny2TeOLExQZ6OnsZPlowf/2MsIcMJDN6dKR
EHre+Pz8kPGaYxbdMjfmAYYHmg/LLbxfv8pymb7/sHgVhELXAcsFGGK5zK/eF4MXPU+qpNuZUT+t
TE27CJYctg6RchRsrH79aj+7iq9f7c2HZkkRVBRYdjunH/SVT51G0LNXLeOEXCvQglWdJB9+/ZIG
C+kP75AhgKVQSl1uyDdL2cTD0RkGvnZ6aMkrzC/pu0B04OGLmTlUEcDNr25tMu9QyWTzyWqFcyyV
ue+Cutj1ndt73Uh0ux7s8uM4mtphsqS7Mth03M31tEoRL9Z6Us2/WZj0H79GygTsIijBA1D9wx3n
NNi5ipavUTR0KAVy6cBY0fnRe5pmQstvgAOVTjGAm0xKz2DE/F7M9njd6UCzQGWYbGAD9uK0WP7m
u6B++qexPi/fcPVjAjV2UcXIFLXE9ULP8EO1Iec6EliyWq+pguZhjMx4LQYLyB4NePlxzOP6goxS
n2yyEc5WL3JM6E28qiYwiiaBmY2fc/bGPzqdgs6oz4Y1a4c5wTvC/BhPlw2HsWpr911HWuZd2zvo
uwRvOENq9tY0DeqvzdrxIDAc2wQu3KAhh7W+cnGHqVMok4ducJpzAkYQnvecbGsaFzaD1l5R2Dzv
oXTOq0mm9PHAPbrgbCMetbrqd/TCa6Dvpy/JZN62DnxQF1vPnhrV9orfnG9/fbf++AVxlGJjwLee
ZzBbwO+/jmMToLsMy4eOGqYlXUi+Vhz0aLzvZn9hPWb6v/5K8opEMZjuKntZb75/RRecHoczMLW1
7x/0RnqQKD6CJ7uoTYJlRCaefv0Of1y3gb2w2jDVcF22Pm+WtSZw+5zPpt3FU1piE5bDgf5EBloG
zMlfv9SPtyl6FIXVeGNcQbBs+fdXa1vQ0fkAs5WnoNMrvD6Vfig4X/3mAv70VaTlsE0hZMU1/P5V
MqaLWTtwATWrBpEMw1LbE+xyrn/9ZvQf1zHeDc5Rh90i/vqvvvBX7yYhJKaT/yLbOOrFBmNPvLXG
jFB7g+jJdMNmS8GNL6jEPtbOIxmcXSGT6HfLksnb+f6Bgb+WSa8C/MPUSr75/KqqkHPU281OYhv0
BgKQW1Jw7Raga+QA953lAeMBErEoPqfFYN8mbTzs0ID6y2yeaTRKgF7++tK85fjzcOZvIpdNZws9
gOrtjiOQmqb5odns8qDLD6JWnis6Ek94Fs8+Jrh1aHflc0oMbJ1W2nTVlRGdW5EwNq6TF4QBwVvr
Y39OnBH+9/AeJ5CxrqK2vJtypI+yjdReAeE+5lN6xlj4u83Fz9/A17Y+tvR8/5fP/tVn6+u1y4Rj
4KKG021Aa9e2G2TwELKKrcsKucpvdLHObKvliVVnR0KFL8jJ900NlrorfRjQYIQ8smfuTTHbxb1D
oR3A9/xoOqG7Jas1LXA9jWdFm24JZZa/eSToy8f+w23x6h28+RYgw/IHFxP1NVocHP3ZzY8t3PNN
vIzZoppFviOiEMfiYEIEXjcl1s1f3wXmT+9MmiIFJYuGDqTs+4sIWF8OpMWbXayFLUA4muk+sK26
tmXDLNwVn4q0Hx9tQw8/wi1ouz5Yx4VBBYwZ5rjXmq0h6LeqCaushkgfspVtdCV8WCF2VOfEjLEC
/fOU6zpLpY0/M/GUiEkra+4jHJl6r/dKXGgKdutcFC+UxN5ZEy8UyK/cKbdRv7nmP27dlkEvvCx2
CJbgtPT9+6UPyU78mAWhitPHnGxDH6cbbcaNSru1+Zt94k+WbYs9MCdPafOLl+n36zu0oTo6r1l0
dmWQf3GBPvDUxhMuydv+5pWW3/TmTuKVFmSHlJbNIPv7V6LcsSttX3En1cF9opvBY0zvAM6GidOE
mhJsycLSEJst/XcNlj95+lpMzaGtmDyY2Hh//9JtgOHfj0Wz6+zpGeIEqnZ1K6T/JbXbDxx5rc2v
b9mve88f3usy5dcNDtzM+79/QbfXmjGKuGU5hue3ncm+ZwIMPOX0Spn9/Jmk5X0RpeMmmEo2N5Kx
GSznGnf7/Jtvz09vJrw6PFlwmADf+P4vibq2VyG88h1dBO1GlDbzY6LyKKVFsFZh/OXX7/wnD01y
H7iFYMcpwjlvPmTLjSkG7EY+5Kked0Gp++u5c8LfnBF/en11lAzuJC6vdN4sCXGjB4Uuy2bHGblm
sDaGuPljd235+PAHqAfrgGTvRmMojk8tADKHeZR8vXaaZ+t3a+SPh3KHelt4LWjgNhGuNx/2MHUK
Z13CH0N/gAdjg2hjPTOqnKifz3RtXTZZvgvtdtE9O/Gbr9XbctblIcm6aHGx2bdj6Xjz8pQ1kjDO
Rb0jYQHC3qaTaTXUQXvVRDp0x8EqLGtddPwCOv1cGD69VaVqg8kJIRZEHyLnoE3DZR+aAWDWtu30
NYUGzadf3xk/WWgccj/05ApMJ5TEfX8jhhowTZVb1Q78Kx4QSRRYNowQ2MtHv7kkP3kpwrTSdvEr
gmt6q/2AO2/Kimz0rp397Is0J/uG5moKLDRL/Adviz2owuq2SGo/rGplXs5t6chqx+SuviFZZWHS
sP1TXC8VS38Ljdd/rh6vMU0/WcR4JWQRtojQX94qFcaMr7XoeCUMA8HGpx7gDiYg3Z4CTLsYM4n7
N5x+s3z89FJyvsatZOkSW9/3n1oQiJzUnap2xNr7dUZTKWMkSkdqQbrv1+8PXyG/7M2qyU5D4OnD
1UdhzJs72Ulk0QWzzi0ia1FtLazmcIhCOcwbEg6YHqy6MTYWe/J0XZn9oG05OQKmnQEeZCRQFF+u
yERjPOAJSt/hiyHmXucJBR4Eq2kOwCkYvmDJXtqQSHtvgzBdSjXzxeue85bAbVsFsA+XWby+HeAl
Taev7Zz0HtuzV8g6jFdBEur3VmcAvUglg9FtrGej5ZEQCg18MHQEf7ZixJJgVXKCCU9jSOEJMOak
Dh+atNCnQ5ovszDYEZn0NFHqxwyEM9PALumbs6Jrgb4VRlz+jUUklJKdDhshwfwauuqqk26Sb3LA
BcGlY+eLv1qZRbztVJXe9Rr9eMc614q9XidQvLBPGTWs7+hd1limJOYN/ueAmTkocUkA8d5OSUQV
e1aCULmIe46T0dpyywGWYzO4lA73aho3RQ+O5JRp5LjRHbLS2JSZWjZXEVm9F5tQDG5Evx3XsyOL
+q5UECAgSzbxdA2Gub/LI1m33qThPrkVBXYujwLYoDuwiR1pUxjdCANFAPAGQybQ8KaJ3V1e84jy
Un+R/4Rm4BeoGuU8xCEDvTHNQKM3kmAOoZZS7TOnu0Hn3TLHLh/90kifUs0Rt21OtN2H0rnXlt5f
s3KvOjxiDOm2Y2jnt76NiCpDCB4gOXaGTIZN4oJyD7r+aPbTsMYR9xJj8VmpzsApFDNtgcjxSZra
4PWQCfgbantnEY5hgBdZO+nO8H8H4OIx5YsnaobGD3ZLlF5iSVnldv8yVxadsOaCscTFraL0HaQ6
zyJbdK3crPZ0mmMxN1FgQGRAPzlZGl7C1SF3Y+M8YX76bpxNtVOafhNFoMFIXPkH35U47OKkY1NB
PWDKU2LTNPZ8k6TjoWrpK4hm3C3RnFx9RU8Psj4m42hsZpFU3tjWKbU9VEARYIPuD3yZNkDn2nfk
LawLercGBxb+XBNUofVv4xtYgma2rrd+kJbvcwfAfB4CHMe3YG2wrNRfLK2iTqKFiuUgWO/oZ1SH
OgULYFPqfTBFRJsYhgkPkeJogIeLVPl/2DuP5ciRbNv+Stud4xq0GNxJIBCKIhgkk8nkBEYySQiH
dof8+rfA7OpXVX1fl/Ub9ywFGQLCcfycvdc2mCjPzyVUjecqiw+eYz9k/fwM2aSKRj2gUdfHzyXB
vQgCRekfh95Dm6+1kFsc7RGhb3ySsZVt3VUbo+ckvBTocjd2HizblH3DfdYRUtImnX8ve9w8oyWv
1Rx7eDhWv5FGKl47Msm3VHbIZAm4qPSHT1uqHsIQQb1iK4ZMof7o67aC37eh0uxAptRZoEh891Ny
cbh4vpembpGT0bKP4GHKIkH49PgD0Zy4bUeusnzGaOAL40hS+gzGRtWkSi5EDqm6jiZuiCj+Fe3t
/wr6Jgl5jf2ezdgmBHyRZvdDM6wdmda4CzSwH83eW0PECTxA5GeJwuy3pd95wwalg+dfa4zscQF6
fpdsinlwtBPtWV3SpG2zQwdinlQyTI8M/8vhMaWrf2cWOSTRshLZccwZTTvgkm6N0fR3dTaMKC9a
mnFpJvU3V4+pJ+nvNpG36MVVw0P2nWyxxI2KOUHBNjqZRbypdB/sQcSfAc19suArQuoRSw36dpn9
6RtzpvKzazpMdHMpjRf4NcSK941zJtu6+QFQZ9zCj5n3iorl0cf09WOQvM6sFcBflNmelpr9dDZV
9hH4m/xOF27NKZXpshLHuBJSK2ifU7BY721D5JiYtPbZa83skCPALo54aMUuA5rxHS01cFQP3+/W
jZ1SbXukLXjKTI1sI93G3um6TphTcB3hyGAEo4UcsStF/yTYN5WHsmEuvFFZMjy18biSi8hu8zdB
MsZIIHS7JXWE0SAWyJR0mZF15IRFNH1Azl5sag8qyk5yOLUneDd8RW8FM14lYOcPRBIMT4M59eNN
EsfJOfPxbZL1vtzUyvev7dTmVYm63tt65j4MyiTtj0qkPblNmp6RYTQvtO7MiMaZc046btWoqlHz
LMDDd2M92eUeQGRyRl40eCEYeufMTdRyU3F2acK3J4Fw/uylafPWDUl3sZfOeJQZxzvLBf5JmC97
P+WgEn8+XxED0V7I9WjenHWHGVZIJAg6a/Nsz5HNDhjqeFkNrqHR2e2JGK/gehlk86bmpnseUo7r
4nnte03CSYvUKeWwwmqJTwndiH0fKPmT0CnnbC+tNuIMDZLzhEi/od4FwvsT9JNNukxjjhbqMwxa
8Xxt8FhutmOQ4/9M/ZaswyoFA+33fUzSWa0bj41BUknmkGfRuGly6zp9/eImrthiM4bhboKUIx0L
o+NPp7fMKFF+e5o7Pd4mcLauVi/NAVL39M3XctbFJM4OFvK/baNrybkPCEnHEeBQgRNXxMTCaotj
J1Zwkwpo4mwBI5NfUyp+IB7Q6yTJWKhtvjR1v0EI19DGqhB5zDSt0f2SzJiQuBXHc3E0OrVe5T1M
WmYupvOQkb/wZNcK3MJY8yHRAop7X3XNq4U880ELFgysTTWm59ktK0DNeCaeC5Ik7nxX9k860fL3
2Xq6TayE106OWqy1B95IwIWnYwfOhSIjPduSo+bn6XynJ9r8qS91hoET0BJRxH58DxnKPrZ6Wl27
1sgr1ou4p2SfvqFxlz+XEQLWaQHcQDpjmc6fHonqVRj3EIE39FsQReA8G6vQ1WowYXa+lLjhNTe+
t1O2XJsGtcx8LIfBTfnuXEkLwWgsva7NlcaalZ5JD6+NsDSW+k6zcpq4oCc417r0Se1wLWTvIc7y
z5rEZnyOepmHbTm2n3j/jSc7gVwzjNL4cIccbCG3XnthtVg+azNvoF2Y1SzCLnf6D9MH8sY5I9pR
axoOi8uTXO71EQHahlRsfPJmod0HSmc189zhY2r89qJiAr761mxuFWEDPyZcnhdD+ckZhWS2VwEu
10z6EOlkupJ3QLAcK2jT31sCjfVLp/mSNb4mGONYAxf7pKL2btgTx7umjwkFQkvg0TdVVs9A2PJf
Fumr27hskv1QIK203ZJTw2Pz2upsAU7ZS7I715bNDkyn/NY1SMC7Jf1USc0/yYZgoXhorDcnSJyd
3YD2amy8/4jb0UwPlrs3OF4bJpr2VqiO+xD233xvkDp0RxEyfiHIn8wisfHc1g94Wm7wVxKnskaG
xKrrtiPkwduW/g+xgsMpL0lmbaRwz/oIugssHesGuYX7Sc+0m8nVmnNF+sCDG5v1MZiyPmHRRWtJ
0oTatOSKH51MnYZ5LrYZ9+aNnozdNX7/6pSk1byh1KcEDBj/0UJ9DcBIH4VXTfcCP/jPAQh2m+kG
SxoQ28WSZC+4RhNOyr6aptz+Tr2tgwqd6rdgXOdMNeRyOsvHFr0s07KUgnTI6/k7uRjJvV6l486b
moNbF+02IHwr2WRtffDH5ZX+X/lDlKRP88zhIJmanbDQs8MJvXkmKiwXQh6FplubIdYg7JZ2s5N9
71yVMQADG5/dhT94NOVj7bFvCTezxiC57yVv0juxd4dKGlEm+xhkbLH9CsDBfYJPWByyzHtCp0fa
BSlZ1IGUcptyTXquszG9yXwaNwSkHGNyxd9SPR53g6/pe0zDy9bPems7kilLtzdF6y5oFSbz7F5R
XNjfc9vZk4xZ77idWIDrnN1p4hIpHaDt+xxEb36fGtu4DcpgQbVQ2o8NpotwoobdOaxdfDVZPBmO
510Qe8udM4A93nnUhZtOdcB5ARJ8LIyazLBJVHbb5lwG2HkJsdOmCnF004CfsMtchhPSTniKuPgX
gr57z6Wgt5P8Fey8OCUE6BHyUuQbx9ZIG4cUsejmdwU7ccetuINxhRiTGRsFmdfflrYTf4MeRplh
D/gsPR0nhK+ye18n4EaUln8lQfGEsZ5GqVOgAAeXc8YmUBMqNRKZuVSkM81zPdy4jsZjp8TGyg3n
VlhqpxxmopWSNJwDttx0XcW2tNBybiNmaMNNEKv8uTRtd+8YNOBprWHPQQRHS4MAw+kuiK32eqaZ
za7OGzLYAB1ciQCew73jEQGPS/0QI6sbfClu8J/VV7ICvyntumA4OuJWHqXCuoag0ZX5wZi04Dlg
Zso+57Wrq5Uu6SxhC1x/Rd8SFjIMyniG50espOm9GYv7EXd1+0LFWrwUEmJrLrHWegXoS2vok0h5
fXmZXSqWYu4Mht6BIhtqgkVKOTQdQAgO2Umz6tHeDp4uvYMnDBiFle3WZ21MVpjj7NVn2jdrgpif
k6bQFwWLUG04+UtZ5tWFSK7ygklZII/H3kNQ0Kh+FtLUcW3n6c821tFomhov2KICODldXj/MNnEz
zx0VD+ctY5MDC42knwFoyrFofJ4owdT84GlJ72wpgI7Q9Oe/CBkzH6mP2ZmKMrVPiUChXQqw0rKX
NBHk3Jefwl6dR3JR8Ysuc+MN1xRPelIzpzvZTvELTAI24XacEVvWLLH8qTkNcnVzGQIy4IVTPRTt
xMIg02msd16ihnpnByMdDWyGXB6p2VPgYAWpH1K3B12JTyV+cQyH3wmaqeiQCwfEDxKDzWVUWbMS
20HyKYHxIZdak/P4VmvqcEn6u13Jq2xx8OBIvRqMNBybMUt2FK+88qLhtD/aI+3HbWoHs7bX5rUE
wFHFV2IzFVznqW5XW7cDrBLiyuIsaQuPupC8zvhl6AbC+5I+g6YKQbP8NPued+1bCxz3CN/r5dfB
dMia7DcW48ksXKSOMs0zFjz+7CfqPRSwJLRaAMBk+q1NAQCx1YODfqzaF1lOuwdlQcYGk4SxQ2PQ
BTqbrTMZO+UsztXcqfrBGVFUcAqZt4bjagxag7Dph3SNLvIriYph2ONE8FLiPtXwOWBT4FYywSTf
uJqRPop5MOHTgDUlG8K7EM9HSCtZA/rjmDZyPky04eMzucUT+rpB5zNSlfOpsyrm5OHTqDTmf7VT
hJwT7l16/+m8pS/DURw0xc8vZHr/zNi94NkYqYhnOciPDGJusQ/6DpJmH5RZDt8yI6mjQMZMvcvp
XA4V/b/TCJocME2tqOic1G7yo+52NFE6ZivI31tioLnVbTbcPIR5foVlr685JORQE7O3AFE/p4Ol
g3enhCwgpqhNgTbwm5GTv0K0n35iJt0dxrK3LmXiT9dombKnZUnHb6NpD7/GYP/RoP6FBhUPAPOp
f3SGt6/q9W8fX+bV29fy43/+K6yr6uNdZe+9+r0M9dev/eY/Nf57jfYxsJBa6zRmHaD83X/qWVhT
gebrhP8wFVqdpP8wb+P4ZjjGPAH61i/M1m8qVBtuH+17x4el66GUC/6t/INfzerftXptn1FcYK56
UFTa+j+NpRxE7QGIiOFQV4lB/F4GEYEMeOx36nl2xZuvM4Rs6kVFoO+DUOSEUU8TOXlg4ppQV/6j
P/jipBWKvLe+uB58G/Gq5gIU6qxNoWtgM3JiTeZ+zZmHHLOzrVLfwrmw2IMRbdkwCcFJ2geEV5uX
r2YESTxEqtm+iIzWmzaJwXuCO+CZZxCYqUMG2eZCPg9F8Ng7GfdTU5uh6+RvVKP6tij5cWFAsiAo
qDs2Q/ds+DzfFqrjTU6PKipj70kb9fvcMt4Gupv8bvNc1GRdUKWTRkh8LkX7xUhJJTIpwkGJTSrS
u/bZZXe8UR2boFHj65GuioqvrPTtoHnHrvOPCcmvcJs5NAMcaeT5FoFj4tMUJIC77F82Nfafrd7y
ogVVPIbb5BtfgcOg+8cyk3ILfplQFJ3PMDQ2lJ6Y/n6fmsTT2l2zqwvQF25LcxgP22X0exWtv5nb
BCxkQU9EvLkikGYOQVNYKnKUsVySurgEczFEuNE4JwnLsGO3fPyRvXPf8oG+dsf6knwTcn00eCvY
p64+54r6uLU6M8R4B/xFzDTTgyJ5jwvS9RCLPZI0qCKrKppQ6kzw0xJGOXBhf1PrA8AxhuePsR+L
azJwWaG1Ytk1C6skgdfEWEJj3Y6Od8S2/Ph1kWTtTPPSbuW28WhKQVG+lAMj2U4PHkcYZmCi1+GH
7lyGjA+V5MI+wniCOZD3clsnJa6hQJGE3PDbuuJn9cC7RchHXkwtzQiDbc5o0oUlDsGWygWYduk4
t1zPn1MgsCeRyUW7MntjwMi5X/hbHjsTxBut2o7Kl6E31PxOyVGSBi49Ex7ijd7KIOxk9/x1vlmQ
acgDNAoVOaCMNrhk8OVx6tfg8d71i5NuJJ/c5FzVEAmAEXN1+h6XSr3eC0mr5m9Fyl9dP39jOsP5
n+hCQITJbnsOF367xxl8N9og7hPPo1kx+uVyQyO9CQNPPnuCF3Q9zjB+snzjczd+HQxGZAMjRn60
EeVbWY9mFEMqPhWmdMgx5KIthIxPMxiw+5KgUrruY84IEzmJpZpmR8i9yTMMp2vJVnXb6mQFjkkq
r0ipY8ZMmMa11bKXbNViRsLjpgTydZ2NlO/A5LjKqnWjOVbixje5US2dhcAfYLBAkyloFYtPfL7Z
ZUhJx15vLwsP5kEn2DCasFpvewKvNri68I+VnG4b6yKbSL1iK4pUZDDW21CQWfF1brWSr6/FNDyG
eF1CuAQqTLehRYUQfl3liyeWXd10wV5CPIvAeQc710oLNItczl8XwHqFc4tfMnup9tbMMkY9oiJ7
CZbD12lWPd4n1XEZQQVU0UB/5rXJHO3gpHzVReO9qt7QDnFAtnPuZG8gdzgFhvjEimjh1efu0TXu
5tJSAXRPIz7pXV9dg4qfbp3J2ftj/qYlgCo0b6yuY2GKCLRNBsxexxzrcJ8iRTGuZ3ycO8/lIqvI
KL/WJEHUC/MA1t4ShCSLA6xzUMD2PkgL+i5s0MgGHIfQlpYbekq3tl3nsJUxZXccXemv/HZ/O2Wl
fsCya0Ua27rQwxsexSOnTvNEsI9780JD198vBh3HBtZ+hLFpCB023iGNsywc+9Xz5jU1cyFWsNJj
K/O1NpkBbcWvmxbS/gAFTnvktdM7p+OS6Bz7Ys75TH9S8zcOZDUeOyMXUzux6cYSHYq60LcA/yvC
QOzptvfEJ9JrDs3MHfB1rHFvMCcoecne4Lzi7BKRPSm51dANUEw5LakWWnzHNhpYft0WGJ/bz9bj
n8s+j7jp2fFlrCe2VmQ7o+vefV1zokoj16FuvaeyhlkttPROG/tbj+w29vt+cpqziR2BVsjC2BJE
pUcmAltUt5Pm9tulWF6EQ5wqbmc09xGiFQyEjHPyNxKUJ+zPeeCEiOYenUQUW+mPTX5DjECPD0zn
FFr0BmLqdgNLaa4TnZUSb3qXshOKcZsZBRDFTk7E0s246CJitToZATprsMG1rXZq4v5VY7bxUwbD
u53pNDMTaxKffmtpCxkU2rIwRgum8aAQIu1AjU8BoZKknYds37nnc3vQtgmPoi1C/vgmGOtF2xUW
W9ZbwnF870irXJYHNS9Ke54T6tC0T4aC4jSwEJ53mPzDdhZtdusMrglpwKxi7Z6hKuRFz338XSn2
vwzp/yRyWusadoDQNVyPTRQm3z/Oy4tAMxdGoP3By2b4UTTQMsHDxar8x76r8YQCoglt+nrbf/2+
6xz+T/WUze4CHwPpVR5o5T++LwE15szcoD8Y66BhQhJNXLP4WY3kZE+N+PzX7/YnVcCvb0kWDRRX
IyDl8U/vtoyJZhN32B+KmQtkrQQCAcISh4H+63v9ZxPwF5uAwLA4qP/vTQCtX7qo7+pv9effQDn1
5dsf09B+/f5vuwHISzqFvm+vsX1sBjifv+0G4MowBQxIKcBjthKb/rEbsHx4TTYGEkxpqE48l/+S
da/S//kv/ouMUGt1lxA5aEK6+XdoNH9Wc8H71R1QU5ByMKq41vrNf69BnHGqGMyx9YOY1pzGzyLR
ztMcH/M1d4U2HUbwkwQ7FsT9MxOITW7Jv7h9vnQsv79/1o/ATWuwKwlwzRB8+oePUDsr/IDI8UPd
zfptT74osFvGThIpe6uPq9wV4mcR3zRNAk/KhEA9mj9sis0l5QkP6l5fyPeofaK3xabxSG5YsxNt
Z9iwvm7JSUg3evNuM3jOasqxCgWeeMkpDtc/4h7b2Nn8TS71PoOPIbVodoIDAxxKt0S419Q8dK0X
XbF6ap20rK0uGIBa1dPsC2j6hkXzwd+UUAFs08JpQXcvy5eLrfgCPmnYma/dOE7Oaq4sGUlxDUju
UqRVH5HZTt85UBc3+GFYWgTb4HWhexeVuYFz28LXTLp3G2z0NMWGUWwHAofxLt9PGhGp7dhF5NhE
g2peAN7pewAOd4n0rtgzvS0JVo2cAGgX/YK7rKHcSjGNq6r3crL1vch9+tL6+F7ZCZPVXl7D6cHz
rTdh40rebNllwjonJRO7r5vlP8vKXywrIC7sf7mu3Lxm1cfv2wp//42/ryQuK4nlOjzi8AfRCwjs
/7uSYGHl0QPzkwWFPDnWmN+wVt5/ExO2qosBe/u0FdF9/X0hsQF708lHKYp/cuVaef/OQvLPjyWP
0pXXWe0CPJ34cH9YR9A4g53VlgMB7XMQOTMAofPvVtn/5fn+z2/hGyj9SKBhyYT6+6e3iMe+0BLo
FYchtojZ9pFUspNyOaT/WMv/P95l/RS/sw10cYAfLOVdvOpFai/19KH+SmT+V19kLSh+9xZeVpPV
MvAW/XLx9Mucbdvl7V9/C0P/sr7+fln98rXYHo8Irgw69n86XLLQmjwZoDY7WtW9156r42TX2QB6
I2/txKK4ZzvG7gM47MmCCrmDuAWHJZ9Ij5yGcZ81XfdkpotFWOMic4y13sV0ysHZpsM0Xgedm+3g
xrCrU9OwMyATP1DJ9ulXPf04Y/xgL+LR3HURNfh181L6zZbnioxQ4g2HngGRE7Qp7WoY1FtBcttN
wQAJ/gZIFzfrSD7v+vyY6oV3pfuL+0MrPbqrqTOn7L8194rGyByyK5JRqjnDlVrVzxsxKQQ1veiB
gJbLt4xVb5siD2R60r67Zumd4qzEGqVBe0CmVe5tE5QNW7lvUzXTX4l7Y6/1XhHVVpcf7VIXMP8M
e0f4HTuFqTFufF2AB7dobk3mNNxbHuG4tvDVNbnzc4QD0pwZdkvjBssu9wOA3zCp+/QS58P4Di5m
vgyL1Uu6EpNHcyHn/bLlY6zc+DltmB5ty6BYvrkjwo/tuBgfXTchsXGkrT611p5IBs0L9RSY69Bk
cpV9geTLC60HGELQTT07NI9LxQ7VnWG7lU2sQG7FFOSZnRAx5lReE/L5RBg4yoOZmmu3eWJ/KAIq
NuOs+p/5Mn2zF/MjqALnByDZJLR7LXtWYqKtTTIbj720NfbVCOZa1V0AcQ2vZt7CZ8gLaC4bJ17U
E2F8UHnQmoQ5yfSnMnDkU8b0gsFE610hG4TRURKMZTmdse/lmF7Gwszpp4GZArnb7ZA96fuaZDmx
oUZIwiCeicmaCOgIeaAlJ4fKG5gJovLcXNhotDnu9tIXh9zJhwdRL/2DanBmL12w4rkASV6KhDGr
XsQ0M0mcxQBa99FAWXL28V+kG8gvMZ0ORJYma+etQrCSH3PTLXdNsQKDJzgdxB92MYCtPk4uc5Lp
D3nVIw5lZuOczcLI9ynK3b1hd/FbjG4csySIj1tzDOo4FHB+gTnBJKbJFNtnBGaQktkfh9OS2Cfk
N+11q3kGw/sFlUTQuHexZiFPXSN+PFBV16PtPMVlu1yURzZSiHVVP/Rp6zIB73i+I8UoplBkafym
6M0yjRprxjUawJsa7synnQuC6RLQl1KT41WHpfAtpZkdJX1rU3Pg1o40qQIkasF6PGJduFsGQT8L
8pWg1gwTzeKk0Q8kpsxs8QPzuoBt/6hPYoliZvYDb+YYe+Sx3R6s3fjsm/HwUsVOetHLVj8MMAdc
JJlTFmZeRnu2ZGf1bjDPO7VlX9721jS+dpZV3VQ9TtvJWKxHgv1msZHS16IJfcHVaCbznTXQy0ma
zr/Ls656nVNnvHQzE74pT9XtJFv32pi8+Ua2gXMlGqvaG60zhGS2uw+gBKGpLDMe1VHzaV/oJm/Q
MmRM0ZvF6tIxdayo+WLswRWys22Ga3w3xCNY3cwFN5ZC3n4A057/dBZXYlNiERJaKbExGc52ohcB
3gaPBNCQpNzKJpNbnip21CNDuypGd1m38m2KOKVkJ8+Wmdd04tTd5oEXh6ZXLSc+bfJoEnV1msXc
XjGfn8PCifHngihnAu6UeXBkN+zsSON0t56dBEdHBvVOuVNNizjR9qDlM/LGXYtrwqe1tqNKoPs0
d91RAynF12j9eReD3I+8GOUKevYiCIcYyRU98WWiFc4gtiq69m1slWIZG8SlqG1/n5JdEypWgZcs
C1BnD553UCbppp5Ov99MfOeK1la1H3HakL2GJutVitp4U14l8XeDUPiUQV88zXIaz4Ghi9PXj5uV
6zww1u2O85SU5mZxvPE8Eu95lv5Ms80X9RxxDdNTnpW/tY2EUd7XW2ZLI2wm6LQg+hlC5MYqlP4m
hJLfvbUJhBOHH7U7quwsc+ebir1EaMrEvLerKf6R22n9NBDbsYp/qr3jLAT2LYa+YfNRhmOrB6E+
9eLk1v0rmzZ19BnICuaqZLPR7NYP+QiuaJy74RapEYcPXrsWdWxkblw4SzeGppJgMxv1dKi1gNRd
vzGsY2cSpbPR/aE8YauZBEoUF5EvaquFjswqMdCJ5zkEmXAfjEnqz4p4SFqTklPXlPQEncav9h6J
gOyXmp63/dKxTQstCKPrGYd4rfbYZO44ItDg1PtISq5rz+qOfWGlPwM6FidR5O5D2bnOVWzUAT1d
JhJAyYf17tf8PdVod7QaTTyNAYChqmrdB+R0WuTYHbg/pap9Imj8devDDngUHW4kD3cjeL8IWSaB
7oFk7kMH/s7qZvvVKPEFVQ0XuBvb4oShki6jbquotPXqI+cZfjTBLD2iP1qeuJCSOzdFwqfyPngg
t3Ag6kgG+6xrqj0TBfdZUZAqpBhmfF0QODiHGH6CvUlWyB0gkOWyaPrwMdB2+lZ6DY4oBWNsu/bH
f50nQYLR5wx3kIazNe50uzFuUYbTnIwFi4wl5lOOrDfSnCn7UfXSvwT1MAEf6p3vVj/b35kmIbxx
mvmWJ5W7S9tU285Zpm21xk4PXhyDM0207r5OyyoCfFdGmrCm26+jrpwy3dbS98/Q23d6hW+WDl5+
5eAKRBWZ1rSSlzGsuRB3k1PrV16bVlEV5OpYzsqKmrY0wqnTAZkip59PPSmh59g3kqOBpg8Kynot
Lz7zoECzfeoK375a/Gy69WRFQm3hQVmw1dBuHKcSZ/qL5ZFJufscgEjeq1gngcDPeBjqi83pX9rl
Rsh6uTHW4UcyBlYZ6rNIWQIN4x6U+lsnyCBhUZiPZhNXZ69b4MbVDgKxmZiPJ1RbjkM06JhHSz/L
HdEvwXURoM7vhZefLZEyo7dMcbL7EsTniCSSHEMtirtmOree5NHtpZXae22tMbQj8lnQl+xi8qqM
NIh4Ng3HoEvAsMWI6W7wz1YGlKqqfgRhUO16FhxqIODnV0T4qjNEnIHdNM1ovCh4xkajObWxO+4s
0wDx3IpKe5S6XmNyKwcqZuTNTPBYNvREcmsqp2H2JjNyGPyBzj7ZgdVeGRWugp7LqURYcrKCzHjT
E4CDdsmIyx5H/W0mU6wH4UdHUrOZvaSSGxO7mHlapnG5dOibThAR58hXc3ckoXtoNgwimnZTBu4w
bRCjsNJV0louujtxz2tWAVgx5i+PiIYTtQnidLjulZYD9hf2HTPPSuBfbeODNHJ7n4Gup78Tu/sR
rc76jVAWT3RT0OIRkJqZMuyz8sGcRAdkLq+ipUm1vXJq1SEQmc0X1MbwJ82qfbAGay422Oivkni4
6xvAobXdomDJtQ+/JYUZnciz1RfGBtZZfM3XENtCr1k5nUR2O9/vxoj5prmP44w4HOqSKzt2OnQs
re5FVIjpqVmcMlSoXM0mg9kl3fLdq7R3uTjnyZTWzpxwFVO3tUc/9cyNt2SPY01KZedryYHVas+B
GEJjlcgkMei0QPjPWoVLkexHUscziYvBH5NkFY1h0vSVdqycBmSD1/B9q8ZBw0xeps2KXd1MDV2o
CjiJGJIqckHxZxsIeP1+WfL0BeuKQx/NKMBe9NOAo2CpHxpQOwsTWCaGm9JMr9Lcbe6qSjTPWiKY
eZOS/EOCXX1H+u0+eAYAx23hEzjRD/NyMrNA7O0i7Q9aKhzcQElr39l+t9yRb4PbJ8kYg5W9N4fT
1DHWWFw3QsIfh3GXpntcH/luaAVbcr3ITkkOrnZDOOpb0C3llRFo1gEEoROgAK0TC1yejyBdIFB7
o7w3fkwQIW8MopoJXDad+jK0eacBjevHu3iZSYmd02A1hsudwmqyNcuSRBERaJBnGS11/XaKnTdk
OO0YDukyn21D5ZeK6c4ObGf3w0U5SYfcSM3bGYzmD2CI3gmKXfU9RuIUIznvrSd9fUK6RtnQA/PT
w1RV/VWa+fZNWkr1HQyec5gw+aCyToYrvJTiHQA1ssPU4OTSUQVg6zXlz1J6eji4hv2Kwak2uUUa
72QIEySHSp0NEiMdhslQ2ex1JcMWzDb2N6vySjDKDqK5bBjS21qbP8Tg+c8mmuhIDxY/TBLmvY4s
clyu5byhxlt4FKZl2m96bcLJMHesZHmRH3IccZuG0QWnl6ftiXwUQnhTa9mMhk9oWbNsZVY+Mnt6
nmAsbLAmqA2NG9qwATRPYTTfAWtZxP4wrN4AuWl7MgADta8DF0Mz0UTXailMJAkxpRSk/TlOaCCK
xu+1gyWZAR/YLrnax6yKHulS5xwNJtNPCrvQhn2nv2cXs8pgM7SWlqaueSgWd5SK+etkWPW3vBXt
c9M3JAo1GsmmmwwVl9jjaIgJ2UAmwGZKVRdazajGZZ1NL6JzzTUoawTKafYfyeiPCGPJc2e0XV1Z
VLbvVaO75GN4Ese/uCVHtiCxy9KKvRJeG46cqmsxNCMq0rZRtygGk9ucYgilSJHLiEzH9qZLkBnI
Ljfvuf9/qgqrfs8zLdj0nilWjuFyCmrZ3wkUO1s7KdKniSYuDy7PiAAixxfZWPWbpTUvdi7HFzSC
D0tvSrKr3HTYatVo7POWWTDGEAsgaV880NGHTZpCaL53dBSXYezKnZv2+m4ZBtTcXPEHza/tfZq6
3rUp3JnFpes92McBe9PcTN5ISyHSh5Vwg94s2fnJ5D2y1eF5kgTlS1x6+hbO0Hd7sscrTIrmnlch
JGpq1QMszZ9e4XdnICzzW7LEAwnxo48/jdi1myBYxv3QeRwxzJT7NsmBD2sBB8WKve+IIezHbKi7
Xd5n3LBdQM4QIbzhnLqETWnOXlkpuc+B98SCLM5Ts7gnQKRyo0blRk1Rxa91QHhz0Y3+gTFhfouj
mDHzGmy+MTuq20k6LQbwsbonMSqhwtUuZOGpo/Jn9NI4CO68Fgutm7vmLcEv1qeRVFVY5yNEa1C1
p7hK+zMa5vQatIjzgJAuqBL4vLHW/8grjexpzN5AT3IUH1azXchvvoDDdw/FCJOkJhB3j3S5eCC6
nKAgRMkRcVX6viv6xwTcz2ZidniyVh+LGruXNKi8Ayh+nlgUgicWUu1QWsFwTSnnnUa7TIiGagX1
L9KY/8PemSzHrWxZ9otwDX0zDUSDCPa9qAmMEin0jaNzAF9fC7yvXknBMLJUNc1Myxyk5RMYgMNx
/Jy91+478gTXeVf/MERaP6Pp7wVHAFI4f1QoYdQzDfX/GVHf6ZpuCb5DdAT3va6Mk6+AJPMuE6Ky
dCRmQox4NKra2opynDmaxY13WU5Nfl8WSMYJsfBwqLbRuqaFdW/r7ds4YoVTZ0qVBm3OQZ3lT0j3
xcFChQ5l1+KQJECNzVqWIinytA3HiUDR9fTA+299cwr7sYiojc2wigKqQhjJifuz1ZN+XalT6Ku4
RfVJyqAf7ReHI8iYzudWo95QQ9l0zmgTKb2r/TShb56ZizrAFtjw1KxsrqJQCwZPCX/F8AKuLfyi
N+3o/RKjqTxGvHoPuu40gOZbTG8rrxlDxtwafvjSqnaqN/YbPRHIV/HSw5WlA/B5I3Tppf7ZBdVx
hlu4qBcsgn5MvrBHIrIHsh0DadK/w6SLJLSuWJO4xmN8V59f7UNnl4A/1VkGgAzn7A98MWeED2hh
JQumKgJ0DHlqlcAw3uRRna///lKkvaAVtHScHcc8R7VFoaaPGj8sdqN7rBF8MtJBu1C7IVt9fqkj
97vp8qugApKlwUiSKx71q5Ehq1MOEzkoG1j7Gbq/AN0JJSeLdyWisdgRnTD9OyYizjl6q/5v+vBc
VNcMpoI4Zpl2Hl3USkJNV7DUBlPGXcQ7wFea+LYVZ1Lzi993BJF4/3280C4eO4awYKf+7McTZ1DP
da00QTHFxsI8V1I2NzfdZzodzZz2x3U9aXQQ8zm+QGE8fnH9pRN/vEZ1A0SIZ7vLjOaoU49uoo4B
zLeBW5BwSdFFI0PIh88f4gd1BPfT0FmYSD6ZFR0b/OFbdVPn6U3QdbRuHRlTRUSOEV7mOuq8edKR
vPUeps6GIvnzS59aPwt8VUeugM9xmYL9Pu8gcXnUIt1olibJtKkNq4voq9AIdpjsipVBVMdqirtw
8/llT736BtgVGCX8XObLf17WaFG5EifWBA4wn4NWDA+2R8svslm1nsP6/fxyp959gz1GNWGiuB/Q
QVglVU1xJy7Xdta90MWOw/+4EaGjfrHLaMsNO14waO6hnjDcAzJ3fEPn+T/P0p57+bN9X5tT2L+O
HWtTQYl0QUtZ3dnurL7E4dJMkrTiP/+5pxYtSi8bS5+BlPjDS+MYHVoUtQkMvJA3uDXp5uPy/eIq
p24qj3AZXy1om2O+qzmGZm8WbD3vu8CQwsrGBDGuNBOt4t//IFN16YHgcmDEuPwpv03lsrEvl3Rs
NlRJnIsusZ+61ff/v2scbWqJ1ek2H2q4Vnp3MdvNzsQ48/klTi4O1p/Gw2F5IDb/83d4XurKRu+a
AI8pC6FX9YNelQzKBpl8ixV2GFEOKjZkxiy1Eal7NzS+2tE+vnrIoBCsu7x/wOOOZ4+mVfeGUnmg
tIkBWHUAxhcFpDjHV4Xbr/bKLz6GHxcj10NK41FHgSk7ln4JjlXuVBsiKMqRAsWebpxYc74oJT6u
RfDQLi4eWrs6rGL96MYiV5yxc4gg6RBXtHWFq7wezp2UWcbnz/DElfgRMB1Bv1jITo+WidcmMCMm
twrY2hAWK+0ZHJ37ukkfP7/OiccEXV1XNZ4VO5e5bNy/LXm7LjIiSJwqmBN10+QviptjeyxJAwwP
n19J//iNRbb826WOvrH0qOywsLlUj70aY5QZrQrpdN1q9IZ+I4Zyfpgs6jGYhGGzFibdfbUR4TNU
bmWDuLjbpEx/d3pLG61oDBrghTlnB8tN60NH6sA+kvF8EYJPuDVFaaz6iGkR56puk+td2h2cIR8v
SWqgg02OU+7TZkPnbCfzFz/UPEJKUkws5i0ws7wACybr6PXDGKfAHeu5p23cPXk4BQhUdW8nYlJf
irl3DpjnmJ/m4XMzZtHWySZ6JqO9t4krTiwms5qoM1/vH3BakURrxz6ogNtauhcA2+ZVUUENabMl
fyExSJhqUoNMAFmR1zWQaqmQ2eOPAHkDZtty3XUukvwRgzstPOc8M9EypJkH2pD9eg0ZwSekFjMr
Xx+Pu0UkB35N4BJOKMsvPlon1hr0OQ0FB98sSv6jtQanVlB9TNyXVGnPB5Dee576GEQpbkAIsYYM
Pl9yHwseELWwmuDrIXvxjgsemJrDIAmtCjy3M/f0W4sNBJIOO3zd7UI36s5jWq/3pCZEZ59f+cTr
SzWn2qjfXSISj1/fJpoGJe7tMqDNNX0bbKl9F8x77gFUpW+fX+rEj0TgwW5Er4P/OS4dmYty3px6
dHoDqvaEaJmGdi1SeWyuzR7DHvzQlgE7cTA6TfvPL37id1JXGTazcE4G6Ez+3D6cLOppO5Vl0II1
2UFYuY/GCKlHOjV/XQaYyyalwdPmePUBRkoPqAU6l+YBZg0oDEBJdHckNys3jL9eppQbCKYQRnH6
UO2j31S3FRysoYc3qfVyPds0Xo30SkrLRg9nv/7tDTSJHNCob+BNIuc4+qJESY7hPyd4GFmNAb9g
gjorJ2Y6bW5kXzG+Pr6AXIzShtIAHLJ+/PkSaEMwqxb8MsW8jw3lSczuazoa95G0v6hBlnf5z/qU
S3Estflp7PnHWLzCiJOpVBBiGDXkJ3qlHsZL1PfDjMtyONCm/KoaPX1FuCzI2JaX7vjzYtaOWy1X
FNpwIJX8pZq0e6PJiIHGVgyiQv8Cg/hx7ZsIZ3l6S9XBFZe7/dun02o5d3ShkwVK3x8wWgWmmV0l
tvrFZT4WNstlOBpC46f6OAbPwTuBZck/HQyKrtwrDpidGgLD5vN1+HEX4SqaugCIF7DzsaacOGVg
4qmWBY1BR4tOj5+nJFeX9k0qOgbq7uwbGNc/v+gxRJ4vJVdl43BgZXvslkevGiHtncexLws8UltX
Mvdow5V1Nl+MHlP6dy9LO3m5viLzIIt9Z8abULaqs+tGEe1z5shbSVkEXUvcesQsrqO6pjhYygJR
ATNAFmc/eLq0AyLlrC/++pMPBsMWK05zvX9Nlr89fyQJcc5kIw/oTpebdPLSgzLS5/z8Hp1cZegq
aSl5xDIcv7OFKfiM4OULys6BUVQNgZoBfXG6r6qWEy+shcUUVSWYSM6wR6sZlw5WqZKNaKwNhCxh
vB9tddx+/mtO7UAYJWjDwcyk2bHc0z/umaqPUa9kiIfA1A8On6nRwtTWtvmPITX/vormzIhMlE8G
KSRYQv68HIAIe0BwlXF2DF+Xe9ck9k3RhE+f/6pTL8/i/XCW5GV+2NG9G9uMaPeKlydPLPc6W2II
tdB6ZdhSbZvIcn/KHDc43cL2i0/VqT0PRSxGYj6+Hw89tE7V2IDtFUSRftWVysucRts6fazT+Y7t
+ournVrwHHuwHwMFwKt0dDdzfqNjQ4UJ6qjOdgXehBupQ7/+/Ga+o0iPPx3cRGzSpmYgcz7aV70e
ypZFyz1we6k+JtC3twqK41WYGgOcsdaRD6mG46+vuuGKpIPs0sodYxe7aDrnqYZmHKX1WiPEZJNL
Fz1GDznwi2pEO3nnHU7YvJkGYTpHj7wJW9WSRcHXZjQZE3TiReu8Ck+A2+4Tx33qR7oTDuyv87w0
ksdMDi2cwOp7jKIDBm53qCUEILpIHtmxSg0kkt/x+Y088a4x06YEdRzM3tSHfy7+HDpamoyU27Kc
X+tZ67ZqjZgyxBZcTX9HR102cu1dY2wtjVqq7j+vpWsTqTluR2kfaq8qDYd1YakvYEDLwPHKFIKZ
3X1RYZx46TSNiR0VDV+sDyX20OTT2EQVPy+1vsVJpPg6qh3mGM28MvRJPIhGijVqjCH4/L6eePQa
/wU4ispGM453SlPxkBu6bRVwVrvEXAFkqslv6MZHBNhEWEKs6IvVdupJUrLRBtA1Tr/HAG3eFdm1
Jq5shaAXf9IGVAml0d0QEwDzzuYg/fkvPPHN4QdSQ2E9ol97DAsuwsaMk4pbOw4RkwuzkWuV+FK8
u9ZXMQ8nL4U9ihQZCkb3uLqpHTPpiBWCmIr1/NoCgrZqnM4+S3pN+2L7OvXcwM6xPAmJWvrBf67R
AUlcOdMZCNqiv+/j6s2yxH3e8vySSNxAKej++nDEBobpQrfI9aFCPHoBtZFZm97OZTDrJNSrjrxt
+mZd0wf44kInNmZa6lioDDrP2DiWm/zbV7WeJQqwkCNgHllPEJp27izuv1gSBv/G0a78xzWOd2Ul
zVLT5BoI+jXsUkl9aK3WutV7jFZhLlvuoipXlmzqdUv440MlGwexELPa3m2AXGs9asgSRlOFDWuj
EIKxke4ECsvomsNsmvGN7kWjX05D+BzWGLyLFnEWp1vyWoco3MeWy5BCHcdrS2vQ6qaM729nr0Bs
VWpttl1i/HYq2VUeB6gxukpzleqwSuD9ZUlzFY9OvNOaFv6vhURzMOLiYiBJl/BQ7z6pstbnDmdb
UhnR/MQIBQPEicWqknO9gYlnIRbO5HllGhick7Tffn57T61NvuKwPZgcMqc4Wpu2aPH/26xNZMIv
YuxeYFeAKITfVFSbUJHV/8MbTs1NsUf7noHQ0fWsGMgDId0wuES89JwupZ7tZVd+Ubx+bPmZ9EoZ
bFGb0KY7TsExiZ03mtErA0TkN3WdAIaX7k+RPTCEvkCQ4veW/j0i8+7zu2mcvi5dWu4oh+vjgsyr
C0FYr0VPpJrmb/FILpLbmMoNRhc1J5/Z44wjgFpvumwQJH4iElT6ko1c6APoOtSQqVT2htorW60z
wYohDGXB1TvmnUywvfSHpQ0c1PF9Q+2do7XXaTa9F2deR1p4p2dm67uzJVaktBAy1c11tIHGWq67
vH7D86Fdp24+7+pRii2OLv7vxWz5cdulG0dx9EdhWF89ilMbLSwjkDOM4Xggyy37bY+AOQvaOhvK
QO1eJsa9q0liAdRIjfr83p/ai367znFhBISjyCvy6gPXylW/pN8AvizefH6RUx9E28ACTQwfzqDj
AAIVbGMlzKYMGDq5PmD7FYfxpyqDDw6p9gvT2cmLLTlEFL64247LXrthMyqBDKC/swtOovNugAOI
AhQtdZd8cftObQQ2bX++Flj2PhS/+TQZdoqKKmjS5kZvYXjBTn2q8uatS9AsxPYXd/I4v+C9cltm
3hxgkRBgnf1zXcxtnXN/qdPSMScWa9a1gzs3cq/Ti1+TZxgHZi06YH6ecZuAvAqmCFNDVCXlhRsR
4evBVHtwsARhzwiBe31xP04tW56zQRuJ/u0HR78ktFzJYsocKeo3w4seY324e09V/3xFnbwOAIaF
2mQvlrk/b0M7KFNco8cLOInWdHO6l5L8aVLimy8+pKfKVppTiDZI4SSw6+g9NKSHgwPtZdDhGYlb
JK6yvGkq65C62lVeiXuIJF80Kk4t4N8ueVywprOZo9FTi0CRAFv66s0zc8Tt9qGphi/OHMap9cuJ
lCEZ5SNn4aNzUSdds55Hp2Cb0afvXVz/kkAv/SHXXGiBC/u3hnZTsCNvwHDiNVC0RZnZIPrzhvbJ
pKnyFAq3DXodxwKuNnxGcdfcAZSr1m6ZEycdtu52dKT76Frsmiu7JIcIOD4ZU9nS2qz0X6rUsbNU
oExq9TupDZdIcepNR8mXkJBI5I2RbPpi0u9qRNd87PW/DGR8f6m8xalLi4N1ezyABeLcgmqrqfzq
eT+DISdm3XyyauuMnimQy0l+8ZqcesSLMwuhjEOz9fi216kWTYJiKEiEp6CL66FGzZx+14SKgLQk
Xzx//PyFeddOHBWEKGZ0fiCvC8fMoycNcDhnSpoXgV3Mnh/L3r4zY+BLsA5JBqzy/LHWC3edLhSd
d7uAG3f5Y9EDFeuQ9O0UKVGuf/5HnVh9FBuLBdrDGPjhyOvZk1t0upEHmReZm7iZ7At4mXMwpVX7
lDbaHKCL/PH5NY8T5JaHjSqBrs+yawNWO9o6otGaAZjxRrdziJTViMwtglRjSy5Du/McG6SRbaGc
tPKNFzWxPzGTwXlhauvP/5D3UNHjJ4IvHDmGxjHHPG4Vqkgj7AIOL77lFO7wu68hMfL5Bm11Cdm1
0519l6JGxmLVrqKcJrKmFMxRiZkcrqUh1e1E0sS3mHQYH3i++o2ymOgcyZLCMZVtEfUBJ+rjtwkx
Nls2GTJ2Gm/QCpvrRim7ILaFsxnj3lm70ZleZcZdZpTjFa8tJjQIMfNT7PbeIVedZ7Wfsi8O5if2
cD6ZLh50Z5nQHzeOaLeleQv4mMjubLyLkaWBZRiTp0RT4u3n9/rUpRBeozXAjc5n4+irydBJiGL5
LHkVeQ21cBc3H6SXA6Sl6Onza70/t+PnunR/ic+iy4iM8c9vU6nYeS+LhMPBYAF86RgYY/aaTW0X
1tWwLp1cO9MqNbzuRl1e6roS3egdXFPTyOtdTTbR/v0P+h98w1f4Bp0m1m/P7gMbcvdWNdGfJBjt
3//M/4knZ+JB0jh8Vt5RRjr/BTi41j+26jEqc5aVu9R//yU4LC/6/0a/qP+QhWliHmXZLbOavwE2
AI1h5fy+soj6AfToQZwl745h3bLMfzsUeKiC3LBy88Bwo2eZxViL8GhuODJ+Y9XdNYMSlKCfv7mF
9g1tsLbFZsIuMBy6JT4E4Lu+N2Qx7dslXKTUpLVnCpPvmkmt184SQoIKv/k1hQRkVzERJdUSVqIs
sSXqEmCivEeZLKEmRk7kSu0myTZUynHTR84tSmv3Ws7JGl99cVbKRPKv4Wc2pED+gLJ5PS1BKioh
RWIorqaWr3i9hK2kpK40S/yK1YbWunKk42uT7O8XI40fLYEt8RLdYpLhIpcwl7aLnmyzSFZUHISl
LJEv3RL+ki4xMOoSCKPZLTkcS0gMlPeNSWpMT3oMPmVcPoJAmYJkmarXGGgQi7RultiZZAmgyZYo
GmMJpalzAT26JaimMYmskUt4jTQJ0GAnee0YwW7NJeKG+TLyVqd/0Qfib0hwOaRLIE6RkGGTLiE5
c1dGG57qSsYE6GAo23Yk6hDAcRUuETu9IsagNohrGZ1Ku/Vqoni6gVAeIlu3hSdv6AIXtxk6gnNM
uQ0WdNfJMpj/+UWDEExudHcAQFuK7FtPmMBNZsSwFlul87FjYw2po6G5E4bCEZeD/5mZTeCOlcJq
mK/ZAuZXnVw2VS6/hR4kXQ9N9uNYGHicGKnjhKkIRIkHr9i0EoajIEryxpESBC6zbuJRdLxTneHW
z06ScvBJEew8lhlfLivHZaTirL80y3cYtJaTnRSpdXNOjoi7rpPFtJ94eg8bohdi1ep1eWjaMMRO
UanlQShzL1bCLUG9JXkmlZVWFQl8xKo6m+iCbnXppN8dHfQ0jiV8XcSJhY+pDt3ZNcJiMxZJdafh
Xr40cFafmQscmD5b+r2uQ4y3nuZAM06yWdsWKeq6jgya68kaIDd2WVSiRDLHTZu0PD9ZIJfsJMGL
Fsng60a45otQDWzQJKD8aHrH2CuG0ad+1KLfIyub/x9YG9fcQMUnsyiZV8CUtHsKevKfO/5JR++n
fq3ie73WkRM8Wj3UzsBqB368ACxw68BjTVANqQD27R74OLiljGkuz6F2c/5BjWx5scmbpNxMWJjW
I+CI55j3b5fYTNYgv0IcDMektVfOUsPVWplcTtBMXxMxDzutN+o3ayRqIOyrGlMKf1lKcLu7HXqN
fz5HCnQTzTHpEVZj2b4Rxu6NObIGsQsVv/KF4V1aZX/fpiZOV3vpj4L+mNbvGQbE+3UPzljw/5iH
qb63BjaRNV78CftVS5K0NNPv7ysttTquhn0GB442Mf1NRomkyfSqK1kzWV7FUUr8Ddkbj5C89SdZ
LhFXXWE6N40VmfsqC8dbDdw3VESA9XrUOyafXB5q35vlAYImT00P8cjlsuheoS8kl6Va2Vech6Yz
gVj9NlRT91YKpdjErMhshZ8y/I7mSawkPl86keHIPzS4XNFhcLXNo1i5w5Y57GYbILqIAPVXeedt
3p9WIYvqLommFgFPFtKeplvDKQp+CuhH0zqnqjbDFTU4LiU74p/vJZmHTj6y6mf+V+K6z7S9Jl8X
CBXbdL5sy/hyENN1r7T3gwDjPljV9zJxV1FhT77nXuhdT+RDdB0PC/Ski4MibX5Z0jvzDGD1S1FR
6s4tlJitMcS7zp4fo6a115Y6uufwOdjoQgsiFRbBeqp8Vy+r247vWL/SjarfaYlm3+LnecCEql3a
A3t4prlYgZza8DWUDX5STJfJ6K3lmK6RFB3w34XXWqeMV9qop1u3irAKM9SLd3aVATn1BnMzwTVd
OTWYm2GA4dm5mYjXSqO9lrSTB6G/IXatzkSc1GcpSLFNqRfa3tCtn43WBaVr3aBPyLFz9gbI8ih8
hjD0rVXcn1NfFYhV2mKbA2fg1FiSEV8Y05pMBfR7eqPDkrDt6q7HNYG9MZ1fIeNA8o5xQxFJua27
Eb96Xx88J9sRERz7QAV4wImtbUfRh6tUTtl5ZmsP9gTPHZ75PhunYq8yhGVoJzK8qH0NIiwLV6rX
k1Qw11ulqp6F2hMmV1bq+ZSpzqFh4RNsZatri965ir3eB4S66rXplzHVt3XiOm+JTjyKKYX63SHP
Za1l2X1H1vXLNCnGhned9r0hXF/tS7KpyEA6mF6In2SYZ/YD5q6I9KAArSz0Z/4MC9IL70TRvsYT
mn21dKdLcvYwcBnRkHR+2enqhMu76TfzoJfnlWZfMmjJblhWzUa1Q+3amCdzI/W+BDnXY7bIsMOu
zVYZOKvq9VtrwTyFPLufUDuujLp+6fMK+5vbeutUG76pIUcUteJr74GZJyO8/6ma6rOIjR2tqPAB
I/e0wro/4K4jzqMyCR1sTOshnErVt3kNge6X0Td0aq1ftgZjQtU9B6wcbSgS3FcTa9WtA37/Ae7G
UkNAvvJb056Y9IaSsBo9dEc8bulD6vTkKbRm8daGTvpGlEp+8JoCZkjUhiT3KaRV2KbcZi3/2YgJ
Nacg9dIJ0+qGMRUJtLGgsgKYspKATC5rrI7fS7w23yWjx0vQPpXPnHlaQVqa1zlvETt5lxAsFJe4
7EKi2Bggj2l0Poxdph1aPcSlErczKG5P9NgKRaHySkSPIEGUK1trXD8zyNLhIVYqFuGIbkGW9ueO
1ZismBITXyWsGivnLPkMIhK9rPBqHcylWx7SM4dzLcJHjxjvW6JHEnz8rSjLVeeVymUH9GNPpZDt
NLUSm2TMQz+XVrUcxcdfJSDhKwA23YNsEhnUsSOebNGR2MdeuKbBgwXPkegWzTrxieLdZwVVGAFD
ykGt2MAwQQrYYlbr102H2xYUEJFomsuflZOQaeY/nBbSSNuE8iqzFfWiCcsGVGnV7IRO8m8vM2xu
dXMxEthItvku0iMiEtz5OW2w4q3TEnkBHfnGx0SHuTVu8y1Eis6vmszczVAPxiSGKkra2UrvOeBb
eTtczxk1XjZULV+uwb2acA7cCWykgWtkyrPReZfgy9s36TBVEPbUbSH6RNs+D2tc+2KxSSfJum/w
JS6D7hVyr1u+oNVV6aBurL1+orUtrUejHncj84Y1pv+7id745ZjotJVcN90Rnr2zSR/wcw27/lBF
b2KcdkbHJ28QVb4ZmFdtRiZnB9ShOPvTNtxDkT5n7HmL195aOyFOp2m2x7MwJdic1Cus5tqGxJ9b
L2N31c6cHl7xsEnrONfqXVbINLqhUS3WvMKtxMvTShOXtqcoEZ+ESKgEIXhqNJEhIZnT70fqX+yE
lCqZD+AjszZTmw7r0a11MDbYjlNARUPfV+vCTgjGbYGPTD9jpK0DTiiDOWrA1/CJmIUbRfWGLYCP
JQ2kl3ehM88bbZrbyyi1qm06WOYFmRPfxEyTb67t28SrFD8F+nGL1VNf556VQpKorR/tCDMh1cv5
h9Zq3YUsHGWbaMMb4l1y2ix9uHCHwVg7Lhku5sjph1SH9poMEP1cOra4jShVNnpIGs+kON85uuNX
ByP8IjuccAkxbLDWw/BQKImNL09V/Uy0pT8MyeiHRE/wqazzHalGyY5Gw72ndECzMugc4I9wnKWv
ji6HlSmK5tIG1AVz52cMs5u4psQ7TNFsoznTlqI/Il3jh2qSt+JkVnouZdlSx7dmYNgJuY+pd6di
61JX0ClmhRjFLtvPcwgfhhbCdG4SzHhT58X8lMMDumjj4icHUCBhlS4Wk3g3W2dTGVbrpIx/iqLg
q6+I4tUZ7GXPCrtu25fJsG00tXmmfLE3SJXH2y70Zp8a6NZIUuvKSOcIHI2eGwfV9MTamWbetL6U
j3Yv+zMBmul8zge39gXW9KusFI5FmKkR/yhFq0Yof5JxW2gxnwIVs8J78mlFHZB77ivUUDaOIbK0
W2Ko3Keucern2SjgX8YVMAJIgabClo8Mxe9VBMrlkvRoLZmP4ZL+2LIxbuCj7JMlGbJeMiKrJS0y
geL5jN0DpLNYwiStMsbWn6aMYnW3YglFFCXpe/BkuWRQIlJZ8ii7/8RTUj1Dl/LHf7MrjRbzbiPa
4Ve8ZFtinCL8kUy5YCT4Mltmiu2ShTkQiolNHLJP1Li3dqEO11Hc1bfGkqKZLXmaM6GA6JsqsjuX
tM10yd3kD3vg4BeuHS9GKpWSzklrj6DO/+n6vOd6fNX1MZF5fdb12b++xNUf0M5//xP/6fmgpPkH
vC7/rZmoyWnO/rfnQ5/6H7p6GoM3dIO/Mzu9fzCPcJDDkoqzF0/ofztApgYXGJkhGWloZun2G3/V
Ano3+PzWAqJpjYKZPwtGEhL0D2qmTAtFbzmhfYkXGgtNWI7irCT+jGBNlzxGJwJeh0eIwyaM4/xu
TmrL+4FV+C2GQX9nOplh+Vpl3KMpHZ8yR0nOLMMZia7RXQYPdWm7xWIoYXqjUPN1tySHRYKjGBa7
B7WEL7UqhyQ3ijMIUu2OCj5NLx099jgyidzdJm1c7otwIhs67YVfTFq0Lmmer9EvWVtCnAknSL3+
BkcZuo1UlTCgKBfP217vdpM9iIPuNfJ11vLvZtFR2Xmt+pzLytmpdVJ/b4pM9altMN8Y7Qu4R43f
SyxQunL0Jj6bp3gM1Loytzwo5bJMlZCEQ2fYxqoLdchvPJ2OCDq/Hm/pAgHhNdeJPrhS4lh/Gqbx
3ORwvNaSkagMlIy3U7uciHrc7oTVP+VW4j2M1jhdjeVo7GrdexpH194MkNVCYyhuzFQRgdk3+mVT
FBC7aEYgcEuS82KoJILSOLnwlPzF6wRHLMLQNxaBl2eiyLxdXinDjzZzwv0UWsYWhWr+VuQJ3hAG
jW+GprvCd9sGb4yevPW93mwILBu/IRiRRIkkacT3wo18UeTud13vs43lpCDh3OqpSIonoXDpUtRE
n8dyeA47MPkUftXGzBLHt2qnIKNClhwrcs5EGjR0r7hz5tG0V0S01ftlRT6IobW3RN0R1EUHKgvo
ZMAHiB2n468fnHWp8P1F0mPYEwnio+xXdqZFt2amZdfT1M5XoYxVP0bTdR4busIRRh0trmJUtMgc
c2emOa6XQjGSO2m3+blV1NN5TPF0ge88hdcRymvZiGZbtu34s1um4CsgMJ3fZ0r9y0OhDCxf0mYv
nFSeU6IlwWiV7XkXQvVZjbaMXmOSJX2QpVYQa7TmgP7UDhAINuJV0jnqJY0+FXmgN+erptTV0hc2
XJLIbftHY5x6CbZo0gmvzQTfCuJf1noUQ/OIdQJvlUIhPqTQvbOhKDjOdzXyKw60sDs8OZ4ngj/K
ETY6rHlqHyK+i8VqgMn/q6J3Bxkl98DgQ69uLOXVni11ZcRxSk4BU6KV0ShSh58VFb5RG/XWSVXv
iYZUthoa5wxyV3JduMBFEZSpPwZby7c6Z/efmQjnwzwWQ+zbQww9qqEI4BgtvyEDMK6VLHTW2CXC
bU9+Q+SXmZzOKozHne/SZz64dibrdREq8WYiwf3aschTmAVfZtseEcGMhr5vSWa7zUmy3Lm57B8J
wq2I2i7jCVwm8HHHi5IzpSZR0YJlVvgueM6VDY+QYLrca/3CkeTVNsO0IQsopbwKp00i3flhGEFu
DFJo29iCqBMTjUOioRlexG7ZXNu2WGuh29wnmWLfekYfNKUxX0kqBr8anYPV81rTWdbHfRIWFPfS
rq7TgjGzJjXIom7tTncZ0oGLoh30e10X6fdE1cRasTm89xJBhTuB5NyXDK/uxlToPlwM32BAfUHd
yRG6kjeRKZrzKa1Tn81TvWx7HjfNNCwRRWKwKQhvHTGk289Ce6XXbl/WqBn3ujbo+6Lt7VWiQaKB
dwL0hoe8a/QwXodJjWekngij143ujkPW9AajiWAkxZmYi1JQO5Og+d2AYllzAol9LbGyndOP9ToJ
2chVfe7OkrgfH6DVmFtRA2Ox3cG+UEdgLKhE5d6LYrkOSTN9NioVhUgtc18Z8RM2JkBo+iWW/cxH
cA6ASyhvWiqU1Shjg0mo2f9KQ6W6NIlDugXYqfk1ojuKKPUlmotoI7QcI3Y1DDt3aJXGr0MRP6Om
7M6bIr9dnFqH2LNL32ia+ox80+56BiqylXC3rlUt8a7aeHEAdX04b8wIt3VhcpKkQnXX0HyHde/E
5hs6uGEjnfFnTyfNz9gz81WYydiHiKicxwp9EEgt8qkegRyaWj3f2q70aE9W9nPvxrwbhg2HxnJJ
6E2ykZFzr7BhRcSbWon5PcsH5GcOCRgafs7drFbaiywikz7r/MDxAdinnPSAeIy6IKQltO6SRBuJ
LZ4Jh/Ly21nV9lQPKuQUQ7M3mTrxgEtoMmvoqTeyzqInZYSQlvaw6ye7jK8Zg8LFBgQnH9XIFgfP
EM4hQlLosoOGXsC+SXpop563jmLcznN/3UcJwa0oJs96bhik4b6/Tye9WNLKV7wSyY54IGJ15ije
e65ym9E95qzcVCDtjcWRX0ZukIx2v43cLt+0Rg8Y0A3PSfzLdpXd9vulNUpLiLxZHJnmnhcq3vYF
psGoI8BK54AILC0sziPIh3yKQvkSJ2q9UwbVPpuH1vmpOXn+o2lr5dJqm5vWKKy72TUf1MkkicQL
BQcfw9k3nTIzonYwFFvO8NCC4TpYdvGSzhAT49SJtiJLqt2wTJ/7GQXD/2LvTJrjRrJs/Vfaet1I
wzyYvX4LIGYGI8ggxWnjRokiZsAxD7/+fVCq6impasmqeluLyqoykxIRCLjD773nfMcflbA5wI7s
GOyE5qUJi/JmXtLFQf5ZvZ8kt2Tr6s8kIQO85q0MR0kT/aMG4HGXzb11zGWcQGkDwmokVUDYGt0H
82FUBhOuZ56t4wKiiAPg9d5zQ7ntWrc6k10KtrGRJMlX4qvLkCCggxtt6W9Rc9F52DVlNh8jE/qT
tNLwqccR7jtNX67kTJCtaVvzu1Vl9yAli0BPE+cuFXyEVkuZ1SAZ8+3EuO7ZVdcy0l5EQ9lAeg1J
5LIEkqlMhPiOx0lo5qcMyuGhSgxzbSKHBatJqFA8puKl7qZxa45x/UKVQgnrdR7dBQSSzoD+NbOb
l0FjX/HUXNuElKrpUjVmXfSqdBZTi8lQfcdNYG95k49RNLsa2yvopia9pTLvT2ZWhkHkqgS0ghn7
lCh2ccehKr0qKpdXvaVREMVDCkO+LFsNIUUoTwQYb3Lcu1t3VOvrwYDoV4yWAovWzDdqpIdY8Qu2
HT3pdiFVI526IbFvaGiN+8jMaLu6KLCnJLGYvg0vDeEQAFJrS24p7+ezZAoUpFatHcq5LjaWO4yv
nSvczG8qAshF2tiAzrIQXJrN/GNlAcj9UpC79WKTlgUNrnnNQ0+s+CDvkIyrTUKfAlNIoUCzbVQ3
yJOUACcQAsQvVWmeALFIi2soPsxjUsKBhj4HnUgM8RuhzDoe+XnglWaTG4l9jvFNmpw59wZtvEib
SdzcqCgA1vMgtAPwW0KKTE6bETqhnTAU9R3lguW3WBP9rmWsAVk2XGtL9CVHj3rdZOmt5cwEoDXq
ROsHSwujP/DbKj/1S6k14U4fhVg7RSeRi0xNykgNaDkzi2ZVDRk96MoRzhP89iWMrXMgHc3qrSN5
ISHBDpOTNrTal1E62Xkeia1Qez1j+pPqG1HMgDnv3FF0iSDZ2o3KL3GX90w/8yKDeOWMUZqaB2G5
cXrVjq5X3g9Tz10j5XVUQHN6BSdlP6ltbSZ1I9MchEcYQVYWpFxnNUVhsVJaAT8PLNH4Vdoyehuw
IcIdbqwn/k75ooSD2CxozT2NRBBpWu+OK7Vx40PXu9V1JfnTZWOXzwYrDwhsveGKynXq0cDoaBFt
Y8eSpR/KsXirhapdA7xz9zbZUqxgxvknp7Pv54hJc8XU681EEyb82ZnllbC8Yc0koL7US15ZYuc1
0yWZ36pDFK0IRocWVyKo2plZS2gHitYVpz59BVcTHvPQ5GTTxwuAKTPXhPzqV2rREDOs1hwBcJKu
GQiNK8ueCJNzFK6nprL8NMa9+QjxnVy7JpY0qBtN0f1KzdJA5c5dBmAUQZy10/NgiXOYuNxWUNDj
HUO0cNUnYSyClgCy60lCMEtaEMEwGEZmrfBpOgKqpHt2eQszBGe2QQIxbjG/kUV+GPMkuQ/drH1u
OXpSMzX9aSrm8C635mbjLjdb5FGyJQWF6svS8+ikiB5bRllA0LQ7qe6npKnuhMjVFpgsf7RjsLZP
m7q4wFSuAbBp1UMd1dqTRrT7U1GGANId9WjqINkZ4ZCaZuhSdn7h0RHqeii6Xi7v+mhsipUQsnCu
SfU1b4uoenXmmuEOGkYiY5RInQN3UHntx8DZCVgnXPecZlP2mKiMsdxkENuFnAWergPRRynUfqKB
M7z1ikaAFsgqcm1DueITFRsoByzCsS6wuNitRU+/Iii+BSqvr0RkDZ9nTn2c+BXEWXD0ppvKcVPi
bbwsvtQhwepqNTNJ7BOi8QCha2sdP+yeSXq8j6DhHa2oj/eg65wTwc8UsKPNw6QqnzO3nD8RGAak
kdQOvhxDoXKtWun0mLJV6Dz5gxrMiTOflalkytBJsW31PrsUyznJmHmu6plRiwa27yD0lFY8J98A
7He5KxKhwZPQltFfsRxkNas+WgsSNi7UJf54Rq8wVQM4wiZO8uqpRCKan6HUNQbJbTbFWEXkpurT
QY/cAKs27W4Aivb8RraHOtyAKE12dsQoLobiNj22xSjH+3lQGPz6SkvB2950amM4ZPnAe3Sw0mE5
GK64JbXrbqClRoycG61kTvNfudk3kck48TSH41YoDgagLB9/J41cBFk/9lTcxRduoeLmVEZ3x1rU
mj/IamQ1Dgm0tOFEJJe1gvwX0fzs+UXyvUKokghf9NzY9ol+MFJro5j1xoq0tetAlu3mdVMSu9or
W8itK3LTtj/0pm7+/BT/ASTvBgV22/z3f35QrgH+4rPhV9RMuE3Acj4o13KtrwpVoBOTsj45krOi
2MW/kwH/o4ugKDIdxoEoBD7eACtpR4refjjFuuov/7GVbFM45Z8qvH8L0X7TksSLsOQG/z3T5ich
2unr5/q1STFx/hldvH/77//8/pe+dyU96w/6fd/QKCitWE/8+76HkmEaXWKBFrs0fmbD4cf9W5QQ
eUEqCC48Q47H2WExBvImWzLJgNz83//zF7Jf8+H///hQ4qX4uGRMS8Woze5EjA266Q+PZWZ0ChRK
oNUGauI+up7TGvUxe5VZJVNx7J3YnGS+j3sRfaW8gjKWArq/t9za3jekvN9luSvQoPHxr2stsc86
uoTjmLAA/JYcHED/FHfIEGplU8xx90RoYX6qKcuSVa973cZr3fikj66xHAAhaDMsIdkShX4AqdVg
tJlbARy3aqP2bn6Tpmpx06JgvniFzQgrnsL0oUYid+AQ7cL2ru3iSa0G8YBDe3nPuqV3ybAoX+By
PZAbMO9BYI5bR3PCG7uy5ouqZfVlDA2xMTw+/izaca0MRgu+k1HKOBhpQB9mXIOWJRs2Tjn7d3Ey
vjpODo6qKRncmkzwbqpKNjcs/eiRNmA3MSTHDM1YXt94kaPdOeR0XqzRBp6qLhM7RS3GYx0O+tGt
mk80CAHzYXx1CEroDT1QDTkzMek4JGjj5xTCNLEKfdrsVKWPj1VcJJSi0mpeYo6qxAXwG37K0iQ/
MbiLNkobzYeaeA/dj9BFrxjxOEFS8NahmaPEN4Q0gFnMwvOQJgk9qDFdzZFFxggb104dyuE4kpF2
JH8zPkVaTsRamw/T3dQy2U6J7g1aO9U5dYwgIvWquHYqdTiaTTHtkOQYr4lplAjotPYOowL5F3mq
pKg/ZLuE1+gU1zTUrmfeaptKc5RVIbLiVkG7dddOZvuMpzp7n/RGvdf7Ll6R4VCc88ZSTkbsbGiL
tU/cKzkF1Vh4N1Xj5k9GzSBMAxK+WgQQayJv5+2gWgpmx3p8q4amOWst9VcytmPgGT0T4YQHZxmb
et4Xw0g6pIy1RuicMpOuHGDIIb+Ugv62aBY9ju1V7XoCmuHnatlv3CaaUcCYr9Rk7lXRodeCaydP
Zs15pCsIrSANs8NVFo6bUVMAO8I+TY4SryVGUenu1N7OviZFmNyo8Nh4psL5zARRSj+xhPLFLQ16
9yJsNM+vBjujy+VY3VUR2yQR42w/xClkNyMHdpsomfUUa7n6WI/JeLS9VF1HZtNdxwxaie+VVX9b
Mxp+rjKJTJOo3ZGyNg7vPTO1zm5l+rUrw23fO8UNTrX2otMCXacWeWIc1/B18EwWjm+VVTf7UTta
K7tBBu03aLgGdE622BtJIvYcxeq9xWkx891KYzAv6PrRNq5F/sA2Im+mIpt3BfPpdU/AwDomOvwa
TlwxbLuephhNGiZr0VSd8zAPz3Vk6oz/bOMlizMPnYdSj4+NiJahiNtNd7adGmEgiwxWSaJFOwvA
2aGbe/QQOdG9IugVIlw2hZzUcyJwvAYKKQv5SUkRZDga/XPfsUshA7OqBDtJDAF8zsu3TAPg6Xd2
Pl4bs4P6I04tYM0JUKmHsG8aj8mvBcKLMLRxZcRaAlMgKSqdCqWamR66crzVM1V7RAJZMCeXei0r
KnZMQOM1qmJ3jPnhlqwsfVP3MsyXLIfJdkNUAl2j3olm0if7U+jksr3Ag+4Iiq9yVjtVpt4oM4KS
JKc/SABjOtzVyRi6X8wwFVERRKgNB+tT3icDVgBXWkq6gY/TJm+TI6WWbqHQ1fWf9IF/nwN+dw7g
xf3L0eQ1LPvXL1HXfG3b5i+HgT//5vfDgO39gV/GZhxpMZzTkKH//TDgGH+gDmfUiKMLmLFlML38
22lA/wMfG54E/hpwB+yR//80oDHXXNySIAS+55p+OA386nTw4TTJv1qD+uXg67G4mPrRRewZE2h4
qcidG2fvURniHXJLwbKnUvjhlPT7w/G3Ky2CfUNFhI/A6oOVJyugEs6jxpV0IkTok7/IohyROURd
8M9fiWuADwHqAC52+c4/lAhhq4i5lqmEy0qUqOjUc9PTD7Kr+TfFyD+4eUA4YacujhiVa/31Qj3m
EK+sZ7mjf/OeZuk7L973hP/+p78Pl7HAgOD09n76jYAUAju0RrnDrO4Rcr2IsMFuBekY/wu3jmcV
GwwYOIBIH+kUoVRp4kd8o54wjyM7VkpUme4e6yL5zZfiOPtjHbc8Dq4NugGTMZ11/Bp/vXdOn7tK
6yHTiBaVut1NlykcH0iGeZA9Qem/voMfisY/L2bAXoIXyPnmY82kaFbJ2izlzuMwsXLIl9klbiXo
B8SvqsugLia6CmEzwW2/vvA/ekLsb8Tbbz6+j8vLrstOJ4tW7mSFyr0DL0+3kbAnQK3Gb9bXcsN+
KIz//I4AAdgVqC9Y1X+9oXOXdBMURgkyDbluTlrMOtFVcfcvfKEfrsKW9ePacjkT9UqXcRVvJISs
Hh/6fCgORf2v3bofrvRhvxjSPCr7gitFWTet0GG+YsUAoPr75aX+/CuBXHKp+3B3mCjml2f1hw2j
FLnl5qXMUaSTxS7VnmjxSbbjzWzmE9nMKqJer9Y2ZN1ZO7UeyxUtCG9tVEjX+wr2VIDoAaUT+K2g
LgvSA6IYdR7Hkv2StYqzJ32fcCztw1nrr6VDs7KWM5J/3SsrTnD8kSnCCqGmgx50vDF2zljlt1Pt
6cg+9HJviUS89DmmhiEfrR26PBKHJoK4hoTnOaUdFQbN1Cm5nxa0lZCfm/u2hZyGY6hY400s7sgr
Mg+00YcvlWCX11qbz07yy+2UmOUVqerE3GMjiso1ak/1c0JaVBA3fB4F19xrLvjSyNvkhtmzPIc6
OuXWMnEc9MbiBNE62pkM3Ftva5MntalU2NxJhbdBqaUS5Crfbs7ZuHLSDgKnLXQKPjaXKMQYYZPu
EaDJ1DZ4mss26OF4HMycMze8ofJKw0rCwIhujevlChp8cARM8q2rMdSSl9Atswd7SCFkNoZ8ruxc
f0Q5R2vYQaj8zDysm/lMPXPHyEHIEhjGxFofbRPjBu2h7KEZiNNzlSa/VZS4fRHcGmKEKnm2u+Rd
1fhNO+I0HgmEex+bQdyhzC/3w7I1Rk2DxyXDjLmpMxDzrG0vY0QY2+MFbLG5Z0dvA9Hn8bYPM8Pn
GIAeg7yz4hCH0J19k9ngKTSkd07ssHi3iWo9aUSabu0ug2ihKwPl3LfHPmsIsCQxEZOPzS1LY24C
6BTSN81oIsRahvfuTLoM0Pk4ffHIuvLzipYoyZBJTqpGX84EndV2to3RSshrjTO5t0Km0T9FQire
Wtd6vBBFmeLzsNWiPpIOMD+65EjcI5LP33UnKg98x2lNfA6CWtVFPZNo3kOp27AgSdxNAiItLIR8
pkVGAqaQniSiMfeONdQ7wB46P0ErxtRC9STpaRLQpKC4wcfUVDXLziRnPOhNXnEzIV5kpcgl7oXg
kegB/FrYw7opklcP//nGK1hH4I7pacden20x5IyXga7Y01zP6daSXcsQR6n1eJMAxJ8XYQ6j6roJ
mX7ZY6p9hnbYvOkza8tUxKStkFI3n3qnlc9hYlpXzpSxh44lH7buFONgq4SYr8whVgIt5ZewojB9
qUId6dZiaaJK1oO0Tt51JL5HQYF84INoGwIUp5UyNVjMotyOTkT5LQa8zCPXiV+oQz/PP9jVIrd2
V+Qii7ukrwl7iuQYfS2kZ+2K1O6ZPEdIfE2te5LN1G8B1zBo8joehHlwC5JU4veG6Eq/osQOGi3b
ktP2te1qZxU1+CQqfdeW/ecumuJDTk9l3QlpX/EqdG6/Wbq0go9Fk6S/7tvaW4cp6xzimMBp4qSP
LlP5K6JENvmMlyOcR9kG+ZA2KW2ihPFNm/FQsyuON1Emp1XRJd7Z4FC5qRRWfdpljFh6KXyjIb93
rtnd8qHF2rS8d6XJ99bz5DXGFXJ2mTK9ZiMpgEbfaqcyHLT7xBTGYex4okBKC5LYBRyybCpXPbyj
tdUgZfVzt/JA9HXA+pU6Y2bBJDuICA2+1Wy6+qaavVoWG2Vds3+Qd+jczkxhcZnU00o4VSFwMnTu
LXFu9VEbiGkgBoPHsPPqapupeUd1mLCJ6Uio7YFL12VZ0xdy2wC0/vAlAihDoYq0CwEcT7Cqr+s4
OwNCLjcRsx9+hFyem2o5V5d6eYXMm4dpqKIOw4FmQrnh7sTCGxBod9r62647RPFzm6ImUwd2q355
Rix11k4pEuVTYo3hpp8gsjj06itfoVdPxrC1aci2DAgg0gPLmNkR2xKXzmyXn+KROzQ7olihhKoD
k3RauKMM8fxMrb85DIt7ilURuHZRHMTc5bdNx96jhOweg8eiT/uce+6V3cZIgO+EKAtPhtDVz57W
tVe9YnEeLbuzi1Bn19gq5rEIBEXuhcp1W8dnIzb6JyVJmvM0Ru21SOZHgvKGRzed3JU7oVUwZ83a
zV48rxkV5WcCQ8RNlj47DHJWsYHyKly0EG38ifX8UPcqE1SYtMTlYsmhsSTPJjZVKJ5TuGVz/6xY
JXpBh5fewivYK3GUPRB5hnWxYMdRc1e7R0QkF2LgACP82yZrmw1oB36DDbXX4Kc2CdK8txGGTdnY
7WBZmPW2iDxf1yI5+G3jJYU/ZRmbWUKRh4RST9BuaKGa7ouhUj20S87CyCL0YzX1jJj8TBrY9Y2w
alUSaYdqSRrVkVIgBxkqIz+UTqvKoHS76mBkTbdC/Djp2UpUI3zIq2nQx3zm5ZPV7H/oscSl0nHv
rtQ0IUTQjPs8OmCgNAgyJPq2dw9m35WFL+zOcAy0OR7gApxztfPeTElEdGyf5l+lBV5Pi0NnP7pM
mINhIiaT042lrisMyQn3YLHFB23dtjeFTYemTkziHoPGDZN1K6PaXM1Gp/U5e0/z4qYqQolyzO6G
xBhJZdPskBPCJMzYl87UH4osSVexVD+bbreTyaKbm4zcx0cUoQVlfbFx9LeWlSjXmlEoyap1coI3
TH3ask51wy8TUm5xuLY7dPQtqcXiNY2sdO1A2iJkFzgJyazaE1CG8dTxjtb8MSRIvTB1jJ5eZswn
lmv4JcwcaKKphqUuc0aPo6Wi7OMRCdvGCXP2N9Nm+zZDTidUS4woBwKarJXkC+/SDkJl4GJE/c0M
6WciAdJkan8kyhbjAHTDfz2MNjPTUBpF2a7iBbqyMSpcE4iAVdStOSd8c0ZOoIMiX585V6ReXV6x
4K0rHJ1h7Gve7wq1n7gfy+ehQwAHFbr1T4xkBycPa4DPU+caHffpqk4Xz6UTvxZZdxETr7lflxg/
VYaeqjFF40oa53FIEB9ugNlbeTjIbNfTbz8XJCf7IFaIRyqi8koxSUb89fV+xjQtF3SshfHiGcZP
Mu2i5oBj2umCP6+wL7NL4Mhoih7bUp2/tiRtYLuEGWcjWrn59toZyIy1t5GOaz/SUKmKNLNev3lN
x4b3+q8/38/sET6fRRiVxWgImsDHolwC1yeVqUt3UZ6bKCia/L3E3oRJox0aFcWCyWE7w9YCJyPR
2hOtZ4pZpDNn3MQ6ft/8laNMcXD1yl1NOpUnKoUiDzL8v1emHnvHAiIWZkman21fxXLR9FmIfNiV
DTLZUR47ubgjjMR8NWwAJr7HP7aMyZ1bZE68gMU0ggqMY4SZy1uxQInpBsOMYPY390Jbqti/VLnL
veBEuYiYkeh/5D5iHBHYNODktnAQfUtpSr/FohegV3qqYvLlFI6NvptE+saqPSsgkuCfhTl7BoYC
JIAqPwmP6YfHE5TgYMM2inf4x+KtpYTllTSH320DP3UsuAqNCvj/xHpA2vtQknZx1wu7KOOdbXJ4
tuE6A++226DSPeoMOyXedkI3copSDr2/ft70n+8xRxRQGEualPZzPsqkpSYE2AE6GfYzscvM0jsq
QngvecfRuCkHazp7iuU9FOb0kKJAeFeQcK7bqbfCoC3xzCz7LcKqKkNVvw5byXHSTOsd52/vmJRF
84ajW7R7RQB2/bPj8u9+9W/61RoybB6i/3luvQcExAPT/Niq/v6XvreqXecP7Ng0lxlwQHn65oz5
Prf2NFrV8I9oPC9gHh6NH1vVdLHZpglZAJ9Lz/XvrWrD/sNjz1o6K1DLgND/U0gVoLUfFz/DUYK5
eDViEiYpb3lV/dCnie0Y24HWRIeRoWKMq7e0oElO9pWsHCwK06iZK5Py406mVbUUm8TcoYxzSfYF
+VBWu1rLBWfcMrMP8+yYYg28jWZ0q6rjLU7z3NxqiTMpt6mX1I9VgRI06KUBiHISmY3fTW96FJ6U
G6TYobL1u5zsbjqknX1ksOwgyhpqoGTa3BIhnfDeQAVr1OteA70WGEMpDk0j2J9MVyElGMrql2+A
gdb1wnU4q8YSFZu1DQcu4h9WGgYJ/ejpbbRqvNy+HkxOAXnfXZqMGthpNGRkCBBVA0GaFt9xkppu
x0htT+Rg5peFllGsnbFUoiChNUU0uKWGqJQTecksSQEWDhVK/nLahYPtHXRZx1fIhbaYX8khjsq4
3FgFHR69iVJuJmcrbTVaotqYraM/MrPT8bXX2Z2mj/bai8yXsJ/k2Sonb1XMhnHT6Um978vJXEWa
fkMB26wsTo9rZcK0OUoluzEcJTsZxXCxVLSYFlGAnBZhyX6xhS63plMaAc6L9ErL82xFU6W69DVi
JEIn4vAauaR5Ih3A4LN1c3dUh3Wll+VJyDp/T3oSV/uU5PbGIqMlrJ3mQmf4i0VgPGYETQS2ElW+
3fCPyJofPYg1wJHzIoAlduiHkvZd7BV3Sd0YF2P0xitDOsNN3KjVrUyjz4luRK9WaZNhEo5XWCqm
ldXVzBh0wbzVlsptX475XVanOU6NrDnpxK8HLXckEF56W2dJe1JGphMxK/YTLkWB0Z3T6hQ3+UqO
lr7WLD4pTYJwpfYivJ9dh+5e5lZ6x5S/pMogUgK/P3O/KyOq1MOkdm8Zf/4cdmZ269A5jVbweLyL
E1vylnNdj3WDNiL+x3k+mQpWnESihEqJjd/OEFovqs4T7dhdS6iuaS59LV/WhrlBctpcl6MxP+Nf
seK1QnftYCaRRssmXQIGjd5cVWnKnBdK2kapuiuGM81Bjezrvm8qx8dPm/kVYeeE14zoBYuMcr7h
GaQanXK/E0Bw7Ll9UFAy4a+/uPBaNsK5MntKcSzwuPi75Abc7VlpsweNvujKy8wL6oJsXbjySyMd
Z58n5cNkwIfAyPuSO3W2SWO9pTcW61eWiWsCZMVVNr0pIfbwErGAP3fqI3UMJfLkiZ0ceuV6YPAG
kliGq0Q1n9kMm7Mu83Gj4OYKMqIy9xNgkAfTVoZgTAhWhuetYjbXWVbKwUFq6ItYf+4dUa07J6+3
GRAdBJuHuY2Pbd4i42gBG8F4KQTSV6RDPmbmfIUHKV8Pg4w36ZCM5EonzYXguOxWQjzf9wm3eUJN
vCfIc7zNR/i2RZvqlCKy3s7kW12bdX+grzns68kU6QrjzHA7mO0DoArORNVknTBbRQULrGzMQYWd
oZiZt6o09Nw3kxiM/DiU1imv3c9lVVr0ZGfvPkHNuDF14u0jNxY3APjjMz7t18KUuAyYWvtzrL3a
oNNaP6rV9qWh0N2qeSRXtcz0qzArkI6TvkNPPcyCPjczdIkRuddsuzDd2O+ykmZK4BTTy9x5MY5i
9me86u0xnsbphSzCOPTzWK3uqppGlmrTeXCL/FwCtvH83kNPeRNaAuaIRMu7RRWKSDGzetVv5qTc
y7QXuMWKNluVsvAubeK8yxLfUUi262aI3IwOo6vROVNs5MDShpYuAjNmeo/gu7MwqcnYBlQ8R/PG
1ducPn1FaCK6nIGOwEOUTY1m7kg2b2msqRSKtCSqL6mSlJMfmUmnQuxDTH5Oa5d2RFKOLpUjwv3j
aNb27cgL+86oBUskHXj0cFj01lOjxfUhmvOJXGgYWp9bnv440LoqxD+kCMf0OYA6lypTXMSteMMP
pa66h2oSyqalIxHuRNXup9gIz4xOsjtXSYgyq3vF2UYpja2AIUD0LF2zWfe6me+o/KNXdymOaKTh
wobj1ZrH0Kg1XBGmxMYxD53Y9xKF9mD0fe8D58LXztb+TuHEoNgw9eG6RTxxM416pa4cm/gAfwbO
AL3AguXlm+PcParCqF6rWo2feSeDbhry7hrkQn4WveW9q7AN51WUCeOi9Gn/qJAHe8pVZ8/hGHtl
bthvVuFZMfAIoyL/3eqx53sIdK2y3+fstrQjNH1a0bldbLGCu4jBJHIfun6yjlgqsjclgeNIDLWu
Nz5n+OFWVKb9wHvEW0v8epsOa66CaYF+HG1eLQr3dTyOX1LUuCabUQibIy36mxEtFE/lFCk3cWI3
EuVbXj8nk0hPRibRHPWiNZ1A92jVeIRYv5ltlV6wv99lTcZEJZ4LscdomYOKiViszDyq81wZFUnr
Q+NOvt5ghFtPhCFfyywanq1hGr4KN6peoCX2m9jAd+sLDz+EP1aTckCU198UFvsNTdZa+WKqE322
ughpuioL79WZJMGpyiBfvHAsoDrPottLrTVAn8VJheTfyZPHyo1N00ea1F7ouoKDU0ajgpMisz1r
LkYazuRgCiZzrJbykgGYU6vPwmuFuS5iNR1XGn3AbZeZ8UV45GFgwHSCAqsdtCzXBKZhRBiVwHvj
jEx15ziR7XEAQWuvbLr/dMiIrMkYz5FlJdHlwVdaVyooFjshoNCKCs/0tUbeal3TrhrL8gi8RGrk
O8AGVqOTyH3jAK7286yon+nGt5hcwq7Rgm5syqd0Aly2bsk3rXxJ5vxXmwPUtVBxTRq6/Zk2j/fJ
iYr8tQybcmNEgInI6XYEcM0+BXMxeMDs6bxOKiEkqnPtzabz0ls1GUWRhA2lhxZR7ZMxGZ+dAX9z
KzTjwQMUEvukp4wYOmosuwUN4F3ojvzPdO5Sd5cY0XRxU1H1wahH2mvv9TqyJ0u+UNa3t5YH/SVI
Rl197mYOkGuCADqeJbXpyPN2tDevwg+5JvwxVA6wE8QTwITiEyQcu9kYRTRedU03oYdWlGg11w09
SogL+yRMb9S5i5+qwjkRqAdCkJz6nlBHQD2YIskyvjVbTz118CpWoZdjn7VA3p3tjLOhq4XOtoKA
IX2r7s3PnjPrNs4jGS4loYOdNB8wRWkEEUyB1sTq1svC8NS0+rwe9BktWZKB5TKtdjVLI9t0qtod
NZyrdlfnX6NER6wXd7bz1SYNBNAKaK1Varf1pxA3/WfbLMWmL1XAEfya84KsQWsY6WO6DzlmwVgS
lioBrzLJ8cPUTN4kWJPCZzwEhEKJMrYWY7gusTs+ZmLM7jF2RFs1thTqA9Eda7yI9CtT272icYt8
S+WMmA8h7G5QyJuirjrUMh5SwkIP0yemKBqpBgJRph8RQSvWUuo2wcTzfJUqmjwMtqkd+YbZUSfa
4YuY4xbqYNvucqR7m9Azin2VhcZKT+dHOWHFDjRdq19Do3JujKrC1KnG/8aMfldj/6ZKpqFqU7r+
z1Xy6evwH89Ah36skr//pe9VsqP94dKNcyHTfiuSFw339yrZ8f5wgEeYNnvUN7YEwu+/CbqsP2hc
uYs/AOQFIm/kDH+Xd1N2e8jBl1z7P0Xh/xtBl0VCANWxQb3uuT+ho7WeBGRVDcs9ixk3SVqEMGLq
QZ6+Iat/uDX/QNL1U6eWa6EpVLkXIJG1j824vlGVuXK1Yu8Yg3aa+0k7JZ3hPUzcgWNVzd7619f7
qSmGTE5dBBoqTTFibT5IXGrO2Y50Va6XM4X1B1XmgN5GxmLtiLqiaIVtrPHVaPeDHev3v774T31w
EK5I10zaxMiI6Jz8tflQKSpQI2xR+5kxyBtoZ/QbGca246TN42UUs/fAOOx3X/kf3GJybgl6pmSy
fw7WaYmtqAfXyfd038ebNIvat553MaTKGChkqE7/9AUJfkClx0NETwdt4ofGY6IqIzrU2ttFiiiv
HMz3OP4WaqJrKC8GtNnnX9/Wn9O+UDga3xqqRNYhlfwgBOMArc6hGPtdV44EHRB50+jnea5U2riD
SZt66mLt5KIf3DtTql2q3ioeCkk5HkR2yis3dBrn0k6ANDjkWl3vM6BpjhpF+9Oku795Ciznp+fA
sRDps/ZNfk0W+4fPW4BGYCjadjvLAUd+rzAVFFdNmGFfCEsa7HkVasNBK6MpC32y6rV71uB0UTxG
GDo1sX2gR27s80la7PFNbfto+XiWGsFoOJ9dDfpYxBjv/7F3Jt1xG1ka/UXwQWCObSLn5EyKErXB
oaQS5nkM/Pq+kba7LbnKbu9rUfKpKlPJzAQCEe/dd78JKWu5q7pJ3JXYLcqwzV2MSaPVU/k3ulTP
gVprsAcCF3dG5xsdJ06TYrShUG0OjCtEKc1yLWyo3S/BZNOb97qVsT9QCCu70IhfHtCqoWXF3J/L
Ywb39DFDB0tTsbM6LrkISg3XSK8octNuSgRyEw6gHMmY0M6WWx6/k/O4VGq+4fBTpKFHtgunMnzI
m+tC0KmS+5TNzvJgzPBUMm+R5C1R27yNmYVLqjPtkzflQxsuMAJvbJSmB5OOXRnKdmX5WsxMA9md
+x50DOnWXcG8QzlFzZsNqv5ktIZ4cQcwo3RN3XcaBlZ1qpRc3rx6oFLCk7fu+WTd5Wl0Ot5pk9PG
KzGZtyFIePRqZXnebcdghjsY+RyDFR9s1DniZZR8aStgwStuKPfdM2B60pgOSWvPOF/oWA9BKBcD
0OhKn/x6rSZZbDMWYKczfH6+9N+KDMaQ1iZv1lIT6R79PBVraJCylOCujNLylLdIvwZKRzIY2Z9a
ycdkmuVr0LCebod8hCwrFcfFzVR5znvdBwhk44abv4WtkRRDXlGM0QxxqpQrY4HmDZ14qS8dAyOg
6E29PIwj3ojt5F3nC62+ecOvS/syrvO13U9jx5ckE2GfAIro/syNfq+62bkJYkiH6+fvLIRb22OA
bzD3/S2iAsZ3WoY+767/zhBFFQYhM2PdWJOjwXt9TPxh2s6xlPsRO1sZJvr28IYc6BP/SxRdBKMX
TTj188gwHoPIT0C2AtxhCGxzZLSIkc27oeWE5bKFzq3lmQM6JjAKrks07YsMESaz2PxAVaTCPM1i
8Gl8x6VRJRRah9Q4UBXL5i0+MRU9NeyqgcBql20rGokhurFWqd5IVmKmVBlswKHp1vRhVoY1f+z5
+JNDX1XTobeSat6sZg6zFEwcEM0cdMzFR+rE/UuDc3e3pIoZ9kqqvbSLsKVIcJrBA/dNkNl3Lmf/
cJrmY0Q94zLE9fLilSOz+U2U8rUbCkUHU+s9wxKfyNppSRNX3magnH1veMnwNCdtH1PNntzPg5NL
h+urn+0wlulymXyDcFzcrZTRTKsuNma93mGfjr+1PcumV6b+uUoT764xK4ktRWvpGMko+cIX3Twj
1BL/RLMO32SagCn1Bkjalotbnjl+II6B9+zlhnit6NWu+qHaCsP5MCREAqZd+14JP7sjDcx1ju1s
s2QL3+ai68yJS0rlLhZTwX/ZsC4vTzzmuJatiAbR0TMintJrlx5UPzRvLgmPr5yo0VX4cVBS1p+m
5WldkuiVAorAxgLLB2UNTjDl8/tSB/Fr5nosmLWVv2SGmRFBsXJjSQbK8GHgbk592z4FjTQJXZeA
LzxG6xcPySZizWrLhLYT74VdBu7ZLVYMPaT1iM9lZxgU8BNnDE4c6ld7DkXTL3uKIV1+9izb/rLG
k+uRtpafC9lEN7PRxA9dnyWnGNOgnyTtazF076pc9Oqfite+lABEI58TxwrWebcR6VnWjfV5NKJx
Djngc8yXs/9sMbvmb9MJ+xQjexhj5laE3JcUQqO6C6DerOp+GYnw3K+O9VomQbOtl55RHLCPeevQ
2sUYXoDfbUo7qu6YGXa+FMLm3294YnUfAMys6IsMZkoj9Najer8GNeMqHGNGMKQ+N26YUhv56Epq
pOvgxp9w0dfH1KmCez+xTXQzA1Zs0eAxUVbUv1HQYi/SDG5wY2s4LhcTX2srZbdLi95hsXCKuGMW
kGw4ZWcBRW8lX7uyBisyqMl8Mwt0327ksrzl3spF045cKX2MRiheDH0pjTGnvzjRfnBLspa2nsWa
nkn+nsnit/EGkDtAVdsOi0KyDuKJ5HfyA4Jg0sbhf0jyiktwsWk+ekWTltvYylnvu6k7qgT/U0jf
su8PYOPBjWwKjJaMQBQa6WHRsv1geWhsXt5zsaYdrmRg3fHCdrQ676vKWPCvS6CfjMTD+2CNXPog
OglDjFWAobyZnZt5HM0DQgGa52hU+m8V/YBmI2wmKXmytu67X/B87DlSQ4GRtQkvhF40gdxk9uCc
Ks41h19/LVFRczi0ScZOIjIMHl8+RPKlLeC4JjUuD8PE3rfEokNzp6jU2aIAiXl4VKXDhJLHGTk0
O1m/zVbbJPcWXmO+rFIDAfO08pJVlyr/yWmbomca3UOTS+MhITS22MyBOfl+GOMaO495j5IlbV31
jGXIffMSwcKqOgNNZtMtqG0KbKg8MkT8Mvu0mVg3C+/GWe0AfTOH5mc0aua5GRPj+9Ah507GmXI/
vzO7nNTw5auFBMfbBEXHk7xFYPBidxpOiDWvse98J1/5TVL9ieLgxoXuMrwYjlTMeWB2LFXPkf5G
M/Qr7wBtGoMFBbozRMupgVKECRLkQgqmuyJwI1PPHhDjxefE1vLZs1NjfEbyQt8vTOckToKnIiex
mkcVQ6N2w6OxVele5akRiw9ZwG4Z8Gwe3I0v2G4UJkX01KQWH0ZFmW6HGWPf7KG2KA3JHgQNn3nO
nS65s8thQmmaqB3/abeL4xLikq3NLV9/+0TTJDnlU2J8WgyZno2Bmh5z9jx6iOM5xpAStD2Rq5Ji
4vI+Wm/LBDo4pi8v8HARjjn7MQ5Y0u0uHvfCjMUWMLXcgGu2p3piIjUeCvFUOSwxKFa152/qwIhy
diSDV+bfjdRx98FUR0eyFsoUpwJUEnfgzMxE9Z1iyHejAAdYnPnEdc3GYGzNezk05r1bUleaGJX0
elUel9Ftd+yNo2dMRmqf8RDdZm0y7xbHuXfMwbld4KIf+bZ5LldLcebJVx4c5koRbdCsCkqPcm9x
O5L/R1UzUfcmtowPDXrqt6627LuaGZ86tGOTDeQCtymLautND3Ypntj5VTtgavM7U4TuWTesiK7E
/pYRXlj5sxMFRyNb/+W2Hl+IM3IL75nmmpNtSaYhWYTKmJoQ5wlVO8UsKCtIYrJC8LxiNRyy+jK2
loHmULXNbZ8XXKRlwmqTeh1X5Ap7TownE6fUx2nvpAwb/+2Eiz51/MDFgIxx4AARsojtJTDpx9Mp
KvBM8sRj0IThRTb904J8otMb378+rv3p9EMjAChEA0l0/Dm4/fg6MkpQStVDcywqj8V4BF15aak5
F5T4RX3xHH10uS6Hf/26fzr687owcS4zPBjf/xRuzpG8sGmfYHXNCg8miwmesl+KZY/9gvWrLiv1
xBwBa3HL4OTfZZ1Tt/n50wV74FTMDc4v8TONg0+Z6onwyEOm12Rt1qCzXhiNri+0AFntmVXmT7Pp
OJbonbfl4AP7lXz6L9fyNxU7Ci1aaPCfK3an6huo4fsfC3a//czvWIvzC9Ns7C011eRcnQu/1euC
4BfQRnqmNk9xjadQyvu9Xid+gQjkivM57ju/zqf9Vq+z/V/g8Ez9Y7/BMP9Ez4C44+eLS9iC34Ko
IPoMOgvzx1uKA32SrslinCJ7ZeS4LaDVOR3Fm5Ehj2aTcG8zAdCrNezZFc5hHlvixku68nYlRncJ
Gd/Od5GZTt98aGHsBkv1WZqZwp8EK4b+mLmg7VJHVJ2rtfpcuowlgRla9106e0T6wFQwqY+rPUQu
gGaslwV5q17w7Hd58dTB3t+b03tZd1S5QUFeh8ns3pgT4SS0TkW1ghA0yzt+ViBdMH610g+PCdxZ
JI4bxgP8ON81Xpt/Sai7x+gxS46pyuoiNNgqJZahXajZF3K81QFCNt0ANlZbt6NUtCtqpmTDDm2D
IE8nsw+tTLCFcS5IbuzMn4IdLaaUXW9VeNgljLz+2vRN81YP5gr6q8xwBKO+AObPX3HOVW8A5JDq
tB/VBQFa+6iaLH63EguWJbNqZmZGzsNlE3r0ujBMB/Pd6i71g2urmmCgYGm7jSpn/1AsaX4X2OXy
6MAT7xs1bFVfn3x/HtnDAnZM1UjmraMOs5X6D6LtJTURu/y69IWggVoGD54r8GMN2fBsK9T8ad/3
O2dW9jFaG1FsKgN3nDvEPtMH63gJljmNTmsv2rPepWHrjl3J+Ivb+jeBWVpV2JEa+GqXzfg8AttR
gBHzuhnzSXxK/Tz6NBiI2pqZp3BVSeNmXlFrDAgHNjVxESFhoOvNGovxY5Grpg1dyfznHHXtBeXZ
9F2iWc3wlA1Gvu0LXHeTUxW7Br1otq1mibRNCH+6BUDpxIZNUv7eXvXpPIndQ5wyr7Kxsrn/nGVw
quEccfrY5KQkP1QBszxHnnTpU9Lk9kcrLtNHubq8GsWA7lkgsad8kDgXYWW09ZOxprpgDzjPFbkC
FrzqcVZieoqTsgi9MlvejCruzrZZyn+hBvW7vWcihGSrPQfpbm5b+QSqtc4h0VS18Yl6jfeQOCmM
wxSQj7WR/Zp/dZralmBG4OSxuZZb6aIUbEtR8ayT+YcZBu3BX7L+thcqOfuklbDZrmdcuVHl4CVV
cbnlcq1fApvdEAxqTfRCy/8v6ti5bSdnrHdol5q7DHFP2tMJ5y7/tFQic5jIoGLi8PEsKKvIN5lS
k3/UlYiHYbPISWUeck65mAVFNzyhA+1iY1gZqkF5S1aiGT2pebLVOWH0i1O59yACePvG8dfQtqnd
UUuSz0vB3bPrl7F4g+xUG1FE9Dv9EYdzmDdWjRe1d5/H0R3Z06diCAdHtQRjpOadAxBzMyBIPuCP
cTd93TP6kStcVNGU7wIbs2rH/fIU9cyabFK00x+WK2ACWmRmD35KxIvcEmU6ms/O2pPaVGx8r3Lv
LNEax3nsXh3OxI+IHGSO0gumxQZumeLKu60171Jq8qXQDEwzluoRrsg6jZqQqTUrE6i+eGRmBtHt
byQNuWe2LHZ+wxfJfPWGkFM2uG1yV2bcH5rJMYFzpuyM0Iy/yTbaw6j5HQnI42mih0GEc5aBnbW1
uRGB6PlrNP+jSaAEN/kp0nSQ0JwQqbT9Pdv+N6kZIiLQ0DpqrihbRQRQzWqtgI4qTR9FmkPK1beu
ny7DymcYDeYluyJLAsfH3uyTD8uVZwJsCnwF4QTqRGpIQbXJejI1BRWBQwFq3Htzlj0MgFKIyJj8
UBdfE1SYTJ6nlMmKcmEMcdaolTnn09a68ldIaIMjJSdO8hrPAivXpBbMVovr9tzZ/WXQOBejeNPB
0oiX6BUzdNDKAB6S6mUX+07K22vWN2Rv/a1cZmfvEeVgcRldPA2SmXFnoV3VcNnS1gcMHQyp0JsO
B2Rod+rKo3Emo9LPwfexVYoSIAZHzvvpUDzmGmfzZPfNr/VhKY3FZS1lu2N4KWB0jLq3XmZJhNow
RRS/+JQGty6j3ttWA3SrRuliL1Z3hcbr1CS6DxQYRjwhWE0tmT66ndFySwDmdXBqsE/Aeqhvy+ep
iKJHV6N8job63NpUW5uviUngeZtr9K9YovdEw4BMyM0PlgYEU40KehoaHDU+ONjeuddA4UKle0OF
6qOrYUNmXOgmZ0sUSo/f1Mr9rzP18afAkH64jova22qlYDr7xXcPw8jdOu96jTfOgwPp2GnokTXG
uMmGFBKyTcr2iQi3YttqUNLWyKSr4Um59MlX50pUyrrvQz8fn7gIizvJKfwBBw3COg1jphrLFMJ8
8J3e2WpA8VRqeLMIbLk1OAvfu7P47E4dHW1h5M+lxj5dDYAOKBP31F2gQlkONSE6mSRqO361V6km
SF3bO1ApQikNjHl2+1mRCJUuJ2/gEbnkq3cyCrq12+vm77/75L/dJxN4/Zf75Hr+aZN8/YHfNsnS
/EXQ62Ln/MMOWXq/II1FXWj5DONYnm4H/r5DvtpLSOUlaZPzGOTRHzvaSAjYc6M5Cxxf/9Q/6Gg7
9k/HLz2Vg4yF6irCOwhw2/5xh6zKYZgqPw3OZlsuFyPrm+2cW/nTYrv5t7KamIi7ElfU16Cv8iuI
dUWyrnRW5PfGA8QKzBagzvTg2EP0mq/c3pdW413JgJH/VF/5K5Q+thG2VxhMRKCgS+G/KneYH8eu
sXFHqrKIzlBMxbdJY2UTI+6vyVJn4G5X7my4MmiITfQKMJ8SDahNGlXLEk2teVeCrdIwGxqt4l8V
fFtcALplcpkIr26dJxA9OLiRidnvg4bjYmO6pZQG2Ao2mr2tGqJzonj6uMRtGVqqT76TaghpJ2OX
Aftu8R8ajyDI7aLsnjs9Xm5XvxPzRhJX990vDeOxrjKcwig44rvJsKKTd6X8Yvg5oPradm6sJMsz
ZrNX9FQAKcn72sTVsaA1u6NcmLwJxTk3RGEVHHpYBH8Dnl48K5Ek9+wYIPLGOj6mcxEfiJ4Kzi70
8cHk9G6jYCq9Z4ojTKeuVVL4G6Ugd+BxLW2fIkmBCArmTb4pYZLroILOJ4WgmECKZce4bZS35zHK
sx0OVG/dwHuTMtUu8tKtIMV6FqDamLIJ7hgTkzz4J398mrTFLVZJfczp4XMKiRhRkmlZ1KGzes1z
W8zDWfgBjR1r4cORBYl0BhOC9wIFr0mhb83uU+YSsT25/vSpYAhu443OEIDL18g3k1UtjAzHvmTb
6UXDNibDaVf0VXdPnwmUaUlB7PCY45aeF+ILzLQfzkNW2snGS5b4IRia7wjH1Hg0h7VNtwYRjN/n
OC+cDTmpBXVsZx2+Vh3bjmOEMvk1GpfsNNlVu6ODldlMH3vTeyMkh4q5A+ai07WXmNF8jhytvRe1
5OC1pGK+Xwfax6+tSR7j9LgaQUqGlVhBug++mNKnWfnJA4UxJYpvfLvWTLOpRL2Wbxanwk18Y64d
rc87KJcyuot7tPmlqNGcOsOE3Hb22H8J60Mc8BqEmeHJWJ+dfokRttnCDQchpuoYVUJn7UHWwbBj
kJCWfwY5JQO7zEtub7sLVY2PPs6pk1bAVY4ky6CH9gjbQUT7LMnVxvAHixQ0SdM/tint5uJiDRJT
sCn8zVI7T9gzjwWKuJu1caJQUe3FwIW+jjECPvdxWRoiHRwVbSuqORCqVWveMTSsvG3fj3YIlour
m2yrs1V25S5lWOPEIMB8MzJZzfB2mR9aF1CZFIm1vXh9O54xY5dPSiA6Ys7bcw9eVpHJIvvHNeHG
zOvsO8PqH4TBMlAE+begq50tVfxkU6dZ/2JgirkrZkaO+wq2jDlU8dw5OatWgLeZcwnAs+kBhyN5
TjbZHAch+C4S5jF/QNb9KnFZMJ3PjW3U9jEbYuphVULapcjCiBi5MEvNCfcCOW7HbvVQzOee/rTr
+YV0tGRrQsGf/NpZd1bhMd1nZdaT12gis1hzpCCdeyJTotx5dNlpsjoY6Fztomu1lU7hG/5oF47z
yS/dbJtoe92iPXb+OPgv1FjGS3PV3Mmr8o5tCoxuqk145rrUFDm0H8/MuXuJDsweVm3Py2M2qLU2
6o3arTdfNXtxj3EvsnDvDdrCN/eMnCFsbu9K6rIHvys1tGe9mx5nGjqZ037RTj9X2/1Ij0D0Z2vn
36ztf9FVBOjFBZ+2dRUEsgmTX9OrNjCwtUIw1TbBhGPhTQr3fo9shVaxiXVw0v5B5ovNnamdhJnj
j/uux1PIaSR4SK7ywpiv/1NGko7ljoj1teNQaNshXAjeQ21A7JUzvPkidp59TIePbZvEO8VUw75o
IBqndQhOjCEwiFxouyKJ1YgW7SQdn1NtXwyS3n63tZHRtlt0jtrSiKuhPy6GK+773s3DRdsce+11
jK+Kx1LbHodJsjPnsHbTuwhqTW2FnLI+x4EdsGSijBTaHZlqi6QBfhAQwYdbMmbN35K0Sakk0u5J
s2iSfal9lKlVRB+Sq6Sy1L5Ktn8p+azaYmlN+CwJTmxJRBPLF7CZPKR5sr7Y2oDZRBkyTObWaEP4
KDIJVbBuVlDKG1BXBJqFZ2Zcb9qq6Y3imTwgizxmnJtqbpnsIPEv+di0TU/iJbhLchV1sjC1R57o
y3uiPZ72Vek5arvnrD2fAD0r6cfjcHa74XEYKe1yPrfFMKAUxa1o4dqYRW5+gnkpqiP5JF36EXxD
R8QOtTfyJMpNvPlrnWBir8hi2I2CgBNlTwuZv+ayfguGydtFueIY3KUswQnpVfSoujnaxIka0VaW
LzPtlwOS1RgbCGUdvspiO1ZV8QilMzAm5Z/H2Gi29CN+K2X/d3/8d/tjKpp/SX5e3qv+/cfpyF9/
5PcdsvOLyxw8tFqAQ1dagl3qb3VkYVpYfeHBvACJnjb5/d8umUbM73VjpiEZkxRov+HdBOzRP9kV
U4T+sW7MrhjDHSIK4bnM5Xs/t3zaaAiKLF68S2k1gQgtwFNywAWzAnRBe6MZWrqMgP6ILEq7ju7q
SvEI7lzToHKwDlyVdGBb0yhhZTy7Q4m7Lp0THYOIK5q66YQr3W+LtbnLEzoj/r7smOCZ7wbwF9Ls
lUXjLHR6g+SD/dAXpXczOW3/NY/nR4IXfUYoLMMPncTz9wUALKN4bbxtrFU9G8G6ipt1IDaYxq6o
AKxZD7P1APdMiH21iMINs97kEOl3ZHsfixYhxgMJYflz10byrS9Wm1M7D13BTTZlzcWruoSCspKf
DEbUa15CeetukYWVHpgOo89nq6rckfEa3Odt5b21lGq3hqznz+nk8MThTLuvR4WnH9m9ropb5PPU
dmIgxq0NcjnXsjhlpNh89nq3/WT1NuViUafyay2Dr8Wi7gKzQ4eDUEOd+CO6nUbPvk/d1DziHRO7
IbNluFCX5N+xZfs4ZlUyh6ZSJs1hon03bMJluWHrzJLoRJ7azMKdjpWxlg8jIw+AMCXkfKfmA7Or
6lH2ljrzYNQV6ZSNK9i7kSJLy9JvXA/uY5ZPE8lGtWXcE2TCWKfrdSSfLIKy7lC9JKvPFjwY6wce
sX444eRnPxwM1i38iPXRqME3UCZa9n3txOMWLoI0YZ85uykV6wUsgeZuOjrjTljVSOta51KQ4La3
Z3tlZDxbyOaI2vWzocpmj1zSOCDjX09OYq1fKVf7p6QXzfMKo3Y3Gm19UxvxSL93NRSIy+pNgkCR
yRm0p/r3f1L3c9BXG8B0DZOTJkMJKI/ADavunDW4naoztb25qLf+ELWZ3FOFoLAiSBnYTDMhyevO
TBiY+vrfisP/K7yRQz+r23/uzF0QpI9fc/VDa+7XH/q9NUfgoi8FMgVdJNDtt987c/IXl2IEyyxT
3uD2f6g72PIXAf2NAYLuM5EfJuvw/62w4Nmsi7Ts6ILrn/oHdQfxp566ZVL40Eg+VCthhz/11G3P
TrpgjeLzhKyA+W0UKY+ziFeu8Wo4pC3nvQlTnjHTV2kdoA4iSyUJw9NwZJR4OtitaA/Ulomn/cPH
+G+4e9f6qSLiBBZvjicRnX5QZPPnnuHSu8rN0c6e/ImglHvJRvw+wFzE70DIVb4RI+n2wjGcXdoB
u8R0M4xmIu+GA1P0Lagq8dgzrtB2u0b5pf9xbYz4jtnGeWDB7sVbmTCV1TEe36x7NuNGsC1cbJJa
0h30BhFJgxEcyXxet46ZVwyoi2J2GACrCa3sPiRqitk6GWXGsKFbtIyy9ljAHL+nGE1bS54hFIVu
/2W7pZMvrO4JeeZyDuwHxCrjB/A4YKOuLVGNFESPbcY5a7+UqjQJVbaJp50c0lDClBRaRfGXSvB+
iqykOJMbVuT7FF8T/BYT/Y+E3G7ZZs2M7YASRrFx6NK1O2NPEYdxtPuvqZl097JEEeBl/YWsjXND
ptaLX6UL+RiLOvg9fqsIff55MSZjm/orKy6gmXfXOra6qWJc7ClZXLSmRP1kOPLNtLN+Y+CNr7cr
xP4nixgUf2OO7nwLSG08MvfF0LGfqH43p9NyE/vrs4kV7r4DdSc4UKLj7mdPxPsgh+DreuS1EqZ9
s7gEvfFkNlPvyQzy5mki/yosI6T57rT6BKzBKea3zFf39ocsZnQKN3mqYfodB11r38piflE0jeBf
mTpavMY9kNFR7Rt/SPJQdB5OJ0oYu5XJsuNiR82OGBRjY68mCWJmgyxvHSAi29h75FNvL4QOdvvM
L8xzLGx5lsILzokwi3gbVWbxqRlE/1L7HHzbGdFxmI8G5ZY+XRn6t5YbezL9b7GfeHtQUw0H8e5p
pQ2IaaZuZ6X1QKJlMjn7tZ0ZOcTom7znXPYb2+qWEEc5RTdW/SfTJw2DMILp4s79uGP8UNKaSood
eWUVoT4E/K3VYD8BFHV0l1cLhCxNuKTJko/2M0cUFa5Mgn5y+UtCYyl4lgZy3LlyFu9WnCVkSyn1
Lwt46bZl8HgbLEt3ZAaaZvxABeONJ/HKYD/NlJM1eVm3rWdbJeE6MNd84AlMp9V3+z7YWG3p42aT
LVCRaUu1LeIixrfYR8aLu/S0yxyjGE6SLupFNi4I2cLneJoIzulRxRXJTcwZ+QISy6fnELwXOpOu
hZEHUCjLzTZVEDlfGb6biSsq5u5lnZvqRhbkKm2atc1vXciCvV3jN7eCVN9diRbEx+w3poPWBhEI
iJT30a8Yhzv4ee2dcrhRmczrF39al100985JehlD1R4xddtGEDDISji/kSkedJsm8AjlLOO1Ets8
7XItP69mxdB553+uIh8U1mWSmyQexokm2DcGyRfBaW/DWIXP1N00JOWNwoJmbaSaplMde7XLsGdB
rTOj9IVfova6zZTG1j2N6PnRY0CCw2WVQH6rqi/uHW4Mmu4BdjwOkbXBuVxgGmioedx5LAeXMiH1
B+lAUb6yEWqJtraHercUFtOgukdroM3rt77u3Ka6h+uzhSq2Ykydral7vB7XKDlouvM7rW53O1tJ
8pBac/6h0R3iQPeKYzUy1N/MnNqvrWS3z/OvGWZqChzXZjPFOQ/cUxXGJwQjtKMX3Zm2rk1q/9qw
jpvO6/aO7mPDIbdnVYr5jaBB6AXd7xa6803pZLsanoHyUPfFzWuLfNDd8kROpD7MU/fs2jXNdJyU
ySNmJesjnFz65KulFMe+6+MHx3FIJZjUkBchks/+c61M0k4dprfdQ6e7+JHu5yetbElpF8t0O0BS
AJeI2U2Ydw1o/eScxO+NRdMB7sTkPT3sYfrO+k6z3Ujmfet7/WfsprxELE1MlqzN+wwg+NSB9e/a
GSqBtWE5ZZpUYPpb8AcXHes8N3lOj26jzFp3KVe0tKTigTtgIfRvxBWC8JWlgYgeNoImJOfpibrH
ZWA67vq1HY0guZScJij7Qedbk/B3CLS/ZjbtvDlwmpDpA/uVLndzyjgsPEg7Ebxq+dWi3c+F6Ob2
/WI0N1nE0r+6xQ1GtAiSo0bvy/yx5xpLSIHF2AYmOcEN0PGdcolBdjg48APrYt1X3OgM7mugBHGM
GTKtZG3LRNFV7vgD37rxOdNASmfZy8VxW6cI+yYBWHHl9HXSEAtp0P4WdHo56H3Jl0LDLlylrg0L
qhkY58rDIBJObnpSPRNwFbu72IHGa1w7gaMR/eo7u1EBum5pu0vGWDojJTeLVvyrlw1DtWs1qIPg
BWZHXfmd2NEsT3bleoYr4xMk/sxZOtAN+CsFNGogiDDp/JXWEV8XKYVONt0bppM/KdN7zpfIPWRX
tsh2OjCEqk/s2/5KH9EAtO6jnOEutlj1Z6UxpUEDSxA8fF8kW8IxGXZWfbZdrJCGxpwsDTxRaKeb
7msMKmh7cdOznHEXaUwqvhJT7Lugp5AEQlL5vpW/0+B66w3hbV3mEyFeMtmcM5gPnyJ7YFBqhz5K
wrGI5mpnkMnA3AUunVpbdRzt11muqh09NY4AURt4xr5/igH3UZkE7i1hugmYFbfYTUpHzd3SgqXx
OjspM1Ru6cBHkJKzjbT1BzKh/RLItqEutBryTPOVSFS6YERFQ7FKqoArCqFO24SCq1hIasfQcNUN
NWmBqGUxVp8DfpZNN61YIa9n1pEs7K7SIrYn3UfrqjKabK01GnnoP3LXIjsyuQaindQOpCnreBLA
wlbtkfhhZ9ku6PjJokP7gCiksIPnZcGpVF/1Sg7dlUvQ5Sy0idQ5kbVXZLckeuRLyNJeArMEy2tn
yfYJ2Mb/3EZBdqg96BedJ4SVQER6RB3f6gFilAaZEZemvUnEyiOjhZ4/QKGLBwsdRXkOGgJm49En
K7rCvRsWZmyemKYpTBzFk7Hp7dEztwtkkD1cvEBZNIL+e6z7fx3rmMGkfvWfj3U39Zj2f0Iuf/2p
3891wS8UuCw4JfvX/i8E528nO0kAluOTlOYTNGBbtEP/t1ZmE4FFepXJoCv9Zmlpv9dvJzuLv1By
3KQHjfWCrdE/qp3ZP53shOAGp5tMx5uTok/78ceGcqq6eaxTQZ4NF26wzTJDPJlJu94GU4rivM0C
UkEb3/zSG37EUI8kY7SsojNjlyi8eP5jIffFTW161SHHhaifKQUYCvv1l6Ap2T0kDaak2hxkKKA9
7kVljP/KOsDNJYmLV8eiH9FgFCfwk0pRbTqkSlaWP21JCOi0QLabD0NprEfWIe95rMbl7g9f2b85
Qv5UPOQTcBhTZ57BIhYM2d9PHHfGZo2DatOc2GoyBhr18sCeRYbWMOj3xe/916/HUf6PBPX19ShX
wm5TJPVhx3/8xC2Dfm6c581p1vN6S1x80a2qMI34DP76lX7CafUr+eSL+BRaGamn1PrjK63U+onL
8AqYAM5+Fss3O0lybAM7Sp9JSXUOiJOjp79+0X/z9nzcedQLuJgCEPEfXzQzLTg2dp+n0WM93Bga
G+phGdztuLid2vzzV3OpcGAgCByG0X/6MGM9wVWVGZHY5uzmt1VXrvvFo8d/j4b/5a9f62fjpv48
CW/lRXwb7x6AyI9vbSFdOClzMz21yVLQF004y2/bFht00Al69ipZ7keO8zdzn09HhHdDg8La6//x
e3ZNRANA3FSEfKCSH38NtH++Kkd2jO2Ylzxoe9VvvTiKXqSH0elvXuzP15BrCr0bJnUFsOXnyg/T
SIU9dF6GI2ddH+ug67eDwR2M6SVPiBtO6XH6lfwf9s5kOW5kS9Pv0nu0OWZgUZtAzGSQIkVSJDcw
UhIxz5O7P3194M02y5TKUtb72t28mYwIAA73c/7zD0Xwh+/9fRmtFgMmvpueByQmftmXiiRfssRr
89U9eqYo52ku9rQsmzpDGfnvD/aX73KQszECX3E0Hi+5hL98l5MZizmnYXbK6OehzCkyv1rRq6tE
Lfbjv3/X+ll/V6es37V6ZjgEywjnN/0E4kN6FGq3k1Z6MbcN1cK5zOz5L/LXP7IP/551+Css9vk9
DFdCj02G5Wr9c5FMCOl7r5EZClB3zqlm6Cc2jqoZWc62+zXNMmRNEjouybUASPGOTiu9/Pu1/rJ2
1vsK0YKNDjtMdDi/rh2aswJR3MhvmAfmHebcgTdoI7nEtsLfOwloZ1EK/WE//5Sg/HKLLbYg5DGY
dOL39cvjnBOP6i72yavFN+5bn3vVGSWNumkZMxx6u0UBiJOxxHVLycSP4mVS82nxavkDHlLXf2+h
DJ2LuIamuo6EYhyo8IHPjbt/vzv/0+90eTCMPKgO0Fz8AqoWrh0v2jeMo7B9710pdPnR3JW0WVhs
Lh7zDlowvG0NH6fIZikuYrZIvLXrOD5NReNchWMYn2Dm2zeh4Q3+3pvTJse/KPT/5MH7+6oNBHeT
kR06QYRHv/xUEdYAAeWSnapQqALdRSALepdh3P37Pfn9TQxwNVk3NxjdvCC/7LCZYXFTjCE7NfhK
3+GAj7CqLhr3ihGM+/Xfv+vX7ZzlGQgsWS1OR/xhwl89VFQwuIMjc7ZzXHC2SRDPWyb5UwQfvIBY
0ZK5Jxd1ZU7SfzGqGk1j446HP/0Id30T/7lcA5vp5WpyzoMOfgWwy741LN6M+OhPS69OfmmxmY6h
tNtTMrX6jimeeHfTmHRowssZcbVYK/C/ix4H00pgQ5zM8TnE2OALfAasP4Yub4l4LEe88qyi0hfk
djD1CIC+16Udf8wQp58CVeoLRD08usOu91baRQG/h/yXGZU6Tg7VYt27U+F99dJWHEfI3tcpllbT
VrSZ8UDuoL5TSWxPmxLA6bbC8/CtjJV41wZlHDNXxC+hrOMPwq3c9lxXHeQTjMTjI8INZwAqTad0
Y/u4P8DSwTtvQzaH84blhvmd3GH7cYHJ121wNyCoYsBo8KOcRwdF8AgTfDegBb2gV6jOjsvWYvZz
RqYHm3czJO4HyHJgQdunbKQdEwGe2FmI5hPLEeewOIJiqPZxpAh8Mq7rvPNfgm7pg3v4Qaw33n5E
j0UT8vWQ7A0cQwf2TmzG/BcNq3wriVG4+OvfDjS6SHVcG3e2bBngaDHdewgbW104Z0hZ6NRy+3l7
Y28Zd1adirvW7tLi3BAgkp5iMyEfxcIm8lLgLDbtOp3mIM2fu9Vkqqt+1OxQgSmNV/JoWJGNkKZA
3W3q45S13DtFdv0Q9UKkDw45O9+mXiDbthKCY1djuZWQw+eQoZFesK9LtlDbs/dehAtRCH1PQkSo
w1JvGOS7X1GA2I9BPffWxrC4t5VtZe9lUll7E4LWGzAT4kZeGnJFcOvQd+4C0BWNBfY7Yu7kbaYY
Sm59x8xeS29ka4Jl/WQqgdelva7DarX9DbChIMg8DcZsq6VJAWNWjd7XM+G8G78a9SVZ1KoSpfVS
BEvM+q5yDQZHqw3kdkoHfPdyLgAUOF80PoEssB0KgfYtXRLBrCVg9bqFI7/0MXTU45TSMUAwNx48
yHKrWMhRl8Qo83MRlLtQA9Qx65e3JGp1e1wxTTyAdbPrsEqJlNH0dwnD+ZMI+vqK4YkTwZbMtp41
iDWRQZ/R+HpH23fjh2T0dw3e9G+dVxcXcmrQO8euf1tp/0CUEPP9OpaYq+X2C9GYy6Z1KpigCoJl
MdlbzIY0oKNlRSYD/H0oIc7j4FcWEXfVegqz+TZLkLDnZrjHWcHew0VtzszrmLYYKFOKaiE/teKy
0Gb3UVoUJS6CI8Efg8PYy3VeemZOFzRFt73E4JOJuNzOxBlEHDj23u2yRy/2sFocWuuqRBhGqpMb
tSOZpUVYiajQ5krvFB7zb2wWsjC9H1L1jhHeWzsZwy43KnurPAh/FpjTyRDBM3Ylcc2Evy0jJQNO
tQmnh8omvAnfbRyksWz3COwgcOBhnuOrpvaT5xFWBE4JSp7TsmIDdtYaqbLUjZfZ9gVxSHdnZuVw
NmaXFF/tXRd+p4J245CmhR5p3USS4SekTpIIiY+aNjV5VzjGJnaOEZFD/kVsJP715Jb8oKYkohG8
19KPrnbsvUSZju/MbIVX0DO7WwolJ90u3jo480X52GNu+AhkuXxVjUv90AxtkGyIcFaXwtf2aj3o
751iDH7kFT51COblCbC44kupoi99Iu4Dd1nu/UWpna2nabeePxARm3ZOo6ztqi/DCCjo86aVpDEx
E95YBTasvaIWKQKGVUXtDZEn/IytCCeWxCGcEJ+Q0Cc9hNYHFkKxrSjz9qEWYF3LDKTbt1Z1O4jx
yS91tzUZtN04ncaCOEFTSKSIhzHgnpkmFMh2KPaELbtfBEaRe8+fkm9jnixX9iS3YxYv53yZBDIr
LBVe7VyS3ubWWHRiDd4bpzrs0zP8O4RV1oLXpp6J3sOeoh5pEUrjrlS9v6tU/1wjT9oLxP4vE3Ya
H6MjYbF6tWk9WJXrf5OLDvVBuJhoqGmBTtxM1GO17I6t1uGNNDoP22gmVXbTrFr0zj/SQYfHUJoW
idrm1P9srSDYtUuuzt1oX/zKEZcw7nE+dkLzGhy5poSpfcRNZXhXxh02AbEd2zT/eeoAU/Tmg5EZ
oA9jGZ55qIjEXJjoHMLwoWtjdr5LLYY7HyHhSXb1sA2aztoGWK7FMF2RicWJe1iw9N57UOAwksyc
xwJR5JdkHMhois38hKGUdeEOYkeA3WQ3x+Zhdl0WdlhfPOCDKK5CC2Oj0j2C7tvXYYLOr2+1i5VD
Z24xtWgOpdDtvtRD8Dat1phsNF00Dwz5omBssC4oYjc4pHNtIaFcGA0lQ4wtpZD2zSSC5lbomLI/
tBtv0w5GXu9UYTQO6k9ixMqi9l+w4gHEabrkCh5lQIJa7JQnZYTq50g7fg2rf4LfZMgAa6WQkTrz
bM50J1z6FZl0b+jYYQtBlaEBMJtzaaqRt2tsL0telV9azx1vg0HKo90NaRhlYUDOmO5P5HgZG4gG
wVWDw/Aln6DsOMlcvRc105MdphPdNweG/97z8uIjdCus7VufkSzqKrCkvOyf/KF9RRQvd/hhMD4I
XW0xRIj1/CYYSSAONAbjlLQTtWxgCrIk0trdkhg1XZkx8T6kme944tmuqKzvixG28HvaGFZ9aA+7
OknUhfFd80628nzWMmfaEXIGAsDqg3LhUTN4G7+YYh7e875gz+5KTg02AdylyPRzfPzLHkcx1f7w
Hc1J4GyEU8v0IzUQFo4ZEfK82GNNmzQaH52X1hfpttZNtrjTI57d87vTZ8FLQigXng0oWHFnFToA
+HbRZPhEeNZVfTQ8B8MTvBCSXeXN39QI31UUVQelfkZ3m3fr5HIpzIgqCsKDpfztWHagGlYXI1so
pc2vGuXRqXNxIe6thFi+cGYwylIEpkwTWY9sTum0MfNOHs14lQ70aG63GHc1bGdKJ18DO7dUhAYN
JUQoOUZM0CHWJah8lAzaeMjKUOzDouG5cSgcbNGO51Zn0/eW3midjpTb2qi4C32QvcbWupRBlMQl
9VsLPzam30dP2PGTci37zbBa48OC+nEdB6jg3FrnkdnwsdKR4aNZZ/PGmtz+NW5JiWOEEUZM4B8p
jOMdfokoaovu3rOfEma2eIyzveJWwaKqnoRbi40IjHtMtYpN7tc6go64h6Llbfoa/i3k9GojKU62
Pr5HhPRgzRXQY0OLdRq80bL3osQ6KzLokxHTkuKoPFK7pGHtJ2/5ibk1QYfAvlHH0GBfIDWKiso7
W0PlRmY2m5vKnfZBEiYR1Gdj68csZ5FL80q51WHSJqoUPjhtpuBgKawDq0qVBwTe8mvnWWlkTUFy
yeuZdBLGDIR31xtvnq1zBrC7G0CzzlmvymMogAcsOaPQaPvp0KajeC9GhC/0+Jw6FEJn5LoOsvis
21fLiAZilPl1YcpD4SVU8xRcEU21B41P3i7QknD+lt7R7bs0EtUc0Jq023IKYJlTCn6R5iDwNsth
xY1kS/dGs2uNRh9ML1v15+Frr4xq3ysS+sYW7EAz+EA6TT6F8ZZ5zr6JCXwUU3iDQvdcGd3LUunb
qYjP0JMf2z6+sOUCGEGqvsLu7yPvkiczDO99qz60VNPkBpRvochgEWKRvPHH8B1DyCHS+MNsQ5Jy
H5syI1igsd5laFJYGQmbfGqdSq8ft5hk7POphYHgE1+YeN+rOcT/ugLVRtpIR0DA4vRN2/q7nLOT
l0+QTvwyWyIVquSbgKSnYUIHxRn+DqYGivj1JrMPpt6RO/QsZ4lZ9Zheu92jCOYJYlAX7tIh+4rV
Ynr0l7CI+m6eng2rD3ZygWg108NcT1OPd6/M19dcibNrZ/6zNzg1A6XOC7ZDuvSnrPOAR5d8bSf8
MJWHBkHBDmfdwoGaTroi1utGv08reU8qT/gDhQvO2kZbAuhsinAIxMGarcW+YvqNex3KS5wCS6tf
P8/qivwNIZa3AFyswTYJ0oCQ8XvB+BdU08nHjSC5ZG8OsCw3BfXQ0bcn37gZkUdkmK41a4pfCGjq
DQstZxESozlZ8UtA8jvRjkRWbvhWRgwuHIieUoRGakv+HW1RwrKftg3bCzjTOtNQzRS/TAkNQmx0
9BgN4WA4YsmbjjPuidhjdTEccjrxJTAI7ek8cZMbbjbvxlDRdkw+29Iy5HZUm2t3YmZy/plrayGj
VGFkbBaaXEvc0NJiiV+SygDkThzfvDcHd9x5GEJj0aQhxjXN4rmXMZ3XljccMYBK3XYgVmWmdCgN
Txxa/K9O1PZ8NA49ZPk1NOiMZ6HY+aZPf4U/xatXVtY26yn/Nk7afnF7fCpQEZ0wlyf9lCP/ZBUD
B+lgx2c7dQEFYAdfgskHI1gnNZ/fN7eOsVMwR05YxDKzKfCfxmS2ev78T8KgQlDt0fY3fh4eSHLX
R5yk27ehIhomkr0FShDYy+2iKXsMmk1mPbr2voYFNxPCsLsR6djtP4HitiRKzsKhbjsV4MaYP7Vi
k2UpyeohPxGnNozk9FgfvModvuG0xwVkOZ/IPqJh5eHghf+X+Yz1EE+9LgS/eZH9qXdrDGCJ/9tr
IxVHXUz6IlulRkwyuS6HZJuHFpu9m24mRTdyVd4dKNVWk56p9PvtXMSkjWYaVATwks1gwskmFnDB
G2d2u1MRi6pi/QttXIdN0r4B/mUHggVBFAN9Ffb9gM6rDEcgGbjnuF8nutmPBBc412U3ihsXQshV
k2smZNoFvIp1cf5cd0ZW6/2c8wRsjWCdlBd9l44DYp9ZErnL0YDW0WB4DChCm3VXTus9KSembCb/
yLOSN40/c9sAKSOcAPXFqs36gK55RBxd64tPgsUtQjmC/3AC23sOK2B0BJ+NQSkfWObe1wT3OGJq
cF6Cygye7+NsK2tfPFeCP4GB0J/8ev23zcjdMj3JgjVtX11mPmgHwSt0t8TDiWd8zpx8W4xFeMgG
1n1Kau81PojY1H0CTyaSyg9tOoBKOavJ1nwosSfNG1Bijc13bc2PowUPOzSX+DyncfMWp0J+UXDd
2o2BYeLJsSdmk8sYn+PWbN4Kf4AU1kmD0K9hLgWsgTLGtEt2XGENRXRCfZgUVMBwFw4Ym1rX9C39
tzFcb28lyuJMCqS+zENj3S/FiJPH+sJaQ5H+qHTVvuH8z1fLaZjP5aji0wjkiqEkocgY3CGwEiBy
Y8ffhX1WkPodvE/uMEepmdF6jO33WgQhksoYOejcx2cx8nTGMeZll7yB8aRCEAviqsd+HndJ46mL
DQR+aXFyfekXuKyR9rR5VeJsc1vbXnx2S5tfPtL5uNua7fAgbBfwg7EoMbnrKliQPFy7rQukgFpj
jooAct9mCSdWia/FeyLyFhVYYBAukra8003vxrgllh4MQPZHPNjqA+4AxoOmIfjwYzxUN+G4rsFe
KFae28aENFtYxQUo8o+Gj8msH/i0fYGXzj8Djz45osGQz0OTyVc5B0yhBgryHii1TXYpZQUnI0kD
1+Yw1zfpMk4PmViCH+3sxB9ZI2EPuwSIbEhfWm6dbOn2yvUVOl4kj6c57OKX3HPdejNgZhFv/QaA
e4t9YaP+Az//ryLoD4ogSzCN+htwvX0b3/5ykb95q37+1/+5vFH/vdU//s5f/+uP/uI5+Li6O6hH
mA04KytBMJX8i+eAFzzjDRcuOiM9WA6A/n8J5yGw+0wWAypblDu2JWBb/D8Cu/9/1zmrCRved3zg
cfv/h8C+jkT/gbFjNs8sGtYEZlWW9+uErxZT3ldpoY9+YrqaEZhTXycyUY9Yic9RkrjuH0bvvw1M
sMsCzBcuHiAQP7xfBhngBimUW08dpcz7O2HMc+R5S/aH6cFvQz4uaeUsoLNCQ/UbLX90B3BXN5VH
7B4zmJ6yuyuaHi4BrKWdMJZyYw49dqhdbtwPiy8f/7YGvvzn/v19xgiJ4Lf7irgAN2YbGj7P+Lcp
46TYLpU/Ylvk4UAnF8KBSp8zeXbcAB1m2p/RxPbDQTHnNDctKMuKYmRGFg3sY18Bgggub2jXLtC+
VkdL08FqWS/FXlkF/23ZKFxJ7dLA21K2OQelGw9skmOg1Ec3quIeK1WQQBnoY4pcB+qx1wHZoEsi
BVwd1vEBWbuJiePL6mtA0Jnl66PopPng2VZ709MCP9DzyC+jPcUkVAztW1CRsxTBHFQfKWL0PQli
81M5wWAeclkTak4EdR9nKM2WxqpxOhLNa5qp9gW2Cn+4SHJEB/b7HbPt+D6cQbW389CK5sStwlw0
gRRiRjEzYvuAkpPLFP5gQTDHrVQ1pED7sklv3U7X140Toh/mNCAOzs/6u6ac4dzNPuqEfESPOngp
YxxbZkdqlmULsaM/F5PV3VGvxWc9+fLgdWZ5ImuLn2OP81NOI/bU5dr7ytPBGwZuxq62AHwn5ODf
FR49UYIAHqfPWj2mY9y8wBPnyXRtLY7eEvIOLRxs9liH1x6c+iNaXfWxTK16FD1/grx8+Oah/b2O
JWnTXYJb6QRI9S3HA/ZaNk14XVUBdwS9FhZPTrXgWuNNWuCSWra7oSXVfKlnawekVty3HhnT+KZ6
EZ5k/Xcn5h+TAlJTlOSWTo6ATyTJOFMHB5XXOTBGdfCyqTxhhdTeKB8PWVxn6BAGu+5rqJIQU9qB
OO9RAyD7gFcHw4yLe/LVC8C6tLuBdeGCiSfzz0LAxqvHsdhXpRBsGmbzmsluforDRl/CbuajiKw5
EL0QbEzJFYeL0d7EqM0iz+jcWyMRM4gj1+I5echML8VgF38o1PZpPf9kOq4OCNac28ThScRzGKC9
b9W2on1Exw889bEg/cYQN3Qj+Ig5YK2khGTEG8f3noi772Sz6ku9pOrRWshABlktIPN3xR4sbvwh
cs98gGW9bKFa0avgIhwNCc8R9R63el2iZU1Po9BK7DWxQBi2aZ6E4zXqgFRXfcBxbF/KxI/P5VC8
LMYwMUjsseIIPmi8Kb8yo0K2P8SVhYzNfRXAD6vKY3pKLNbmxiJ542AJWgDHKV+d2J/BDv2WWbzL
olxLIpnyoDzfGPdEUJHTy4AA09TFvZ0I1H2oMyzaJ+ytXw1gpZ32abl6K25e7cpVV7ltuF9lsA4A
jJy6K6iX5i2hNKmjzFYGNRq+WZ8XFxBOfMKfy7iXqq3JSMLP4LLgkPUN6BNubsOAc0OsVQnma8Zn
WeaYtS4iO44NfjD49EsCbmUGOQAlNo+pQg2+DrG6ZzMrwutcKN/eYdvS3YyelQQWae4huTkvc1Mv
4/esn5yXzKyJADjOtq6dYzZqo97Zggiji+oWrFiXxJ6ce7sACOgcqR7NgH4GmTVuJ6Yre3hG2tuz
Dl0gE5iBTB/kyNY01TdTw5xgZIWdHaP4MooB5w5R3hvudONUbbWHpezeaZqmjeuD/fZuAoYc3wCY
MHbyeYkSAg1OlVU8DlCtdtB+p93kqPcsYCJJavqPIrWqE15y36EopKdUk5Fem1N73cAz3hExJ4FW
k/GHmQ3dLsmGK7T28R7NhXmWugi3pBT6Uem7pCe1SXbjYLx+AVOdVdTTIXl5cDYKDEGysqsx0A7j
7gRFAPmFIcHD8PYj9a6AZV+V5UeCPTtoM6rwwzQ4KkLweK/ww9lZeAlf5YQBXAYvX/Zeygvb5ZV5
lSkSoSeCKiDc8CAtcxYnAYR/rHy6mna0A3y7DAT4qw3DjO3cIRV+G1lGJa4WNwuPU2J+tSscMDxE
WxjG42q/s7j334d2WbzI7UJDbzC+WDXt5TgfrTaDiWEuDGxj8JgBpK62xHRKlpAMgzJExenGq0w+
Hr7bzTIdEjfhzOMAD/Yz3ncbTGDGXV573T1cRXNjjsWwT0AO4BqTprcJA/kaQOnZoOGXV7VMsAwr
i+IlxHbZjzzpqQPDQnAm36OtgwORRv7s2FSIdndHdQZsOeFTc2rZXwkaYxMhibFoyYFrea8uTjm0
V8xVNZo0YZ0s2eLxlqa8VcOOxqojtosVCJrsnluvl496saFa58wwgqE+LuXWno0GINjTby1m+CdL
VfqhzdsmgXMfHqV2w1M1xepLVth6O8dTdy6QvkSeVVYs92LelNi9MBiznTt/cAqKA2VOyJQWLNva
YN8Zc7UjQURvFpz1tk5o58++h7dnINSCekrNmymcjT2ipwZYrrorTYOznHbjlGU2oLYzz9vESMKn
MkjMQ5mx4j27SU/BLOGCL7FzacLGYXiyGPeQDYIbs9PqvJJEMfZ1CXdFGEA0l5N0N2ms/etQosyN
nGUB8i1dsmorJy0u7aDNU5tWTGSIHOivSsyKCPrwlYP+aUHeY6HCvUoVU70oN3Pxs63WZFcswzy5
FeSPnDQqmKitjP4woQF/WcopY2BeZPm1g+Xj98rOPUbQgzNrMkgwC3JfwlmI45IWePqhEAGYI/W2
2PupO783udlEY7msdUHb3UlJDKTXzXWzC9DAXCH0Kguiy/0cjwarSk+9PffXYTc0TtTD3UeB2LjZ
UaKpGjBPadxbLO+zo07r9t1q6Y2ZMapifTY0fmuJhNM459DKUsjdAdmVxTA9qNvxB+GZS4sSymqK
vSgGDpyWXfijLkvgBmUQTcEklXcA+sW1H4s23ibu2m6mGY43MIlvdZYZ9wbuh1xuZqf7CUI9Bvk4
FUQVRV6KIFO277KddLtLXR6SqTmd1URV+J/iq8ss8yE31fCjzf082FrYmVAnV6sztST1cEcZ6n2V
iACGzVowYpeN9GZLjHp5gqdVX5e91kdHDHBRmoXNuM8xca1axibb1MXfGweoxrivk3B6yiySJ5OK
SoP04PYm0Z+/IuyebZRK2Qbvz3VThtjwMebUJFnoU56EXWd+YRusf9it18xbAz4bpzYcHy9hI9pU
WOHgsNqqQ4qBzlOaAWpg4mgENRh7rw5J5akrgRPALp3mZZsknOUNxdYLkDPJkGotf0OvefFHWZ4Y
x4gN4T3mQ1BJ9RGoNjvgEdhAi8nIuoDUoqCYxDhoN8TTnQokDX+iwf1PPcRKEKRf8iHsrSz4v0dZ
M/AomiQxxmNiWN05DtkMKYf9OuoQ9N8xoqa8t4lLmXkwr4PqA2xWa272NLp/amjMtS37Z5/4n18C
YQNAi+Dvf/6WqbGxIs278ehkVP4k8U7ure9hr5SMAFTKoSBMQ+7smIBS+UlToTh07SPY62sS1yzM
GnnaYM/qql7a7nmacHQng0A+LlTc+3/vvkya499+bIBwAJani2fyrz+WKLLCnw17OBrZSmMYQGFV
y4smzBwJ2sSq4yhigZkzK74Yh2ArOKfWSXrzlrfUzT4Tzz9QPj85nf+8g2ivIH6vP8qHWP9L45sQ
8omhZDIciSllmkjaW7wdgqnDx8aYD30/pVu2Zr1TOPUwdZ+ooPKW5hXvcl5TZy7u88XpznbpwXCK
3eYHGh//LvCSdheOnT7GRt9gdTC6xvbfbyfRVb/dT9jyAeAFTTWmfb+SD7Emgqqilv6ILRY5537W
5juChdS+gb7CvayXbZja/gcszPkI6zLZG6b1FuTtt6VO7F3mUi4ZLjHVU1s1l7m3nJeZpJ1Lpu3i
SojKfrWcIpWXNmnr+apP0wAI3iy2iHr0PgPAPpBdlB8Js3FvhZm2O5RB1Ksl2UYUkIwvpK2unJRq
vu+mZdusO4zlTMb9nEDgM0DMINslwt1YZBggVR7YYz0H+v+wNNDxMdU6gbBSs9Ms05eQB2lsMLxg
hfRwvCBtrLW6rHV3V5fduqeEa9leUNAjCh82Dlrrrw6zgJ0lY5xQsPK+zifGKtiJ0jPO6fy0knvJ
mHGt8rW34Q6ex1L7qLLiJeEmZRBDDDmMcucmRYofNXlBJRnYGE6h9HAtQhOcLRdUW09N7JgMC+22
OPmeLpMT6rpsi00V/0dMQR9vxYDsJoozD/HsxqXivgrxh/qBNz5mec5CTd+LlHQb5OpccVKH6FrZ
hNNNKSnlfVh0G0NR5NNOiyPdN1ssMcDfRE6rCaTuRoML+SuqQiB22dO4BanTvqt8Im8jI/Jkmqmu
RLGwIplgjNu09qanMStf/Z7+EWIbEV5LaWfbXq18m/XehQVEkLPWq0jGTY37Prfsk8nBcVdgsXWI
i5RND81seRphW7xJ2GdvDvZz1PulhcOS5HnaY9B/oRMla68TiEAXmn6vrIdvNey4b0jUMDSX7Ebj
2tvVyHsxrRtRAzq6lEwZy4XkC50QaDYQNoPlsr2hdvLvKrufnoQJpRFMvnlzB9KIYK+rq9ake972
teYEGBtzQEoHoNR1ZXvDuA7Hv9hhNxnjOtjawUhnFDvO6EeNq3lHBigO5kaa/EtMyLvvTS3XYDMN
iZDucOPi5XesU87Eru1A5ZCn47EYrkdoiiHx3lU+AFBldc948QXX5gLMghA0vE7MticIxq+vPdxi
Dj0H6KEmXDtqgnp+CjDG2IyLyg7BigAhpm5vqgJ8yM9ok4Ol1h9MHRO9ywLdvuD89mWWfvvO/JF2
W7h4ftUO5MIlXS1c+dDaWAvn9VdLZ+VyYRTIwmjK9RnYC8qT9VWV6/4uSH7fwl5oX92OpCHZV7m3
ycVi7XBkAxlZm9dMChr4VDrdnSDRbomanFLk8yxu66SOV6xHIXAFWl+LXnAdm1kowCpXV/rqSieM
DOQMuva5DBmeUEgkOPYd5WSoi5OAeNiD6u4+ER+sBksuxccP3AQ5wbe7PJW1mWFLQ0FVBoTCTLHn
Rp/wgIHP1vvodHS2AI7c+hXI01mg9gXc/WhJ0w9MQNRF87rVkcTZmxwXCRYWJKBXopXFfdc6EsE0
Ywr6FEqyqWF22U0z4Fw98oiTBQ2/1FwRtnSk7+AnSdWPucCDFcMzBtoRkA4niADINtc0LqTVu7ri
jUlk5d5ahbdKF4ToAb7mAW5aDyKonaJ71uhpS+x4l+57gmPRDr6beqzRWm1iqy9PxgquQOdjW6Oj
ZzK6IjXriHwTUGrAV9IZn1RZgD2k7bU72+TrP/Gbz0NSFmC3dZM6EBuNn0LotVwmb4zMqopiqRsE
lo2fSxNKzR47hPJUN2Z8L8yyvm4J5tp2rhNcQ3PonhsTDI3xN5jatNbKC+aXmMjTaTFdGtncDWv4
0ZRh8yoTip1edOH14rPPNkvKLUxdJAqitnkgRYF1yED7tBs8ynMMGMLrdT13/boND3EzwJsvQSTJ
Q6HmLXr+nEMUv38EgQ/pinpTl6ynAA3aqxmwJBw9DT+mjkFcasbJrQ8BHfLvun4KhwaAnQgrOi4n
XtGvz/I2IIZgnxR1cV/hH0EcF8ek58Pl+zwbzBEIGPZJeuuz5YM7rTYQ2E7f+omBZj5cwuC6CylD
OlVYD/Df5yisGGJ5yA1wSOLBp15uPrQejrPZxIMMAYhPqhT1tcZe/dq1KGKr9RmQLt2+DMPSt/te
NxTni8luBm/sSS2UyW0BPiea0iKmsmazZR97/k+AoIeNLfiFF31CguQAOafAYuRF2BaZ4JLyc2A3
aSPanGK/Ch/2XSMpTkaanU+rxdG2QUGbkpdCibl5RRANQL2AGdtZTKswUjjbHolyFuDyjsOexfO5
zUqfuwFyBM8bZ6lvdPUK7qC1hkJAXgOF6m1YzIA2j0jxGbxhDqEg+M3cTMH2ls68RwWUtG/Cm1t6
PJu1ZmB6LxfwMhwSq+xUo58/L20JiLhulbbgpvSFXdzqwMJMkeBqUC/ou3aH6+4mBTLhnexBp+uR
eS+GReaD3fnTT3/lLo/8dBi22H5D1qMJYXrcvg9VT8nR4WR/ymtesqzNiNLy69d5drlrCFzsExYU
vCpzwT0YS9KO6nnpnqlKSKXG5xv2JRlRIXXL5GY3zJXZZBdIJU9NE1NBqllt54kHroJCXwoLSP3z
Hz9fTFXlHDEGnM/v7sKZitbUOdV6lF8kaYL7ihRH6C0NL3RGVZn4LpvM7LKyndbXLg4Gmb60nqYj
W3y1l0PxMTm68WDa0MB+AsUrldCx6ExJMieBVXa0ZJCUpwNAAle8INjIlyNpkC/whggWXycxhNy3
u+m/2TuT5riNrF3/l2994UACSAyLb1MTayBLJEVRkjcIasI8Twn8+vtk0X1bJH2lcK+73eGgZUuo
ApCZ55x3ksCteJ0O/rEP++pZs/ZfqPI3UKUtkXr+VNm/gSo/PnUxzqh9Vf4MVv712/4CK4XAgFAw
PnPxMSTZVwfR/AVWCouMHCB36wVQ6QR/mDrgVucAgx5Km4/wF1DpyD8kOj4cCAWqM1Sh/0iP/VIA
5ehGzkfziDRYEMLzRmK6VEsDm35wcSjICwiQiRo01xn7HzU13Z8/3Zjbt/jdy273cjFUjzraB/wV
XPZV5x1J5XDG984dxNP6M2bTwE9IiB4zmDguQJlZf46gBj1hoNLu/4NLM942dYS0y0192WgnRiYo
U4VztwTUhDDHjWA7zkCUW28As7B9BSWnM7EA0bRdSpxfX/4lHqy/OT2qBcyG7osH9/ryFuEfZZDm
9l1e6Ghw3xhJJzN7hkbHpNKXUwXHxa+vab3sL/+6KK+KIzy8POg1X37nsi7DIaoDizyF0noo0dsd
rIK9Z+ehEXysKfqvccjg4ngcApkSL9Z/c2vyO2GIcR8at9IGjlGq9p3RRuGWTsJ5Ikapa9ahHE1x
Ql1FTm6yIGVZEeGptcF5SRjkr78Ha6P+d4f//DVcBiTapU4gY3+lBfTxUkERF1t3YjB4V4Yc36J8
yNQOLrd4yJO5Oikdd/rrq76Euv+6asDyAFTnwq+HHa5hein6cXGX6lxNrCCTK3Ie4h+wYJu7S+64
dGpxlhAal+c0ul9f/+3ChIzAeAopMkJh//VaGYOgzJpMibvn+GO9YOYAglo0NuJ3Ata/eVFsEbCy
tOjSQ3f98kVhDoujszmIO+y71L2B9022w2uSMLvQtrtvKnOcp9F09eqEqAb3nVIHAIxSO81i4zeP
++++uG067Jb4ktlv3lrLMaqgMUPzboD21KwdL8yrawv/FbC/Eujr17f57xYJVDa9LvnrrR+FqFMz
MezRuiO2kknfzKzoOcN58Ej0LtrUOdiQt05Nk/CWgwOIM8RbhaIsFcYEF32pToZLYm7USMzWM9NC
qJDpUKLexRg5hiXLn5qyyqRfqukYxOaQ/24y9zfbi2fx/EyobZhKvFaWpnnEYGsOxF0YpoShLx6B
pJf3RvVF/blt0SXm/sS+N3MDL/mkEaUVnIg5QORySQpPMoeI1QXPexh4oYlYsTV/l2D4dx8T7gjh
hYDaDqYCL98zg5jJEe8gcSep0nBdjQjso7WGx2ACvRKj+rs323r9MqF9563mzMWREo7D6ysWfWSl
JkqYOyx6qpPsC/kUBkr/zSaddjB1vUu/i9ldEpJlyBQb+HOa5uB9wqC/Rvs899/sCrZGCinhyjRY
BDQzbJz6nbjcoo5Tw2VyraNwR6864XDkX0P+cw6WxxciWqA6/fqd5Ru82hI5rKE8McBmIIAfw2vF
+QLY6zWYpd9VbKTrAO1ru0k9I33X2Pnc70tmYxNW22PaAzcQ9rtOxiKMd0EcJRiE6YkkhWUNVza1
RoT4+O+C6jARj90OW1/AndleYWaJx6RpLwH5ivFkfKiNIuoBcJlGrKZojglCDTAt25iWycpIiRLf
cgS4lKApUJiDOfsd+pj45GOieI3StzqPaeg1aJdaIsZrC/81wYjinajm/CvYjNhAnMc4EUc/xIuz
GuNvWHnNDPXmuNwkPef3EVFzgaDATuvbxoyRLKo4cMOVU3UEynrA41BVPKN+HEqKZNgpnvc+CJpY
Y7PY92mLw4aEZhm1NKb41LdrZu3+F2Smra9jt/psv6ilJ9yHSTpE2GZOyAb0BbEcEVRZpHcwLJmM
vyfmiwQkz2ESemdMtnCILO5Lib7DItOIkI26Zlxf5O1aBU4cbvx0Ch6jeODYzXhHvHkgtRLSA5n2
sJKjLaVBsPVEDxRVVFI+dbQ7ybr02W0oAdmIx9pV910y64BjQJt4E9qlAQQaElShRJp71wzns4GT
WcTCpw0qB2DlI8PGdL4Bb8RbTwW+2EVzBS9tVSfKPzhREp/HLOi/+mXmYitHMK7Wi7abwEaiwzy5
3bVBAo+pqj9PDCE+iY6BojX6Cu2Zb32Z+wq2c9J0V1gKhTtrsas/i6CTnyp4EqRF1/E3XhT1PRpC
aPhLHJUbE+p9ja8/JOw2qgEvhTeuebGwoyJcvlRou2bDwFm06r85SF3R8iRR/WCgOs5OY+l3mXPE
rD0oHryR2TK2zvA4K29TeMhymbXMDuZHGE8Qxar9i4U1WRKTOSw3kJMm2K+5xcbPRFB/wjfZtfm4
WVrqxOe58HdklFD8kDp4X2UZdxrYvjqZzHptdnvDgas7wbrAl6CeMVoM8w/K6Hhic9hzKMwzCaij
p2OwoesQgj7zVq5iH8e0HQkX/BmB8EAR244n64IS5ijfKmPNcMnfTMHE61VGHY9eM2DaxInu8P8n
r2tB5PoUIuNEYmBSr/Y5qdhpMckncgODx8lietMRm35wB6ZrhsM+BLs+2BZtjPU/5l6dvwYb4Y+f
G8mHo+OoTpR14ePgQo+GHVSdmKZYD42pm9WZSdB134/sz2xnIfNBhpAo3kXPr0QkRnQ4QFL4WKbJ
L8CPYUjsS25Oa3FSo66x+S/aWKTnoWzYYvDs8K8jYI3rwKvUvSVdDvXEYEe97JHUcBC3JIeoB/q2
Dyu/+9YE+laSmSMeum7gx8unLYaBOYUNV+VWQ/S498lkvsX/kh+z3HVIfCmydh9FozgPC09kJIjm
NFvM+kaxBFukafP9kNBu2HnKtCi0OJ57xfhy1tXjbHHvRTHzpViSXCmLx+4b0LO6T/VPI7IgFI0p
1aeZjfLJz0n5Rg4NrKvjv5sgaj6nuL3bRFd28/2lUFiwO58hJBKba2m6VtrlPNqGD6MsP/1GqpiG
6z3bJgLJMM9mzJJ2q9A8d22eVUgBkFquLf1py6rh4OkqbMRDPhGAPUV4VSHRkSKrP4cDSQ5rJlpG
uw2tgCq9WxiWjtC9qwOOb3zykd8zrhCGzOq6MVpYgZcCh5DKYJstaf/tufm5hOjOaaAju+WMlBGK
T4NWqXYH5wa6uH8dFxLbBM9u8yuOHT5gbSnS/HyjJHmnLkSIPSLOWsgn9BISoUzVblStLoM4efpN
O935ztR9y4OOZ1SHPsUd/xhEggOY8RF7GxEl9iGL4ZeJmYEQ24B9cHnS57KDSMLXqU6wPtz7ZB5g
Lxkx5CkmNkm7hxQhzr1+PWWZi7MZpZxMGW6t7TYdKVcdP52Hm3qKjHhfEC5CleaWvLVDTDzM1ud/
1zAHeIF7J+OewdEKHlFTecwy/QZT28ZkpIWYISGVPZdPcTFxT0mz4ftfNoEMNOh+TnBoXOcZpEx3
lvYBQTYLztWXR8MG/UKv+rwHsIEkUZ2CiKdKud/sm9DmqSYWwCnCSH0fQCBOaArCR0K3mTDNkfvU
+j3rFRlMgU0vekD4Cqz4toWZu7q8iSi8RXeaErYAKajRtwLHRIwqoybqbgMVWtPBr/QDgg7J1mRV
YbMvWhE8QhFTkAZpR7vt4iISWVk+ng/AJFHxfjZT+WSnjEYtA7rqGnyfo0n5ApckHUFtWzij4uya
BmRzJ0H9GQCVhd6ISd1eviEnETUyZCkcHNEKX10aXjDa+vMibJZoRIuasHWbq4mW9mFo+EXUYjyW
Xldpiz/xnC4V4+XYnBeTN6rOGfbZvkbc8GEMrkvLNzCftopNOwx0MvquoXZTwSadRL5s8Oli0esB
b5aEDkYCjFLXZUxeOPpjltUygx579kISLlmx/gqvD7ajhFjxNRA0u2PctRLfRF55lP4EOd3HCaqm
7TR6zX4m3rbYymDI5b1qJz3kx5h7WSNakk8w7Hhr+K+Dx1KZtK354ByyptLIA55i+bHAA7jYEjZm
Ne9xHZ94RcKMG73owyVJL3ufslLjqooEmzylSKRbcgfEU0Nu1elyA573It24j6nFvqA3VsIiOXEu
724Y4Sm2Un0N5kxO5RdcxMK7y/vpWEN4RW7tcEWso5PdoLngFfHNAbdlmY3HOIII8dcLUUyF/6NG
FTSuyaVoyW8vg20+1/IpcpmlXN4KZHMsiswKxdl1mH+LphTnVOppQ9ZhfLp2MUIv8Yko2YnmJTPW
XmMxhGgluqUVXlF0VRBM61XSQhVunUlzuimE2g37vTgLh6/AKyceZOwyfBe43vprokM5YeCv2zvY
I+qWuHR2ezsR76AQYO8TL7zUJiA6EUYTm/ZlB8Q/IcPzFL44uXGhoY/vPuUu2d7EstEHEOLciJzg
dY2UvFtVUTuGUI+QYG/LQX/adOhZZnYDxWAX1bO6L4hsQuNOq/aIjTmFn4z43rg++bzdBEcZmKS0
SqxaaqHlPeBqovb9MJbxO9GlsLZLttEzrjh8ColtCTBWUvG2myJc2odeDhQhkZEFj+YEe6aslf6+
XjDdOoPlvR98VbyzbPmVtDVjnQVpt8fC2STOg24Lem/6IwKpX3nwh1a2S0u9HiviLW3F8ZgmNSfS
nCCF7hl5BlQos/uYpTP3GXbCsqrktMBgHlJ7Z5Y+3LeoqfoVeszikNR1eoNuV4g1p2ZxoLNXe+LG
ynmd17ASQrguPwKVa5KApdgMKTLDFcq2Hj0pKL15bPTmfyT5lEFkEMfUVINT0cHkJXhaBaekZMpG
yjw2scZ76Ng8HvTf/J0gE26SLRd0izBckQ1BqrBbvfk3IzVOoUu6JvbVPXp4KjzEW+uhmVgzulHO
AANOkx2wVIMYzxSkTnw8qHYMm6yK+sAJJz6puhwmYcy+zRS/yr5X1JicLkEdbFN9hgsjDR9DP+QN
ujSGkRmV9REBHAGBbc+eVrnKC0/M01rCX+Gb4RHkHKY6EOdIyeBRGH33zVqg47t25hzowXiupWtx
fpJuwttaROxWiwtpf+TK68u+GaQZm2PAgbmdm5I1ket6sw6BuQok7MUmrBlfTcoBec5RbFU9+17b
sIR6BE1XJE1lR6OSOzfSO/OyVJxA9HbxHsZA8t0ZXbM7SfSKZ+o/IHmZAQ4azxVGU50Gg5O5yErf
OQAYmd6Bhk31e/wCh5WPNPiq6ruBCBrL8ulVevlkYuvy4PuCkR0JZhgfhCa3xEshWBKigufzVYF8
4OyOs/sQM7HeLHhRHNCasR4WjWA+l8zSLH64EdFxTMkKEzSw8PwtmVTWjivHDyQaqA8qRlmMs0vy
oR4iMDVWCLsz3Q6E7twaPIKPC9Naz05t3LaGW5Huhv2/v7UBwfZWJI2v8EXktzQYlu85VeUPLAo6
ym2iFVfUVRaTCwJz4CDji8Fw5ZPDx203QxjipgCLL222wHYNimiVnBMP8kaUusnHou6j9y41vloP
BcEMWSfNq9mX8zmwa6K8DC/7WjUzfxIWABgtJUYZRLdLadCxYsQ7ibXXE3azaoPR/XwZK/wX4fkN
wmMJoae7/3/X3Zvka5xETy/wnb9+01/4jm/9gRzq5zyV/4fvkO7qMHkKpEOnQ1KVy6D5XzGu/h8U
kMiZ8FfBNOLizfgvkEf84QbSRNHF8B6IxpP/RI0mXo7QpUVSlW07sEWZ8DqO+dqYFfkqFPm8E6cS
qgBl2Ygtk9q3UrOAUEu6aJVi+sDrNGOm+SFReIJDD4traA8Bx7qX4Oki4G6nNg7Ukgz3uUUEQ9TQ
KbK0RxfkUc4qjGk4pX+6038DGb0cGfLJmRWi9QIz8i2Jp4b+91+f7gHcuv/9H/F//G7AI6ldMFPX
9aPQHZLEPvx6Hj0T6HZmB/71BW1fwyL/xhv0JZmjCuaTMCS0FaiW2v10SSPJ7dogRfXkusE1imQj
XecjCN9V6lBEIxtqjGYvWsCqYMKZn4XsjJ6zD9yBukBGsagOmEFy4C+jx10p3XAgXktPg/2SZm9b
YSl8G2tGRG4x8blywrI6pZ1ufyLk2uNKZCHlQ9PiYLcmdJz9nCQH7vVlzIylEhxibMef+rKmU0kb
n0sFcThG29YL6YQmGdIST65BF+LyRJp1wS487EKM5LEJ4/hoEWY168mmhWltuqzZMShmlp6+qfUr
tmUvYrhIQkrAaOoyxzZjh9KLkETrQUAAokLzOr5b10LzvVTZkTvxMZSV+FRCktLTGicOVBeDhvgd
8Vl8IqyA7cOMrZf60CIiXGi0DQ51K43pV6zK8azzkmFihA3U7NafLOgW8bFvacu9CF+BtWF5crxf
WhoFw84t9bH2BT51ttVz55JOV7YMpFR1aGvdoYxtxm8KXcq9VV7rWqoesLTaEtRAyamWhqbBMNM0
1vQ26sKKnhg2NyqHZJ1mpXzCNo4ZyewGj+OAkQ7cEexmNk3i3sUuArM1LTg36XnM4zp9332K0ZHV
e2cBJNlyH5lcyAu+BnJA+aYkfNL380Jq6XoEHBUnEnopeC4nuqdvTkCrwfPTo+qgMTS0lvfkuC3j
ON3EuMTdGb6JLCNVLF7NofYhxhGdsO3wLYEngwCISsP1Jm9T4ba8Rf0U0cU3QrP/1fzArLMnZzVQ
HqkqIZyzRQ7Il9Je3sy0lo/G6InzNNb5LakP0ZOFf/4eaM/x6UlL76mMsvFjbQOAQenjlY0nOMkj
TiD+Ok4n7jj5zJgPWcqVMC45bh8NnMz6u+c2VY4er83Y6l6E5tRt3+HlIu0dKaJGma8L3fDRRdNl
LfYm5Y3ECKnQoGxi1870Y6Zxrz/zY5H+wCVT3ScFXVTq6rlHdRmbgXEOa8oq8YCSk8dDcGfjMsWe
eLbQJmmuFo85JneGxYVlAIsyq6sp3HUmNmSfLnMVxK8sBOz9ucGJVVvu1aU4lOiV6lWoOsZLY0oB
exkeObZs9kwOGKjYpZ7netXAVZ47H8FqY8yjUu6Ld6l0B9lWJwT1VvuQLYthPBoDeUbXPUlp7e1M
vC0Sptlm+10IDQ0+JI5ZZPehRsJh5bYMdkdqzAVPBXrdueBetigFExwoJsqiIIi4ETV8/H2Y+yhj
HXaV+Fg3NEPry4ucKYMHV1FotRt31Iuib6EGAfNDimUzB4tPBgOdoy/82P2kcn+w3qUh9C3oduKS
dzEJDPR8Xd5qZw1sBDU07IVRm/7ZihbK7UoOyLLs0O+zjy07hIgRspHT8q4qytL1KaENgr29PGJM
RXg9fxJIRHrEIpJn3mv4J8WZSH30h7DJvkuvtKxm5cyE/2yB/yzrXcH5s5BYOMCaPYR0+wU6gco1
zUNs2Uu7AlJccLJIIhPh5AKDK4n8c4lb8Sc5DuG6WsR7b4wUOUpFNXxA+mps4anHKPzrbm0PUXyw
8yAENwgTXF+SEXzPFrPcxETr7g2CoSYEsmljJB+j2Bm6nVNLtyRRp54xHsxxBKtr33zsMM9a24X5
p1GSLdjjqbgikrRfJfGk/L3IrOhL3oXedxXZjMlEW77rc/d6mNpm3mY4pN65lRf9Ke2x3BYcUhu0
NfY95jHln8KJi51VmlG49pYC6xP8Mhiv4Crm1VljY4WY5TdJHeUfrLTzVoHZ9bvF6NWKeStJES0k
1LGY6ndjvhTXEqnddoCrece2Xv9JoRu/H538dvJMlV61TefsmrlR2OdU5dWIWdB7xjf5h6lwumjX
9iUyGw4wXLqaBauigDGwjYwJvBO/49zzklUy2tUDh079qZRFHW/SpSvJIzSrjzHadG5tAf/Wd+VQ
rnH+U2cgDptWdyw2EcHxP5IWMxDGJM7eWtJoN8FJPsuo85xNjD/WjHiGcmCjXWROTVdUV37ezPka
JKU6eLGydpEEvA+r+spU8bBp+Y6foCTWE6fU6B5K1J7jdi684dz0Tvg+qGP3inF+tpO4Aa2N1Fj8
3Ty77tmI++bEhj3vzbKcD5MhgsOC+QrWlW277iGQr5thTmGcdu7DmIzLN9PM0xN483JqyzbIfyMc
eFPMYXsALu5BpIFLAq31ZX3SVIVNGAeEwcscJ2N+uTYnPXV3DJAEprzVCfvH3xFodNXzsiryoGDg
9qWF/x5OkC+v6oRL7MWTDI4EaDGKdhI2hrpnVvmP4H9dfXmedu+mXLYwaHjtw46jtDt0QRQenUxX
GJ7ZsmdrHrdUurP+dbH3Eh5+vphnmkhvKJAxhXh1KwVr2IgoAo+XaX6l+bY6v2BtJEOw/fWl3hay
mEFABacWN7FTe80AarDMrA1lukcbK6dzCUH7Sk7Q5Ts9z+08lA//+HrQjAhjgNjhOjhPv3xewq9Y
tnkhj4uKw8fnIwg7YE4MWXZUI89Y4q+v+RKW1reTL6d9tHGI4OG9LtbnAhfBoO2dIyxpqisP7jKT
8iDkBC6V9nNx4MHZwH2g0czhUo6PX3+Aty+pL8lmxFobQ2/rDcGgKp3GVDk6kOEZDWA6rARznv/g
Kp6AE0SWEH4br96anBF6GZKzcMSgrmXsy3jT8+fpN+/m330X+K4+vKcAJ5PXy9ztbauRBt8FWSQj
oQRONJTt/+A1kUTFmDbJyr42EHn5mmRN0UCgreTRChnK46fFmnvmxV0Ajb5W4/Kblu7t/sWerle5
zqjhp1e3D1fEcJ4A7Jg7he4nAVn7uJgjpciQE7/EVJE50zN+9evH9nax+5jf23g1mHZgvVkRAXIP
/EulhV8FqzskoO7UawR0SUEof32pv/mKvBzwDKnBPVr+V5ulhxadSxUWjGrN4S2Ydy1dj7GBwwuT
6Q5O6bfm1xf9u+8HFcSHzCkhmr6m+43oPGzYEOKYuyCpZeHYh9z04ysaHR7qr6/1OkuApQ411ZOO
43jwjd6utNhvfZP95AgECAk7FYXEDgrT4nvsiVuiu3KINOEMxqo0JjdRa3VnyBcq3DnIrmguKvmE
9KT7JqA+U3UuZR7f+plb57+5LW83XoRYNpRGdiSXVBq9zn5q58tETuD+GB5YgLMQycME4A1PMCDR
1OFVSwPK+t/cnbdrN4DgRF1pA95oDt/La0Y58xL4B7zivkGtq3wNv/eooGFVwaFY47qm3/c0Eedm
yJvPUNcXsbE1+w4GCTysJhrgaVIlwe1GkRVvfv0B/+6esFPyrkCzg2j8atWb+N8uuGbJY7H4FN2m
TP8UkWEfu9wuE7jw5u/GOG/eTZccX1YDoxxeUewUXt6QBo9Ziv55OWLA5Tx1qN5S6AjMqznZ6cZ/
/e3+7mLMjWyTAQ1bzWvSl7+QYxVBIjiqiEF+qkmDqPfocqRZ0yX9+mJvHjXfDFyY6S5+Umxnr5Z6
kRmi7kJzPrqhpLGMkp43i4VIl/jrC71iKnK6umyXuniAkc6R/royyu04US7cSyqINu5un3Esg7F6
9iHExbQ71enIJMSJoKfFU1woOhLPbleNBklVBTQWJxlzAmOiWVp3AjHaBf+4kNoCpl5gOrmefkwN
BodXkxXNt32JOUHxm83j7fOBk0xQNCxjIijelEJJiX+Kh6fm8QJ2TCUEOdRvyVVkwof69U1786K7
kkQY1/EgX8OAfn28IZu2+lEhCWo1h8AHPwUS0rQJA5vIEybIv50f6tPrpzoZNh77ocXSx3lMwnN8
vd0shS2aVjpHt1HOd9e1xmPrgPpeBiKu1zHVaZYcq1elrN/sdNbrVwRuk+Xa5NBwZRA+zoCXy8zJ
wz7BOhnreVxiCth7KYg6wKm7DLaFT1Tof0EAnDmbsepEd74A86XdRsne6meQrwtHxhwKpohLpuc1
TevpxmJo+RnOpn1oC7dLcYgQya3Xz0bJnzQlch8YUUaEbObb1Z1Mu+URZJnjjuBrHKr7VtTHZ/6M
5XbqVk6K0VgXZsz9MgZH4Sppxsjb+NFkkZNrGlkL1pkVdxPThnNL4PWVchL3tpqFsVxVXgm/a+zx
bjHBjM1rxtJmue48OQTY/7Y19FssFomJqxdEy3Oz0EAvyREtrFgjlJMDfA8RNzjaDE0CJXSFRBkb
H3tJy4o1A5mOoOda5OLbhF0uQ3ED3SyeytBGtgIDjfh2nBU/e1i8Vge3YkR5hfFPGO/dMaMrKpuF
f3sBri7FJ+6fTF6CXNc1TQ2BNC6h1vxgWo5pSoafK4373KogO2Acq+5rtRTxrV1U0J6zqBn7u87u
eCBW7bG6K1HU2X21mJwX7dCLZgfsBK6paceg71V279UCynZn8i2wSpHLd9st4e60jdCjqCnnMSMJ
5Tde2LASa4PlfS0IDNpmVupc/8UTqvFs2SVA42rn1uiWN8xBmFz1S8wg3C9mSA+jHfInkroWii+4
spSHRqWD8V5VCZdusoVTKzBLhxFOnNsdOazTKPt7kRhwRjNel/iWfhVlKyRQLDoubLBxbIk+2QzQ
z9ZLXYK9XqBiuaDAhfY30khY3pR40G9DMR1ixKBkTSgxJueqzZlp+fXQLVcqp4ddWUnAlDEaTNU+
iFLCV/ITyQtWxr5rnY2k5Wy41AHM7Hn7ELoyaoBNwNxMuB7S95BBCIzSZa7UD2DD8BYZO2DrZQQn
84EPY8coEJzUkk9JGMchjqjdVO+fl5VrsbeYes1AGkz9pxJrWdgLEixdKBEne6a9zOatHurFunUl
b1Hju3RmMIu4r1anZ+bEmQ9f5gSTtJ1KQBCeoRmi6WAE2rqQiBxqO5I9nadCpHoS2zKeX9UaL1YC
tHV9Of48d2DIGDO78q6lBx6xysxEpbjmZuC7BeZjy1VRGyAN+exwY8mkJp4iDawouevKhg8iTGYn
uzq3uvtyEY36E0mGbWCe48ksu/erQA03UuWY3KVp6awH7Orm7zAyeWVTv7EcJBM1ZKV4pja2WX+T
V3AeAwNgyhwzruBdcUBzMlZwb3sfKcyzHvZD20PkWOVYpOJEFIZLwWzeyCXe2G3HtH7O7QlrZ+Ti
PiOJ1MHj1zQVozYm5L3PgGwZxnR6PvH/i5P+FiflVPnp+H2jhLtJuk7/v66Tn6Vwlj6N+IWnrv/f
/zF8QE9Tq9Y4oIA8GVH8GyoF9Lxo3Swqhn85dvLjvxw6zT/AQplnBFg/Wi46lX+CiRIj9uqkpqlG
jYbGxrXtgJ6JD/JzY5B4ZMXB8ssOxP7iYxwhlkcJzWLElher2x75cN9I7CJB6ShXBYphB0olBozk
uswfFqykGthA2lOoylzE4IGY2c4yTSyFv4vb36zZbXXWEnvfpcmwnMIEfsK27GoLwTfJQ4GHGQSf
kl1sjkklOV98+nAJ4nxsElw62tjGezelMLwHEPIwvkIW60+w2C7OdLW2A8RtKzzCU2XduyX6bj4m
FhvYEddPdoD9M3MpFLCYjRygS6Zi5caOUdZ7CFvR0L6HUzSQDUyuvYB5zWzn2xjZkbubAs+wHs0x
jJJtMUQKzgFaH/k5NoOZDD+E1FD7q97myF9NRVNPt43lYTfuRf4UnReyx/1dlc0iuiclyaWyJAqC
rA+I3v7O6sbe3GClbcuDcPR/GeEW4H1SbVZjzg3fcwW/CamwO8ctqUYEUMJAnnxyfNaY3IkowWTA
hToCSlpGXwqMkt+N3lxtK4Ty8Ja9ualXImr8T8ugemNbQvvbctBh4uYum55/0mc+Ct60Gc+eD5l2
nZmRvc+prO4wxaw2UxiOn9r8jiFuflW0hXa+8jlAgl3djiTZjPTYp7aYdo3TIEUA1eGFIdxgRQZa
tTbmILwb3Vl9yGqZfTJ1LqlHbNnaBnAjcCOT341SpffU7mrVBKrZEKpBzBJGCYceMctnTKyyFf4H
1Sbx2vKQBGV/dMJ8T5Gb30N3ze5GxQCeCRtpXQRW4ik5uceuKg8qmB/wFxhbPO2D7ovUpgAFRh8b
SGLJIYvcYmtOfXGiU+/wvnSKNUBs/qEacSNo4MhfockJvroYr+WrNmzTW3i2zROcaokpYT2b52D2
l3jVI346YqXB75rN0kQ8hZvMhGXgo23lD6lRW59dGKARtMnsa2K54tH1WVSgq84O4yvYTVkxriiR
cQaxp+9hSKbMojKxDUgUnbGrjPqndiHlaeEgE/HkrLJ6Oo1OLN/lWZfv7HGxcfGMwmrfcgQegP1c
GGae+IzGCAs1r8Qez5qw7k4zrBEcXLDhknUPHbj+O3uS1Z6MeZuYslmdwcuWfYEY4a6uY7jjY51+
aso4/cwTza+UGuzTUC35fijL+pwtTv61jno3XIcQK49Jay+3ZE6O10XPWAdcTIyrsPa9+zntOeIM
w2ZbgQN048+tfRcspouTHktin6s2NFa1nyTHEqOtd4M/dNdjaycfKd7QxsM4NG/qbEzw8c+ahyEb
pvdJ4qLpIEpoa+D5+rly5vSxHd3+1MsKi3U1eOnRXLzF2qHEKW6ZlIaHelEEGi9mRDcQ+Lu2GeUP
ObbNFa3M/FGlmCtEAWFKWV3gAxPewIbDxWZAMzMFALmijA5WUBP8Yc5rZFOrGj71t6GcKE6yMt+b
9NirUtYVEoEOw6Wk9HboSNRmUW7zBXuo4QRTN4EERs6NWzrTXVpJrOwyf95X7WDfMQycPxEJvXyF
tzDecUPCdwRUEWXhzYLwmgnBRtf3pHKpFL8/J70iUcdtsEKosg91QlnHY2e1GLh4B15Wf8PrrL9a
sBfrSPMz7a1ylQOnv+1vsZktrfVI9Yq76xhjxSGtH4sVB8aKTPuBV3muNgGcBKxFxps4LG6hfAZn
q7KiT7hKI4+TQbPDFYnCB0ME88ZNMvMmwI7+bBAadodmiaxYgaruuqpEfhXk6l3eDAS6CxYqQ+nI
2SzIKQoyQHt1SCj+j3WFaRAYhE6dsMuboelXgWez1ZR5CeODUsdqHPHenQtprc3eIICuceevIO4K
GZbhE7s0dGm6J5S3+ZK53lZRqR05SxhxNpX1ZwrScMg7yUyJtPkH0abdfeT13pmOD1wQPyXaoTlr
PnQlwSZKegte9bXxVFeDyYkmpvsc8mmkJVbedYk07hs2Qem8pjWR+7KU05Es+fEq7MR4HvvWPuId
pFG+pnmcyJe6VTqfaMY18MpOVHzHyQY3XIcZ+X3p/ZhpMfIVZHPoFUH0bcpUqg0rglXY17up8ofT
rDq58QSZSUal45MCnaTki4xQJbPLxyeivEUOnwI2C/ZpBpVh7DSPoU5mqrCEP/hSxzVJndxUOnQ9
XTA2H/2odN2tU0XFFzuK/KtS5z4NOgFq9EsDyyZSoWLiofC0x4AEhwzOkxyq9bl3zOBdSgzJTabD
pQa/q46QuPubsKe6TZ1Mnqfcg1gylsNH35H0K5ekqg7jX8yTdYBVHXX+9aJDrUx7yIdVMCQc14FO
vcqn3niIY+l+bpKKrSfT8Vh4yBKVxaZdu/AzSdDC9ajC3aS0z4kZlmxL+FVkfj6TsaTzt7xLFBeN
CLFcSBVg/4i4WqvK858yhtI7M7GfwL2qGyMq5Xtfx3wJU9nXUx84bIOzdUvLTLZJWKL3ICCsyW1x
tfRom+Yy0SbK1s3g9+khsioboU9Z3VaRZX/wdPCY0hFkTVPJK+OSS8ZMcMsEwgIkTkjvqOwaApAO
MsOC9Gsft6Sbib5eNsM0Bu+FJJinZP5JbmYL4fiSjVYQS3GbXRLTLHj8d7mOUWNYVK0n0772Lxlr
ro5ba0xB7oSrjgGKvi1dZvM9HhLy2YyZqLZQh7b9X/bOZDlyI+2yr9LWe6TBHXNbdy8AxMh5SpK5
gVHMTMyTY8bT9wFVqZJSf0t/7bWoMiuVGEFGAI5vuPdclFxN0G1BblW0dLfNWjS3+dK0R1iL8jhD
eQ1Q9mrB9JEHF4GheaYWkI+z4WULdiNQbG6pDa/lFicX5c0LqXkk5WbenYF0PePv03vqji2KTn6k
0mV9lgBDIarO/kitY1WgIh7a7fqeNqps/W6LuJNk3VnojC+W3AXKEhNWWm6ReBG16Z6Yh/Ji+EjM
m1zlZKHxkaSHJXu4NuKhJV9TEbEGIRklDtl70RbDx/Ou2o9bNB/6oWWvpcI5SngxNx/RLrCdSPPb
EnzZcpPx1xL2N5DIHMRglKTvCODMJ6uIRcCVjRyg3sICSawkOBBLNOXr2KFT0PLp3lbYNafVmE62
vqBigLfCfcJ4kovDc75S+CY708zlIQf7e8XakGKaTFuSDPst1HDUi/hJz+viyZTUgCYBXWZgAam8
afLeu1hzm2oltqITTsah9LEygh2EN99CoB2jUzqMag0RUWTnrMc/g95ApAMlplcfy49YRqPMnI6Q
xpwZuouZt8VqNoIppDdU5FwkLeb6zrgyTYX8tlUiRJIcB33ckgZZTesupvB/WW33IjPtx3jLjhwI
kWSjIPgrzXOZO+IL6HvpE2ZQBG1kM1NySnZa6yjJrXNIWZkSI9wIG7vGWN9UAuTYIeB1S7QkD8UO
sZMDTmpBJtU9yZe6oZlBjuFhpkW4IIoGR0gWP/G14EjZsjO9zhtCo6C40YoUiFNqXMFQfhVb5ua8
pW/GWw5nviVyNls2Jz5BD6TZ0qCJNxqfOUF1jhPSPKvB3ePHXM7w9G+SxZSfjY/wT3fGVKtviaCC
DWuwbimhUU5e6Lolh9ZEiDpbluiaZsbrwhD1gAGigVrnHrwte3TeUkibLY8URnr+pnXODtVe9IgC
0T42WrScLUmSabJlmo4x6abrlnOqQVjBP0DC2dL1a8A8nShUcyCytO7j62oLSsWmudxYOn9cRopq
uvYlfUKj+oCJ+N/l3f88wkWoK0mHwKeOYtalP/xjY5hE5lKkg5ueshIjHghBaOSKvDvQqTAGH0y9
at8baqmKRzZwod+1zP+F4PWn4fimEpZEHMhtI2vYH8rk33ela1ope1mb9CRm+PNrpmAspUVyg+U7
v//rt/ppdbG9FYgJ/rN1v3+WJKRtmtlIM3krmICkMUIARwm2xPW3v36fD6Lq72fi2xsxgvdo+pFC
2z8zOvN6wRCTO/GJUMNlz+pwM6t+sODT/rZVOQuaES4CDkazfMPsSUc9rSC8tCjZmusIV8bur3+l
P3/FLATZRzmO2PQKzk+9/6D3btLTZTCzJJwH2dxyMLJNwWoWHhN6PU7U+zyMfM+C7IGP9/5nfvT3
86PtyvgrnX3HqEf9PDzafujH8AgsEkwWpMD2do/+e3JkfXKwmP8qlP8xOjL1T7ZAl61LML/cT9vr
/Bgl2eCV2EI6/Au6ywLP/E9GSZbx0+XEsodnFzcRKg2kRJAm/nhiKGFn7dDGaHktfW79ogCh3Psm
MtHFb2xzfNXj0kF6a9X3abNU1+tEy9G6SFiDyhuynXBS/SHr83XZKTnnN4RVZ7lva2gLPUcdZi81
zn01EMuI97oNLZeNMvcFaAE/QjK9B8aQXIzFVF/qMS5zv5bFZcPo5NbBSnsodS85RE7kHMycKpbY
Og1GLkfZYU0TdcqZLl0NHWX6unbgXIyBjQ0QRxCnSyHt53SQNayDUmYBJ2EcGGCeD5kmSQAEOX9f
t6Y5EcswzaeB+MZ8rd+cvHCv1pyEW1/Nbk8NwEJkGu15j2XSvpmi2WWVYnuFDgmg1k9iicxjrqT2
PvF0/+40qXdjZJV7qkkb/hbPMmrxODbiNk2a4YBnU92bnUk4cO7o7E54NBDZkslveOf0ILPwqQGg
M4j1Q9V8TTJ5fNE1q/ZOm60oOJua6f/aVqclbV9AubQQgDelb+KOT0nT9xAjeqCSRMCoXzYJ9YvS
OKGCwTIJDbZjMp7XymN771boK9iS+ZIow1OCn8kJWNmpt5b10MDkY3rmqJd80lXxC2iL/uitab8X
tGHvKxCYy1RXN9oaW+dc9c1ZRet6QRjJGFSW0+0dgkZkqOx0Seg1B6n4UuP8xUvBWaBVbwderdQ6
ZmlGAXPEIbS5Lm3+0NnLfMwEA9YkSwOHrieHuY2KR8RRyXPepzygGQ0a0l/IRiGq1cpEiDxCx9wq
jRzNLBfgqVXmcDWY3tqB1NQNYt8F5oZkI1UV8cK8bOrIXCtWg4oOQfn0Pc3kQM0xb/qBqmAH00BS
uU2RgvtmuziXsarJMwaG4kvllldNr8EE0QxBI1lOECEZZTiLTxkcf46YX9i0RbH5SztPJjwRVLYH
p1D8Wyicj2tDRn2I5SIO4a9CWCkt7y6OliSYCF6EgQ/DcRlDW1nXaeGN70Bn85O++SCmTNOScOwG
wkaqZL5Y197uWHP01ZNXZ9EL0SKxdo5a2WY7r3LE13bSu8FPCM24H4EhRiDDcvHaM6+tAhioA0iq
qv2i2OwBYZnEW05e2Eij1C9b/FHhHsEXT+AQXErSVC4dqHaDYUTUA4/ELC2Mz8aoJxegTMxfIMbr
sLPZgsSBo5g3NXHlfskc3bnKrXnRGe3l3uM65rUGjcKJNuxpMRYh/WRN5EZVvrHH8p6YPP+iYQwN
7UYZV2Kwl29WoxZ6DSHqaoc/sXrJ4qETQaFI9OHLqtRr7xD9Dlgka05uhOWy1EYK7p4B+uWWDhE2
vbpjAOoxR0m5nzE04xLlMb5zWbIGpWQQu45DF2IzTEMIFMNunXrI37VwziScYmEwkszlc2B6Uw8D
x5oymGYTyqEfRtCw9xJG56FO9XwONQ+L4s50lP4KS8XD4syJOsKGA3RTlWlGg9sUmzuyvc5NwAe0
zkZ/j9fR5IN1yuyZyIJ28VvRGxMnWjSccD1X+A+1qfnClBjjsIlq4tjqqEyRhCzdjdkp7b22HGLs
OpGNNMDkj0ak33p+ht1f+R45d3uNtJ4v9rRM39oimV4XsxJXBh1cuYNf4JJhay0qCrzIaCmovSgP
oXqWoZ1MEep0bZKB0JuHOO8aACTedKFslWKZyNvQrpyz2SxkNkE2waXcFdTGaXTKco7NWpjtYdbL
R7r14dApSv+NpjrivUEgjQh/qQKvH+0dysf164pAvtyNgryP2hiY9dbJiP1Fd7MbXOfFOFyYRWtX
fWAqvMPPqxYX1XGhK8j1F3fJadX9RLGa6EHJL112E83MKKWX2Tciw6CwikLd26QT3cObi285Fmf6
gXw9Uct/tsyqum8Ry9wPooukD0km+jwhBSV9QLn45RnKnrcEis/u5mr1u4nbyk2bagt/L2+xgDGd
iQkgZkBuok0ou6AeSZHKLBVzbPPIC+ZySa8H6Q371nVamuGuLK8zT+fXtXNtLwDj8MEgO+BWZ4vk
C9XZl/hf7JsVlOwVkX4Rvom1jx5MV9mnLM2nx3jQWPImY5R8M1Ztuam0eCiJ72xrlAVLdO2R/fCw
co2f4Pno703arqdpUdYBSx3M5ahdv5BnP9fB2mrrMRbFss/MRfqz6Idd25Ntk/cW59GQivVC9qtz
SlIGMuWU3bbFgGehlcZNVBedySGbg/1co1NtZ/JKzXVcAwo2Cf5xh/o2xpZy2D7PR1VvEZbZymjc
1JwD4BTtJicFygByMll3hbcmX6Me9046a5Pmq3bGyWcBKD4vDFXvZK6mg7d43gmIUfdZRTVIamGN
R+4ne/HR4yjfaLDL8hUBcWUBvuhhT8jmFAyG195Nhl6yZckMApDY1xF7kULabQuTLOQyusI4PZ86
HozsoSXMDs991+vUexedIWuQClb7QmBW8kWfopyIJK05IJfSALmOHDVcfgkPabMg4hGco7NPxyy/
JQBr+gKTdgrzXtivsk7dG7lU3HnJdmiio5Yp7LLJWndKSVk/VIv3gmkJ48iYwG3AINACtsKyTjg1
DgjvNdWi/AHtUNfe2oqt5tFwsFz5q23nBHtkotUvpY31/oA9u9JbnGXgfqEqeXzyNbqlB9XG4Yzv
etkbie3sG0CCQYLLJQqyeLpbhayzix6SZgm4V0terMaw0jdpc4sH+JN0a6cm+K1Yk0hBW+0rIWb6
d+AOeaoPZy5ZScyvM1YMKN7aaH2l9p2f81yr3rNxlp+9fnAeRRs3Zxxgj23lLLvSaDHdt10TOMOI
0gPYjl2srxyA3wmXeMt6+9UZpuEXnAJUECapTH5nDa+Op2VH23GL21YUu8kstUu+HJQUCvR9hZ7l
u7FaIxObps2ZsreGi7FjSIujYiBwZ1hTvgQDMU2t3ygvjh9de1C7cpXkzK7UO/BEJqvU/H9aqKpP
++VvWyjHxT/8Fy1UXfVv1dsf1+8fP/OvDord+ye0YWS7I1zXsSUjEftBohV0Rch6dczIAvmqpF/6
4VTecLRkWeqoN3EcMRT5rZUyzU8G/gJ2EpL+x8Yd8p+0UuYGtv29fg7pMihaBh+GgdfEZQbzx1aq
WWugIRRzN07DrRcUWonyA8WiFVitnS9HB19lRQpPDGl58wZeEVUIKyWNk69d5K6ALeJSAs/Wk3Ym
Oqwlep7Nhf2+KgkTq0pdkzC1Zrms21wVz+lqtpd1t+pfM8hHBNDAFR18HR/ZlorHiXpIQQM8OX3v
yFPXeuN4no1UTVeKIdcuQR5F2SRJks0XmxAmJi2BGKLetxbtUh+WJvUxo5JElVWrDNtFfRmp5Dml
E2Dj48xGbclc8Q0N62D5C5bOvecy89ixvLeSwLST9KpAYHdiT+AcNUUy8ViXWeOzZZvvxlY7SGA3
YS09EkFm45BoRY8NM66332pZs+fZ4jgwBqMJB1yKCZgMdcxWBrwiJIYy6sOhLjL2ZMhELR6x1RbK
USOtYe4XQWrw+eb5lPV1oPWSqXUmv6W7JYcssy8m4VjvfCJkB3ReFqnH1W7WE57CTjMvHAVoZpcp
EjjNiXykg3KbhBizWU5XQLgJwSqODhsLoVd7m1XdKILJTJLeOGYsiZCqBl3ejINzwf4eB9UaCKpX
yQ4/yQdoXL4XK0xcJ1FCchtZm3hZaiP6oaV0P1R0jtPAzGYwOhpS3HcdGKCC3LT5K1V9k333ICR9
XwgZmoxrWXVWKR6cMhJ7DvxN7ojQznlpJqxnrA298ZJ8MKKNqwH4i6PyKAmWYshOqelVxg5Q1x2F
NejIlOoxIpj9plsK1oNpmnFZznkdLk0eY14W4uxmeU2omU6OeJrmh5zQTZE2830PXIu0Ea0gbd1j
pRIQ6h2fXZeyPDANPm1AjW50ZNFOhnNhLNapnHW153zt3mrZFO+yb4XBjLSzLZ72237ejdzCj8kr
MPyq88S5M/rJN424YCScZuJoVsOXJDNH+HK1ad1qfIIWTVgTf4mVqQMpMct9OVvaYTTMKnR4uyvU
Ec1BrGK+q+peHJIpp6oETuj4JWC8wc+lnl8w4m8nIDfdSJVrV6eRhIvrtI8yCqK+MC9RdK5nqjDd
XzOdvdXAk0kZGSKVUuyHIr62EyYT4WDal3h8sFTPefSFmsDbY5se6SoNcwcXtzoPwmmeUJpC+nKs
u+3KvkEnoodMBKodDJGrNaOh5KHdB67RWGwkG3po02j077VY9JvayuOXuEnx6LUmts4xL45dAb1y
Se34kGVjfsDjE5GZ1UBlmVDRNrbyHmITsqENVGDjLX5epU5odtYGjhbZl/k6WgxrW7puaJjPVkuA
gg+fZbqcU0O+EiDJqnzAAM54s9CNe1uaIDMxd37XHBefSM+nsd9YbKehL97R0XuBSlFGhNqwtJ6f
j7b50BjTnATSGet3013iRyszYx39kbJ+6UuwT5XXdbxGo52QNeBCBWXgtwPZCZNu1+d8bgmWybKM
8E80qUYVu8fZAqA5kRDk+oONJrC3YsGFPvTphfCS4ZE1XR4UfD6P3dzecVnX965ciB5lVGTlkUc+
d9K47Bda5+wqDUsniVru19mukluvcNMjnMbqKwMuLyx0Sh+/QaNn75ba1Fm4CyKJsvseVs1poXcJ
c67uB0HeWskibZFsYI0omPr1ydWZUyyzFQNugX16neGx8NlRG1/qIp78Mhm0cJ4E8fCY7KxXy528
0CCv/p607xSKsJqe86RjhG9k9ZUsGiYdEOHeiawbd6M0+u9xDnMrt1qCCIukQ3EsjRdZreXNKhhH
jWQY3S6VVe831NStVKq5iLRJf2BdtuYBW7i83dd1F++6utXf0KGq0JyH+p64i7oPFvZAuOQHzTfZ
KX2fVwQg1Vg5r9ALVi1cubR2K0dOkPTLaPvkV4DLA9Z3cifGHo472leyXWNomJrBokzIJwwOzYU7
Wcm59lRD8ZaMIYwvGsHFS5Zv6aL6B2uM2yxoZUQcrb4UdDmiQ3sw44sXhHSdVrUsQ4BC9xsBxMaO
jYNHFyvrqzlrskAzWnWJ0X+6Kxxtx+7du2qxwaa+s6RJdDJsLb9KdNGGgnnJl6IbgSoCOLxyGnd5
0CfRIS8gTffe9EACjS6Ch3qOUhbakUk2A6kqN2ps8ueS1fdz7FbqtiIJFD5qlF4MM77jBMHXk1Dm
QqB7nR0WNS67aOlbtBoVnm2Tv5a9NpvE/lQV60iYizM8wfZAP5SaXRVq7NUD/GfEpeiJftsiIjN2
DvONczVpjEHLfFouLGaHeZAqYirc2jT4HHtQPrNj+daIIXiZS5afGRX4WaTCfpe8vhbUUZXeYv6b
AjvTvedltbqjbq486F2Sv7e0oS7dow2xLx3Eko+E0CqSqLCH5H4cMagI3Wm+HNpa7VFg4X7+pzj+
bxXH+PpYCfz/i+Prb+Pb1z/Wxr/+yI/aWFAbw6cmTB7PL/N8Fn8/auPNsfSjGJYUw/ivHc5nC1eJ
oCL/sVcglJ4Klkw3l/LZ3Yg+//d/v8//K/6GCqJgc1Z1P/3v38edI4n9qRhmirK9Dasq7FMsSn/e
RPbmPFaqMa6cqHPIlTEtTkmh0cyvBVmqSdm24dzUZ/aIrfBr0UJzXuNuh3GiOAyyay+JUhzkC7SV
/LpmhMqsceaJHsimna1w4OZiAmmOLyDwVNjHC3E/Daa9wBvdEWBKD0CalW41HoZpEfcD4LjXaozG
mxW/w8xIrdqe+6tycIogxdinpZkfHdJZEYDn4+A7TLUONtaJ2m+SbM4DwiE5obUFOJ+5LI69T2bk
okc2h+sQggzUfyEpmgjIYsnzry1KiZs0tsYSxVw530QR56sPDYK/nZxhRJWQUHLnVC/KpKQSA4Vm
RzWuMxeyGrnFAC1oM612OcEYsbKwLJcZrSu/IN4fUh6wfrSgce+k29R3npnF92uWjzdtweY5c4o+
xEXFTR2RzH7IJuUcS6+o2iAza0KM07lH5+sOOSeNqfDiXxm5fOqbpnfWBgGpXvftMRJWOhzKSMaG
c2CDnMd7R2FD1UPIIKrSA9hp87UBzKESAUe/djI7UQ88JOOWPLDMNt2qykkOK7Rifu6awgQFMYLr
ZYBqC7b6VhqN83XejqYHJKNIlcfSPFblvkFvCeHcYLkTB5aWZBH10aLteRqLbgqsDn8xH+YwOv0l
BJQxCWN0t0591LtJRBdSJUUUtmY3bhcOYUAr+g+UjHM2oacobdKGzn0/DI1+TQpq1hsKlF83TmsJ
bEVOnXiJaWTk+jqnxVKpr+Rk9WUJP25di+junwPvv3ngeTiP/+rAm/7H8a1skE8odvbfPl709PX/
/M8Pf9pvW1XnY1HKYp4T73dLVUd+sixEHizIN2c4GIF/H4HWJ9yVOOBp+8WHZP+3I9CUG7mMf90w
sMi77F3/kyPwZ4kCq3leaHM1c6S6+s/KAVOzZ2TcXH4AmZBPr5Sq0o4//+5D+W9ILj7eBJcghgD+
zj+5tft61Bp8vERs5ZiVZqdbAb6MToDStf8b3QGPht9PN8ztrUw+FscydUf/k0e7Lim+sthYj/OY
AoQpUjomCQVGbAVvgXn0WAqF3W21TALtULT/9V/6p4/TJXXH3IayQli4BH96nsgCFctkSxRv1fQo
S+fZRZb312+xvcTvtR7AGyV7IengD4cBb//k9FVKWwbSHNqjJaZHAE+f6T7rYABUwRyh5Sr97XL+
L745rNR/fjv2+MAL8HhunvRtnPQ7d7cRt2j+6HmOSMvJ28pL0ZDvp5Xn3IrKczGaT9A7W3Zlcdvr
FP91VmKI9WAFAQvnmdfVEQWtjAXewYzhATwcD3ZYPXptQEh1XPsd443Kl62AHFOSaajYLJxkVhq/
yGw6xGPXIyzdGGyq1+XnBWDepv8fypBhrXGdtAN9SJIb4aAv8+eFScklDeYEX1Y6iioW+u6jjdru
mXzJmv0gIvEorq0b4gTye9ti+DWaqiRZHCUUiFjhxyWEIpSxLRN9q92Pw7qeEA5eDZk27o2y/G46
xX2dmu8MVu56lsKMVtzy3Ojzlxg1NW+R2TuK0dIn0nsN82ZtD3lroT+uRGh12fSNbrs9OWT6Nout
MZFgumFKsmanerKv59nYRLh2dOaZ9tnRRHTOkrQPKK+hc44jdkPNe5wxN4aLyDKcIG382NuQxAc3
D3RvjKEtsXibp2gk7LGIdhl8niumMMGQQAWJIGlcWFhG8h2tT7+Q3b3EHraIbJj3KVSxx9YB2pBQ
fAXSxQrYwHDTARsKBjjVrJT9ZFaO9pzkI0T4WvA6Llbbx1rkTIpUOhypItlyK4XzE8JGchGVrbqq
yY4ni7TN92wHuETKlvVMTfxdNlWCte8gScQp9M9mTfr3MjKh0pJUDq9DqrciDvRFXIINix/ThAay
SmvhR8hSw6SF9elP6YYM0lR0STqsumtWmp1SdZcRoPtX9Jz9ozkY+bHVEnElZsM+lhXXAmuBdD/0
1XyoSuM1ocVnzJgO8T5zIJSaXerd6cgRDqQIqyviO+rbAaCoZLt9hYmjaVlJF/peTSD6atuKYx/z
AED22SLB1DOHC7SnhEquiX2bojeIIqKo2Uw7AtV3jGw8T1hDWc/zGJ/NMtrqzOmO0PUnZmc0MyMk
arMkVhhhXw7ZaqSdHlh8wFsTB+Ku9CPbzuK4lL15spquvVhqffNDxlZ9Uy48N7iiGTbDZ4v1OyNq
l7cO+ewGbasuxzjTLvrYlgdj9hLiZjWrCrMSdyJCYCds9ZZ3i3Oj5n7BXxHU5APvoybB8K+50aub
91UQubF3iKNoupgZd7ANGWjWMCUdulEn0jxnJSFNHVl7NMwBgek0vnYxnVeZiMttrbOPMtsjELDO
6BMJULWd5A09y7Mn0OjEfa/fp+zkj3I0vjh8r5pbxA95rbNydPikjXQ99yaqmTHKlb+aWh9G00go
pwsSzV6zK61rmzvayiLEfvsVSlnnIjPIyb2I4vEUsYLcCU2/m5dh37MGPGYgl/0ajcFhJeAPcbbd
PuH0dFjRdZMWNq2q98h0jLduhDZWJ4296+Z928TGowUYnUiXHB9R5Yzd7aA1Boso3T2l5WQcCH5G
bjoydE6SYWMkmM16HRU5IShG1CxPtXCLSw6kFUGiR10srVdVo2mQHqj1iW4aunOEyEVPLmniDwkP
AFRKDCr9OMbZXZSiuu5K91SM8ikvcZWABEc8gQDXVC6TDybNYZRr7lUc5d8ixCvsUTtC2aT5Nugk
IGeDMd40Zld6vlVw73Ek2Dfpks2XoE6Kk11KUM+EgwDLX6eXesZdSjW08YUQbYOetrmB/M1txdRX
K54FcAsa8tW8w+9tI6VlxyCKMoPrbRUGKpOk39konLlP7PkrDQOb1baipe+qIEd//dlKLDbmHvr8
oFXFEAhzNukIOD0KIgIOw+qYl8QwTy0r1HW8KTtXO6JBtIO2dd4dYbDK3ujNYUswwsnNXOexIMbs
gDu4RPtlLoEzLtjxc1NuCqnkiJ+svqjnwTpa6DFu7FTkx0SL4y+utSvBdB6KJeHjH6FqCk6uEO8k
QSb9UjwacPsCSxfYT7Q+lw9ma+9s7PbPPQ7BL/NoJ9e2stfnrjJCoJ9T6meNUteDaPp9XmZceQhC
jkjGFLmdXGQ8PL9XeScZiSoY3nHUnXg+TqcxMzgzWhwG9kUvShowkN3d8Gtd8Y9q8u9WfgCL/rbI
P39T3bfljxX+x4/9a7LhGJ88dnfUniZ7NQ9wz2+TDceiyudA2/LDdDSS/D8/5hyCzR4DCMC7lHMO
g5HfinzD/eTxcsw6PImZV//P5hx0Bj9VcZ6O6cCCkuy6sOW4Hf5YxckW9qoxWOrokTtDIoMy+h3T
FJVfwLW1Ltg+tONDbHX4XPU0GU5jWvV3SaON5SHPBK4gpYiv9PEvwK6NBsOPBvyqsiGmjZQEM73z
xk4/bJ4ZP/YYia7oIq7jXCDOR3sYPc6ysl647d8KBGkxL/U4cn8+9Hm93nXKe0SWBgS4oiHwa+J7
yccWqM7ZW6xXA0OZyudGZs9k44jpm15/8YBbwh7VUnlfVVN+7hSLm7p0ccA1/OBkM1A1LWe+LsnT
CYUmxH20Sm1XAg393klV63TxBjr7scSJBHOU3RKWLgy9I7jXdeq8YDW7zP/4oD54UspJfuH7T+Eo
dPz0JEZ1sjBguAfqda8OsnI4rXlmBo6BXczvrAl1oaxAO/h26ZXe85itbRxUhau/OCXWZLsZvcCS
REeXCIuOSJxYPmoD7y7wH/tVhrGkS3sPmCtKIz8B/Gb5SBsZ8E8dDY7KXGpg2cTa6zAYGI16UKi+
PRjiUrmdpx8mSxSfl7xwXNROg3hRBDgRDjHjiuKpkcw3Luke39dkIuPJaKNznszJV43D8rpBhnv4
+P267bfiylaLn/HfJ1kQKOF/5HcDGaymva6G6jCQvEBUO8nSac2HjFar38FZ3szKfSp5bKGSS/yh
J039EmoD8PuoEPl6tDv8bPvEAll7IBOEciNjaEQqVJ2fV7M+jcrkKdlnI0dlGsuXBvu0vRfN4uoH
LpUtsrnkWnCb/JwNXRfy7ikOjs5KkbdZ1gMbreKzgmX8AGl7eWmbpLt0K8N7zIAz7RNMRXZIIWqc
UX7FF1GLfjNbNhwCJOULWlZyRLG1ISHpqd7Hmj8yWy1tZ62yqw54PzHNWi1rP9vb4lyzBjFINS0H
1+w8kPXS+D7ZBuSNSJVlDY0TUGBIXF6a771M75PrvKh5LeJMmr1d2xIBm8msEFXPqGon2/VI2e6j
0luu0nXKA4NHSLj2enRV2sDFQYxP7kH0noC2nxifC6r/Q+nC20DxksDEnPu0dA+50LuHvjZfrL4Y
LktLf2YetmQBFfa2OxtWDWIpTFPStojC6vAW7FN3jdjnsOPHfIGbJWIUiyLFVTeMlurbzl7Lu04z
cLAvCxbY1BTngfBVosDaeFeC+z6ujt3vyDBYz1gFcyIc2AMHU2EZT2yQaRLLBVcUCG5uVIS8vgmH
Mqgk3DrwKVG+r/oRinTdm5SzUQYrZuq0Q9sY3RXqKHR2rpFfVNpk3bJJk+iPRhyOutOReYeALMpI
SvIoEaB/DOE0687LiKr2KhIifl9UljHEgWC98NWvzebbh/czgVerE4BZGSiXQOdn3lbA49RCmZqr
Y1yX7UPr6U2GxlokuyEZjRRhYLU+Yb7Ud2vWEvNGkwBmr6mBMlvLQbaODoMAK2fvk8Om45GHzE1U
ddGboYRkuoO+jc1p4qAQgPkmPRxte7mYIialCWjdZ4+/3wAUwlzw1JS104X2GhO9jmuP/tfeECMT
lbhfbtwTX28HuAqJU8PlqRoVkMCQPNrQD1a6bPaLUpXZxYjonbxxlaJ4zqSdUpI3XUDSwXxIyNII
pqV8g3zT7lS6SLThrXNdL4P2iOWJw3+Q5MJ705wZvEXRI9ZyV8WAlt29w3KT+pDDHAEWp1JnD9Hr
x8nS5n303ZvL/FzU3KFw1QUK8u0uamwOrRnB42c1lfAXNbTlyFBrbMMwHBC213Z1mGOO56YqpMnt
MMl7RHS8ERvTOcTwx29SjESITzpQbdZZmldd87RfiPfCEhPW9Qq6e8B/Qv659Suj8p9y6e/KJXwh
bFF+GyL9CVJy+62qNgXGW5X+cRX06w/+KJhMpphEcuP/ImMKIRJzpX+tglz9E7pAISiAJCPDD1vJ
j4pJfuIfbesfialqq7T+XTF5nxiHUjMJV7DL2XRNP22C/moz9OsY7Q9jNqK/twmrLmFZCQakf6yY
itIg4a3RlyOU7HwJB1GnTG9g61zLiDXuzpMZLG/WuqwCpt5GPiA7pU6mWwt9v7ZMBYKk0DWPuU1f
ALjGwqX5HHSAkr33Zuyjm2m738tF6KGZDoQVrSUjFx/LAVQGsWBktwsJBNzohLZz1qXpfQkJSu5U
lqzwKGT9WXWLOi/b6QOwSIeXta5PEaL/zWXlJDv1cWQl2+kV59tBpn8cauLjfPs46vKPY6/+OAL1
7TQshzkKh6Q6ps6afqNsit+n7fSct3PUWupsCAFpmGTUbQctNRqHrgNBBYv7dhbX26nsuXFxMW4n
dVon/dW4nd5iO8cjPeJIr7fTnbAxIO9EX48sSjj95+05oG1PBHLXPGJnmojDYHtiuGQpBDTiPEY4
gPQN5YBDdnvKyO15Iz0++f/H3pltyWlsW/RXzg/gQRMQ8ApkW32jUkkvjFLJou+7gK+/k5J1jiR3
1+/2izxs5chMEiJ27L3WXGLbg/AUl7fDti8N2w4FqKS+zbZdK3nbwKZtL6Mb3wTZtr/lcwJGgeJ7
CDa7BF6EWN8xL2NT7OjYZXhE9PfU7sPlyOYJQ394MDiiUu11wJRCkxirBkICe27VjdYTTFxzz0ka
LxCVLJszPvIrWln06Cw9D0oAaYijp/5eOrWb7RxYhmdQ9PqXXkPmJkrjXk632/Ar7Gfk6EhOyJra
SCd9bVrXBgHyHwxwMu867A03U5/ZgVfSZIRtHNgQEn1C38uDVaniDJg6uvSarLpDjyyuOOa+T2fh
hPRO8pBtY8EBHkcPy2i3O0ezy+Os40etjSHI8yy7h7mj32CnlWGkxHyKnZoDgOXuSjHPQTLqdRiR
rwCeZqqjY4YldT86Zf7Fm+dXI/K0fQ0XH+DUUBj33OQoYJVqT/1qlP5aeCggaI8jQTEFmnz7ruZu
C0ASXdC6SvzSbR2YNf3zWiKVWrG67xPAJkj9XD5lTxxuPNLXNEYjpe+caM8gcONTg8v43iYA62pB
RHmWbt+GGYkZu85QU1CILrm2ppb7htsWMrmzmAeCVyKf7IsUlreINjvtaO/YIdT9Mg+2jzUAcMHB
EeUSG+/AWqoUqIExY++1jVU4I1l3SZy49wjv0DMFi+a544Np5vb8YPdbRA2S8zwxngzUXtkO9md6
4XS6vMMSGSXvlVjLAUAXHPV95dWU5AUeJN4fxhoTCfO9Z4Fo8YvMwOnSRVZCc9ioNfuZrlmVneba
BHVa1GvGt8n0VZDzWmvd9DClkAk5UaWjjVIj1jLrOrfIW/6Q50O3ViHGlooxcmL3ZDI1jrfi0zEV
K9uYxvGH0khj2O6JgQcbKgJYa2uuqW0UVUuckL6s+PruvGyBFxjHXGJ1rSGPj8vgig9jXc3Dq8zJ
x3A+cI28EW7ZSJpwOlQWBqUqygeLPxz06FjIbK2iFzcO0WOVY58J9BawLJy2zox4sAz1dSbz7079
dzs1yHUUxn++U1//Ov/n6leVvtY/NTa2l32TbOgWigsB6ZKIb8TH30s2dETLWKjpT9DAkBhG/9vZ
sCQvYvf0XMZOP3U2aHqYwIJITMJwgqnzH0HG7G0b/m6b1j3Yw4z7bGHbdOsY+v24TbdoXYFBVtll
Z47p8iLQWkKHFXIQOx3sDMcSourmbDmmyPJL7bQ9PXZHaK6sjoA19QP6/+VzB+mhDDS9sQNS+qb1
QlWO/JX2owxTKNTd2h4r+uXIP0nCnRfxgKF+dUdI3qNpIl8sIEJRgy8xc0nCXtcs8W5IvR/k3VSP
k2FR7A5dszxYVRfhqJ+nQf8AWa9Il613veEJk1qvynOKhypQrqR3PqFmJGojXu1cJZfYGtrGfUhM
udZUFlhuOV0YpRiYs2WkGfaPPTZ7Y+dCMiv092krh3U8VM3kmmXQ62WlX6QQS7GN6e1rovXdXrbN
cmsT/Yd3bJkzXuos2vqxqYBXXL3dVf8+gH/3AIKfoaz98wfwBm9t/WPq2deXfHv4MAwAN8dQDM0D
ip6JK+C/einxC6Z/wMg2/WYeUCrhb0WyQ5G8ZZ7xfH3rOP4mnxLGLx5QeJ7IN2Svo3v/pEhmFf7p
6bOJ4HGkbcIfxE3wO8x13o8ESo1eepvlnpV5gWVs7uyOJPgbL2qEuBNOC3aT2R+8iyjysEv485Q6
MPxQ3avr9k1jI9Eb+z2mtMG6T74KcWx30nI9cBgh+81U5cd4rfT5diBn83OpNxz4fNnjNQg6IyHz
06Q8Z5eqEzN3p0PtCRoRSZudy6wyvlhxBQMTI5L7STO3QB8HIL7MRUuyTczxeGCci5o1OsQrFloL
0zRer7TGJmw54+i3HJ1zqpeG9ttqCe2d1LVPLqKtsNyGx7STJJpqGFApz/0l3Jj0JCd7/DjjHNgJ
qmrH7yonue/w8SETrdVyy0g58tDPz2W3sxq+MVmOKymdfVs0IF0TRGSUxzjDNlbK7HxKWTDe9cwT
smvbVFoIIVLepJ1OQbMg508Zwiy4+mSSYFf3lIdFTx/S5UHaw1CF/BLLc7TUla8xHQbCpaL4Abh6
5Pl9DRE0WPj4p9SJkot1VuqZDpRhU/4o/RRX1rTzWPfoihgZAnI5OAmZIdhC3kPU7Wj+tlkfuHIq
z1pf6TUiTJS5QRmtLkCNWY6+VWz2UjBzGBKlSpB+ZHbfE5FUyOXDgO6a6WjHnRWY+VSqEFCpCnFo
kQKvdw6noSz5IrtC7JI4zY99Ksb9HFtOaG/dnbFO5F27CkUIHLkKoUk82V3ulByKangtetkad8Rx
zRB1SuccCXiRftfZzucZ50uoeGiuwQ6stA6WukxYbBfPNfZtpTWXVODZcqVXoy6bM8Oi2W3YNMid
Bn2UlXCAkK1Wza3I26Q+rVVqCF+3yHSjsnFTp/PHsheXHHIgDvpgB10XxZkhLEFUKlfvbuxjfqvV
mORD2VTUXFJTXvNUdJNEdlAjs19IGiC9Vef4FlhKbe0fEyPyOaujzrtk0Jx8LlvMtuTxyFz6hbtg
LJvsNO4Zzar6utfc9HKqYEg6UTW/mGXiYPTu53G3AIRfTooQUns7XlSQDAtHT45LVpj1kf22MPwB
+BaWEYbewxH2kdxXcZoCx10MwpDbiV5Z3UUlT3bkSlJumyUldzzbZsBN1EzT5bqmoJNMTTA8ptSz
wmbaPCj6W8xm9ha56bzFb3blWMoriMzzNQw1/QDFZAwTAJmUhXgv6biidg4LTaYQ4OpiQl635X/a
hk6CZ7nFgppbQOgAZYAxut7f40PN1jtv1F61t7RRDlgkj7rIkO3roeZQvx/apBz28bjUzwo4gvDd
LdJ0XV2zJiqw6aoD/5EkHKqHYTiyEi1M9jxi70zbgT6d0tl1DoWekPMts8g6WXXTfUHw/M4eHffS
Su1+fZhyk6C6mVMAvcZoUaHbaMaF1YPmWbFq3Ilq5nmMBDHwuyxmNbNHbJb50maHVVnuOdMwC6Ni
1pS6fGNcS6uv4Gw3XX5w3ajfFUYcaQE2H6MmEnnNQnMV1p0GQBKNypgUoeNl5gUtNG9HmBFJaVra
bOl7CTzlZsUMo5Pwx++cizj71LUye6Elrb0jdH760ENH7HYdRzmeNaEm2qCrtSsNRxtOXRyLoLDG
rN9hJIm7C/6CGH1DawC/055plth3XADbZ3xKNsXHQie+0f1sKcQUKuYAgckZCaiB08VYZ6ZmOmpt
Z9W7aChnZrckGwPTrqtmxPJA9NIjRHDrCd3je8EtjKTrLYfQq3Tz6LizvHNs+jLxEC3hYCaoajAg
6QwfBnOHqgGYBgNrdV9FvbguSpNzSdnJ0riau7q+WofVyQ5uW1vP7aCeYwyixLM76WqERkrKWzBN
+tD7EI7VeIUeFhLCYvT30GyzLsA7oOI7zphRR8SFKJZ1OZYW3D87CwSii+jcQtBwr4WbG/t/66n/
nxwTQfhf1VPXdTck/wlf8nr4sfVovb3wt6rKc6iccEFyYLBsXJibvPxbVbWZNwXeTd1EQvijIvPN
oemw/MG72aap3zk07V9IvSGthZd9BeH8k6pKSN7/uzPNph7cuFjI0wA7k3uxnca+l9xR7zU9Sdbm
5UovIV4PaR8vA5I0U/fLpb/SBlDyTYl82p9Y11ofzNb6QTMLB8FWahx7WN6XSKpZ6Vut3MdLWyPP
WfurOq6OwAfGs9vOMgTE5FzUY6U9AMpH01fFaIJSd3MUls7D5DbqXeZC7vDHGimS0bS1X/Y4sRzc
fiQxrsbexBoNWHGKLBzyHmQGXkN/IT7maXLlWGzDzIDYXNvobl7bG/bbELWrvtlDjWPbM2hzHSRr
snDOhkCkMuYeS3/7eUTZGI4Zo4ly6rKgs6rlChYshBugxmrSOcAwuyBuV9tFWWbsF31dD/bG0Kxi
84AQvXrvLVO265ttYkbtAAn2pssXsSNEAeytOVj7QpZu0ADuOFqlw/uXWLK4UiIcKtc7Lv2Y3ssY
PHBpGOuxyU3GsNRK2LhYr3D93XSLp9Pazdcd+U4McKjHfYo9CyuNbYVxioltppkKzrroz3kqrxLD
o3dllfeeXs67AVaQV47HRmwSMYCe/oIKkPlfrIdmpB80LISBnSxPgG+Z2GDs2+GoGsIBt1ZYLGMc
dLbmoIgZP5U9+kelECBSa1w0jG4CCydnvUq4hIwWbUg8ISwizU9tKf3Wdo5e5J0H9GKBm9NhTtdI
e1qstPYtXLLYqzCbWaNSe1PA50ACsJxMpmOPwEvWU2+4UwgnAJKEMmzgONoS9koXAJZhcdpufGCN
x9aJsXXnGdnHRjXiotUwn1URzH3basMRxgZlYXxILELCvRbeUlGQE5m1j3XvPLlqvczMWfoxdry9
VqX6ztDX5CCb8mUlRydrB3HYqiAQFDPcTlRH59b0fhWwScNh8uyQe2LT/PjOzC3hdvEd7BnUWzGz
LxNvQ0BGfTC5VDKiL3T4mPappZn/cRGrgQSpv1Ba/mldhNqpxG12WUr3wK7iMljXCj1dwb2Qkj4e
yrghzmDFYiigHAdEErZhbnTPWj+gTZU00rFRTZRYS3tA4yV2NZT0vYPUYB9Z2bsOnfVVpZM3abmf
Yq/XSdORbWA3jvZIvAJwDjZLEcoiTe/LKXcD0g/ZR3OA5OCbuke9Um5I8zS/XxHuhn2/XjFOL/Z4
YOcdQ3Znv+aM4mxkKbtKgREaTE0HGNStWFjycgduJoG5BDsUWzD1nMyck2ECWEljd6K5HgMrnsyL
XtPHUKNr8g4+J1fRjSwkUJkMnNibQxsyua/bdRr0dqa/AzMFoVszHJ7clkoraWRAvLsBEiSvHnLN
WoBujvrZGPrZ9j0H/3Uwa3mycxqX/N6hdIKxwI5hLZA5+ajjpUTjy1/ULitSLw5g4K81kX9KOQsR
vOAWp6mVmDA4LYZy5Xo2a28fJQBvnOv6FxUlBIHNtX0mJoVd2hkedDc9AXR1zi51+AZpuHcikuRn
nQokoYj0V5LTQiEAZZit94pP9D7F3BwZ420B8pa5aWocllT7tRTrsi863K2DvExn/n4vq8PsLPA9
4LTsJXFMARrUJlwi1G4JR3LYQ+lLW2OmjN31gdKbcNctOazIafjM7jgEsNSWnYmMIewg5gZ67HRX
iyn3Y2m+eO3WgQULCV+jtx8iM4mDUnq7kUONzqOGobL9deqx1jAsiq7tLkN7WGCKxqjMrKUwpx0s
1h7QRo57xivdY2Lh0i3Mj47TX2axyE69rZ7cmVxTids7ICzXgTiWVo+eN70nJHwOm0b+Cm8Hd2GE
InmOi0fTGC+kGLrrxjXPac1x3aZMvyokiYR6d1skEaxrK3EDqKNfum7UkTtzNLPXkWJbjJiy7SXb
tfNQXC6Euh2E6lzf5mx6pM0Mzzf5CA/de1wEMOuiMi6o2Mb9ZC7tfnALCkqXd6zW9RF/TnrbYwjM
DDYhpUWK8TjSQwjQxb4bbaJcS/uhQSAZUsSnF0vbn+IO6jAIAg0f9wjEJ2F7wfHlfChy9TxH43iU
i/xcj+bkJ3GRoP8c5oOqlLaPKwCaspw8gmWnWz2WiQ+kbfvg81XT9lEw2AyaStht2VpjFkv3qk0R
G6HSPhmJ9n5kQAMNXn22ME2zFo7jyZ1WkjzStNuhl3KOrL/pOUFOfog1VjnAW8i3mVQRDWzCTFgt
ex/L2dpjtIXaIxrjEMvsPb0VGx20+7gM/UWft53faPEXS2vkuaiKaK/JYvVF4xh70pI4yYpSP7uN
TsavYCdfWVX3UJOg87vLalWfCqevhncCdzkaa7JziPQ5KiCOHH/V0Lr1/DREUyk3/yahRQQ/cfeV
7g05XR6cWkk3ZnvIcATYvXVsgcpwBJQNCqB31jjTXYF6tnQ9qDq7r1m9cxTZzZzmPtlu9r0l0JJ0
H+oJgGR17qypl16Q1S4tVsRRRaolsDSbbu26f9uVX41Jf9uuxLX0V+X1DdTnHyYFOLR5wW9l9dvY
fqObsKEwv2du/9+y2hW/MOnHEQMn8pvv81uzko4kDUSHAhof5jbu/99E3/2F3hlxbILGIy+HifIP
JvoGOsvvqmqbMpusT5wzSIBR5P2OexLNWkzLxrZPYEEaBk3ZmpP0QMqvDXsswBWP5Aa9IfkTxIKQ
YBGRWTs0H9iY1Tu7cpsPwsn698AP+vexovv+3ZX8A6PNBrD8bo6xfTpT5+vzAU0CxjaU5vc1v8eg
msAlT5yySdQvdiLULabq6rJ6ix1p8fgdYLlRTTQ1Gsm/fm9i9H56d3eDwRhMeRzONY54w29+Z/LB
SFgwBE1bSG7Rc9lGFpqrMfWucg8VDqA7W17iEaocLpMjL5Tw0ndG1qUf1Vqtn+XYt1PYrIt1jgu8
sbkzFgfCxsd817W1cyepopZAjdI+RXM5XBqN1eyplYW/dmOExbRknRZTX94k5qJDVzJYJnS3hTEH
A0UyoFxLdPtjoiH5Hhxq6swxP6CFR4ffZ3TRere+kL0ATVUX4z3aqmpfA48DEj9YLn3U1vMSsHFJ
Flip0N9rKOh3wCUeRyj0RSDWlj1YOk113dFJ3GmJNk+oj6zpuGglSgFttehf0qr0VzlPLQ5zio8m
IW2kZH76XEGrt32NCfGlPWcUfd0yvKedjAw11dF1+RgAtrQJ23WOKNeW/ZwUDsRRpIqaMOcet73Z
3tOwyu70ntZrmMUt06Fad4hVk3oXuonydvNodel+shQcvJRH6Z6ouRgRXds6BTOkZHg06IbuqkHO
42kLVYkRSFXDvUpHyjzDmiFtpA7SlBIEmstEdsi3ebbTIC7hjGld4OyhDRXHqTmTQ+ONftatdGya
TBNH6kATaD9wdX+27WeZLS5MMqe6zatOgZSjRY7+I2Fr6aCY+bGujD2moY4Qc/QgME61w2q68ec2
Mac9wVh7eHpTyJPqnTBll/eruUwIe+sxO6+Zm4WuPciXRA7NcS31decVzUAKMIDL/WAO8erLzCRh
gi1fUchzej2gfTWgRbjA6V0jegJVOh7dOWETIj4r+VXM+nRj1Dhz/LSS5a9IpPOaLHdy4fBlVeVm
yGlTn8GfbfmO7Jws5Nl7SN6G6OPXiXoW4cl9MDqkl43fyor5QIStJg4yFWEac5sh/1xlSZS6/tBl
B1Ov588g40rDn3KImYlP2tqkX/Wt16UvOJ0KYsyqSZg3NMOj8zquW5islU3PjgKwfrnYZv2yahax
AJE30mmXRqsNr1U0ZgUKInqYgYOsM90NY1dpO/qwy9W0GNXCtE8Oxm6ctDV9WCzI0Ee0nowYtajC
tFFXXRkTbJfEzUfhzUwtMQRt8QiLXdHOn3P9iEw5YSsYqssumdMGO5BVv/S1tE4GGHZudaXXp4Xw
8HsIRdtiSH8bj3pa3WTrSOzFSPwjOB6Pd+u274bawn4AvmrMuxaFObXwJPr3Q+pkAs7SxKfn4LMe
2xoVNEFszQfo5PWHeTIJZvJsGoRhMvMgMxAYleaTNjd+0jMqyass7WzycqKZMKfGbOqXri84/tGJ
RKe4LeV0AbhOYhvEDNmb+FkbpmuVmutT0Vsa8pp8tlbIMyoiSw58qhDG8mKPY6c3Z3dKdf7IYwZq
3EeLQYUMAWCdp+cqVkXaIz+3qxdYvshhFrJ0Lupuda7b3uAT42+stf0M4yXzSY1vDq1rFjdLlUwc
S+vU7DcOprpDemHeiLrmwUop0286u4AfU6G6sUN3mSZSReUA6HEakvKy1LDHsCTCSfXNshGniuyt
6Vq0ncqYTNnRGFZ9Jz9qEyJkn4sDU7dgbmZgZnQW3R8TiKJ0Y+T8oQYAc504C3YWFM61HzFhJFIA
Yng+9/Wn3hjeIY53TpPnZfYmMp7vRqewilDLSa47uIlL1JThpkQMmTWdH2Fn0d5ALnyVWFMEF1hb
qsuEev7RzEflUAqO9iuQO6J5JstI9vUMvMqstTUokN1cigJeQJRMyeUoiTv2qS2Lk2rdBlmO6uib
g906eZjdJXTDCD0q+wxxmZa3hMJrC7TVbSlNUCQ9Lq+xJmSTU46slkM1W1BrjcnJOlQt4F3s2BYg
JVnwewR+79/20X/n3H9XOEqEId+VHL+ThN4n9edf/3Pqi5fq8w8F5NcX/lZASuMX8PUmXVkknubX
5utvfVn+l4u1hmOs/AlBDirENBCROP9z1/9v1m0I3FdvClL7n5SOYC9/ro+Ys1uEXPMZ+FxkXf9Y
nbVdPHalB2NYY+rMLCOpH7zcHNJd7HrlLjXt57mcpiu4qHi8xua5iG3tpM8shvVYIP9bkzxselFi
kykrGgn6E9iQGHxn0ZIRyZggXLf4uM4gg16Qa7HPFrwpbi+vGwTOvqkMkjTn7sWzyitnLq6QDh4I
8InCobMBZ88UIKBnXYwD6ZdRH9NrGgNskLKhe1vVra9r7uorm60dNMZF7em3DrBQ3+vml20+AjWC
Y6eA99EN6Zee+LOwZAK3k7V7LS11IBC0CaAlf/FyMmuM6T5SNoTLdNwL4j4Bbt2KbLngGNyQn6f5
TKRfkKvWYU0Oiz0g/Z6MV8xrz+3S7+uCDlxXJtZ7/BbHtHMdHwa0t6t7yLGVRrTYYD3nU/EiSWDd
6/F8r3f51XYFBuSWIW65L1lTaUFPF3ZvFeRJWSU91HE7g0/z9Bhb871bKSdw6a+dusJ7ZQrrHYxE
HOMYlt5oMq8tSKnW5p4Lo+ssXunZTEYzULl6dJLlfm7Ec2LlZ1b5l67NkMTb1zKxGEc7ot8JvtAs
0i/1sNwKBpP7xRr2sKJY9cRmW6GkVSzXHGLJNDRrLpSZEErDoZjgKVNPdmnuDcGoTfXF0CD8i7Xt
Wibly2gsRC5top+BXnOwvVcj+Auk2dzOvX47mPNhTNYLw6UXqU36RSMhVVNdfLEQEu1sI73Kc3WB
PNk+ujX96CzlG9ZieVqjAaPo4BQ0XywtzHveaEoptBI8GpcdEVj1sj51oo1o36vHUrdDtVRzUCUd
vto6famm2dsVpnp16/ViIrQUpWCXQkWRz6nSP7mtdePhwUbZRDcebv1qj90REM7jSoZVCiKOG9U6
guhP0CC4dGAH7KvU9RdOvSS7eeb35IBonT3JnaDWYUB1UZKE1utPVWy8etaMz0FB0B7g6xlyemy7
8VGo4kvJlD4AvAZosVSPVkTYS56SbMUkG96Xo7H4GymeoO26G5VzzV7+XLdVtoe4ic1JyP2wvY7v
6SeKntVsOc+p7Jajo7gd0SJeN6bWfMwihNwY9pew06LpznK47QoVRwETA5JUKGePzOInkqrs6dSX
jntSk4axNVmKHT2NEuZxs5C6BNMFXUofmFphvQ5G/3GZOufScPNmM+zXKfOHLk+aLPRwJYUyX+eX
SNYYfuOG8c4hE231lFfRU6k0ZKg41LzULzlIqCS6BjH9Eej3FOSqoHONrnK10rAZlm7XCpWQZuw4
7L+p6iAf1gO2NNleF1pyW5G2uWN+/VRrGO17emW7abRfVLV0r1VlwpVGhLEjj9F3JW62ZvWcfZmW
I3KLOrqlfY4TueL2XzPztYaz4fdtydRnQr6jTGNvSSbdfAokt3ChwRgheFecz2+ELseDMrnpllw+
S80BPN3Op2jqvmhzdyGc/GsuyA/4p+9xTz+plYS7MVm3sHIefcnpYvv/351yCWMRI3Sd+igQFzHi
aIdNKnGd2i1DecP5m1P1z/2G7d08NjTLJqOcFJiflImojcfKWZAZxjzqIf5wgtusBLQhC/p3m+n/
o3fAO23nd8mb6QjF3nav777XLKWyMnxDR3PIXyiHSe9mOc6MmUkQhWZ94t/0rzPoP72WP84oQZxs
74mXFAkaplL+/PFaxlblJW5POtoy2An9u+mxVjzYmiWOs0a+0vZ9i4LueM/q9tdf1/pdt2J7bw9m
K+Ey+EBRkP7wO0L7nFeOoNWxB+YRZtg+bxfO5NtyccFsPj/qnnqde8VZc4Ynm009zy0sUcLUyPVD
VRNX68UY4ySiaj56XqkFGUxl050vZoxLTCVp3lLoEmSfXVVOty/t6V6V8ZNuJ/Dmlbge0WyR+FZ7
BxJHmg8x3N5AuCwPf/1N/+AWgjTPLNrgZG4TWfTjFzWL1CtrUzC1Nfu9qPVb3VtvMay2f3NFtybb
D92n7ddk0IwXh4Ezt9JPV9SbDQRt7naveoU4odm/XYwUBS0uGFTbXhb2bn41xEZ5V0zLrRz08o6O
ONTHNf7STqzLW6mCtyzHBKguYo1mgzePj5rnXFvddCD4A2Jvk5boxWD+tcpEbWGby6GMzWan0gUg
od4RfJ2rJ9Wx7ZMCJs4Mo0t65wMosSr9EqXMF6u84FdUbn1QWvYlqtcnNx7364CkXTXWMVnsY5JU
KQEs66ZKUhdMVorAHNdbuXDY5wRhAADWPnY2s0BpUGP99Q/2ByuMBSYH/A+ZR0gIfvrBVqnVrdCs
6rjOpLlSTihWNkhpWJVn6/jX70WF/bvfzNbZp+h4SxqH2///7qnvzCWVZH5WRzuf7oGVnEtcs3/z
Fj93JbkvJL1IQVIpJmZo0T++B6wV0iN1Ham0NzW4kRUW1WglNMt8ZQSxHAaO97kpjp5mXs+Rl+ww
Bp41Fb0nMPOTi2iZg+rUMbPIrCM54WyyHqtTs5RXOIu+rM4MLzJC10ek3epnTE843q/9ZZE6OwQI
71ycPL7DgOBEtimoCZu6xTAsWDhMjfdmZyY+uHzzAJeOyZyZfrErbsE2za8mlQMoQkTG8ZYC1cAr
YQMuqjB9BJM+3NeVSXKetX41Bf7pqij+4Inlt/CgabEOw+0yf7xgldlAE1nK6mgUHBSmhDj1dIA2
Z2o535k+BlwcOHnF4l6XNN8g33WAeo3yBtHak4tccIcfCIljtM4okYwaL5b+PGeNFbok/PkQaq+j
UTIljezrBAtaaHesRA3Wy5Cu3BPA5de1132itx+URXVIlg3cIU0RvqM/LRRifhMlzYGAO9rJ831s
O1ujj/tTNCx8vTOBL9IACJZR4R1Me33ymm76Ol/504v0Bw8Je8b2D0Y9Tm8/XaM5bpGuzFN1nN0q
pMRRvpz5OAIrWdTEf/OLwN36/XOyQdJY1iBYu797JlthLfiNxurY4dreGQ4qFDfKzhE7lWfw+yCo
R95L6LI/mSxTWUYFGBdXTk4BONaRQ8sM4hStjhYlLPS9tOgHQtzcT30OkmhybwqPWX3iUe2rqrZC
q+lfy2y9VwXuPrltxtxmsZW/EElLlYrLO1tJ0xwh7qjaDChXd/hy3f3AT/p2vETPaoWpzV/0iChA
dMcrmnnaN9E4+MU6JCflqtu3Q1BUKYZ1UBTO1Tg/pgMHSReLIYQXjnr2Oj92A/DiRYAMtiZ6McZt
q6Vny6JaM9BZppuzcfsXreS/RNN2QzbjtDdE1++2x6hXNnDC+dFBYOcXdq7xPDVQt1uqJazZV6oF
GCMb/naHQanNbB6xIWovPVu9dkQKzyMXmFndVWpxZvEUpbgoxHOWTPezJRgn1DYZV2iHJzq/sDaR
jvMAD0Nx5lAM1ZGdJY0nbkyeDmcerugWfUz6uTrnhn09gcDGwr8E28GIVj7ZHVB6Llwqe0zWzyZK
mL/Zj50/eLypdcB5wCDljvo5hoyJeNbCLC2PvVxeEXfc02y9pr7g4tk81lv99XbUrjdb/uBR6b09
81Uy7Je5n/0242U4p0jZqEhAQu/kTp0lSRGNW6Kt3GrnqXE5FkavcUAj0N2PafGCx4lfW63wrpoO
XNMasy8Oa+KhiSio8iWWVI01JhuWp8mi3NI7qwkcPR0DFQ850mAq65iDIfthYiHVYMCwSVfHx2Fi
BUUOdU9+0oBQo7iaxvFe2GOKZN9RO1qIhGvO60WZzI80wInfNrSVCf/y6vQk3XbNcC85HSD4cq4n
NhEOmeOj5ajbrZof5Lf99d8O29912ASE2u/27t912G7y4gUl+I+qx68v+qZ6FL+QBUFH/ptzmr38
v6rHzePlbGeirf/2Nhr9bTz7ZuTiVt/cXSZPw2+9Ncsi+c8mjc8xxdtZ6h+NZm37pzXa0CHmcFry
mBCbhrVNen+sZZA30bIx2rMYNBVaokA6NA3A9gb3zmbSVp9sD8KsP2C7wmDVOaP2LhnsDOOVY9bE
kNNiXyvc2F4aHTRaad0jzoLiAkZZmt0OTkUuRJfKD/bqVOcEScjFMGcmVua8Y7yRpuUZwhnIpdyD
8T1l1WXWtBok3qSpmaqMzXrAp33g2DEF8ZqYzb6c5s77MKWL5R5JwohpnLWL8zzNauQwYtoSBl+a
oGODYrGzKITIkIpJXn+Ztqya8S22pu5qaLXNlhN4OZAiN8R7rSh1sWE30kQREJi6FrL4BMGq3MO+
Wpvruu/5uomizw+EYclEdBx6x+rUroSKDpWxwilHMEFrRp5pQ/8nduHaNcmomZEZcj0J8V3KcW6D
iEUOleU0Sfhc+Mr113kuejJ584S9hxhggIGYyyo0ITQwx27VCOcbKwv6i2tqJQIQdDwFboe1FRjj
MxJ3g9yZ6AQE8C7MROYwe0Zsqp/XaFl6Ow8Gsq9tUDSgE31piik+mLmKumtoOFuzFGSfTgiDT3Cy
hUlIYGzrk+qUaNp0iKmhkY8xovatXmenNqr5zihme+94zfJC5AQww2IsgiVfEjAwPdhGt8wvoeVb
h5rG66muh/GQV//H3nksyY2kWfeJUOYQDrFF6NQ6mdzAyCQJ7YBDOvD0/wG7qsWM/TPT+951WVtm
BiMC7p+499yJ9HetGg6qqdo0N4YsnwwkYa2YI2JtuZdOpGCnV2bve2m59wY2goWfNud+jZLHrp7r
90RZA1YKBOLxak3tfVX4r2VTp4+wMvuHOZuCR7Sa0wdoY7MnLZJs2zYzj3wfmuMyNTm7J5M8MKFa
AOa3lrObx5FlYoD7dbbzgBlVmbxlrXHPTHGse8rpTVzWWdFxCjr3JvGT6mQVVr5ydaNqfWt1SHB0
Uvmv2rfVM1kcJRiBJEvNDnWwa6hdusDsGPGtF0WtR/Tf0NcHUuKGy8y9eZqrMn3DdOxeRytRA7Hd
yvnFi2x0vmHbJQXq0a76ZeMir2JIyhh6cbWpQ+k0a7zgDX1AMRFculm+FNAD+2L0XIoeE9xslvWU
MeRa4XXoxul+TFPnmiAmRjAeK+ahWPis4VF3j+zEFTwDo05TErTfZyd7tzUG6KEKwys+6RrbCljt
pW8Jvlwq85j4fXalkIu9pJB1vozuWtcbncT5LJpOXFurYlmmtRtczZWJjl7R/gQ5mpxtCd+E0AuK
6SQoGOOH4xfhF9X7wgrznUFjvgXhhOW7xqVCiAtPGCVYdxKMXw5RMA/HvCWcpSEzBNxUdSqYud2r
SMmr2fQR3CbSMqE2qMgi0S2nspS4QVm0i/xBJYWBoNiyzSWGyuVbTM2YydBUcT5Y/d6z9HJo5pFw
tWSGl7QVmgHAvF1qCbTK/QycK1J7pCrOmxdY7v1gda/52j0XrRX8MJJgH5SAgA5iObuBhEG+otrt
Cu+6JmftBhxAG6NhSfZBnl4irw9ul7nTPBpj/7ySZkEzIZpPfxRh3M5r84AKb/2uZ7Iw8XdUQBnq
uSW4JPVe04yxp6/BsqBy1guQwSi9RWk/fgzSIlehguld1mK3lsin2ZCDrcnb9BtyvvxnNbOM7id9
44zJfJD+bPbZNLpfgFvkZ9cKnDA287zcOAbjj1f6KCQGpKs8cV4GC1sjv+vYX2YxkHncXkVP7mQ7
2MyngWhQFOaKUjXJBaI9IuDM2ckG89TMXh8i/J3dZ9Ab4fdyrvGrjPnouLuQeJsD3NDlCd9GSFCJ
kt9GSSWJAavz2STanHPkYJiH1FZJi9o0g844e+I2gGLyskBnuAvSCH1IOpKIaLsSoF+fQ/es2SHT
7drhzYbruCMFDfTTLJvdIMwnpbN6shGMwk5P8NDhptmlBcw/WbbRaWBme0Ppz+w6bMNPr+nkr8by
fuStdm6YgPdEXmhkMVWEepKlCw85aREziuXbyC3LGxIdGPYW62cmQC5rwZLUM+a1Ed0zcWgov+0u
2yHJRhWCzPiYI946iXyNHrXdNTShDnEaHvQvppfZXVVO6RGxZoIstbNxF0sU2KkUR573zwJV9JN2
QJ5nrGJf0gDKkZ117dVcoDLuukRWt7Jhsix7NWHsEemZKNslj/3aH04e2T6PfHPrvRLR/JAvTfdD
G0THsdPaFWWPF76lfuJd8QphrxKjsmskun1Es7J+qBNLMutfGHEq2iSBVmu/9CK/sbo0iH2lcIaN
Ztx7oxk+nA4ccBUyjZ6C8uvQ298L3ZY7fF/rzTTX6cioYc4evBCaseobUuzrDFSCa/pfNkPbA/uZ
8bkg++SALLM7NCnaInAv4d5lKfCMtrG/Q141nOYIkfvSk5cDZ9W1D8UakU4B4DfcWV1mXebxusu9
bCfV/B0PZ/WVENbxCM2r/FEz5D0sKwEbHHtf8cL+7Mq8vxDvGOxEUMI3lfwvcuCjeGHmeIZxLS6i
qLz9lNvOkY2kfUM0TfEZFSGG0CqzTvDayETpk+qxGCr3CmhSfiR2QF9GCpLDCKr57HrNFodL5WWh
lT6VTjZd5zWLurgyiPMH27L27KUGZmzNdHBZgX4Ocs53vPYXcLn2blwy/zxPLuY4ebt6c3tWHp5Z
vK/OsbHlpxbt40icb6wQzqPHWE8c0RZ5XNYXxoyECGUoZHPCmWO/IrmmFM0dTeVjIPoTtt3TipMC
+W45b6qcpxDWJi7INT0S3BDGcLmc2M+Vww4tu+rXKj1Cmbl1a8t6inoznyp/jM7eUqRMe+tHqF0P
CwAs9j6C4MXGIsGkWtjLjva+zMvq1A9tsx/WVu29tEHRm42wQyd35RAO3HtrME7M2R68DJ6Tn9cC
PGsk7Z868eHCLbCvWYyAPc5byUVWZtwH7vg440H6zOtFHxgQbnFpFvulST36jA+4jImTmuSI5i1q
x4upuwh6eMrOJ1/Dq3pYHqtcfiUn+fV3g/CfXup/6aXg6dvMZf//rvznZsRFtvuGWjD/16S/P3/0
L71C+IfkV6Fh8IX9t/boz4YqdP/AF89w9h+N01/9lPwD8xi2LgfovkcfQKfzV0+FlIG5oWS8QG/l
bDTQf0PuCif0v8y9kNUKKTzWI7wO+2+ahn+aD4+AIlVX5M3ZUOLPhwhEOhtdlUenDJbE0VcMxZAa
FeEj4ecrQp5c5XcgbZr9VGVhuMcoZtP05+47ldbyAKBQPU+9n3yFv28e2tXlMQ/mVZ6JQeYagRwv
r/Nt1QUFFMftbDBi72nnIP9mdH/uDTsTmIegbBhJeNK9Gldd6YOOcrQ85CQxMS+5igygmkL96msq
hjiIFu9YWr13nyGXeiizxNtZDbvVg9CWS6L3gniP3lUReeJmToa2t0fS3yz+rQMNvGU0hEF3rF0X
PFToXphACXUwlZ4+BGbNaK/rZPjJXyHut/MUOtRkJC6MslfDyAs4GQ4I49wLEj+/o70ZGqJCYFyd
c8Hk/OCuov6V84GfZSLNg68kecL2mic/Vl8yzSrtuX8nGJ0WixCR/t2jiHtXsyifolJgKjF5dj+P
iXppkbDeD0BMl2uCmVLJhcXGmrQ7cEYQsSo7wQ2toQKtWRs+mpLXpRnEMfOxk6SOcZ7jd/AKEzyu
+dp+tdMwfEgqpsIx9b2w9wmWQ0AA5Ncfg7CGrkq9btq6vS9tHT1I4i3oVb1Innvev+OEgO8GKBEn
b5bNN9nIMW6yqa453lXzbNs6fLTYybDxIVQNf4YkVIH5HvM6+yVBn3zJqeuvrCr3Lsh+m/sSuqz1
vAJUOvhBYWMNxkKiq3L0mHM6ZDuRFDPwbyZij3hz/Z2QE/3RIeR6b8WChTxCRuBv2q3+h23V4QEX
KMBNaETRo8EIj4vAi56Z96WPxl2R8EaGbmknQYcjhuh79g9YkfcDwt5v4YqTquzt6KZt3SA9jovA
N24KlZ+TQA/rBZYpi6k8Ga0bJ7GmeTejUD24woQqw48SER6XSVBPcTq34xMSVkmxBUb9oQ0t2yUQ
2fdfFfi224wiZk538A8oZoiEQ0Wy88kyc08pYHPMgFZRzO0SW7wR3XmReRN+aHSDqJYj+nMI427C
57OJkb2IZfV8wLEaHtPOXlG3JqgChqvBx011qZBK5+9waKLhiqGNpGvn6/MlSFLrmQofuUGZ3AZ1
za0+Df17puu7JHLTm4rpbPRZQLEgwtpx68azrtJaBMQRkvHzKl2Uuvm6MFDEKX1IuqU8Cp//HFxR
XQhLm99yCtS9FWXNLUJsjeFyeCpGmw682nZeyHTtEDFxNr8BPEsxtfiZ9aJSN+H+x7iBZtitW6Te
drsn3p6c7tIwAxmcPv0hFa/hvIictNBpdMb9MhhzbRFSdyGTTu6XSD01a3gz0M+gmbd76uTGXM15
MR4CInGQ6QBYQFN6Qtlg/cAEedBYmHYEjZ1MiFtqyR07RqUU3NEwPw9rT2xCOm9KYvlmdxvvdgT+
sS5jcz+H4ok4VQd5FWtFlN5gXD2shVNFNxC2PhWH6ndA2dS1UG3/s1iCO7E6yQcY7xnDjK6elc+i
oJiangmFh06aMLcHckzdo27oQ+YcU5/nr3e5DpdT5QGlywgpPy42nTxE135ns1slRK1r2n0Zrh9N
Qnu3VMH92na3w1wm6F8zlB9u0510Amul8C1xS+093/s9cwoQCd8RSuoToIrwkCdLcsRKDeQukWSA
A249rw2D4WqarC2+0r5eqmWKxyD9umlV96nNFqkMFrUnGbxhyNt076QezGdRp8Mru/OBL8ZsndLO
/Bo7vzotWbEchm62XybbSb66pSQKCjeed0H0WxexxcbmMvpsXrDfevJa6bw9RhHjGnKZmvzUjqV3
FZLXuTOWFTyObRbheeJqKuo+p6T1KAgnfw3ull4r6nla9+IQ6nyg5NPJW6Qlj6ysE8ysY0ZCRqi/
q6Zs6MbJs/rSBlWNWpXFZJI74bHuh+jUrFP70RIq9U6xbh2GidS4ZlbrHdOuBrfY3OHur8NHl//j
Fne2dc9a8i1INV2uHZFTnvaIfyGY2Sam2SjtK2mK9CYq6zBCbyD1rhryMdiVDhP4WAMZ2Hsz/Zsk
xWA3MRS9c2lBY8AJBh4HSJBTgKYb02tQXtHMoPluaVA0s823oRU9Q6he6X0+0pELt9tMjM0jwilx
5xbkZYUD7/RY8TXwQDQbp9+ZTQDnYO+Mp96zYFIExU+XwdjPse7QNGRuvWIzTnBldp6/XClWzu6u
WLTcb4CF1yYbp6eMYckPA/bq0EY6vNGJ89WKxl95rtIveHtIAVgI3Oo9+ao8ad3yTMGddcuJQQfn
3Lro5DXtvBNila+JP36GjpantfGGeE0YrEJP+bJMS7QfKvyPQdB90zVRC5MrLpCp8ZLYTvszJeov
Lgur2ePEL86Tg7xx52DWReyV2A9V73eHsp/LR2X7dypFw45cYjzUg0NP5UDUwbWYdXN76O16vdts
9Tjp+x9k3r4g6aKUor5gsw2X151I0LXJb0GpSQcdbYdrKfVWzOhwN7Ahiw233CFTCbHjZfliOT4z
xFmLr5kT5GcS1IOfnd09wf/6RQIKRuScxBAr+FAVCigth/xkShFcRUuy3rRiZCjqEiSSslcBoHc1
qzLh7GzbA+gvUCDpRHavWeqLO7UXqMObndV+zeelvKn4ztNa4eqzu561bTHgTxHFqZuq9qoZzLO3
Zv3RXjPF2HNLgSnWHwP1525wx+YZCdS0y2mcMKLX7sJumsBOiaQuXlRfH4nYrOPOCj+T1PlCIHry
IbR073FuVQzAJPOCge+V/Kyd2gaBNCJaJBP2mrjT5nrUzs+gngFg2z9QkOiMeXPV7khknc9hC0C0
91rvkGtwMlPoZycqluDJtpZ0j3a8OAIkMfeOCpKHjkzJjg+d6ORTzhQoW3pvJwOsjwVqSFg5Bses
Xdh3blu8mrL1Uahm4wkzoYRP6qjmacxGGO2s1QICPCUDXdz6hrmM7v09ROu3ochPW7GpbXWP5j7d
eXPExqz5BVEH62LNpNsS98nc368VxMZsgJuMUbZo669oTPFO9uZl7seH1h4Yy6lbqjU80f6KamFI
zI4Y0JIaEN8+AUWMA8OKNFHp5hLZX+DJG0xE4Y1fa7XL8AI4C8YKANP1+uB0qvwPufj/5G/cujfa
rf+t8fvv+JA/f/CvRRpMNg+1uUQzJSW7F37n3xdp4EOQF7qQRr3AYWf2DygbjBB8jBFOuwiJVfCP
XRp5bl64gYt9Fyzi1kn+O32fszkw/1kXRIg83aMQNpoxZK3S3qIg/qnviwSe3STR1jVmlukRfFx9
WL1OXupqLQ9BO/Z7sU7Ok1v5GDkaXHM2h+4ltEOqmrKZXxb6NkhFoHtsPYSsdsUkYzgbakfYE0E/
xA4fyiF9ShFceQh5oRhtLjpPvc1j+TA7nOflnDLrYo4U2z4wXOA7CBDqLeTFK0H/aK9yngelUey1
DvhBtAF33jz1L7DUqLEDCOkLK7IfwgJWFrqvaPp+uS2rK5InHpdoocgkOOmkZ+mp2C3G+inHeXQF
t4IUpIDFYWx0XZ4Y2kB4rZS5WciDuNSpgbWEkY9cnCQ6Dv3I6UH+hA+TX4i7zrccE8/ekuwnQ28U
B0Yj11yEWs6r6MQBwyJlltTyRnThGQjUUyvIXHNZ9d8Sk36tElMj6WCtkYbQh8qMsCGtw+Q4iLbe
8YVpDqGyO+I1S2T4VPisALodH1Z9vQ5eeQykFQCsY6+QNPR0oxe0R+OkYJuNImmO8SmdTVmtz1py
889L9kbb6ryi/fcvxgumD2U3TpxhMGNY5zbJXdstjjhUDWk9UKiJvhLXk0rc9Vl1TIjHQz43ofVZ
VsZGWYRz0lqPIzZuynLV9OtOyMajGSEFeIhZtS5P2lXhXZRGsOxnFN+Gpn3SqDScvjsjmjCnoFYU
Y6DQgntT4z20EApyi+RWnQ1xuPbuhH47lzdB2cGAtynFDla50sVC7eCAZW9U3lkLbDkLQYoB/X6C
d7X5u5s/7d7l39zf/KIeL3j7N2d4kKjBxye+eca79bd/POqbfLOTdxSqxfyI17E+Kd2EQXrP/mqa
5iNuUDGuJ4/6easZafn811mMvXi2pgU+4IG89qqO4IUAcXGOAhEeTQXJCo0U5nbO1dLqI0Z/RT5R
Jex3wi/M48xkvSZEQGlGsbldYC+zUmh2tsQiZY092vZ8may3rJTEKeFmov4b/NrcEtLAzkVFmj4l
1WC+WN8+Kaa37Y6TRLdQP9rsLSHdtL6zisWxdzWgr/t1mv3piAVhTnYjHDoFy0QpgOB2dm4USBXW
cm66gyyx4L/LAGUwSDbvZV5FrIi0737Vmefsq7RO73W26Htf5yGlb4t6JGPDeuIFwCsT/RaEpGEB
kwJ9zhewd37fqTdoGTRngba3hmYhmTqG6k5ESFEklyz0k0vYBhYypH5gF5wOxOGSwzKs+GFVwEcO
g2ST/A1LbP8OxxL9QK0UqAcdtukpwGCW2ZO8j4opfUkqtCstTaWkBE7Xj/9MQv8vPC3XRVr8P12I
L6D8f/b9z5//bNr686f+vA1D+w8fbNAmGvl9qf15E0biD84kF/VFaEM2+Y33/2sE6v+BWYukUc9B
F//7vvv7CNT7gwtyA5dGCPW2i/LfuQq94L/JmpGUcAt6AmkzpOD/KisJls61slmqizUx8mlPEyOR
YjoQKz8TK1MzeOCCCpz5ZnCWZVf3bDLt3hBSRptx1rWXI+tKWJUzx7Xveu356HlFefAZIu7T1CdR
ce4A46W++cJ5RVT04kr3W5Qq++K0gkDGSDLnylIPlWvwY1TtcJncPj3hOU73oK/0zmZHsFsxl5+W
SQjmnexiUECY/igZ05CIFMK9LyAVemz5v6mury8jB+NR5P5x7DHHiwGfxVTk6b3dJeFZLXn1wu6O
vSN9Hvx10ArNl8we9cnBEXxFet02vUAE8B1yY5vFpsaDBhQvTW8bjOuvZTGENwaF4tM4d85eVcEj
q5HoVhQstcKaWLQq69m90tad12CcWJrQfCSF6E4dJ/F5zj0YSu7y2LQNmgA86Edi7On+aIPuVRBd
parcy8aUDyQJUo0nxBnhewoPkAOaeCy1fO5gLBxm7YkddHPvJipMfxn71Ton1srssMysK8S1LfoD
DYwSNiGSA9Hcaj8j80CHFlDWGfG5ndNbOCiObtKklicQKfXR0a7kt/brYzs5/W2QW/RYo/Pim9p8
LoyfD/3Mtj4Jyv5xLWlQ5sWvjv7YsBprDQvivAi+j9TzrVq+ijrvT8AMivM4wR2j+EvepjBvjhyA
/g8ooOWC9NgpblMQ/Sz0WpPtjBnqQ1hDrsmZsZ9pV7uj9hmiLQJ5QQgcYqseKq7WLvoedmr+lTLl
PK4b7InZVa0OPDdgdVETAswp2lfWU8UrvM/lm4WHALX+KsUt+UnTdWhtXBdguVmcR1l7aFNmybBX
iPZkBnqVCF/du/bU3Faz/ZohSxjImvD0ORyb8tE0mhxv6K/3Dvuoa0/ntPeEYwM+zBnBBufRArd9
7ACgTXHExc0edTTzFXONY6EcOIqr2aKdvDbcOXSN2yjOqc/LGDJ0WiOZxmwfhNpVDogqF12Vsy90
ingERW5snLV+wFx9juDox9mo9G3nO9+aSgfJjXYrk12zG3738y54qllYYvy3rUufj17inCpgVmUQ
T9Gsos/VWzQmzWRZuSxN/9CPTlh/YgWh5fYUzqZwGF8lUhtibMaMQQEophcv6dFmdqN9SCsVXc1N
4EAISHqyP1sgqk+tsepi3nGVp+fWo5h5darZK81eEjExZCQKBU1whXwq7C0YwYUjqDp83vd6IiEr
8Qt2CWyPE0FCDuCjnYDRc6eXoA7eqTOIajv0crEfFaVk8qNIsItJFvMxJxw3omdhy6Br55srUVjB
kEOx3Xl2uTNTxcZEDFHxPbCSxTqHasKoL5tqtmLibMdyPxEan8Zba+zdzmkdvdVLK7+VsFf4pggc
7sCJBoQTSs/mAZSE94Pp+1CemKJDM8VCwWiY/DiqBzQRSXRQsuRPsnJFJlEbYb+4IJRrxusVwhYx
t/mJs4+/OJRAW2Mn6qEvEalYIH3JI9XcB8QdNP5uoXhxh2vI6lIQ2jOx+gxMkAJwV/49MYrmKD0W
K0JUUxF3kveYQXqyvFRz6FxTt/ddXCJSQW5SRzMmOde/VZGnL2Ue8dwbmewlOoIBHwgZ8aPtZCdy
OsNTk3Xlg3KqmxWRVhB3tmxuTLbl1YK5wqI+eBmLqjDYKKXILvajGgGmwh65CoPuRIhBsT2rlJl2
6ueHLm1c6wg8XTwHFUlRvkPqxc6dpRX7llIYSMfmKZwCdLE+6ycM8w4TKTe6RkJI4pju2D8bL8VS
wdwsXtcRNF3dr8unXvR37qjujm0jmVtBgtYDNEEYO0KL53S1k6NBOPcqvbR/9JCwcDmoiuTIoL9v
htCiQFzE1aRE8rnSsmKVsvd9gDeWozM51/yqL2Vg5/u+jsKPCX1NEw+J054Lqc11sAbrLTaHME61
wcM8LwXjLZfppm5AD6TmyLDDw/AqiEwZ3AztRzG53qFgqPWAcag4EBl46kn2e12DZrgsxEOd7E7B
awRwDxfaZhO09nB+ZxqV+4AdVLHvjBNe5y5HfOS48BwAQMa4BsyziTwZOzaruRTA3QOsWUhkeKsP
XhER2ME/ADkl3uEYrVrG0bh6X1xXd9yFMmq/wcIfbul17J8sFJqjHIDaloQan/1eu++W4e8R5Jfu
W/J3j0XO5K1TQ3VXilm/jTyHt8y5uwfErdENMg1F2haxA4wm8xON4nRXEuFKnl/ln6t1+qpDL79Z
kCS8J+wr7pLEjvglvU8lQCgdGiLoi03tirveQCPe5Tz5D7IIzCly/O4bVizgkn65d5npPuKhMwRs
16F/qZlDQrjeXMD0rt9n2Ctxa2oB2q0RF0K83tHM+0zYGEuD9g82EoN7YBXchdTd1hejEnGYs0bf
GhUtgBV6uhpuf9KHSTnee0yJsTHYwyuhBEMIqjFlfeYF5hAhDYn7yfi0khjzdszUkfDA28SMU4f4
A2NR+na6JZHN4eqGPNTdNOwJ/5bfHMNwy3iMHeNAFJwEHWgKNDYTy6Tg2SXIMOXKS+s8zV56f2nz
x//U9/+3+h4Awv9c35tv/b/W9r9/4q9Jl/uHFDxiYPn9v1I8/j7poop3HSegRmaoRYH/90mXy3wM
foPD/AtiAxp0BlB/Shwc+Ue4zcxCj372b3jdf0PiYDM/+9dZF4Ye6UGKQC1MQ+Hyt/511sWA2JoI
EReXGQTR+2R5Qcw1/Rkap7pbbQuhp2Uzp8cZ9xTM4W3ft9MXfyr0c9uAvRVdfzUCv491uJ1yzWhd
lsT1k9PUFNkDZYf1bQwCogP8RuizFybY16nQ0v5BBXJxOWzzktLAYqAfXFa7C507/PSiee0r7RAn
zXCjcU9gWwknQkgrAoI7AFkb0ITRNNRenCQEhh7XNRVsNdq56/RrFaoBgW2gWPpfAaT0nXjTcg+H
IBNef8wqz2mvBo8HjQWAKklKo1xaFiYLeI7sq6BZ0IYuaU/htGLGRgTmJSY88YQu8kKglCScu8Q5
WLxQIljjhA+onPQ+a2TzrVBJ+CP1C+owEi5NTw4gsSQTKIV+u9aQEhQtW/TK608l1qXrULjrRimN
uDILmxXODP26P06gn6bD2mDR3YdNca5TLLJG5cTBV8odiNo2IcDNUH4sk4S+7qbZOe/z5xQmEh/W
WNxqJvbnwpnfigb9doFWP7brCK7wnAKZ0nWavecmpyRYiF0IQnPbeN11hoz6vU9rBUK0f3Brgypf
TRFykNT/HEwyx904f6ykD+wge+KSdy+pKd/MBOJ4gZ95FYbe9xSE5cFNyvGZeJeeatqqT9Twb3g6
m5iFw3zqA4LDQked6D2fpjV/8yvnF0qi4XrtG2qxMr2jrAuQzA8fTd1f1VOjzuUARwnu/96stRP3
xC9dt0wPjx1ohywlHLR0yrdWWPl+ZM1xKOvpJ5I2n6TPNXmYI/TqKBstCu3NpAcBuGSdcPImj+0w
EdgOWW77aULMniJVZXMBSCcZq+42HGbnEOBPv+BGyI/KrDIerZSOsycMA/HrdKonmX8PM22uDBqc
Q6ulxWR38RD+pz8BXDX30hqeWVaZZ1IDqhOzTI79vM3PqkRJPubCj4FMUeUoSUor4+YL50J27Don
Oqa1ZE2TWdFp8uefjSzrC8oNIsQ4O2J8ajkx8ib/3tD07iap6kOaopQEkNxTBrpEr6th2cnVAiws
porA9j6PQ8e82FKJuKvKN6tKLlB5ZyolDGxysN7lkojYLU1xlWnQKBYEjV8uat6v4xowc8TfV1Kr
c5NpKMWIP8ob2Lrjte8PPPEANvXeBST8q8EzQpUahraEjBsKkFnFxDJngbxAdrgYn5AMzcFz5ZVM
w4RTK8AGEDFa0ANHNrzhIaHlZ29fjQV3Gjf8IOw1PeVF4+DVSzvA+O7AX+OLhRQda+DnWGl3J5Jp
eoBRYO+mia9FGk2EMYTGLD90y6F6SANvuRqHXJ1hkS4zOmG+WmbLAxVmp3m1GxNvHn7ZWs85EpUE
oZcZx+wX87mIZ22ONMM6odv5Dq9k/9FTWSP+yDyiPe2pFteZimp4L6RdZNpyTsJhqqhL7GJL4Z+C
rOGUMDgTG8GSXLIMx2W9pig9tXtALV6dWBDmsROuX4ztRW9B3pq7qrC+8Ui9O2suYlWVDchspCuW
9u4K4ZR7okoL8lzzH0kfdvvcafO3uisQLMMdzG8dpszYGeCj7Vco3Q8otl4RnpcIJyMXFY9XNVd2
hFcocKebCdHYExgf67lE3v7NqWXOUiPSW2dAXvWYZjzGeAScQ9Ioc0TlIG59olHgcQ/IHIZhIIUi
a+Bf5DAELbEw1OCpxQTgP9br5B4TLQ1AliojyH6Cbos7L1/682wTBxEnm5JTh2sYgyNQj7CnPtSI
w9Gb6uizc/rHgCJoJgQStKAbDl/833pRwTzdcacLUQ4hhh2EJnRX7YC73aOOtgbreoGtdww3haoS
K+j3xgAcS8NN6GpzHoTLXY54+H61xHS75BGZNMtIcJVCqmp6ptBT4IwH9KoQtyPPUKA54Y7SfIxb
uzstVopB2x1uo5FTC1P3AqWG3b8YjLoQDyHBaJN8k9rz0xgCUS5DNHDNJu/l3xadtTEna9HRpRNT
gpTEMMTyo/pz2aTCAn7dbtzkw5TlxPL91hRDk+hfsGVBLQ+xn7IMivb9oC/kSmKjstpfRgevdR40
hxWGwFH0LYzoJVqhJbJCyZQBxAvs5coq9Y8t/JX96oinpAKDOG8yCydQ9zjaBQYCPlglluI4bzLp
dRNMW5t0WregI7FkEe+cMl4jamNh8gS/1qlLzjvtf103CbbaxNhZOXx1mrK8lm0Cv31hiZW44NXI
9bZv+A70JzJpst1clr8gpEVH065f03bLPP6t+iZ1JLlNGjtBPFRw9JdR+h36/QwtnF4iKZ1kl23C
8dkLJy53aOxkY4Bnk7+QWPz0hrw6VpKCYTLee92NICfLXr9VIb9q7bBItaMZfnWjh0W4h9rkcYjG
waZib2RVPEZO017Eb317CS1pRvY+1onYc5gCewfH+x4uDRfG4D7nOcnHU8pAvzAgmUY/r747m6a+
3tT1I5EAx2IKlh3aZ3XEjlvfYOyGY7+s3m5yl+99liwYqP0gniNew5yVJWh2Hb71wlkfSrdveEMZ
/PiQsEdD1HDZ8vKnoSw+eOzLARWTCl90IPlZV7CvGJOLX5l5h+01fRwBCz/IISk+oJQ/S9+fd3hM
7jyn6c/uGKYgkLOiBUOS8EYjZvRekeWRpCZZpi8EK3lr4jt0VEHKJz3NGFY270TuTyg+08ZBbWYU
mjI+58120NxP9jqcxWqCc2Bk+HUue/Ex4tko2mS4X4VrFYdpyqZz0Q7uvaz9CdVnYdSWAMBCFG4/
xKGJXSauYL4Ron7SYSSfoLD0YsepaVFiOK2zkwDof/WdG9JB90XKZ/r/2DuvJbmRLct+EcYcwiEe
JxARGaklk+IFlmSS0IDDofH1vTxZNZfJtmF1vbdZd1ffS1YEAsJx/Jy91wbu0u7WQPtnStmSR6ZB
c3pC1bGNMV4Vf08YyiPUqDFmtnYVIof71JNZ8bVJu4tqzhLSlVq44F3qvgJvlujOcucbNiMMexsZ
YuXOysflXM3G05OXGXGui1yXb8K4f9SbD8g4ghIWz+sps6qzqPHv8ExeJmgigv3E62A5YQEuuJ39
KXhN0qCOM6cPbqNB5h+JU/Cu7TGXe4xy1UEyyoNNoDbUSx0iynZw2wftejpHDyH6m6V0QsSFSYt9
bVAjAn0dgs6nUYejynirUlsXx8R4rkyL6qA4LvojvnVW0D6pz+AI5B9ZzcqPvOLGT9W8iEf618lJ
FEF+LuRMxZt0/kXXTPSEc6gkAKfBpz2nDkz/y8la6ettmb4AX8EDkQmohIrh2AU9uCnO6sUud4vX
qD22RlK+BTa1gXihjyLcxleJJf8U9i3hpUUx3Hpppj+0rtQlz19bDHuXMNOyltjpqK7gKOihbgu2
D/2MYY0VNmafNEb7LVIu9IVKrdMhL3geLpmK1PSIjZ9vTsLN/5SWxus3hQtv1nD0Ih5EjSOQBHMG
wl7p+XSGyuzzFMxkPLTB+FhtzUqPJ2usa6bf+Wfa382R6UBt0qeWColrI/ZwVtNw53mlFe56Y2sU
yZLc05Rh3lyzvMK7e4TWC4O96cavjTFIWlkAOGvY0kv9ZqF8c1MO9VQ/4XIHxSEC52w2tsvCGDDX
ml5om3ZVrKytQnOslTzOxriJ+lvrvdyYche43A9TYRNN32wkwTtFcxqDJb1zlJusD2FQ6PZ2STOG
h1G6iM4vCRvzHYqFGk3ganCPo4Py9ZVyMzeBjGXQzd5jO/wMayTjiV5dfyqirI5281u0Y7V4Vsyc
2z5gqG303u0z1lHgRQulk++ehsyXHx3YlgC25lQFJ/KAlf018sNkL2iZpVf5NOUdomOhiwNY25lk
rnGCGMQgltVn0O3VNFjqNIIEfli6gb0A7NazTRIZNw0raRWzVueae3I/Dm5+pQqZx4kzBj9qMpe+
icYoRHWOPvOM6cxTX0ZJ/tm2UevXEFuR1fmGt7NtSPOII/vO6Dk9+WNNCW4jcY472uLPpMOKQ+6z
Oh8IZy6PPd3IF0FhfTnT8t1V7I/bQImzlo+92JxuuFcqV5+yxasf5tmWF5vK59gh6GwvMxtSsJ3V
7iEtcSSS1Ut10BlqagmoWRP7deN5HW18jvFDTxV5QKobxYBHi0PKu47iHF/j4ujhMFbBOeLGad+y
cX9ADBAddSmcF0mI1KkutdolJStThZRjF+Rtdpan7rTXrTS5WrXP5e2z+WsVYQnGe3jrLln0SrTg
7cSRMO0XDjpYZz11dkUUxzimV8DSwoW5tGfU0353VNEiDx0aXKBmmwn/KPLsMCd1BmSY13hC9McX
RCpq10ZBfbLyxMUTxZukmX2yPwCC97ElrBUPk+se28SjixUF1u3gbuuDmrPTiDb/eikRj0qy8zQV
uFUdqjXLvivle9dJkucstF2Kfhvuctmz8I+qQMqbVfGmK/xyKGp46czrPZ346GZaUkipaPtOpZ/L
A7JsFsy+JVlX2HdhCH+17/uljUfjrgywQTQt+Q4Udl14U5KrFdMbLA92lXi7gvzlz2+dbnfuG9T6
eVZ/tlT/GY8sUxYa4p5cbLFr1fQqFl6sIazI87UGEWyz8TRN1GEEcUJM8EqC8470btDgW/UiIzc7
TFytndMsn1TIJiIN9+vWwUOuPvUF8iHGPKI9jEMDdnlx3YMfMpuCbpVcwChkAoEhelenwo+pmW0R
W81SVAeNT3RMvaW7wsrYcLf0wZktyiB2NL3VKk3LO/oPQuxHD9f9YQKPftMP1NuFYJzUmfbPEvbq
POq66gC2dzthdhHf54YtWjEU04n41HE/W51zXwzoSUqlvw3ZMlwENdReEZbBBX2tfZatCimD3/EC
toC4BfXEbDBLj2nefWW/Rim2NqBGvK2oz5tRTWWcTv36ETUtbO9pvnaxxzxTSj3lVtfFgR6Cy8zH
i9MtG4Vjm0FF34yudLT0vpnGL5HdAdlc3V1WOM+NxZJXTESxKV+H8Szd8CMZbvWOvjaODhFOjDUS
+bS1pcTWUTqXzZpd5VbzeVBBT5BR9qh9MjBZSY/zSnXUpAqydet8pllfISZtvNcew+pepLDUlFU/
L0D8fyhVIwdKm9DHgowZOLYWNSJP9uuHcB3QcLVpYe8HFSZfJjEi8V2mCUxhtM4PHZZfNOJhgnyZ
BsR8lD30Jop/9KFeteAvHN3ooWHBAkbkSuY/BZbvEX1sNlg8CfXBFyXRUYhE5i2Hcb6myZ5LpYLr
EsDM7eR7NAlsQqoheJdkL/kO/vLDFEJNOYwiUzeODYCR/4c/Kpvwh5M6D17RsniEeXYBRb+8WCUv
V6Do35JSMRovrTI9LL6R4AYFkTnVcrHlQcmjbj9rXklxZeP4Hx3TC1QNGs6I4KLA9lE2y4EqD4WP
gSV5cdo7LAn+oqf5RBriKZi6L2S9XABXox+fK6TMqXWdRJgNtooAdvyzF8qGdDG7ZXAISr+6UJL2
H6bGPm4o9TGJwtxKvO5Kp9N9VPSvTJ2545NV4nJp7jsPoyKNmeC88XB/B9aQnbF3oYG41dYtYryP
yLH6yyGxyHzRPmS0ym3OMqHSQ97W9mkp2JxpOfbn5BsLOhdDSyNfvqKEj+5HS9CGS3B6Zu36pUwx
WTjD6h4ZeYK5HdyviZzsxzmU5d5fMJpA0Wvn77IPpkfWPlyZvoRbLrrxQnc0owTqQTuxvOtKhxZ9
ljx3DlqU5Snym2tvqAiu3FwPrGQ+R5g4oM2hrxVZeQGjHY391h7LfFUvvd22nw3GjpAla9u+ITNk
IG+vpfXS+rW+DURlnQpeeBpYQbCcwrLQSM7YIqE6KbI9eHW0xCTEuvW6fqXO4tFKyZbKkRLftrOb
kAuYjd+s3P+B12ZVuyiz+ouONvT9tiABlHkwN7HKxczcXY53jpN5240GSqd2c1C3Z3RBaxQSA/MU
fPH+0W5zO8Dbki97hcmOCfq2KigCyCM9kVg3dq7lFEteBqc8mZ7WVH6gQpCPXZKS7ditw4nnAOeU
7pGlR+HzHBKcQv6A85gK1NR95t6Gdp+81AsY1aJOwtgOHCQFFZt063J2KGquGMD1u26YsktqiGE5
EizUwurN/fHCa1h/dv4gVHGWJtC4aBKRsDnTC6OmqX1717C5obybW0Xojd/qZ6287hJtY4jHvg0i
0OKCHt+qCoCorAufSdyM3BvE1+Jp4gP8fdiN28cRltyOxzihaUSDmiFeQ5qdOypSnrh7OgbhM+7p
rsnxMCul97ywyGPUY0rFtIJOs52hHnjNm0qIVeZzXfrBF09nIY/2WAwnFZLzS6pOR9EaetiNU6ua
4DK6y6Mc1UDzSSANR9MhQq6EFT1Xb06jDKTBvkkTpHr01NaHtYQeF7s8aIetM0b1oGfjvTi8oilB
a7WfXPVjprw+MCK4Xy3K+q33xYUq/WEv1UhkT55090s6OR8Loz/dYyOt2a9L+67vWgJh8R+GD73U
vE9Zy9q7Co7IR8vLxwuX1OJxVzNdu9arNXwslSVuCIxbzxwFVI3Na+/eoywIHiJm/Ajz7SS6tKzM
+bpWeXkx9OH06DiG77U4I09p27Cs7moZ4o8O+wxnlkThGQczYOH9yDS337kadNkNHX4TFRxpt4Ic
6qzyOPiz5ErXBcmcOi32S9nfbWnPfJARnXOAF7I8iS1ILwo0EDFqxfVHRUbm58TuKdQ2n/EhnQ4N
pg6H5y4t8u7j6Mv2OFu8ddPW42XGLbVns5MfRNoXZ8rCaLWjNXqpkyU4n2YxHAhCLK+U3TQ9lb0t
rlpobR/ImBjA6C95vcfS58W+Jj3QBaFxr8pO3UAJDE81lJ9DP23qDHSyF7uq5C6x9Dxch0AtP9G9
tXiJzepJUN9d6babj+NA9U87M6BLY2UPeJimOIxSQqaYZcSp6uvrcYi+WZONMsSu4YJkcthb62Zf
RxOPBqkTwJ0797zN7PAOntFyPq9yuvCtAJof1BZoMuw6RirGmH6zvuiJ2bjG2l9ehX70tQkX+zAl
kFqLcH1J15qkVI+46iQsaCvaSU2vTK/PEG2SY0Ds9UE5DLAtbvSzbCIrcULue172LT2btmxWZxeF
2z5zF3uPMAjBpWypZcWmP+dQI2O2CtuJCGcAi4GNbyEMWvrAdlRV+0Y6U/WwyAxVUsbLppDGOYXQ
p7yyApTHkvENPVYUz2ubHW38aLuo3W5kufHfi+S+d5f1dh4a+sBT+Rz1zic3ZbFGMHHIYeHt6ZS8
RA2SEZBO+X6es3TfW5XYN5jjj45deqfZq8/IpX3YQqIUWk9K2GRQf9J0u4Ugglqi6D6qvivu/BQn
pOWcKKyGs4m8ki/WwhjEASzgCsJOxEaFvMC8O1NEKOzwLr3UUdHdz2N3j720WneiDXm122YjmFXW
LaLENcbwk513JMxeAQp+9axgvH6LSdas/7ucMRiNHjjSw4y5JK2Xq0mpBdJ4979xAv8zn4aHWexP
Y+sPw0v2bmr981/4a2oNTOz/CClCml9/++j/nz/DNv4M4UBkEKSoCo/R9N85VLjvoaPZ4S/OjDf4
mRCuMVHIgEH3v0oReIOl/hLxJEJsuq5wvZ+Tat81XMxfjBktjiDqKHJaIsaKG40M3L/rsfZndFi1
556XC1QierCpumQsg9V5XbGIIby7W7tGnzQkHuNIAv04jtEBl+bykK2rvGOV7VH+tdVChghc61mM
7HXq2veSGQ3+ujRsXaIpjLwPVEpRTWeiJiHDT2fSUXaiSqzbqGZGcYFYnk4jej27DX+4Kljz8TSD
OVim8zQYiUQ+T6CEFFDaw256VBMn+dFqkMcdlJc53iEtZvIQOZceFUlJUSb4Wl7zihlhWjtIVVJC
E4cHXXs1oQVVfpPUdUYbj4Usnhs/eWpqhyRuYrpP/CgQ66QifJ2BqD6FhUeBQIJ1gTRR3gwLXcoN
a9Yxa5PxJbJheei+RrCZU5vGPmrVOGonHLJAJzcMYBcF3j+JAn4rGf9AnBdTd+lQJDe2yZFcbrK0
nKxzsiJpDpfI9tdHa7XHjV55WhZm0qKkE5w5ubGVTYloh+5kizSxjXyGAXq5PIAuyfW1IuUW0S6v
XAf07fn/Cln+J0IWbqQ/Ejv+b/XSl+/Yhz//jb9XBCciZM7hJYpYT/zq2KIQxszFmwAYHnzjyEdA
8teCQOSIS2nIGoE7C3as8XL9JWOR/BHCGP7UdQNPgOr4NzJ1k4v3i2HLHI6NDNnDr8WKJNC/v18X
wmBa63oU3vdMbKr4UcGudgXvRcfqyE0YyLp6Lqo0H4796lZ13Pegf74tWCKaKwQeeEWOyvIgcJRo
n3lRN1EisBgS+pktH7SoMYzEmszHzSdjiKKUyAh36kzkXUVyB6TZYuydW4LWVEC/CjHqDFpxTPSh
KsaUIs5boxwD7IbrPjxDvQ79abfkhYx0TMcdFfexmQozpKPXABov/mVlv/u5PP7K7DdolndnJ4IN
aTbs/C/rBiOO92eHlqzdDv0mv6t+niKeNoI+sKpqz3XL6yiVEV+52HlT/+h8na9P+PKoYmMnGzW/
p7HndPnw50N6w67/ZyFnTIL5Gd04IEXpuyGmvfeHBNYARVGv01esP7K8RmKQvgV/dHjTTTQ1zN86
yCGWGP9uOOJXXhSS5EKQ3UfeSr+CBglGsAsXlZh6kim2JN3oNlcLl+IwMEXenjPtJ9Zy8Ley8282
OGr8tRpmG5pJiuWRKeaff5Qhef/ymwLBSZYeHgledqi33mgyv7yckqxccqusmu9iRkzwKJvcah/q
CsT63Z+/yEiy3n8RWQXQ/Xxph5y80FzvX76I/k4XbaRrvMLXxfZ+UFVSEhrsCJ7wxQ0K75YEKmmc
d76srCFWdhpMDyXkkeLHn48EKdzvR2I4PDhQQvTXkYkw+vVIbBJuCAoo/NcJ3YF/IxnpEjyiawsp
wUWKd5dh5b/7RhfmDxlGggxMY4D5neff+F0z586QfS5bEJoXec1Q6INTzo6+cvrh5s9f9vsVdQGR
By7pmdyjKO6k0c79cqIp+tM8U33/ZeoU+GRZBJpKvSjUSv36569yjKf0l4vKp9M9N6ChACEeRc5v
FzVl8lZVzeR8aPqBzXUy2j40U+hn+QoUqABp6O64lWr+EVjrYLgO0o2eGZxJhKlm+EJtUzuueTLU
jMK/3dt4P6YnkROP8wljR0pyA6o8bghvsaAz78KBHDWAPyF4L9OnSPjbEwQWfpxVMlsj7cdy+Tjm
Eeg6dqE9lkt3zlY5X6tjg37F+wes+W/nm3OANBdHFZn2AR6m38+BlOkQ1f64fBjrImMJSFqCPxi4
zm21Pf/5fL/lcb473z4PUeCzlPkkX8Gaen9t6cT0nbK95Cn02rfvGokNvzF1CD91ZBDHXu/nXV3x
+uMsMN9egD799Z/0xJzCJCAJTq70gAyF+8KuVAthrwYVN59bZYEf9KpPcDzgH1HA185Wd+x5YBmp
JPITbDJ3mI554kFwJ+tozfiHVRUO2YlbCDBmAiNUmwtOZjvfYikCLi8YzpkvnuwZ1s6e4CNzJQtb
p/zL9ErNdR90bsJ68OE4HPf4du8WKN9ZEZJk6PjA1aYf0v4srf6/UPrfqnPkrR4lAvRjEUnANvL3
y9fxC6aQYNhv1eQGnwrNLhgTpyNPfhkqL16w/B8ZRqDXZzKd7DEDN6faKavnKc0FlolwbIDVpYRq
Wasx2mRD9yFxF7e/q5Z+ymIyMJwT4pz7mlDPb5PyAFX52kIqEDBIuZ1k0l5mIu+vxfpT5JhN5d7q
C/fjFrANviB+u5BYcCLhEagt0b5tFpboATfMHPeRvvN8xitHEqnca4xvcIwVvDk74ghByXiEsTjo
5hEsyHDflnONXN+uvlhBKy/XhY046TwdpChX6eDJacP5RWXIUMC2+tm5ZyMDhyvRNE9z4I7PuesC
1wkFECj6H1J9LseofyX9TD+SWtV/r5xkBFYxFsfG9lbDhO/9JV7mKCe/0auni6pBcjVHpA2EWVF8
HEPfZ06eYFEZZt0+bTSS0eEZyGdjWV7Mnu7eG1bx1VmH/gsSfnYyoxzjbMGqXgZ9fqCdlf9DcsD7
1wM3BDUfi5kE7OM5ARq/988YxEpmyUzxXrley13kJOTS+9VbcJIW/j/UFMilf1lAf35ZQAmKpBrz
I1/5/suSzcMbR0bNqy+CmrfvIp7sRjn9rq4Js/Bc04BM2/p+LBjW/UOJ9X7hevtufiZvQRuWN0Xt
b4vJKPsIZpeuX0Hp5Io0clUux9qlw/UPr4m3T/rPsvX2TR7CcFdC+qZDZIr6X19JC/oqZwqy7NWe
0RXjTeR1sSMzHvfJklXBQ+MQmZ6T8IiPqZKR2rsTeowzdm7+fqkGCirKYP9W+zq6aCxkYrxvkYRO
YzWwhSYExhmaWu2cwfbuxQRFrh7d8KpRIISIjHc+RgZVtCMIlpThtMQMXkfcx1ZQ+3c+U14UpjMM
NKGj9ZV50UCs+aiPdirFi1gGN964fv+QsPJbecspMWUAhhnOC9QI5/eSwCbxYfFIW3/1RnPy6W5l
Zy5+99OyLS8N/bjPrhUt+9FJV6je2vJPXkNU6/7PLxRpzvy7KxOYbRA9EYc0J17jv90DZALXi0yz
4DUdAcFgHUHHsoSI5fYYRLZhP3n1cgLUjT4st1SN7a6tQdws0fWkfIALVZBatxsRqScm4Q1ajyT6
UtNRlrEurWs848HV6pLH6dbuk72p6ra1uGg0RWmwx9uwgK5FNJKQDh/R2nbciT4xyt3VL/IbN8BI
VgoNdQ8l+S1zw8oYS/qRnnc2fhDSKe+tJuQF4S/2fHRRxjJhgAb3NGN2LRCyCn4AQ9MIvVmaVnDJ
uiIDn740j3CKwivoW95Hm8EDyVBlyfjtzyfXnLvfzy2RY4QKQ/ggFsg8f78UYqMAxe6IIHntcqIp
rM4tnlWOznJf0mO8seeGdfnP32i/31JyVwVmm+NEmEZxj7GDff+VtnAqXfPq/F6owrvYLBf8VjKu
1mUEEvo4Iz5kpZepflWg3J4Zsg5XeR6Je2uK3OOfj+Ut5+z9z6fUZPl08Biwx/29zNYAKkBlYTRP
oVRUsQ/d4gtJufBv0ODh50cCzHu+bvEFDdImQ6tAgHOChowlrZqjKPZbABKIQHzCBge47Tgv2Rk1
Vp9dI4roT53rLjc+icbnKR0eDwlURPpJDxzjrfcEKkzbYRuH9SbVmcVpORblYF3jHDfNqTmwrt4A
l+sy8zpDi6Ng8fL2Rsyaow5vwV5gjK2nlLFNZWBjyIggABfVs5zIyKQW6R8HB7FsVlcoPjQ+TsGd
iCEixije37lRDoE3KNoWgdEywAPxK/jYPfqb61lF+KvanNl+zPlr7XMG9bM+E37qfERIlH8aG9Tc
Xu7kRrNeIGD789V5v/Z7gZCEfrH2uwxPWJd/X5EJ/KMCqAL3WzWSncKEYVWmaJ1CoP3/LhyL7zI3
omdjYacXAx/KeX9TMvqsSgXv8XWhnMi97w7tuQz1w1tlmLad2fRVq2+am//2R7Kr9c3/oGmnDfTb
0+CStqCjouy/LSJCw4xypQrJMEVFRrX856+y31cN5keSauSI0CeQi3bS72UkV9kuUdTXr9RcEp80
GpfmQwWYucOKA1cgVbdLtCWivmpznHriIKes3J6LPoBHuasrWjTJDpNcHd2DgglA3meT8ahC4Nbh
ehpnz6v16c8H/X6BMjcBxgB2LRhc4DH8t8Y0NSKmCkc035p10BwF8Myy+DHZK3U767zPZiLBxkIE
0J+/1/7vd58J0nEQP9jUWBCL3t8RiWWLRWlpfd0kgPQtjgKZj31MvZtBiLFd5rMV6gCvDF7WrErZ
HXRaa7Z7tbU401NebzPbvSzEJPkV6EIRgQ/1nfVS1qvHlubPR8tzweH8ZyXzAg4wwNvIY8J7MoTJ
8v5wJcRPXY+6/ZqFbAzYuCCF2e4obc3GegMkuk5sARhZ3lhukvM09Q1YJCsmBnJlSxOVHrtYbsC6
+OGjW+IT/to+TbYH4uhnS8hLFP0OuYyp/6knezwh4r4OzL5uQn3G1Wk0BuJhDxMIhRGM+8Q0jVgM
mS3snXWpwnsSvobl87by3Ps7VEYIrPdQWcxuWGy5T+Sw43UmS60j3x2Ur+8V9Xd/psNvgzNK+u2O
xz+Sn6B1c2tqpp9sz2xVRDjmbUzQn5gyqoLxt7+wtd0GN2DrrTt/eugL/pt5hzGWFcRgvVuumZOB
wIQxweiO1L0CvI/ZyyGd5ce0eMWQUq04vRu5+2vT5zNq4K/kfkCUKkbhJRvuB6QVtNfWDsXKEPfa
K1h7izTiqy30Ivz1jWky30brnq2wG8Gl+NyFuZxOdAa6/LryGtias03ExCXWlnW8AAy/cC8tYWJW
PjzV9noZTggMIZcng+niQW8Cf4CuoBsoLlukwKhV/voBsmCCys43EBFbXoGQgxMqBTvhS0BNZhGr
eBFY9QFKkM8/iFBe2XT1CjnK35/Rqc7CbpYnMs9ibrkW9YVLwo3Z+NI64asXhUv7ApwTvyn9eVZh
LcycORkq0I2neR5QyDSVHmmq2BlwJsiXFoEoP1aVmE2zWoOOn8dCb26XNiJ46odbtg03DZiKon7A
b9gGJE67AF38nYJXwDM1NVHEXZM6uKxIEV0Qh/zg1WQnBOamQxlC9/XIbfzW1QsWu7hdpoLvlyyM
dvIYAnE3bYCAmEzyXP1mYs9PEL3pJhf24vJnK+Nw8yOKSPnLdecmU5MeWpDNHHHgTKwCB70hlEc0
7iTm/tUuwYoYxEK3c6eLqJ88PqVdW49HgU0RMX9c+SHg3aWdduCQsOCYL5rHwhyLF2UmbwybK4/g
GjKvYYO5+b53muivcHhQT0PTSU6Iz8hvemLA6XGMHv+BZOI14LDgI5tz3JHgXfyAdTFyOjfG5nxS
RVPaOxUD8qDgiIzR3KKm2T89qbDh/3Y2ylGEdAX74Bua2RttFG/Oec5XvW5m8cgYsb8UnavNI+1F
5kO18DDKg0+ik03ykbLd6SnAcMpZQHSj+vU0LaIv6uupIkTBPXSajBhUpGlvGmIL8irCm1UZbbY8
0WCTi94X4inKZE7IEW1DgrsIeK5wZR99YR0l1hTlHodyTT2By3Or4MRMQm13cl0Xbn+aRGwfD4SA
QIikUJhbhOdSTqVGOT9U4BeAkLr5bQssFuUj0wNzhZt8WjE6Ygzpma/lvSCqesf0bgBqu1R9b82X
ZdKT88ocv+fadB4EFfnS9HbDjyExZU3JWq+7xGsIP2ojMCi+yD32aizELDeHwU3BlCLPGNsIfQyT
hAUknYOf75TAhpME0DCLJEfk2zZLC6QDi+3KbwYrAzWW+LNsyTKEwhBO7YDBIgZ7bh7sSeZORA9E
uViuibkvxbj03EOJm3dleokSZePPOmcatX2zSZelEhitaaVBg7MpGhdh2WN308++w5ILFQxv14GG
iGlvkRE581lRJ8wqOHLyuXNFjr1kAnup0CaiiqfHhxdMJ2ZdKsVUL/fRQMuUFE1vTFmelLf4nD9E
36wOE2eRZ8F2hp4bauq0S4+Mq9/RgQ3XlDs9rPqNAwf1MvLVnl2ZjiDLJa+jaSVL3CX1EflSfwi9
yrxkh2HsuB0XALCtxUtZr6wPa5hZ3u0iVni0O5YoGq2qGxp+UkielQZg65gSy6hq1m912DEf2bzR
TEZY9c3JmSmoyc1F6x120SHNitm1zsdi2xB/h3iB910yNwlCEqwbj2wP+fFIiytW+2mla6iOQYGC
aDq2dRbwYBfMaLl5wpxRMySOn7d1nc/mz1avhWMYb0g2OHK2EWa5762Ql5YNE4Nz7AY60vOOSjSF
VBdYaW4azCEBG0jtMjtAS5qz7O77qNQDRfxmr/4Xq5kr/SjqpXpiYxchjdO6y7sLv0H7e/TbaVTf
mFRDYNRpjdwRdXngxm2j8u5Lzpq7HcuAiJxXthCbZieNaPFl3sg4uiX6Ck06knEyb5HGEnYCOLyJ
SFXsPNfryQWdZTjd6I45PvbIWtT2lVvxWj0k4YAWv+MaQfglibnbSBZqJu3hCUamb0r6Tc+0ELxg
rZxopzRt+M+RY4/eo18Nq5fS7IBhg4SXOJWk3amI359wnybpgGmXN1kVB1s1b9s+oiMg9DFxNpr2
Cw8HwSkDG3ghbNjxUZC6e0mBtj2lCKJaXnz+gJIaAmq4c73BseOVRgR2MEIl+2hvtY7xxQeBo+NU
VukpcNxhD+ue2MEkaoQ4s2c7c46JWsh42Q1BtaFHpQNq3SlSt7wPY0/+TXsm0CsoIjpbsSxPy7Dg
aLT6obEeIOb08F0b7mr6Er6vIZEQU2Yw1n6g1RkiznRbUGoHyt+jFqjKsyQfiuUImjjEgxuVrevQ
LtBvpmm7LsLmNUOHMS17BH9r9z2CYjciVQ8gXu0ct5eDOBuSpqPROpZCktuekM1D9rwdWCVYSp++
XpV9z8ArwY6M2xACFfMOiZfOP/ju4IID0g4/prj7q/oWa5X49gPInrbtdzPGPV5LqgaeLj8gMVPK
26tk1slEPYVeoTytUyCpxhLQJaQ0gpvn/m8sXfAYancxgc0SkL15uLvQlI+aFziPQ+b5ZoWrpTAV
Zm6BikmOxVrNNE34YWoOL7cutShJoZPhZ7yWWV3wlqHPkzrb2RoEfOZxlK2p/vweWiIh9myEOdoV
gQmRsmNX5/4nCbyaQ7FpzEGHSa2B6acaO8kyKfueyj4k6005ZwRoUAXTrjBVNNpyxVpWhLl5acBw
S1APunUvxYE4OH9zT5HnVJREjcOIyjonh0XwQ6lLQibgUtbaLIg1vengOIdkDM7I8yImCkfVBObN
Gf4cTmjaYHz3CPqm3R4nT5K8GbcJmQING7M24VnqZas5/j4qzDpZ0tbgrziFHXFEJET1tn6hmWvq
1SiZWG2cYdT+15kOU3v0nSJortK2mHgtQoYwtVSjAlOyZNFgztHQNv5g/xitfi1JIKts+ps73odM
MtHiQ3NAb0c3jNPPGr6aEultAO2jf+Et9dcbzAMGOj2VLWLoIfbJRePobTexOJEqBZfTAsDHkPYD
7Ccn1uQTmCMYewvj5unvM7F1PEI7hncbFWnQZHxiWw8+PrLSJgEXjA0CWy5uLqgDHmS9MBiqNI3z
i5+XkRembT+z/RuHp7BLFn6xWzQ212jspwBtaIPqBrPqNhc0yT5PZSBJb88g6tczQwfpT0+Id0wV
S8/QjMO1HieGfgooK58lgDZTgs8kYfNSDP2Om4Uhom8TeTcLHRApQUYdhbOTmGp+giZKExHtez+F
d4i8nTa/8pNAcDwYpcxz4LraTMumkiLzqeo984h05NIygm9oBveHZPJMoWYTKPEp72xzg7nJmHfO
WecEFXV2+vPtmk3kHFoxengK1ZjAXapA39Wm3hx8cz8mVUFeeiw4AwSZbwFJvDH/vfnbVCV6u5ur
MOB1aePR5B2WZfhGkHj4Y2qKeTDXHMzPx6Mc0Gs+VePcclF1z8JXXzF3mtIvUzinuT6hbiuJjK4J
AeM2zbFS85x5uIe54FVD3uF1PdspsJ606hmTXvABtUtRO7cr13a0pprvajbNTxBqyk2zAt5isY+m
li1fGkS5fpn0mBtgQ4nOmsVlnT33ypvtoST4TzrcZzXR1JzZQkl2bAL2KxcELDDlJRtPrvOwyg0e
0eywf/IJZFmms8Vxu/JlyuyFk5L8rHz6VExmOtiGml9L/7mkMPhrRxxuTURhsKQpurMDjlgzoEzZ
s+gDqBNr+QauAN6GsCAtxm6mMrYjU6ZT0phCX7njE2Ymd7Riayal486Cdm9qdh8ZvMmcB++CVDbS
ppBPVcv9kfRJylUbaiQm7X4JrS0iogGOBTVKJMmm56ybFXezO/a8512gmrk3+wduJ1/y9YgNAN/z
sYo12T8pGLrDf7F3JstxI9m2/ZVndw4Z4OgHdxJ9w14kJWoCC4oU+s4d/de/BVJZJVJZouUd16Qs
q7IYgQAc3pyz99rRuoASwI7G8KiFfh9Tj33U66tXdNm8tcq0fHZYj3UJ95200k7NA6Po5/qRFphz
d98E29MXl7o1oP3jhlAAhlzjaw03sjfc+RXntBxW546TWmxexz4JtwHW+vbaGdxJ7b12MDLcrYIz
BQsbznuCTIYGn87GAeDAx/hWA/d8m9TFvBMVhWAWR8P3cmoc0pAA031NLAeTFBv+1lkqKlciWyOn
nk+BrweLLJjmiy4n7G54lmuHgPJF402ceK3OSxjoHJJ0Rn8fFQWPNDbI6kx3bTGwEq5R4gVNs4bb
ZaXnbkVxhP8jzorpahTpPGE1PEaNvlmqSCgAwgbjHq1SBHDjZJY4hv012N955gC3OW90cyOdR+Wf
q0Z/UzPyqAn6JhIzOorvC6yQGT2sNFn/OATNfM6cXdWRvdIAE2b+QtGP4pH++SvfV9UoU3kcT625
nCc8Nk5vy1RjVRSe3jjNo+30s57sdWhkgDFZuv7pV6GYZY9rzhI2xHLvKqsiCqupozrxGFvBPD+V
jkXr5jgwWTN3/fm7XqqBb8tvpASTnkgjxXR+18kp3aAfkKXm42DmLQeZNsoFI9GG08drGNFGZC2c
nJJJoyWAglBu0gZqD/9xgwfmgirErLXyOfLOc8/rzPxTjVWgQJi3SK4NOfoMo2jPf/vz5f/2VGjq
zh02Wsocx0Hfvn0qgwzyhmaDfSKjb+A6WKDmYyGLK0eoP3/Vb2POpDAMQddBmyYs7329m21ULPAN
Vic/8kzixIPRS/p7Y3LnV4QgHgBtH/y496IugweD7VrYfCdNzJkG9muLS9bK9ELq9yeEwPMc1Qy8
bFfEa84LhPDnNSvw2e+zmRj57wgEXF1eMtvl9gc6jve3GR2nTdt+1nnyuhnvR2SPM6Tr/dD8Rk2C
oyPOW6pUHs11ZsB/dpcFMhF+LWIavo3i2LviNWSU2jPJnPgGLt1Nz5sqm4/mMfhJFvlIzLvGP3/h
O5GVK2yEeTTp0fugOaR89PYmN4k3MZmM8pssUK5FawnFlGmOSXHkuQYS+YxBAzkcI3/ppjaSqfWf
L4AEurcFcLZaUGwRCyCHcPnp4u0VcEqMMqNyC7jhqFSKNeo6MgWoekR+sn3dtnQymrfGjoXjEszG
a1Fcg7XI8SJHocK60L/enDwhmZJ6la2NvMUl4nlOC8TQFiwJKoVNr1ae2WgesHwjbZit3d6eF0vy
uEtS5qJA58VHQ4BGKlk1bkvxyOjlAPaoSynRrT2URqLZx4hdMcKUqTbvrVQHJmVcalK4nGJUXM/L
uVPF7G1cZc5LPMazistyXwv0iq09s2aainnTlHjNy45PGPNmOUjAwFK1UWHP/ffCRFKZFN3QzUWW
Av7/B1qB9681857APIATgQb470O75WRBBsk0PpRRbbJnDSvyesqVPzXzDuBnyfrPT3x+b3+dcuep
1n/p0Xiok933OjMaZWNTK69/8ENnrjG2se+k54gBRapd6AraSQC7AnIQUQUG6DyKsFk+X82fL+N3
lQT9bJ8WFY0ihy7y+1XUFNQd0qFPnz2Ht3Hh90BuqamOnNFpLPML3KdJzcSYQnscu6SH6OZ0ZDh8
cBl/01b3ZgkyAh3cEryJb8c/fQkFktXNnoPcGVvwC9F45UxtlJ3FmUMG1tT5t9iy2w1QQYKF/GB4
iDzZVXSzJ+P2g4t527V76fFjcmUnh8Bh9rS8exknyL8dHO3kOXR153PtGOpGZLh5XbZRR9Q77QVE
seZQWUW+zwbTOG8Kl9OcmzXDVexGHoLkou+wirfmD5Tztb0gQCv9/MFVvh1B81ViwjFtGnxopln8
3t2yLsel6NdW+8wesw7veF3h77Fuw+FR+PWF05GG0avJgRUo7fJHNJFzSyCUALVnuqW6t/0sPNPd
Pr3D9t9yHkGrssGoknG7w8RdQp4gQeLlqv8bjXo7Vs//+z+npzwuVrFCSvm9eWOkspGv/vKAV6fm
9P9ePVsXp5y/vH+WeVn83d/8tFrgmkD9avoIYQ3h+PZsdviJDHXNTyx9vJ4OVgdqsg7f9Jf5ysZ8
xb5hVoggEXgJEvjptSAdByULoiTLpkut21i2/gEy9O0Chr6OvQHpAlwhX4Liaf73v0hxPEopEzmL
1Is9XoU8irxFwjnxdfj8Zy3pm1mTjbdjsMdz6BKbPmav92M+aLtamAC+dy2KSWPR6b4Hwy8ovxVN
N1zlbN722VSnclVOTfXwy/O4ep2bf/VLzM/rlyn79ctROnicNygocrPf/sQIcclgpp6/Cymykioj
Vb/qBoPvBU9+g7W3PIV4wDh7FJDt1DTGz4NGbAj+csdcUb2ZFmNLGFYDUGFp1lp9aOmNXCoK0bjL
swAZA7X/tcKMed4qN7jJnaxf/R9+BKsdLgsWHwbSu1lDx69i5s0EXm7CrTVY5bTJtZxcUbcf72pT
75aBkbrmWsvHbjmLCB5ABnjkCoQj1xf7A1msYrgq4eNQ2J2ow/kADjvCFPYDfQJger1xm8dtsxmL
qYHUmhO49+ff8Ha1fn0OiOJ9AyOixd74nVhAWdSER7f3d7FZ9TTzgD5TeB2J9fvIx/B2Ifj5TRwy
+SccKb+lXMBgUDNSzt91ZqjvWLB5eFQtDrIx62vdJpj1z7/s3Uv0MrxZUcnvYIjPktW3I0wYqihy
sGw7lM/ymhkFXHkb+md//pa/uX+zIpG9JjYRtJHv7p8vmS4g13s7KfqYoKrkR4WSapcq7/bPX/Ry
OPn3Jufl/tnovpmY5nnht0khCSEc94zBnaAJs59cJdaRz5gZRx7cmCMfgn7kINMqm/QGZK13VmWg
uS2yd2+itpiOuW3X13KkwrBwOoLbKmNWhFNQhziTVcGhzAoSZRmbd13oFrTTJ92CcZ/0RKBaIV8y
VJZYc9COd0o46kvvTPHuzz/SfJErv/mVoIDZotmucDHCYQ15+9QCEWRtNMlh1ycmPM2whOkZBmoP
JCjdlKkC12GWP4ZMajMtnxCo0U12WZ60m86omg1wHHlRUSCJF01hrmqn0L8Ygla5TWreN7fP8y92
7ayl0YvPBv1aIN9Urpe4mMgj0VN/E02sSQAohrsoLAgWCeNxm4Ybg3ifb0xn6c5pbPsybFHcwxLC
6QpWGBdoAGkAvP5OA1e+LO2Y5jcw6K0yS+9WBnayTzSILYVREzEFe/R7xMKzzFUa7i1KE5dVhq6T
3pdrndGMREocOPa66gTQAKtqlw4ZpBlC+LDcpbJM7xsF66WG8QhSRbtEgTw+jeM4BwhHDfSrxtza
gQUzIXEi+orAJFZ4+61rOzL1Wzqn+Rc3jNIflRGh9Ut1n1AZXxIQSctGp85VRMNX1yP/xM0FZVnf
z/bJmAxnU+07l9TVvFXjxYW/MOlfXgJLIrQ0yeyTXqPvGXyErEH6rMFrO4c4ra1gQBNT5coDTl+u
2jFqElH8/dBpdMqDKligSQSaEUq4PJpb0CBLzub7SYhiQq6U72lzEURBVjYf7MjpF9YQ6fswzfMz
NEjjnZalDUSAXJ8ujFZDnTnOMU066wtiid7citL39u1kmScZOOoq4T4BDKX0uqw5St2mFrW2ihHR
4dZr0WieShSGmzQSGiaDwcsXs6f+DgRIC69g6Hk0A4GQQxnu+rHdRJF5LYK8XTO3dXsiQccFqs/G
o18vnkDG5yuwRtX1KLNz5DMRRVvsEl2YtbBxZkVC3rRLqQPlEAl42tCCf+UP4WeoxuckEX+L6Int
qMDqN4ExISSSzhe4WSc4vsWqlypZaonj3zd24G1MKSF9Dm1/IO7CX5TdNCxz3QwXbVJri6YDqO3C
i2CKavulwckTOFg5RxWHdLlRGy1HPJKAtqKRixmCTSRSRH1E9ZYLmg0dgwuQ8IplKN3EoecgQe1j
ONChI6jmK+1oE8171mjkBUhYjaekV/p1GyuXwLARf9tCF0l1OUFlY5pSBgl4tFf31HKznWHG+s4t
eV0cjXiAdOHXEJPatehRxuKpwtTZRMFy0JPiu+ys8GsSGO0TSo3xq9nJ/pADeNmnnY/0LKysM6lr
1bYmy2NJJGq3byF+X2ojrLQ2G0eML1AXlbEnYN6d6pVRO/k610Nif7VpuLM6vdhgnor2ehpWa6C9
Fumy0Kx9s6URiDHuLIY5BqEFwgue1uIsKdqUWGhnqF+QTSunbMet5mCtqZWeboKkG390jezLC0oR
2SqA/rWkFgkXuoQpXIncW8UhK4cxBXNURlutYXGJNb9YHuhI4wEnzxptmj4ep0ZXX4DNWpeCF/Vi
jEEWrdKgwfmk0+d9NhLZE56uA8xIEvk9gk9Imz927yMU7mcFYoFbTWd/AbYuukSdxe6kY8tXlj1C
4JAguVWA1oJyJLrs9aA76U0WWvVXFHnpKtWnnk4r+0LNrsh+Tg1z31t1CpPIb+9xvpK0DbPliUq2
vssSi7lH8iPriu0XbpTgMIGc342jWV2gHAsOrpKsXD31uqWDS2iVoDsgzKbjl1OTv4St3a/s1hTr
upnE2iI05HKiqQhexZr4G+Fn6ksIuGnZSpMrwdijb7uu4SdpxDssGvLzwiXUVntNVqN9aTAxQPqj
4kORdQK86WSoONvgwF7FXqJAQ3PvZfLQOYxXw4QRwx64u487ybxeivpAd5m8DvY2ArZbXm9xENtH
lM/azcgXRNQTWHknotm57DGyv/WBDf0rwF51o7tIUAIw4jdSJzxcupHxVffso0qJ98ZNVm5VgkZh
wX7RPNoDTfmaScGQrXnRoSbbVFE97HGkOMsuS6JNaQbocgqCoyCKLPumiRcwZO21G+vkzxY+ucNR
2G1l1Y3Rltvvpt+l5dXRGeCBumM0wzODmdyS6ZdLHcEaYctnPuzNipl1VMDoPWFFF0OPe3h6rXr+
98D6wYGVPuNck/rPka67U3+K41/PuD//5C80gG198qjgYul9Nfmzmf0r4sLRP9E/oMyDasjm/8JR
9ud5VYhPVOA4l6IGtoCPeP6/2ACG9wnHuo3dgcIw7Rff+CfnVftt+WQ+QULM92eNNEATi5fm7a4N
J3FGYkEoPitVVQC7p1yN7Cy5zuVEPiX481BeR3EmvxMULm6jKNVuhF/jtLG0kfZu7NnLTA0QQ1kf
+hXv8LLxNUjJQ1c9UOLkcxwtFKCRujK+SiRGddLH7ZlhNKSbFtfSukJXfSY0fbiK/IK5ivrpthRj
ejMlbHB9YoaIpdLa5xlqwsJrMY1qA1MNaZHAMSLV9CTiVeMJDSUYwDDiti15kdgsy1ROGzfT64M9
atVjK6LkRI9kvCIwzlgJ2uEPo5zk0q+w4i3NcWqeOxkaC0EQ2T6k23IdRs610WgxoKtMibuWuJz0
g7Poy3Hm3xvnl0fgOB4UM8T8vkfb9e0jyPEhJ1qgnM+TNP09Uh82kGKQ4ItKaKEUoCG8LmKR+1eo
MsVZAbeBFHvHI3sjRrW3nSL8IrgNyz0Q5+58YrdyIVqrfMJeon1BJqTAuKBtsOMkOW/txsBZGTXZ
fZYBUAwjWW1adruXnifvmsy0d4CHz9ywF8T8CYj8/lNSO/XjLy/J31QR5oyWX6oI/GhrbqHQ3OPU
YLEKvDuAVzSVCCiDFGmVefBgzE8/xNrwlX4TKxXNGyR7ptxTAG/WVlTAwMxR8WyUmUznyKr1xyo1
uA2+3Q+XIQ3aQ1+a9udg5J9qaoDP6KeMY6iJ/jJqHURspDtd2V5wj8NWbH0gqfd0tLulk2b6Li56
kIWa1LZpNxOwS0Cyk86mF7G63h31yXwqnPasl8LYAa6wd6Mnqe5YAWyLYUzXg826r1d+tLHjh6zy
6S5bZf8dGA8kqQYIZIXseI8uDsZOYyAejaJuWXWkWcT9cMNLmV64HVGsmUo5f5ozgTGRWNeko1Zp
MiGvtDhjw94Z2lUc03Ys3cTfQtrCjxhTlXCLYrihEe/Qki7i5DyPzPoM9Yxgy1lUz15W54Aq2HUS
c2H7Nc4/12DvrNTOH6r4SIdCPw+icbgiPrg7t9OaHyfMFlBmHU0JEK8ogbZrQbnE0DJcqsbghqJb
3ODRnnaIXnk3iaK5zrtefbEiVT/6mB/PLAQgSz0chg+4A+/mLJzTHi2XGQNgmC9+VvPtCyPCLgjC
ztVuINhO142PMZoUnuwegxU6bpcDAr0exo4sp++98KalwtcAUpdI46cEvtFFRUrhoW70+osL33IF
G1ffEgr7dfCtdFW3Tn6X13xK2kmbcMwOoGXGsz8rA7AnehNOa2WHw3rMS3Ez6BLWL35on0AqbTy3
ogD1IOrPDcIuMU+oZXqQdtUYa9JDxDrWW46uydANF5Js6OuXYVsl5MUAyB/PZW0bZ0ZVBiS+ePpX
T8sVplJDfYEmXF8QYkPIBGBq7GqmWcSP8Aa3dSmBr+M0AJ9KScjZWuME6zP1Iu/S05Hmr//86r6j
k8y332TdoS/gOLRC6f+/vf19bSgicmVwI2TlaKsG6BWs8Fr7nEw+v8Agj3Dp1Eq7TcYYA5w9VH51
jjwsGrYe/vMRkebAnRFZHRy8tKtOaedIQiHqvgqhccjgQVojPwaPocHetNU2//wHWPPySquHdZk2
69sfUEypAm8XujeZMzVrjHTDBdvdcFNTS5BzJgwhinNAIW0RppgisjV4wkV10gPdPhq9E/zg3TOZ
mMfyZA6uceYAHTgg2WyDTQ2X9jZzCRFBHhtm3uLP1/7OIvRy8wEG4RTC7ukL6/219znc7snq7Zuy
tW1S65QKfjCaSWZFSZPRg4+n82RQw2XmdsW2yT1+gSgKB8Bw3B3K3CPrwhdyn9m93Jdurd0it/O3
nE2aeCnrtricPIVCQfD7+xyt7qJRvfqBjKniEcXWowr6dq9PE1zglOLpVWv1acFu2JVLOOMTWEj4
2g05Ql8EgJqd5mnegTYogSgUMzeZMsNNlUXDg3TI6JN9F+zjMZLrqXALb9kIMTxj3mO+ErlFaJ+q
hLGezArjVZk+zsI+aKRFTQBPVe0zqwseCpdXnT3BcPXy6gW+Fj7JQIu6NdIjLq9IOcIMUtzg9aKl
lidmR3ZCHT3plSJKVI+CB0Ze92xl+TyDzLcmcYMD+SwkdukTt8/KmfmqWOqLEX85EjVBII1VO/FX
N0++m2Ve7skfHfZgVtRSStERJJKJM0xJamW72XCBQJW15M8DgU3imxWUkYDPkT2DwTnnZTv4btvA
XI1sLu3qG1rmIODJkY+GxcvcDDWp3o5BjaY4CvgB0YQDiq1YdXJEM11P4JPTdZgrAhprFyphkh3q
OFP9Ysz1OF3CjY9zWIjFpgHCzutquPrjiEj2bvYzPore6p7b2LW0FQyenEjVyCvjLWbn7LzD67PO
XX1kHFiFmS0yMwtIGDGCUicJIW93XqgNoLsrl0j5/A4cmmFylWrMlpqgil472jUSgbFfqVZvn1D3
M0WmxezOrcvdYExqa/HW7ghmmLec83Ot+rj5ooZ0Z2tpN64GEU9rHDVfjApyMVU8iDD6GCEdTHgh
/NBisCZCUZ/zPPc7TRwKPcjXD6WR6LvJR+9KnXKqt1ONtvyceopFEHybRvesA/G90pI5B6bqTY7f
JKJ9gQPrI5kDohTuIvYtlG5MZoOFQv73pPmucaN1/bzBkUN50L2BpQrP2UoCuyQ7OWqbdUM+o87P
TZnyMhwoOi41glgI+8F+tRgjMQVLD9m0Ba3OKG5DRO37QCeWYTEZifkY4QQcyeVyqvSoNc28/fHH
67DBUrEm611/zKkacKKuqVeMzOwz/HwyzkK7h1LNQPBwKFMNRS8WlUvbMM2vRjnFxCsSX3+NNwDx
veEmw41kb7kji5MMHYXB6IcAW4KMb9LWWQsnF3VswPFdl1O/trrOx83j4DlzZABlW2qMwhgND3D2
UK4aslO0BXk3+io2p+yH6/Y3TVln8dJm20oxE/sC6C+y6F1Ax1cid4mzEYBJFsofp+uXF+m/J9sP
TrYmZw4aL//5ZPslVt9LCivFr4fbn3/183DrOZxt2QTQWmUf4NGL/Nfh1hefwM7B+fIt6FDuyyn6
5+HWcj+xhUA3ZvBvAJ9At/sLfEczlq0ZjkbbsbDycUr4J4fbt30rHHQ0IZBPCdR8mH9/sx3TkolS
kq2cI/owtt45PUrbAHQ5jSMczEYSDPDLDfqbU83ffSFycch9BnxQ58WO/Ev3F6U9oTtVbh/RGKKs
7qgOTn5LrzDz6l04KuOjnfCbJeD1BwJ94H6h/yQj830LK3EmhSrUOrpl5JwSny8wk8S4VXb3Ubfx
XZ1gvpc86nnDR+/X5cj2ds8kyV8J29Swjmne2yfiHekvNBNyWkeExkUzTf69mybGBS2T4ebPd/Vt
o+7lVzKSbEYD6hxmzPmu/3JX+5ppXdekdVQisfaFVxliodkFNjhcNh/1Ht+RLV6+bVaB+virDQ6h
8zvy67cNnPNzd4itI/ZDvsitJK027APMTl3jUusvzKSKDvkwKCZJGXXqK1YIvIxDFmtMU8U/61PO
F+Sw5Xaoz6CApGf97qScGBFRi2FgHT3wEfmS1le81bWU//i/fReQWlQVDGEGzrsBBU9NB7M9WkdT
9cZFa2nqyW3y4aZNxEc6gvk+/lL1ePlZsxbDpvLF0HpPj4sbHGKU3K1jF0Q/lFD+uhX5R3DH34cO
QhAH5Az30GCWevcwQfRYbiMy68iWv8TZ081pSU6lLbEMsST9eZy+E5G9PikThYkgKZZb6L17Ul6A
Y36CEHdMoGkQV9PxndR6OXZnUlUPmILtk+WMvKQICG7GqCEgtKMy8MFlvN0Yvl6GxbSHJ8YhHvf9
gAmEwXmAze9x8BpxMNPC0MiO9Okqa4oRWvt5vkZvSIFpnFrqYC8vr11RYmcG+Qj98HdPwJpRTP78
pEkXe/s6pZnvDHla8fLSfrvRdR0xFrl+R6uSH1E4/u6rHId6pgFK2USn+/arhsrDH+rW5jG2ub2+
H/LKatmMPGb7VH4A73o71TN908dHo+BbrCzu78MXc0WZ1XWlHeCpEzutabJ6YMNbPUy9N1x1dB29
D1QRxtspeP5KlAqUiR1Qkjq6hXfzYJVOCCYM1z/oBIFuiR/QcG3hx7lxem2YqVY8V9PmSBZ5CVkw
Ia9UPmD0dLUCCYAXO/VumjnPLzNIQwaRYgCwW6YepU3GKib24oObBOvlzVuOmAorDWorG1AJbEqW
xrfPBPBxYg25aR1UpucI6mhilbGjbUIDJw9mwhw03DLLCOEi2zGpRmdt8GHXtJSpPo3JnNcb5AEP
MoB++DSh2XkaRDrXRqOJ92oWQUcrYrKoqtlGz5baCH3rVEPs4HBfS/pF/Bk0tbn8xt+taNjQdBJJ
/dB0bnn0Qss8yIQbuBjTZLwi9RhegoNG+R5IqkZH3A9qY2com48mmJc2HUQvAnMyCUFiQcCs6Wyz
ouY7PO70i16zril5LqzOogdKWqhxoeBKIvu1jOphJOVu2moBqR2HvjLLo2rCXK5GaRTRIUUD8ERK
ZP2AkUdUB6hl4w3lYuqhotE6Th1pGH8zoOXiE5pMhyzBHu/Hfc0G/6FoUueEHpnRbiXCPo0GwDxl
kLmFZKSzT/mYiu8VssddV7v1jXSafGtjd166cWh1C+ZfUpSAk7HCGKNBv9GseUkHctWtINXw5ljc
0SAO7keLc1pgmiSiKYw2uGuNWzp93B+/D9wbpULsiIhUnirf4jm90MeNQaqnlGP0rAFp/PWkAo59
HkWz+xZaqIOtaDT3gGz4lDwZDQjd3Der1cmneVnliAnyNnBPMuCMeSQTtGcDWR/4QRnZVuSg9syL
cXIPBMjJnUbM/VVY073QEzHcpOXoDOtM1zRnZROlfYGXmlGTAmk8uaSmoEcDWgoFpfRGIir1wHUO
1Txfap1bE79pdeg64NdwMahfUiK0GtZFp8RowwgOx3CdT55xEWk5KUejnTfeMihxOK7c0WK9oZ89
d84Lk7EMxMK/V3rAx3oNldtBM8GjGHORpmlcqHgjqAVKLrAhzWVl0oJFDEw/1Ihz+9RBMDo5UesT
8FxIP6NfacjPoTmJ3USQnLsSoWN9K7quuPXIczknBCRb1QgejNmjangbVEPyEGcltPUMeNVCZcOA
pWoig0qHIXKb4XzuF3gSSC/FKDleeKgAyXOJCJ7JU58Spa0IwgRysETVNt6maOvWbRlV1SHViTEp
GJNgUnRVXDeVIh4lCdqcVGbZ/PCsqdxjvGkvqBkQXjYOCfj2NmVmmvtMOW6VijSRhp7SV4QqUm2U
PTrf50r1CpN1cVYqXVLEmOlVpFRX8cqg8UyOelte+NjACFCbVPQtNDWiHsumOkcg7WzrYgyOxti4
9daDkvBQxfksyCNBFTZ9eTCp7MCK6K3pW5HV6dq2QQQpo+Mx4tCnvpX2xTcAZ/g8iy6iFo/lkxbB
qKuFO9RKrCQsX7AYEVosNi+b3BN4vWiSL8C/BjdtqrR9QWDIPpGR2ox2Oz6TuNOvIy3Wrke/zL/G
aWctoV0QVFUA4ErAGCwIPzq5jcX7EU/aCj5MtGw7aWzyquSDPO1iltEw/ROdTay3NCPyN9yMYCXq
cT5dyIWkFR5CMlLD3MhB+bqjGDraK0gZaHBIiEtnSX2wgvEQ7QkVUkusbdFqKkdygvOyvSNnhmSe
rlAbuBEkskb694zMya9+FotF7BvDRuEDXLUZ1wE+KL9mVZrQVDO9nzlW3S+qUOeJuqFIzmClFVd6
01ZXmWoY1JrDjuw0Bo1xoaErURQTODGsS7r7yRFqMxtsgRGwXjLbNk+h1JmQysk3bkd9YsjqTeff
U+InmBILIc5sNAfEolI90LtF7gbZtBS2VpIRQ+0PTQRYibntAgeA9dhrbRIuyfUrj6XM5k8zhoqo
+bhhCmI2ZmM2px9omIovFDaOfOV0yOpnlCoBB5Fd76zBSgb8rmn1UFUM22XpdohKwFpnD6KsAcR1
UQvKCOVBOYv6VJV/s5PIq36MVWct8CQ3wTrDJrUuEqt/zr2+DpcUQ+wvvhMQcRz5aocSKQRLOoRx
u8iMJHpUXXNKaJmubWzY4TKgsqe+kujTap/jCaPozhORd9ERtrR0yOhZR/jAd4kGBmKkan03+SE5
V75r9XedLfMbJ6x+iIz8bGRulyiwmh3zKtw84ct2bbWVeAqbKHya4rj/HLYuT443PlnXFKx81IQu
WU7dDFpa1JlyD7A7FN7UnmSepXKYx5dpi19l1/iDfrToPpzTTTJvnAn690LmxE8vHJ4CGibqCfda
0Q3FejCajAaBtC6pXmeXNZGRN9By6qUsDfWdiJSMZNfJfCx9pzs2TjWJhR2ImMx6z4yXaUQAUd9O
vb9AFch04Qf2Ksk96zD23WMAbv5z34TptdG2+jnQRvtb2jtpuJQZNiYLt3i8qEczvPAJkTtHAQV5
CPsHMcJdqE4i7qtjjhluXcQ2KdCAbDCkNBSoUZOM8UZjM0t+D9X6YIFF0R3IWC7MW4fy9K4rzIko
3Sg400dqaU1E8q7fhf0DYMq6XetKWfFhiIfBXnqlTga9F5CyfeEMel9t/ahVhEkX2lniTuUdyQ8k
umppSw68oMyISZXBc9Gzwv8wulqdt1WFoZmF8FgkKicC0o/Q3JALbSLVykigs4iSWFbsLDTSA93u
OhRdDz0ngcjCuMzkQzo02JDHzD4bYsE0aurAC5Z11dGTB1LVBni5S3HeuONkL0Yf5NDay1yLCdHo
n0vh0PzwtZpMP+z/e8ui4m/OlVpQ8vGNIqD0rjVGdY+nxlp3dNGXpPTECxzMFiFlUWQshilxEe71
LllswUR9Pm9YhxodAXagdaRaWtyqq27inFJkE+0GuwziS6G7w50ue+3cjiH1LGKzNjeeZkp3UVSF
vamVa5PlLGJfbVvG7o+A5sOXCuPX994O3KfeaZx4o1cOWDiVGTbaQ3CFEnwYYtWpmep4JaNpJGmv
qX7YEcGxEJGw+k24Hw5UegkEK8uiXkVDXI/AT6RcpqzOl1rWk92qO0FDrix79nAaSdnWASvREWut
xjumLRHgmuV2XyNnLMlbDqfkEooncMegKrLLgqikZoHKXLuO4GsSrEcBiRDTqs+G9n5AW0Tm5svR
8b+10I9qoRxcKA3851rofSzDuIgpB76aVfZP//s/6HnmP/rLl2LPWh7+J4GWYYb3cfr8qfPxzE9g
v+jaQRec9fMzbP1nKdT0P3EsBoqoz8e6mQ3+r1Ko6Xzi05BZc4TCAS0c55+UQl1jbmr+u97CRfH1
xBHykVwFBaV3pRCvc8qSlcXAmULGfA+swkO/6tuI68b6LO7N9VAE38bCo+XdemF0h6IxXFo6h5SY
0t+FWTrILWRnbmwXastaurZ3FY1hdaSTl92WxYgMmYLPvg6a24DDPtWxtj7pBKNJ3iFu8J2SWgGq
xGHLm/fsiTuhySc7KFiOI+T91jjA5dJr1nA22/bJrOjHLmaPwD0ofu05HXjVkbXmwzOIa99NDrGy
+gteqbXMFf7IITnqSVp5W6cLAImbVojzIgRGddE2wCHRYpbarWbRjIeHVnTrioTqhYs8faHyuLZW
gIGGC0MOpImnkfctSzNPcELrPG5LKcTOAAtwllQGKB52SHOD2ixpa8JM2hi1bi0ClT5a+VQckYVW
8PMma2VLK/0KFqdY20ZgIeZG+JgFZn8vRDKCZrINdOQKhWpZ5dVV4GNO2w5BZO3JRNIeEGci1FUD
knadHVoaJ5m1qCdOcPeUa7qGsMRB4zgF7LZasKPW603wUvZAM96Iy5ruSr3RKHTeytqzTi3mabA5
WV89WKHlnc0pErcDgZTcZSSNIVmLbLT8FBMXrc7euAWGze4mq+aQ8cYkSwTtKxs3RYduzoeHRLkw
maoIE8cjQv4f+q0c62sNJv6lyGPIjC3fyz+yk+G5BnBoIUa2+DuW9OT4G9scU/esKnDYCBqEOW57
wmwTNDFzN8jxzprO4nSURSElinCw/XuvTM0W4nvg3yMbb8KF9LqyY2haxi0RJPyMHIbLtnfLdtoO
jW/uzaixT9WQcepi4uWYIQc1HX0yzPmduYEVIDQ4NyfWxA9y55siaviPxyaFUXfQvJEL6I2aPacb
JtQi8i6oHjIcCeCcofWQPDdKM1l5g5tZK88tHXEBlacPNhhV9XDfzEyTBUCe5ilJYLbEYOGmWbLJ
x0Zo1rMtqJYZB8xuSHULh/xnms5ewcezoPPPHg4iEH5kAUxLSSJO/P+5O7OltpUtDL9KXsCU5uHm
VB0bDAQzE7KTG5cDjuZ59tOfry2TjQ1Jdm3lQnV0lQTSklo9rF7rH6abDIqXZkBYajkMkBoo4Hnh
VTeZaZOUl1hWinRjebWx2N7RMPGmmNcT0iBwJhibWQ2zYuY3zvKxyQMOrCQ0OUBqjVJTlM9lbSWB
trdmGsIjF4ZEbitT5E09zRD5O3Pw5tFuHR/GdKBmbgID2stRrjEqVZ1likf7jhryWh347oWLz/xn
fAm7yeP2KRFHq5wzogAvniEIycPqqcEom3BIuUL9hD0/DArU7Qqj4TsHUZ1t7ssG+cJ5EopPqkii
f8DuScVVySnqwhbZvS5P+LvdeY4/xVOR3NCEMuZpkEwYENuMl9mErFCmT1ZIiyS5m3tZGn7H5ZwR
6RsTMaZkJUymDord0WlS1YiPmXLU4gKAXv2sRSK1oXQJCBkyaXMnbfN8fpd+gUVaYVieVLLFOI0j
eUo2NF2UFryDVLe6qY7REj7a5FhOiN8clbJBYV5RZlle+HZnP/IxcW7HCkq+810UX/t0calVBUaM
ZDDua0bxqd9Y0XwDNGcm1Y4OQr8snvwJGCmskJkWoR229xZCoDNTyRnYSo7RAXLjCerTsIF4uwid
sekmQRtrVjZ5qB5jbcTBhi7Dza2llnbWUH55QtUb4hsIUAsNySVacSSHAuCQDsUXMEf0b9e6Sw5h
JitIlSU1N4ya60bWNSq/QD1PJqWK5F22RA89gmh3rraeegqeyXVnOTvGbSyn8V2IuA8yoEHoJxx5
XeUTFo8m8XTerTUzUrGjKL0zv7bk51A3N4+WU7XmHLVMf5FhM7xWs7Z5AALTnadRvE0VkkD0Jp9y
f5I/wuApjmO8StBgsy3g6vLEh60yCRcylBX+rY3nkhUh7ONIm7XXOQEzoAmLC4uUmE+WhswNHqlL
9QtZweKiJLGVARoxZegoeXCJ9Zp+rDeNwIm3JfBub7kxF7qTXeVGHq3Ba7jayQZeNoy8Lus+Ihlh
XUE1u5OjidKeQEhUiRKtupAXIa6X2e1GUzGakVDmqg1k4Wos6YssSC8blB+mwaRa3qC0x2rSEdR6
GJ3c4VeK5yWiSoBti41zWpOIXKQBjpKflhxkHxsXAcGw0W5cHYAImU9n2jiFDBdFNu9jE6fKsILr
cp1BiD/zzBDuArjZvxylaS+0pfWwcRTjc1V0ymnSIkV2qjdxYjM/0pBjTd6Kid8gHWuDO0uVG3J+
QiwwdXWybK60aJINFu5LAHa35D6Tk1YxJcy+chkMhpq3nKxKNz0JGymWUFlwm69I70WIy2qV7s+l
qKqiM8Rrwmo2kbXwBCg92uqtVD4ocWB98dCPIBXjqdJ15WtY2UqT9Lw2VEZ1o/pfW7b3iyasqqtS
kb42eAxfgvPpMGVo2tSYmfGyXOC85B/XUA/vO3ui4U7iy7cBhkLfa63Nv3ZUi7NVW0phfeuBX3Bg
C2wCUmYBpsxZ/pfSbZa3HFiWqPMFkKBI0C7qknxmWBDSmEb+ETjt5DpHRfmkUPCAIk0ZrcOyaRfZ
xsPsVu/wg/fK+gsp+eWxE7nGjZ3a+jUMIAdr2NiNsqmkm+mVOVkGlyQLlfjYraTJrRYk+rGpVc0J
3WVOkZtoP2IaG3+FZ6pxHEo/LatUIheXP5ZsiSfYu+tkvKUvsuKc+41fLPBS0f5qGtxSmXNdzkGr
kE8AS7kXhQNRQ4VidFmZ+ZlVQewKTNJZriRDojGTtNUWiNZrvKEFi8PV1PDYSZUKQ+JucsW5UzmV
PHcRNVZyBm7v85LK29QJDRyEFag4EMWEhzfmr3JaMw6UVDvBXMVmp7CXm2PYKojjYLMrz8ETSO1U
UVL1luy8cWPZeXmfwMxno4+R5Sh8l0zXpp1PzLK+THJc6dPK+WRIGX6xOX6vstpivgF1aY7aXXTv
+UlNJpLwY65w1gcfFPrFSSqhRFmVhp5NcZVzb6I2V+dkhLsHKc/ri65Qpc+TnP9YG05yyQpUn3lt
4RXHJbrpAhV8msYVKcFS0dILNdqAwtIjvKC7uGhIiQrHBRds08cK1bdbkJ3QNZZg8JBYWSQoin2S
CgQXp3pUPbqVCy0qgvOkyxYBRVs7n+rUzjCFRg8LLpL60UjxxmglR8EV1rXmcAr5DmXuN6TXI8mm
vmVWRj7vAldnJkRlMEtbPZtj98zuSJbDmWZmFJ6mjWY9pjYvXqdtfr/0E3NetNnSh0YlN2cWUmLH
aEYF5CFQ+2hz+c5FWrmY5r6rIbTiFBeJ1mnQsNyuumhzDQcN4HoqkEe7vTSj1rVAcuk1cPHK+A6h
sTnxAkPfnKE6GMIeMLMzO7dJf4nQKo2KfBrWHQwxTY6SGTxQ48SbZOmJH9cemTqrwrtAVo6XXVjO
ujqrjwOEqC4CP6qvNoWVqp/Y3xDFiUMVMHVkt9GNX3rqrAj05K6KWse4C+2JupnpEzvHlsMnLIgb
7VuAcpIzxxA+ZgJJxIKBIQfXDpusU4ftIg6K4qSrArud+YWF1TBhwKUSpikrL0kiEH91nBxvVCia
AMO+OJWc3G2WjU+C3HHnWVB1C73Q9SsUa7IcSGs2Oa4SHcm7JCwvWhnehBWjiI4WZ/HgNtHHrMku
UmvTHmdgEq+jIime0CeBEVVm+UcZz6bT3LEeCdSaOcSrY1CW2q2P7ShKo3UQBHO/jZzwY4FQuDz3
7M2mmzZanvozGMG4hkeKsbmrVCn91qJLCWjRVsKaVHMEIQqpdfRBl5tFUIEffurqtrhBqXFzPYHE
6504GClU37AufkirLg7MaY5Y9VI5jSYsbufLluS6q5p3iRx+TrFTcy9IMpnLhRpLq7IReF+dQM6z
GAvgIr0l39kHKW8FvivsVzRd+uxF/ClvIGnEyxuy0BnoeUi9SONAQPi8cbVkpqm55Zg3jpJmN+x+
52XEDtqcvTrJ/xa0A/lFUvHnw1QBQQVZwy1zv0Tp2E3VKQ5xLbkb7bxROYmilq48bDqzeLZz+XdI
Gn2/Ti1uqKmgNoElmRIY8MM6dejWHZ63RXIWR7m9KF1C94KFeRVMSnDdSlI9gUfXtCuntir1PM8N
laxqgVdVdOnrfsjKx8Q+gdGo5ddRXstXEbne9CMIdfuxdimv1UFCAKht4iVhW2QUz5IjqTYHeq3c
3INpRq8wa4P8zKuq9EsJaneV6HVT3heyrRfzDfB+ZARjSu3a1w3niQCH8JYDm7OEtuOhhr2ZBqwY
D6RFkUUgK/XMkIm/W5s6vldh4hTTMiv4fdDX6RcpQiNw4XA2AikesXVPTSh9t5tJURVIZHNwOKVY
gT4mv5hfa0kqG6e5K1OwK/BU+bI9C0dG9jvklMh2vM6GULoHYkamBvYT0r+H9JOACBlOsZSc6Z2A
CUCN4WxQYbfp/AaNcVC052NzIxv8mUXuQ1UORxe+j9okC7kRJAM+cWpR64J4zfdh7mmrwrM4WzuJ
oPsgB/s7kM3buyPbIKA20G1sFVTd/thOsRgG/NomZ7mfKg9GAz/Cy0RVGT3/M9hF3BXtZA4Bkybi
2PbriSXvA1HEQEdDTMD4gEio9pt3x05ughdPnpz1dei6cSrt0gwy5YEcNcdmJE54+VrrkovSobg9
Rfuq4uAXO2YoKrw7RaP/m/Tm7kWEKM7J1rX4tlrn3d26oCBQvIjSiJ/eJF5cPiT/7pd+3dAuwdkn
TJ+SKi7FEzhesgcDVQT+by9dun2k7fP+qoUQ8cGyekboh8ynzsKL/BeYIHGRrwwTRBn6H09sPNYR
fDQEcmh79Td81UU/64Rfv1/fm7/+nb03+KmWEVrxDPh/0gkHTex1AplYtFuEYd322u8EUz9iP0LS
UmYOi4uthBuOqBPIXPPhhnUCAkwGC6Qh+I/vjAQBMibNjLglYOLtNbZOIH4Q7IxBvQAoWtuqp0AE
3V6wql7PB8LSI5BPnMe31QKkVsbWC0BG++HZy1j9WKfeLgo/nw/akZD7EXvl+50gy0cMFWQqQTaK
a3SdIMCA1HCGDgWGOzpi4G+318HSSJXoiE7YwkxHNwgYoAQhw95fOoLlK1MYE7h2Lhp8PRUs+4hY
ymDW/b1qcsMxrYq2PnQ9UJENEGbppMDf7QT4FaBqAUOCnd5eo9saSHMOnQmqeUQ51aAOtdsa6NXX
I0GWmQnIJCDqB8RbXGObD+aWdTJoOqgIPqC1rItQensddoKkHwG0FbHS2N6ecptEHXzY6wt9RoKk
H5Odb/x6DLAasBsgd63suoczzrhWA9MUK9igTtDkI6hM6JwidPreGDDpJETsQB2MbhnYwSQGvT7r
ANudZSM73k/zgx3BtI4QkCWtYu2WgdH1ggxle2igrGlHnOUlk73x3V6QZY2pANweOsLY5gDpNaD/
wwaBEL5hnUP6dH8FMOETCqYhYJm+X0Z3VBSWMIMDAlZ55C4EobF/y4MDgklUhGI6RLE+NBZczHGt
gzKSHUN3A8U6gu3OYqAebgPEQxZUUox/+xVydJshJzghBzxsDihE/qzzwuXhvX0AqJkG24qDwy4q
HF0vqBDT+tVpwDFRJyMgmMX4T2yvg+2AjAHyy0JaazcVRtcLnF+soVOBDBpxMUi33Xoggt+9wMg4
IiCAtIuI2PYa3bLIKd9iFRs0I2CMS1CgSSS+f1i2VfKMkoRc0O7n41sWoREP3hwsVj/NVFAe77/1
wRnBtggdyKeScf2xeYxscxCprYFjQYSJiikm/uGCADgXnSKKZggTi2t8U8Fm4xr6+tIR8nGMdWMX
Hx4sCLZMSgGRZwXp9nH2gsKqPrgXiJMwV2RJ6GeCyBG+XhZtBgnyE6hx784S9NLIpoIQxxs4FjSd
LVCkSl9N+Ne9YNhHKGLgcwIqfaRjQSKeG9gLInUiVgT9YCaYxpEpIbr+o7g0ugAB8r42dCawNZIb
IxhEaHF7HcwErDQMiSIcnMmxTQHQ+Ha/Uf/7KJHjssW725wY+yH+dlOgYwRTYPfz0UUGCmnNoVGi
JmJhG5sD8iPvDQJbO4IBikDxzpdlRFl09B2HV5SwiyEvgNbQ+wcmyswqpUXipl1xkUEyrt2AHOrg
QcA6SOqMSsGudiiSsq93A1FM2FKDENnZXqObCmxmytAFgQMT3lo41ii70OCgF2RRXXzhWo1tFCh4
agzcDUUSmVKJ6IF+KTh4f+YC4aOYCGMtKSF5rQ5OHjAKBPTrRx7tYFvA3JQsKok0U0gTc/VnsxGt
i/SCkFMedmyGk4h/p2y/FBQINl6vCMQGqPWQVH0BZfT70Kh6Aa7C0F6g0oyDlnARe3dGmCTUKTwp
yI711+jOjZCiBudUKTVrijBYfZUuez0WZMk4wlePjhLS5CPbHUHt9g81IFBUjjgJAMcFYrS9DueC
fkR9UWK27M5Ko9sdqS8IabNhKwIAJEIlvjGGnNtrf0VghhBKCXTOy2QY3VjQWBmH9gIvCaiCkPl9
WKJFoRUkLbY3Y+0FeORvdD1/As78KQ6LoxPAS5ZFMHnvjQVq7qTZqMPYYy22MCEG45CImoElCojq
+2cHSwJ8gq+HLe1+ProsAgcoIVI4aF1QVcquJEo4kr+7OtILWNWybHBk317jWx01lu6BvaDRC9RW
QZ3tMsgHGaUenkkn7DDBYwqUQMcMTiWJjwwOa3cw2AbFr0MESvAWArSi/NAPgvEdowXGeOgg4HyI
hSxKuP1LHgITRdAsDE0EQnV7jXJB6D/NgHCJcBE8A45FP0EqEyiwEZN02nX4iOYCp51dnmvQ+8Pp
gbYlvBf2JgHFebIUkG12EdToUDgsXsrgMxPRMoQilEbfB6aSQQCoDpGOJEs/C7az7h8Ngn/wSz94
MDNMp563DBhvXbxHlPnZL7xwP97+fMf7EOI+guCy94uCENPfe72l5oi//2cvgNoCkF/98AWQvL3P
7r/vXvDtrffu9fJWL/945q3zFbZ/6BFAn+l2j9kbZv83XH1bRavXwkTs04zMv5/kjR/3j3jgNw0X
wUG7oiw1uN3c2yTxfsNb5sDwhoNVXKyKl0cUnxHCIjv/0JZnq9D7nuQH+k89vnlw24iW5Kvn5OUp
xVP3oOHhLcfx+qn0nqpyr/EtGnVo48frEOO7fP265Z4QNbhlhNOEbfyH5PsHaMpV9G1fdqtHEg69
C1aZufe8Pwp7eNrQlk/XCVph+y33yK+hLf/cavDHivTvpvr588rdG4A7tOrQBz4PQy9OvP0Z2RNE
BjcdP3urg1Wkx1QNbjlp9j9eD1Ia2uzF27Wpx/0MbpgGqqegez0TibwEmGZo04ukwlHssJt7pMrQ
ti9XXry3elCF/BPby+UKicpV/Pzy9tvNvIcSDH/kolg9obu5Lsu9Mb0r1g9u33tyPWe1T7TtC+HD
m2YvKJJyb2TvysvD2y4QPim8NPX2Or3nfvyJ1pMqP2xalEQHN53E5cHg3tH3hrZ8tf6Wrw6iJ2BX
ooI3vOl6tb9v7YpiwxtuPpytorRwvf1tfVdu+hPtf1znxXpvpaJ+Iao4f6Lxy3XrPe1tY7viyJ9o
/AtCQi+PuV1S+rrD4KaxEnU/zFZ5wk65Pzl7ysCfucHxKjic+33FYGjz16633+N9Cn5ws0FIRLJ/
qtlhAwc3na+dQy2DbXpwaMM36zjGpq5eHRwT8BES6behzd+5yfP6w3nxZm/r81pDm79Pqp8MxF0O
+c/c4O1AFM2TkRra/AO9vy6K9V5IseMaDG+73T9V7oBJQ9v9VK7clzcXa8oO4zK02cd1HrGz7bXc
p70Gt/wLFeSBR5DPK/ad2Cn3p+ZOWGHoc39eF+WHdyWc+yrR4PZ/5ZQ3tGO6JKJj9r5mn8X79VO/
l2n6wZF/m396kUV577/tJ9fEbzyF61X+n/8BAAD//w==</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68580</xdr:rowOff>
    </xdr:from>
    <xdr:to>
      <xdr:col>6</xdr:col>
      <xdr:colOff>251460</xdr:colOff>
      <xdr:row>21</xdr:row>
      <xdr:rowOff>68580</xdr:rowOff>
    </xdr:to>
    <xdr:graphicFrame macro="">
      <xdr:nvGraphicFramePr>
        <xdr:cNvPr id="3" name="Chart 2">
          <a:extLst>
            <a:ext uri="{FF2B5EF4-FFF2-40B4-BE49-F238E27FC236}">
              <a16:creationId xmlns:a16="http://schemas.microsoft.com/office/drawing/2014/main" id="{E78929C5-AF37-D541-EBD2-0185BA671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373380</xdr:colOff>
      <xdr:row>2</xdr:row>
      <xdr:rowOff>3810</xdr:rowOff>
    </xdr:from>
    <xdr:to>
      <xdr:col>14</xdr:col>
      <xdr:colOff>99060</xdr:colOff>
      <xdr:row>17</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FA1FD6-917B-3E53-E2FD-FA5BB2CAF9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960" y="369570"/>
              <a:ext cx="52120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662940</xdr:colOff>
      <xdr:row>4</xdr:row>
      <xdr:rowOff>68580</xdr:rowOff>
    </xdr:from>
    <xdr:to>
      <xdr:col>3</xdr:col>
      <xdr:colOff>160020</xdr:colOff>
      <xdr:row>17</xdr:row>
      <xdr:rowOff>158115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248B49FE-1D98-7B28-5718-4EBC9F1C15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6294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243840</xdr:colOff>
      <xdr:row>7</xdr:row>
      <xdr:rowOff>0</xdr:rowOff>
    </xdr:from>
    <xdr:to>
      <xdr:col>3</xdr:col>
      <xdr:colOff>640080</xdr:colOff>
      <xdr:row>20</xdr:row>
      <xdr:rowOff>89535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64C7AC6-8A9E-FCBD-B376-CA1B8C0C5D7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300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723900</xdr:colOff>
      <xdr:row>9</xdr:row>
      <xdr:rowOff>114300</xdr:rowOff>
    </xdr:from>
    <xdr:to>
      <xdr:col>4</xdr:col>
      <xdr:colOff>220980</xdr:colOff>
      <xdr:row>23</xdr:row>
      <xdr:rowOff>20955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00F4E74-EBBC-616C-E882-B4D39A0476B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2306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76200</xdr:rowOff>
    </xdr:from>
    <xdr:to>
      <xdr:col>6</xdr:col>
      <xdr:colOff>464820</xdr:colOff>
      <xdr:row>21</xdr:row>
      <xdr:rowOff>76200</xdr:rowOff>
    </xdr:to>
    <xdr:graphicFrame macro="">
      <xdr:nvGraphicFramePr>
        <xdr:cNvPr id="2" name="Chart 1">
          <a:extLst>
            <a:ext uri="{FF2B5EF4-FFF2-40B4-BE49-F238E27FC236}">
              <a16:creationId xmlns:a16="http://schemas.microsoft.com/office/drawing/2014/main" id="{0B1A2ACD-4075-4F67-2A64-31576DB60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22860</xdr:colOff>
      <xdr:row>2</xdr:row>
      <xdr:rowOff>171450</xdr:rowOff>
    </xdr:from>
    <xdr:to>
      <xdr:col>14</xdr:col>
      <xdr:colOff>327660</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3D4E692-7347-76BA-9D29-55A9F664B6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8340" y="537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57150</xdr:rowOff>
    </xdr:from>
    <xdr:to>
      <xdr:col>6</xdr:col>
      <xdr:colOff>510540</xdr:colOff>
      <xdr:row>21</xdr:row>
      <xdr:rowOff>57150</xdr:rowOff>
    </xdr:to>
    <xdr:graphicFrame macro="">
      <xdr:nvGraphicFramePr>
        <xdr:cNvPr id="2" name="Chart 1">
          <a:extLst>
            <a:ext uri="{FF2B5EF4-FFF2-40B4-BE49-F238E27FC236}">
              <a16:creationId xmlns:a16="http://schemas.microsoft.com/office/drawing/2014/main" id="{457C356A-A4C7-C54D-47BD-FE96E0F4B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19</xdr:row>
      <xdr:rowOff>38100</xdr:rowOff>
    </xdr:from>
    <xdr:to>
      <xdr:col>1</xdr:col>
      <xdr:colOff>784860</xdr:colOff>
      <xdr:row>22</xdr:row>
      <xdr:rowOff>45720</xdr:rowOff>
    </xdr:to>
    <xdr:graphicFrame macro="">
      <xdr:nvGraphicFramePr>
        <xdr:cNvPr id="2" name="Chart 1">
          <a:extLst>
            <a:ext uri="{FF2B5EF4-FFF2-40B4-BE49-F238E27FC236}">
              <a16:creationId xmlns:a16="http://schemas.microsoft.com/office/drawing/2014/main" id="{7015A4D5-2BD5-9A7F-CD09-9AAA8F829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xdr:colOff>
      <xdr:row>19</xdr:row>
      <xdr:rowOff>53340</xdr:rowOff>
    </xdr:from>
    <xdr:to>
      <xdr:col>4</xdr:col>
      <xdr:colOff>784860</xdr:colOff>
      <xdr:row>22</xdr:row>
      <xdr:rowOff>137160</xdr:rowOff>
    </xdr:to>
    <xdr:graphicFrame macro="">
      <xdr:nvGraphicFramePr>
        <xdr:cNvPr id="3" name="Chart 2">
          <a:extLst>
            <a:ext uri="{FF2B5EF4-FFF2-40B4-BE49-F238E27FC236}">
              <a16:creationId xmlns:a16="http://schemas.microsoft.com/office/drawing/2014/main" id="{BCAF10F2-1D2C-063B-6F8C-AFC249B60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41910</xdr:colOff>
      <xdr:row>19</xdr:row>
      <xdr:rowOff>38100</xdr:rowOff>
    </xdr:from>
    <xdr:to>
      <xdr:col>7</xdr:col>
      <xdr:colOff>868680</xdr:colOff>
      <xdr:row>22</xdr:row>
      <xdr:rowOff>45720</xdr:rowOff>
    </xdr:to>
    <xdr:graphicFrame macro="">
      <xdr:nvGraphicFramePr>
        <xdr:cNvPr id="4" name="Chart 3">
          <a:extLst>
            <a:ext uri="{FF2B5EF4-FFF2-40B4-BE49-F238E27FC236}">
              <a16:creationId xmlns:a16="http://schemas.microsoft.com/office/drawing/2014/main" id="{9183001D-DDB5-DA66-79FD-D58438D82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102870</xdr:colOff>
      <xdr:row>19</xdr:row>
      <xdr:rowOff>60960</xdr:rowOff>
    </xdr:from>
    <xdr:to>
      <xdr:col>10</xdr:col>
      <xdr:colOff>937260</xdr:colOff>
      <xdr:row>22</xdr:row>
      <xdr:rowOff>60960</xdr:rowOff>
    </xdr:to>
    <xdr:graphicFrame macro="">
      <xdr:nvGraphicFramePr>
        <xdr:cNvPr id="5" name="Chart 4">
          <a:extLst>
            <a:ext uri="{FF2B5EF4-FFF2-40B4-BE49-F238E27FC236}">
              <a16:creationId xmlns:a16="http://schemas.microsoft.com/office/drawing/2014/main" id="{573795CA-AC05-3954-49BD-6C7CD6F19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19</xdr:row>
      <xdr:rowOff>83820</xdr:rowOff>
    </xdr:from>
    <xdr:to>
      <xdr:col>13</xdr:col>
      <xdr:colOff>1097280</xdr:colOff>
      <xdr:row>22</xdr:row>
      <xdr:rowOff>38100</xdr:rowOff>
    </xdr:to>
    <xdr:graphicFrame macro="">
      <xdr:nvGraphicFramePr>
        <xdr:cNvPr id="7" name="Chart 6">
          <a:extLst>
            <a:ext uri="{FF2B5EF4-FFF2-40B4-BE49-F238E27FC236}">
              <a16:creationId xmlns:a16="http://schemas.microsoft.com/office/drawing/2014/main" id="{BE8C9939-A2CE-E641-8B3E-F1BCD7502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157089</xdr:colOff>
      <xdr:row>3</xdr:row>
      <xdr:rowOff>41615</xdr:rowOff>
    </xdr:from>
    <xdr:to>
      <xdr:col>3</xdr:col>
      <xdr:colOff>388620</xdr:colOff>
      <xdr:row>10</xdr:row>
      <xdr:rowOff>7620</xdr:rowOff>
    </xdr:to>
    <xdr:grpSp>
      <xdr:nvGrpSpPr>
        <xdr:cNvPr id="10" name="Group 9">
          <a:extLst>
            <a:ext uri="{FF2B5EF4-FFF2-40B4-BE49-F238E27FC236}">
              <a16:creationId xmlns:a16="http://schemas.microsoft.com/office/drawing/2014/main" id="{88101FBB-47F9-CE18-E069-69B9FEB8883E}"/>
            </a:ext>
          </a:extLst>
        </xdr:cNvPr>
        <xdr:cNvGrpSpPr/>
      </xdr:nvGrpSpPr>
      <xdr:grpSpPr>
        <a:xfrm>
          <a:off x="157089" y="590255"/>
          <a:ext cx="2060331" cy="1246165"/>
          <a:chOff x="175260" y="617220"/>
          <a:chExt cx="1965960" cy="1508760"/>
        </a:xfrm>
      </xdr:grpSpPr>
      <xdr:sp macro="" textlink="">
        <xdr:nvSpPr>
          <xdr:cNvPr id="3" name="Rectangle: Rounded Corners 2">
            <a:extLst>
              <a:ext uri="{FF2B5EF4-FFF2-40B4-BE49-F238E27FC236}">
                <a16:creationId xmlns:a16="http://schemas.microsoft.com/office/drawing/2014/main" id="{08B85E75-AB87-4AD0-7D17-4AF790665574}"/>
              </a:ext>
            </a:extLst>
          </xdr:cNvPr>
          <xdr:cNvSpPr/>
        </xdr:nvSpPr>
        <xdr:spPr>
          <a:xfrm>
            <a:off x="190500" y="617220"/>
            <a:ext cx="1935480" cy="2971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latin typeface="Aharoni" panose="02010803020104030203" pitchFamily="2" charset="-79"/>
                <a:cs typeface="Aharoni" panose="02010803020104030203" pitchFamily="2" charset="-79"/>
              </a:rPr>
              <a:t>SALES</a:t>
            </a:r>
          </a:p>
        </xdr:txBody>
      </xdr:sp>
      <xdr:sp macro="" textlink="">
        <xdr:nvSpPr>
          <xdr:cNvPr id="4" name="Rectangle: Rounded Corners 3">
            <a:extLst>
              <a:ext uri="{FF2B5EF4-FFF2-40B4-BE49-F238E27FC236}">
                <a16:creationId xmlns:a16="http://schemas.microsoft.com/office/drawing/2014/main" id="{A191D5E1-5EAB-DCBD-B508-B03A447DB293}"/>
              </a:ext>
            </a:extLst>
          </xdr:cNvPr>
          <xdr:cNvSpPr/>
        </xdr:nvSpPr>
        <xdr:spPr>
          <a:xfrm>
            <a:off x="175260" y="952500"/>
            <a:ext cx="1965960" cy="1173480"/>
          </a:xfrm>
          <a:prstGeom prst="roundRect">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5" name="Rectangle: Rounded Corners 4">
            <a:extLst>
              <a:ext uri="{FF2B5EF4-FFF2-40B4-BE49-F238E27FC236}">
                <a16:creationId xmlns:a16="http://schemas.microsoft.com/office/drawing/2014/main" id="{8581E9E3-F6FD-B844-E776-D79249E62DFA}"/>
              </a:ext>
            </a:extLst>
          </xdr:cNvPr>
          <xdr:cNvSpPr/>
        </xdr:nvSpPr>
        <xdr:spPr>
          <a:xfrm>
            <a:off x="251460" y="1005840"/>
            <a:ext cx="1783080" cy="3429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B10E3B7-1E26-4593-BD08-650DB3E752C7}" type="TxLink">
              <a:rPr lang="en-US" sz="1800" b="0" i="0" u="none" strike="noStrike" kern="1200">
                <a:solidFill>
                  <a:schemeClr val="bg1"/>
                </a:solidFill>
                <a:latin typeface="Aharoni" panose="02010803020104030203" pitchFamily="2" charset="-79"/>
                <a:ea typeface="Calibri"/>
                <a:cs typeface="Aharoni" panose="02010803020104030203" pitchFamily="2" charset="-79"/>
              </a:rPr>
              <a:t> $22,97,200.86 </a:t>
            </a:fld>
            <a:endParaRPr lang="en-IN" sz="1800" kern="1200">
              <a:solidFill>
                <a:schemeClr val="bg1"/>
              </a:solidFill>
              <a:latin typeface="Aharoni" panose="02010803020104030203" pitchFamily="2" charset="-79"/>
              <a:cs typeface="Aharoni" panose="02010803020104030203" pitchFamily="2" charset="-79"/>
            </a:endParaRPr>
          </a:p>
        </xdr:txBody>
      </xdr:sp>
      <xdr:sp macro="" textlink="KPI!B17">
        <xdr:nvSpPr>
          <xdr:cNvPr id="7" name="Rectangle: Rounded Corners 6">
            <a:extLst>
              <a:ext uri="{FF2B5EF4-FFF2-40B4-BE49-F238E27FC236}">
                <a16:creationId xmlns:a16="http://schemas.microsoft.com/office/drawing/2014/main" id="{5F194E54-114B-A357-E212-0948B304A55D}"/>
              </a:ext>
            </a:extLst>
          </xdr:cNvPr>
          <xdr:cNvSpPr/>
        </xdr:nvSpPr>
        <xdr:spPr>
          <a:xfrm>
            <a:off x="281940" y="1783080"/>
            <a:ext cx="1767840" cy="2667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solidFill>
                  <a:schemeClr val="bg1"/>
                </a:solidFill>
                <a:latin typeface="Aharoni" panose="02010803020104030203" pitchFamily="2" charset="-79"/>
                <a:cs typeface="Aharoni" panose="02010803020104030203" pitchFamily="2" charset="-79"/>
              </a:rPr>
              <a:t>YOY GROWTH</a:t>
            </a:r>
          </a:p>
        </xdr:txBody>
      </xdr:sp>
    </xdr:grpSp>
    <xdr:clientData/>
  </xdr:twoCellAnchor>
  <xdr:twoCellAnchor>
    <xdr:from>
      <xdr:col>0</xdr:col>
      <xdr:colOff>160020</xdr:colOff>
      <xdr:row>0</xdr:row>
      <xdr:rowOff>99059</xdr:rowOff>
    </xdr:from>
    <xdr:to>
      <xdr:col>18</xdr:col>
      <xdr:colOff>381000</xdr:colOff>
      <xdr:row>2</xdr:row>
      <xdr:rowOff>152400</xdr:rowOff>
    </xdr:to>
    <xdr:sp macro="" textlink="">
      <xdr:nvSpPr>
        <xdr:cNvPr id="2" name="Rectangle: Rounded Corners 1">
          <a:extLst>
            <a:ext uri="{FF2B5EF4-FFF2-40B4-BE49-F238E27FC236}">
              <a16:creationId xmlns:a16="http://schemas.microsoft.com/office/drawing/2014/main" id="{8B6F9A4D-060E-2567-D3F4-FEA8405189BB}"/>
            </a:ext>
          </a:extLst>
        </xdr:cNvPr>
        <xdr:cNvSpPr/>
      </xdr:nvSpPr>
      <xdr:spPr>
        <a:xfrm>
          <a:off x="160020" y="99059"/>
          <a:ext cx="11193780" cy="419101"/>
        </a:xfrm>
        <a:prstGeom prst="roundRect">
          <a:avLst/>
        </a:prstGeom>
        <a:gradFill>
          <a:gsLst>
            <a:gs pos="5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t>ECOMMERCE SALES ANALYSIS DASHBOARD</a:t>
          </a:r>
        </a:p>
      </xdr:txBody>
    </xdr:sp>
    <xdr:clientData/>
  </xdr:twoCellAnchor>
  <xdr:twoCellAnchor>
    <xdr:from>
      <xdr:col>3</xdr:col>
      <xdr:colOff>452658</xdr:colOff>
      <xdr:row>3</xdr:row>
      <xdr:rowOff>41615</xdr:rowOff>
    </xdr:from>
    <xdr:to>
      <xdr:col>7</xdr:col>
      <xdr:colOff>119135</xdr:colOff>
      <xdr:row>10</xdr:row>
      <xdr:rowOff>15240</xdr:rowOff>
    </xdr:to>
    <xdr:grpSp>
      <xdr:nvGrpSpPr>
        <xdr:cNvPr id="11" name="Group 10">
          <a:extLst>
            <a:ext uri="{FF2B5EF4-FFF2-40B4-BE49-F238E27FC236}">
              <a16:creationId xmlns:a16="http://schemas.microsoft.com/office/drawing/2014/main" id="{EFBD1AF0-FA6A-0A74-9C32-388D517A0AC9}"/>
            </a:ext>
          </a:extLst>
        </xdr:cNvPr>
        <xdr:cNvGrpSpPr/>
      </xdr:nvGrpSpPr>
      <xdr:grpSpPr>
        <a:xfrm>
          <a:off x="2281458" y="590255"/>
          <a:ext cx="2104877" cy="1253785"/>
          <a:chOff x="175260" y="617220"/>
          <a:chExt cx="1965960" cy="1508760"/>
        </a:xfrm>
      </xdr:grpSpPr>
      <xdr:sp macro="" textlink="">
        <xdr:nvSpPr>
          <xdr:cNvPr id="12" name="Rectangle: Rounded Corners 11">
            <a:extLst>
              <a:ext uri="{FF2B5EF4-FFF2-40B4-BE49-F238E27FC236}">
                <a16:creationId xmlns:a16="http://schemas.microsoft.com/office/drawing/2014/main" id="{77632FF7-17E7-6CB3-434C-0220C3430723}"/>
              </a:ext>
            </a:extLst>
          </xdr:cNvPr>
          <xdr:cNvSpPr/>
        </xdr:nvSpPr>
        <xdr:spPr>
          <a:xfrm>
            <a:off x="190500" y="617220"/>
            <a:ext cx="1935480" cy="2971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latin typeface="Aharoni" panose="02010803020104030203" pitchFamily="2" charset="-79"/>
                <a:cs typeface="Aharoni" panose="02010803020104030203" pitchFamily="2" charset="-79"/>
              </a:rPr>
              <a:t>PROFIT</a:t>
            </a:r>
          </a:p>
        </xdr:txBody>
      </xdr:sp>
      <xdr:sp macro="" textlink="">
        <xdr:nvSpPr>
          <xdr:cNvPr id="13" name="Rectangle: Rounded Corners 12">
            <a:extLst>
              <a:ext uri="{FF2B5EF4-FFF2-40B4-BE49-F238E27FC236}">
                <a16:creationId xmlns:a16="http://schemas.microsoft.com/office/drawing/2014/main" id="{8DB243C2-1DF8-4B76-7735-2CC85801D86E}"/>
              </a:ext>
            </a:extLst>
          </xdr:cNvPr>
          <xdr:cNvSpPr/>
        </xdr:nvSpPr>
        <xdr:spPr>
          <a:xfrm>
            <a:off x="175260" y="952500"/>
            <a:ext cx="1965960" cy="11734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7">
        <xdr:nvSpPr>
          <xdr:cNvPr id="14" name="Rectangle: Rounded Corners 13">
            <a:extLst>
              <a:ext uri="{FF2B5EF4-FFF2-40B4-BE49-F238E27FC236}">
                <a16:creationId xmlns:a16="http://schemas.microsoft.com/office/drawing/2014/main" id="{09121E36-B4F6-23AB-0585-166A04A926DC}"/>
              </a:ext>
            </a:extLst>
          </xdr:cNvPr>
          <xdr:cNvSpPr/>
        </xdr:nvSpPr>
        <xdr:spPr>
          <a:xfrm>
            <a:off x="251460" y="1005840"/>
            <a:ext cx="1783080" cy="3429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1EE8E-AAC4-4D07-AE85-A2B3C1D64F34}" type="TxLink">
              <a:rPr lang="en-US" sz="1800" b="0" i="0" u="none" strike="noStrike" kern="1200">
                <a:solidFill>
                  <a:schemeClr val="bg1"/>
                </a:solidFill>
                <a:latin typeface="Aharoni" panose="02010803020104030203" pitchFamily="2" charset="-79"/>
                <a:ea typeface="Calibri"/>
                <a:cs typeface="Aharoni" panose="02010803020104030203" pitchFamily="2" charset="-79"/>
              </a:rPr>
              <a:pPr algn="ctr"/>
              <a:t> $2,86,397.02 </a:t>
            </a:fld>
            <a:endParaRPr lang="en-IN" sz="1800" kern="1200">
              <a:solidFill>
                <a:schemeClr val="bg1"/>
              </a:solidFill>
              <a:latin typeface="Aharoni" panose="02010803020104030203" pitchFamily="2" charset="-79"/>
              <a:cs typeface="Aharoni" panose="02010803020104030203" pitchFamily="2" charset="-79"/>
            </a:endParaRPr>
          </a:p>
        </xdr:txBody>
      </xdr:sp>
      <xdr:sp macro="" textlink="KPI!B17">
        <xdr:nvSpPr>
          <xdr:cNvPr id="15" name="Rectangle: Rounded Corners 14">
            <a:extLst>
              <a:ext uri="{FF2B5EF4-FFF2-40B4-BE49-F238E27FC236}">
                <a16:creationId xmlns:a16="http://schemas.microsoft.com/office/drawing/2014/main" id="{0CB7A675-B482-A982-F467-9B9E98DE5732}"/>
              </a:ext>
            </a:extLst>
          </xdr:cNvPr>
          <xdr:cNvSpPr/>
        </xdr:nvSpPr>
        <xdr:spPr>
          <a:xfrm>
            <a:off x="281940" y="1783080"/>
            <a:ext cx="1767840" cy="2667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solidFill>
                  <a:schemeClr val="bg1"/>
                </a:solidFill>
                <a:latin typeface="Aharoni" panose="02010803020104030203" pitchFamily="2" charset="-79"/>
                <a:cs typeface="Aharoni" panose="02010803020104030203" pitchFamily="2" charset="-79"/>
              </a:rPr>
              <a:t>YOY GROWTH</a:t>
            </a:r>
          </a:p>
        </xdr:txBody>
      </xdr:sp>
    </xdr:grpSp>
    <xdr:clientData/>
  </xdr:twoCellAnchor>
  <xdr:twoCellAnchor>
    <xdr:from>
      <xdr:col>7</xdr:col>
      <xdr:colOff>190793</xdr:colOff>
      <xdr:row>3</xdr:row>
      <xdr:rowOff>41615</xdr:rowOff>
    </xdr:from>
    <xdr:to>
      <xdr:col>10</xdr:col>
      <xdr:colOff>581757</xdr:colOff>
      <xdr:row>9</xdr:row>
      <xdr:rowOff>144780</xdr:rowOff>
    </xdr:to>
    <xdr:grpSp>
      <xdr:nvGrpSpPr>
        <xdr:cNvPr id="16" name="Group 15">
          <a:extLst>
            <a:ext uri="{FF2B5EF4-FFF2-40B4-BE49-F238E27FC236}">
              <a16:creationId xmlns:a16="http://schemas.microsoft.com/office/drawing/2014/main" id="{CF9230FA-BDF9-9206-72F7-318A1AB4E1CB}"/>
            </a:ext>
          </a:extLst>
        </xdr:cNvPr>
        <xdr:cNvGrpSpPr/>
      </xdr:nvGrpSpPr>
      <xdr:grpSpPr>
        <a:xfrm>
          <a:off x="4457993" y="590255"/>
          <a:ext cx="2219764" cy="1200445"/>
          <a:chOff x="175260" y="617220"/>
          <a:chExt cx="1965960" cy="1508760"/>
        </a:xfrm>
      </xdr:grpSpPr>
      <xdr:sp macro="" textlink="">
        <xdr:nvSpPr>
          <xdr:cNvPr id="17" name="Rectangle: Rounded Corners 16">
            <a:extLst>
              <a:ext uri="{FF2B5EF4-FFF2-40B4-BE49-F238E27FC236}">
                <a16:creationId xmlns:a16="http://schemas.microsoft.com/office/drawing/2014/main" id="{61B862D7-0630-F8C2-E0A4-CF46E3F41E29}"/>
              </a:ext>
            </a:extLst>
          </xdr:cNvPr>
          <xdr:cNvSpPr/>
        </xdr:nvSpPr>
        <xdr:spPr>
          <a:xfrm>
            <a:off x="190500" y="617220"/>
            <a:ext cx="1935480" cy="2971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latin typeface="Aharoni" panose="02010803020104030203" pitchFamily="2" charset="-79"/>
                <a:cs typeface="Aharoni" panose="02010803020104030203" pitchFamily="2" charset="-79"/>
              </a:rPr>
              <a:t>QUANTITY</a:t>
            </a:r>
          </a:p>
        </xdr:txBody>
      </xdr:sp>
      <xdr:sp macro="" textlink="">
        <xdr:nvSpPr>
          <xdr:cNvPr id="18" name="Rectangle: Rounded Corners 17">
            <a:extLst>
              <a:ext uri="{FF2B5EF4-FFF2-40B4-BE49-F238E27FC236}">
                <a16:creationId xmlns:a16="http://schemas.microsoft.com/office/drawing/2014/main" id="{E485D2CE-88CD-F557-D4EB-66055DEF5DDB}"/>
              </a:ext>
            </a:extLst>
          </xdr:cNvPr>
          <xdr:cNvSpPr/>
        </xdr:nvSpPr>
        <xdr:spPr>
          <a:xfrm>
            <a:off x="175260" y="952500"/>
            <a:ext cx="1965960" cy="11734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7">
        <xdr:nvSpPr>
          <xdr:cNvPr id="19" name="Rectangle: Rounded Corners 18">
            <a:extLst>
              <a:ext uri="{FF2B5EF4-FFF2-40B4-BE49-F238E27FC236}">
                <a16:creationId xmlns:a16="http://schemas.microsoft.com/office/drawing/2014/main" id="{5BB8F6ED-1135-31D2-BD6B-52E2A2C0637D}"/>
              </a:ext>
            </a:extLst>
          </xdr:cNvPr>
          <xdr:cNvSpPr/>
        </xdr:nvSpPr>
        <xdr:spPr>
          <a:xfrm>
            <a:off x="251460" y="1005840"/>
            <a:ext cx="1783080" cy="3429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C55A7-F9CF-43D7-BA37-8372029F5E75}" type="TxLink">
              <a:rPr lang="en-US" sz="1800" b="0" i="0" u="none" strike="noStrike" kern="1200">
                <a:solidFill>
                  <a:schemeClr val="bg1"/>
                </a:solidFill>
                <a:latin typeface="Aharoni" panose="02010803020104030203" pitchFamily="2" charset="-79"/>
                <a:ea typeface="Calibri"/>
                <a:cs typeface="Aharoni" panose="02010803020104030203" pitchFamily="2" charset="-79"/>
              </a:rPr>
              <a:pPr algn="ctr"/>
              <a:t># 37873</a:t>
            </a:fld>
            <a:endParaRPr lang="en-IN" sz="1800" kern="1200">
              <a:solidFill>
                <a:schemeClr val="bg1"/>
              </a:solidFill>
              <a:latin typeface="Aharoni" panose="02010803020104030203" pitchFamily="2" charset="-79"/>
              <a:cs typeface="Aharoni" panose="02010803020104030203" pitchFamily="2" charset="-79"/>
            </a:endParaRPr>
          </a:p>
        </xdr:txBody>
      </xdr:sp>
      <xdr:sp macro="" textlink="KPI!B17">
        <xdr:nvSpPr>
          <xdr:cNvPr id="20" name="Rectangle: Rounded Corners 19">
            <a:extLst>
              <a:ext uri="{FF2B5EF4-FFF2-40B4-BE49-F238E27FC236}">
                <a16:creationId xmlns:a16="http://schemas.microsoft.com/office/drawing/2014/main" id="{894E392E-AFF6-90B3-6F55-E1B4D865094E}"/>
              </a:ext>
            </a:extLst>
          </xdr:cNvPr>
          <xdr:cNvSpPr/>
        </xdr:nvSpPr>
        <xdr:spPr>
          <a:xfrm>
            <a:off x="281940" y="1783080"/>
            <a:ext cx="1767840" cy="2667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solidFill>
                  <a:schemeClr val="bg1"/>
                </a:solidFill>
                <a:latin typeface="Aharoni" panose="02010803020104030203" pitchFamily="2" charset="-79"/>
                <a:cs typeface="Aharoni" panose="02010803020104030203" pitchFamily="2" charset="-79"/>
              </a:rPr>
              <a:t>YOY GROWTH</a:t>
            </a:r>
          </a:p>
        </xdr:txBody>
      </xdr:sp>
    </xdr:grpSp>
    <xdr:clientData/>
  </xdr:twoCellAnchor>
  <xdr:twoCellAnchor>
    <xdr:from>
      <xdr:col>11</xdr:col>
      <xdr:colOff>20954</xdr:colOff>
      <xdr:row>3</xdr:row>
      <xdr:rowOff>41615</xdr:rowOff>
    </xdr:from>
    <xdr:to>
      <xdr:col>14</xdr:col>
      <xdr:colOff>426719</xdr:colOff>
      <xdr:row>9</xdr:row>
      <xdr:rowOff>129540</xdr:rowOff>
    </xdr:to>
    <xdr:grpSp>
      <xdr:nvGrpSpPr>
        <xdr:cNvPr id="21" name="Group 20">
          <a:extLst>
            <a:ext uri="{FF2B5EF4-FFF2-40B4-BE49-F238E27FC236}">
              <a16:creationId xmlns:a16="http://schemas.microsoft.com/office/drawing/2014/main" id="{F1E6510D-C4E5-147F-342C-9B6939021A8B}"/>
            </a:ext>
          </a:extLst>
        </xdr:cNvPr>
        <xdr:cNvGrpSpPr/>
      </xdr:nvGrpSpPr>
      <xdr:grpSpPr>
        <a:xfrm>
          <a:off x="6726554" y="590255"/>
          <a:ext cx="2234565" cy="1185205"/>
          <a:chOff x="175260" y="617220"/>
          <a:chExt cx="1965960" cy="1508760"/>
        </a:xfrm>
      </xdr:grpSpPr>
      <xdr:sp macro="" textlink="">
        <xdr:nvSpPr>
          <xdr:cNvPr id="22" name="Rectangle: Rounded Corners 21">
            <a:extLst>
              <a:ext uri="{FF2B5EF4-FFF2-40B4-BE49-F238E27FC236}">
                <a16:creationId xmlns:a16="http://schemas.microsoft.com/office/drawing/2014/main" id="{46529143-BB76-85A5-ABBB-B5A6C7FEB816}"/>
              </a:ext>
            </a:extLst>
          </xdr:cNvPr>
          <xdr:cNvSpPr/>
        </xdr:nvSpPr>
        <xdr:spPr>
          <a:xfrm>
            <a:off x="190500" y="617220"/>
            <a:ext cx="1935480" cy="2971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latin typeface="Aharoni" panose="02010803020104030203" pitchFamily="2" charset="-79"/>
                <a:cs typeface="Aharoni" panose="02010803020104030203" pitchFamily="2" charset="-79"/>
              </a:rPr>
              <a:t>NUMBER</a:t>
            </a:r>
            <a:r>
              <a:rPr lang="en-IN" sz="1100" kern="1200" baseline="0">
                <a:latin typeface="Aharoni" panose="02010803020104030203" pitchFamily="2" charset="-79"/>
                <a:cs typeface="Aharoni" panose="02010803020104030203" pitchFamily="2" charset="-79"/>
              </a:rPr>
              <a:t> OF ORDERS</a:t>
            </a:r>
            <a:endParaRPr lang="en-IN" sz="1100" kern="1200">
              <a:latin typeface="Aharoni" panose="02010803020104030203" pitchFamily="2" charset="-79"/>
              <a:cs typeface="Aharoni" panose="02010803020104030203" pitchFamily="2" charset="-79"/>
            </a:endParaRPr>
          </a:p>
        </xdr:txBody>
      </xdr:sp>
      <xdr:sp macro="" textlink="">
        <xdr:nvSpPr>
          <xdr:cNvPr id="23" name="Rectangle: Rounded Corners 22">
            <a:extLst>
              <a:ext uri="{FF2B5EF4-FFF2-40B4-BE49-F238E27FC236}">
                <a16:creationId xmlns:a16="http://schemas.microsoft.com/office/drawing/2014/main" id="{0D93C48F-8CCF-C625-1B7D-E66C865E5947}"/>
              </a:ext>
            </a:extLst>
          </xdr:cNvPr>
          <xdr:cNvSpPr/>
        </xdr:nvSpPr>
        <xdr:spPr>
          <a:xfrm>
            <a:off x="175260" y="952500"/>
            <a:ext cx="1965960" cy="11734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K17">
        <xdr:nvSpPr>
          <xdr:cNvPr id="24" name="Rectangle: Rounded Corners 23">
            <a:extLst>
              <a:ext uri="{FF2B5EF4-FFF2-40B4-BE49-F238E27FC236}">
                <a16:creationId xmlns:a16="http://schemas.microsoft.com/office/drawing/2014/main" id="{FE67AE22-ADF1-8F85-BC6A-C1B00E37DA00}"/>
              </a:ext>
            </a:extLst>
          </xdr:cNvPr>
          <xdr:cNvSpPr/>
        </xdr:nvSpPr>
        <xdr:spPr>
          <a:xfrm>
            <a:off x="251460" y="1005840"/>
            <a:ext cx="1783080" cy="3429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456DA3C-F3F7-470A-9376-F0C72DFF19E2}" type="TxLink">
              <a:rPr lang="en-US" sz="1800" b="0" i="0" u="none" strike="noStrike" kern="1200">
                <a:solidFill>
                  <a:schemeClr val="bg1"/>
                </a:solidFill>
                <a:latin typeface="Aharoni" panose="02010803020104030203" pitchFamily="2" charset="-79"/>
                <a:ea typeface="Calibri"/>
                <a:cs typeface="Aharoni" panose="02010803020104030203" pitchFamily="2" charset="-79"/>
              </a:rPr>
              <a:pPr algn="ctr"/>
              <a:t># 9994</a:t>
            </a:fld>
            <a:endParaRPr lang="en-IN" sz="1800" kern="1200">
              <a:solidFill>
                <a:schemeClr val="bg1"/>
              </a:solidFill>
              <a:latin typeface="Aharoni" panose="02010803020104030203" pitchFamily="2" charset="-79"/>
              <a:cs typeface="Aharoni" panose="02010803020104030203" pitchFamily="2" charset="-79"/>
            </a:endParaRPr>
          </a:p>
        </xdr:txBody>
      </xdr:sp>
      <xdr:sp macro="" textlink="KPI!B17">
        <xdr:nvSpPr>
          <xdr:cNvPr id="25" name="Rectangle: Rounded Corners 24">
            <a:extLst>
              <a:ext uri="{FF2B5EF4-FFF2-40B4-BE49-F238E27FC236}">
                <a16:creationId xmlns:a16="http://schemas.microsoft.com/office/drawing/2014/main" id="{D55C72A2-8A5F-54CB-8D2A-E7C46F29468D}"/>
              </a:ext>
            </a:extLst>
          </xdr:cNvPr>
          <xdr:cNvSpPr/>
        </xdr:nvSpPr>
        <xdr:spPr>
          <a:xfrm>
            <a:off x="281940" y="1783080"/>
            <a:ext cx="1767840" cy="2667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solidFill>
                  <a:schemeClr val="bg1"/>
                </a:solidFill>
                <a:latin typeface="Aharoni" panose="02010803020104030203" pitchFamily="2" charset="-79"/>
                <a:cs typeface="Aharoni" panose="02010803020104030203" pitchFamily="2" charset="-79"/>
              </a:rPr>
              <a:t>YOY GROWTH</a:t>
            </a:r>
          </a:p>
        </xdr:txBody>
      </xdr:sp>
    </xdr:grpSp>
    <xdr:clientData/>
  </xdr:twoCellAnchor>
  <xdr:twoCellAnchor>
    <xdr:from>
      <xdr:col>14</xdr:col>
      <xdr:colOff>575017</xdr:colOff>
      <xdr:row>3</xdr:row>
      <xdr:rowOff>41615</xdr:rowOff>
    </xdr:from>
    <xdr:to>
      <xdr:col>18</xdr:col>
      <xdr:colOff>350520</xdr:colOff>
      <xdr:row>9</xdr:row>
      <xdr:rowOff>129540</xdr:rowOff>
    </xdr:to>
    <xdr:grpSp>
      <xdr:nvGrpSpPr>
        <xdr:cNvPr id="26" name="Group 25">
          <a:extLst>
            <a:ext uri="{FF2B5EF4-FFF2-40B4-BE49-F238E27FC236}">
              <a16:creationId xmlns:a16="http://schemas.microsoft.com/office/drawing/2014/main" id="{EBDA8EA8-958A-B667-4CCC-CEF246141987}"/>
            </a:ext>
          </a:extLst>
        </xdr:cNvPr>
        <xdr:cNvGrpSpPr/>
      </xdr:nvGrpSpPr>
      <xdr:grpSpPr>
        <a:xfrm>
          <a:off x="9109417" y="590255"/>
          <a:ext cx="2213903" cy="1185205"/>
          <a:chOff x="175260" y="617220"/>
          <a:chExt cx="1965960" cy="1508760"/>
        </a:xfrm>
      </xdr:grpSpPr>
      <xdr:sp macro="" textlink="">
        <xdr:nvSpPr>
          <xdr:cNvPr id="27" name="Rectangle: Rounded Corners 26">
            <a:extLst>
              <a:ext uri="{FF2B5EF4-FFF2-40B4-BE49-F238E27FC236}">
                <a16:creationId xmlns:a16="http://schemas.microsoft.com/office/drawing/2014/main" id="{3B7F6B87-EA63-30C7-067F-FA1DC416C628}"/>
              </a:ext>
            </a:extLst>
          </xdr:cNvPr>
          <xdr:cNvSpPr/>
        </xdr:nvSpPr>
        <xdr:spPr>
          <a:xfrm>
            <a:off x="190500" y="617220"/>
            <a:ext cx="1935480" cy="2971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latin typeface="Aharoni" panose="02010803020104030203" pitchFamily="2" charset="-79"/>
                <a:cs typeface="Aharoni" panose="02010803020104030203" pitchFamily="2" charset="-79"/>
              </a:rPr>
              <a:t>PROFIT</a:t>
            </a:r>
            <a:r>
              <a:rPr lang="en-IN" sz="1100" kern="1200" baseline="0">
                <a:latin typeface="Aharoni" panose="02010803020104030203" pitchFamily="2" charset="-79"/>
                <a:cs typeface="Aharoni" panose="02010803020104030203" pitchFamily="2" charset="-79"/>
              </a:rPr>
              <a:t> MARGIN</a:t>
            </a:r>
            <a:endParaRPr lang="en-IN" sz="1100" kern="1200">
              <a:latin typeface="Aharoni" panose="02010803020104030203" pitchFamily="2" charset="-79"/>
              <a:cs typeface="Aharoni" panose="02010803020104030203" pitchFamily="2" charset="-79"/>
            </a:endParaRPr>
          </a:p>
        </xdr:txBody>
      </xdr:sp>
      <xdr:sp macro="" textlink="">
        <xdr:nvSpPr>
          <xdr:cNvPr id="28" name="Rectangle: Rounded Corners 27">
            <a:extLst>
              <a:ext uri="{FF2B5EF4-FFF2-40B4-BE49-F238E27FC236}">
                <a16:creationId xmlns:a16="http://schemas.microsoft.com/office/drawing/2014/main" id="{08A33A43-C739-2418-CB63-15EEDB1A47CC}"/>
              </a:ext>
            </a:extLst>
          </xdr:cNvPr>
          <xdr:cNvSpPr/>
        </xdr:nvSpPr>
        <xdr:spPr>
          <a:xfrm>
            <a:off x="175260" y="952500"/>
            <a:ext cx="1965960" cy="117348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7">
        <xdr:nvSpPr>
          <xdr:cNvPr id="29" name="Rectangle: Rounded Corners 28">
            <a:extLst>
              <a:ext uri="{FF2B5EF4-FFF2-40B4-BE49-F238E27FC236}">
                <a16:creationId xmlns:a16="http://schemas.microsoft.com/office/drawing/2014/main" id="{5BB6225B-50D1-286D-AFA3-FFC99E3924DC}"/>
              </a:ext>
            </a:extLst>
          </xdr:cNvPr>
          <xdr:cNvSpPr/>
        </xdr:nvSpPr>
        <xdr:spPr>
          <a:xfrm>
            <a:off x="251460" y="1005840"/>
            <a:ext cx="1783080" cy="3429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5D3383-2550-4F7A-84AF-B597F6A5287C}" type="TxLink">
              <a:rPr lang="en-US" sz="1800" b="0" i="0" u="none" strike="noStrike" kern="1200">
                <a:solidFill>
                  <a:schemeClr val="bg1"/>
                </a:solidFill>
                <a:latin typeface="Aharoni" panose="02010803020104030203" pitchFamily="2" charset="-79"/>
                <a:ea typeface="Calibri"/>
                <a:cs typeface="Aharoni" panose="02010803020104030203" pitchFamily="2" charset="-79"/>
              </a:rPr>
              <a:pPr algn="ctr"/>
              <a:t>12.47%</a:t>
            </a:fld>
            <a:endParaRPr lang="en-IN" sz="1800" kern="1200">
              <a:solidFill>
                <a:schemeClr val="bg1"/>
              </a:solidFill>
              <a:latin typeface="Aharoni" panose="02010803020104030203" pitchFamily="2" charset="-79"/>
              <a:cs typeface="Aharoni" panose="02010803020104030203" pitchFamily="2" charset="-79"/>
            </a:endParaRPr>
          </a:p>
        </xdr:txBody>
      </xdr:sp>
      <xdr:sp macro="" textlink="KPI!B17">
        <xdr:nvSpPr>
          <xdr:cNvPr id="30" name="Rectangle: Rounded Corners 29">
            <a:extLst>
              <a:ext uri="{FF2B5EF4-FFF2-40B4-BE49-F238E27FC236}">
                <a16:creationId xmlns:a16="http://schemas.microsoft.com/office/drawing/2014/main" id="{D89D5A93-FE69-E3EA-B441-B04E9F0D72E1}"/>
              </a:ext>
            </a:extLst>
          </xdr:cNvPr>
          <xdr:cNvSpPr/>
        </xdr:nvSpPr>
        <xdr:spPr>
          <a:xfrm>
            <a:off x="281940" y="1783080"/>
            <a:ext cx="1767840" cy="266700"/>
          </a:xfrm>
          <a:prstGeom prst="roundRect">
            <a:avLst/>
          </a:prstGeom>
          <a:gradFill>
            <a:gsLst>
              <a:gs pos="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solidFill>
                  <a:schemeClr val="bg1"/>
                </a:solidFill>
                <a:latin typeface="Aharoni" panose="02010803020104030203" pitchFamily="2" charset="-79"/>
                <a:cs typeface="Aharoni" panose="02010803020104030203" pitchFamily="2" charset="-79"/>
              </a:rPr>
              <a:t>YOY GROWTH</a:t>
            </a:r>
          </a:p>
        </xdr:txBody>
      </xdr:sp>
    </xdr:grpSp>
    <xdr:clientData/>
  </xdr:twoCellAnchor>
  <xdr:twoCellAnchor>
    <xdr:from>
      <xdr:col>0</xdr:col>
      <xdr:colOff>225669</xdr:colOff>
      <xdr:row>6</xdr:row>
      <xdr:rowOff>53340</xdr:rowOff>
    </xdr:from>
    <xdr:to>
      <xdr:col>3</xdr:col>
      <xdr:colOff>198120</xdr:colOff>
      <xdr:row>8</xdr:row>
      <xdr:rowOff>22860</xdr:rowOff>
    </xdr:to>
    <xdr:graphicFrame macro="">
      <xdr:nvGraphicFramePr>
        <xdr:cNvPr id="36" name="Chart 35">
          <a:extLst>
            <a:ext uri="{FF2B5EF4-FFF2-40B4-BE49-F238E27FC236}">
              <a16:creationId xmlns:a16="http://schemas.microsoft.com/office/drawing/2014/main" id="{7F88BD49-B55F-49E1-BB40-71531D648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582198</xdr:colOff>
      <xdr:row>6</xdr:row>
      <xdr:rowOff>49235</xdr:rowOff>
    </xdr:from>
    <xdr:to>
      <xdr:col>6</xdr:col>
      <xdr:colOff>525780</xdr:colOff>
      <xdr:row>8</xdr:row>
      <xdr:rowOff>30480</xdr:rowOff>
    </xdr:to>
    <xdr:graphicFrame macro="">
      <xdr:nvGraphicFramePr>
        <xdr:cNvPr id="37" name="Chart 36">
          <a:extLst>
            <a:ext uri="{FF2B5EF4-FFF2-40B4-BE49-F238E27FC236}">
              <a16:creationId xmlns:a16="http://schemas.microsoft.com/office/drawing/2014/main" id="{A1A75AF5-DCD9-454B-BD1B-7F23EABB0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312712</xdr:colOff>
      <xdr:row>6</xdr:row>
      <xdr:rowOff>76200</xdr:rowOff>
    </xdr:from>
    <xdr:to>
      <xdr:col>10</xdr:col>
      <xdr:colOff>411479</xdr:colOff>
      <xdr:row>7</xdr:row>
      <xdr:rowOff>144780</xdr:rowOff>
    </xdr:to>
    <xdr:graphicFrame macro="">
      <xdr:nvGraphicFramePr>
        <xdr:cNvPr id="38" name="Chart 37">
          <a:extLst>
            <a:ext uri="{FF2B5EF4-FFF2-40B4-BE49-F238E27FC236}">
              <a16:creationId xmlns:a16="http://schemas.microsoft.com/office/drawing/2014/main" id="{54EFBE41-F6C7-44BD-B229-C7B617935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104774</xdr:colOff>
      <xdr:row>5</xdr:row>
      <xdr:rowOff>171155</xdr:rowOff>
    </xdr:from>
    <xdr:to>
      <xdr:col>14</xdr:col>
      <xdr:colOff>205740</xdr:colOff>
      <xdr:row>8</xdr:row>
      <xdr:rowOff>53340</xdr:rowOff>
    </xdr:to>
    <xdr:graphicFrame macro="">
      <xdr:nvGraphicFramePr>
        <xdr:cNvPr id="39" name="Chart 38">
          <a:extLst>
            <a:ext uri="{FF2B5EF4-FFF2-40B4-BE49-F238E27FC236}">
              <a16:creationId xmlns:a16="http://schemas.microsoft.com/office/drawing/2014/main" id="{09606C52-9A1E-4236-931B-81DA2DEC3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72097</xdr:colOff>
      <xdr:row>6</xdr:row>
      <xdr:rowOff>125435</xdr:rowOff>
    </xdr:from>
    <xdr:to>
      <xdr:col>18</xdr:col>
      <xdr:colOff>129540</xdr:colOff>
      <xdr:row>8</xdr:row>
      <xdr:rowOff>76200</xdr:rowOff>
    </xdr:to>
    <xdr:graphicFrame macro="">
      <xdr:nvGraphicFramePr>
        <xdr:cNvPr id="40" name="Chart 39">
          <a:extLst>
            <a:ext uri="{FF2B5EF4-FFF2-40B4-BE49-F238E27FC236}">
              <a16:creationId xmlns:a16="http://schemas.microsoft.com/office/drawing/2014/main" id="{83C6AB81-63BA-46A0-BD5A-819733FDD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76200</xdr:colOff>
          <xdr:row>8</xdr:row>
          <xdr:rowOff>106680</xdr:rowOff>
        </xdr:from>
        <xdr:to>
          <xdr:col>3</xdr:col>
          <xdr:colOff>228600</xdr:colOff>
          <xdr:row>9</xdr:row>
          <xdr:rowOff>135466</xdr:rowOff>
        </xdr:to>
        <xdr:pic>
          <xdr:nvPicPr>
            <xdr:cNvPr id="42" name="Picture 41">
              <a:extLst>
                <a:ext uri="{FF2B5EF4-FFF2-40B4-BE49-F238E27FC236}">
                  <a16:creationId xmlns:a16="http://schemas.microsoft.com/office/drawing/2014/main" id="{CF6E5501-53B1-C5B4-73DD-1C9299B4A5ED}"/>
                </a:ext>
              </a:extLst>
            </xdr:cNvPr>
            <xdr:cNvPicPr>
              <a:picLocks noChangeAspect="1" noChangeArrowheads="1"/>
              <a:extLst>
                <a:ext uri="{84589F7E-364E-4C9E-8A38-B11213B215E9}">
                  <a14:cameraTool cellRange="'KPI YOY'!$H$8" spid="_x0000_s10350"/>
                </a:ext>
              </a:extLst>
            </xdr:cNvPicPr>
          </xdr:nvPicPr>
          <xdr:blipFill>
            <a:blip xmlns:r="http://schemas.openxmlformats.org/officeDocument/2006/relationships" r:embed="rId6"/>
            <a:srcRect/>
            <a:stretch>
              <a:fillRect/>
            </a:stretch>
          </xdr:blipFill>
          <xdr:spPr bwMode="auto">
            <a:xfrm>
              <a:off x="1295400" y="1569720"/>
              <a:ext cx="762000" cy="21166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434340</xdr:colOff>
          <xdr:row>8</xdr:row>
          <xdr:rowOff>99060</xdr:rowOff>
        </xdr:from>
        <xdr:to>
          <xdr:col>6</xdr:col>
          <xdr:colOff>592836</xdr:colOff>
          <xdr:row>9</xdr:row>
          <xdr:rowOff>129540</xdr:rowOff>
        </xdr:to>
        <xdr:pic>
          <xdr:nvPicPr>
            <xdr:cNvPr id="44" name="Picture 43">
              <a:extLst>
                <a:ext uri="{FF2B5EF4-FFF2-40B4-BE49-F238E27FC236}">
                  <a16:creationId xmlns:a16="http://schemas.microsoft.com/office/drawing/2014/main" id="{3A4239E8-BCAA-06FF-FC79-88C39898E606}"/>
                </a:ext>
              </a:extLst>
            </xdr:cNvPr>
            <xdr:cNvPicPr>
              <a:picLocks noChangeAspect="1" noChangeArrowheads="1"/>
              <a:extLst>
                <a:ext uri="{84589F7E-364E-4C9E-8A38-B11213B215E9}">
                  <a14:cameraTool cellRange="'KPI YOY'!$I$8" spid="_x0000_s10351"/>
                </a:ext>
              </a:extLst>
            </xdr:cNvPicPr>
          </xdr:nvPicPr>
          <xdr:blipFill>
            <a:blip xmlns:r="http://schemas.openxmlformats.org/officeDocument/2006/relationships" r:embed="rId7"/>
            <a:srcRect/>
            <a:stretch>
              <a:fillRect/>
            </a:stretch>
          </xdr:blipFill>
          <xdr:spPr bwMode="auto">
            <a:xfrm>
              <a:off x="3482340" y="1562100"/>
              <a:ext cx="768096"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144780</xdr:colOff>
          <xdr:row>8</xdr:row>
          <xdr:rowOff>76200</xdr:rowOff>
        </xdr:from>
        <xdr:to>
          <xdr:col>10</xdr:col>
          <xdr:colOff>355784</xdr:colOff>
          <xdr:row>9</xdr:row>
          <xdr:rowOff>106023</xdr:rowOff>
        </xdr:to>
        <xdr:pic>
          <xdr:nvPicPr>
            <xdr:cNvPr id="46" name="Picture 45">
              <a:extLst>
                <a:ext uri="{FF2B5EF4-FFF2-40B4-BE49-F238E27FC236}">
                  <a16:creationId xmlns:a16="http://schemas.microsoft.com/office/drawing/2014/main" id="{0FF2A40C-C94C-05C9-1A2E-C7CEFB2DEBC9}"/>
                </a:ext>
              </a:extLst>
            </xdr:cNvPr>
            <xdr:cNvPicPr>
              <a:picLocks noChangeAspect="1" noChangeArrowheads="1"/>
              <a:extLst>
                <a:ext uri="{84589F7E-364E-4C9E-8A38-B11213B215E9}">
                  <a14:cameraTool cellRange="'KPI YOY'!$J$8" spid="_x0000_s10352"/>
                </a:ext>
              </a:extLst>
            </xdr:cNvPicPr>
          </xdr:nvPicPr>
          <xdr:blipFill>
            <a:blip xmlns:r="http://schemas.openxmlformats.org/officeDocument/2006/relationships" r:embed="rId8"/>
            <a:srcRect/>
            <a:stretch>
              <a:fillRect/>
            </a:stretch>
          </xdr:blipFill>
          <xdr:spPr bwMode="auto">
            <a:xfrm>
              <a:off x="5593602" y="1579323"/>
              <a:ext cx="816429" cy="2177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xdr:colOff>
          <xdr:row>8</xdr:row>
          <xdr:rowOff>38100</xdr:rowOff>
        </xdr:from>
        <xdr:to>
          <xdr:col>14</xdr:col>
          <xdr:colOff>233865</xdr:colOff>
          <xdr:row>9</xdr:row>
          <xdr:rowOff>67923</xdr:rowOff>
        </xdr:to>
        <xdr:pic>
          <xdr:nvPicPr>
            <xdr:cNvPr id="48" name="Picture 47">
              <a:extLst>
                <a:ext uri="{FF2B5EF4-FFF2-40B4-BE49-F238E27FC236}">
                  <a16:creationId xmlns:a16="http://schemas.microsoft.com/office/drawing/2014/main" id="{E01E5592-8632-73EA-3863-82122C4F266B}"/>
                </a:ext>
              </a:extLst>
            </xdr:cNvPr>
            <xdr:cNvPicPr>
              <a:picLocks noChangeAspect="1" noChangeArrowheads="1"/>
              <a:extLst>
                <a:ext uri="{84589F7E-364E-4C9E-8A38-B11213B215E9}">
                  <a14:cameraTool cellRange="'KPI YOY'!$K$8" spid="_x0000_s10353"/>
                </a:ext>
              </a:extLst>
            </xdr:cNvPicPr>
          </xdr:nvPicPr>
          <xdr:blipFill>
            <a:blip xmlns:r="http://schemas.openxmlformats.org/officeDocument/2006/relationships" r:embed="rId9"/>
            <a:srcRect/>
            <a:stretch>
              <a:fillRect/>
            </a:stretch>
          </xdr:blipFill>
          <xdr:spPr bwMode="auto">
            <a:xfrm>
              <a:off x="7893381" y="1541223"/>
              <a:ext cx="816429" cy="2177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586740</xdr:colOff>
          <xdr:row>8</xdr:row>
          <xdr:rowOff>45720</xdr:rowOff>
        </xdr:from>
        <xdr:to>
          <xdr:col>18</xdr:col>
          <xdr:colOff>216626</xdr:colOff>
          <xdr:row>9</xdr:row>
          <xdr:rowOff>84140</xdr:rowOff>
        </xdr:to>
        <xdr:pic>
          <xdr:nvPicPr>
            <xdr:cNvPr id="50" name="Picture 49">
              <a:extLst>
                <a:ext uri="{FF2B5EF4-FFF2-40B4-BE49-F238E27FC236}">
                  <a16:creationId xmlns:a16="http://schemas.microsoft.com/office/drawing/2014/main" id="{81283009-BF44-D2E5-C6E5-2F9D43719D4A}"/>
                </a:ext>
              </a:extLst>
            </xdr:cNvPr>
            <xdr:cNvPicPr>
              <a:picLocks noChangeAspect="1" noChangeArrowheads="1"/>
              <a:extLst>
                <a:ext uri="{84589F7E-364E-4C9E-8A38-B11213B215E9}">
                  <a14:cameraTool cellRange="'KPI YOY'!$L$8" spid="_x0000_s10354"/>
                </a:ext>
              </a:extLst>
            </xdr:cNvPicPr>
          </xdr:nvPicPr>
          <xdr:blipFill>
            <a:blip xmlns:r="http://schemas.openxmlformats.org/officeDocument/2006/relationships" r:embed="rId10"/>
            <a:srcRect/>
            <a:stretch>
              <a:fillRect/>
            </a:stretch>
          </xdr:blipFill>
          <xdr:spPr bwMode="auto">
            <a:xfrm>
              <a:off x="10340340" y="1480073"/>
              <a:ext cx="849086" cy="2177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10</xdr:row>
      <xdr:rowOff>106680</xdr:rowOff>
    </xdr:from>
    <xdr:to>
      <xdr:col>7</xdr:col>
      <xdr:colOff>45720</xdr:colOff>
      <xdr:row>19</xdr:row>
      <xdr:rowOff>83820</xdr:rowOff>
    </xdr:to>
    <xdr:sp macro="" textlink="">
      <xdr:nvSpPr>
        <xdr:cNvPr id="51" name="Rectangle: Rounded Corners 50">
          <a:extLst>
            <a:ext uri="{FF2B5EF4-FFF2-40B4-BE49-F238E27FC236}">
              <a16:creationId xmlns:a16="http://schemas.microsoft.com/office/drawing/2014/main" id="{49876D42-817D-3A7B-AFFF-455F184E6403}"/>
            </a:ext>
          </a:extLst>
        </xdr:cNvPr>
        <xdr:cNvSpPr/>
      </xdr:nvSpPr>
      <xdr:spPr>
        <a:xfrm>
          <a:off x="190500" y="1935480"/>
          <a:ext cx="4122420" cy="1623060"/>
        </a:xfrm>
        <a:prstGeom prst="roundRect">
          <a:avLst>
            <a:gd name="adj" fmla="val 8753"/>
          </a:avLst>
        </a:prstGeom>
        <a:gradFill>
          <a:gsLst>
            <a:gs pos="70000">
              <a:schemeClr val="tx1">
                <a:alpha val="80000"/>
                <a:lumMod val="58000"/>
                <a:lumOff val="42000"/>
              </a:schemeClr>
            </a:gs>
            <a:gs pos="100000">
              <a:srgbClr val="585858"/>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175260</xdr:colOff>
      <xdr:row>10</xdr:row>
      <xdr:rowOff>91440</xdr:rowOff>
    </xdr:from>
    <xdr:to>
      <xdr:col>14</xdr:col>
      <xdr:colOff>114300</xdr:colOff>
      <xdr:row>19</xdr:row>
      <xdr:rowOff>91440</xdr:rowOff>
    </xdr:to>
    <xdr:sp macro="" textlink="">
      <xdr:nvSpPr>
        <xdr:cNvPr id="52" name="Rectangle: Rounded Corners 51">
          <a:extLst>
            <a:ext uri="{FF2B5EF4-FFF2-40B4-BE49-F238E27FC236}">
              <a16:creationId xmlns:a16="http://schemas.microsoft.com/office/drawing/2014/main" id="{1F5816FF-86AE-B493-785A-439365520F81}"/>
            </a:ext>
          </a:extLst>
        </xdr:cNvPr>
        <xdr:cNvSpPr/>
      </xdr:nvSpPr>
      <xdr:spPr>
        <a:xfrm>
          <a:off x="4442460" y="1920240"/>
          <a:ext cx="4206240" cy="1645920"/>
        </a:xfrm>
        <a:prstGeom prst="roundRect">
          <a:avLst>
            <a:gd name="adj" fmla="val 7442"/>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350520</xdr:colOff>
      <xdr:row>10</xdr:row>
      <xdr:rowOff>76200</xdr:rowOff>
    </xdr:from>
    <xdr:to>
      <xdr:col>18</xdr:col>
      <xdr:colOff>289560</xdr:colOff>
      <xdr:row>19</xdr:row>
      <xdr:rowOff>68580</xdr:rowOff>
    </xdr:to>
    <xdr:sp macro="" textlink="">
      <xdr:nvSpPr>
        <xdr:cNvPr id="53" name="Rectangle: Rounded Corners 52">
          <a:extLst>
            <a:ext uri="{FF2B5EF4-FFF2-40B4-BE49-F238E27FC236}">
              <a16:creationId xmlns:a16="http://schemas.microsoft.com/office/drawing/2014/main" id="{2CAEDF9C-E716-C746-9EC8-38D1FFC92461}"/>
            </a:ext>
          </a:extLst>
        </xdr:cNvPr>
        <xdr:cNvSpPr/>
      </xdr:nvSpPr>
      <xdr:spPr>
        <a:xfrm>
          <a:off x="8884920" y="1905000"/>
          <a:ext cx="2377440" cy="1638300"/>
        </a:xfrm>
        <a:prstGeom prst="roundRect">
          <a:avLst>
            <a:gd name="adj" fmla="val 6805"/>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167640</xdr:colOff>
      <xdr:row>20</xdr:row>
      <xdr:rowOff>53340</xdr:rowOff>
    </xdr:from>
    <xdr:to>
      <xdr:col>7</xdr:col>
      <xdr:colOff>15240</xdr:colOff>
      <xdr:row>31</xdr:row>
      <xdr:rowOff>106680</xdr:rowOff>
    </xdr:to>
    <xdr:sp macro="" textlink="">
      <xdr:nvSpPr>
        <xdr:cNvPr id="54" name="Rectangle: Rounded Corners 53">
          <a:extLst>
            <a:ext uri="{FF2B5EF4-FFF2-40B4-BE49-F238E27FC236}">
              <a16:creationId xmlns:a16="http://schemas.microsoft.com/office/drawing/2014/main" id="{29EBCC4D-3AAB-2DE6-24C6-3F79CA946A8B}"/>
            </a:ext>
          </a:extLst>
        </xdr:cNvPr>
        <xdr:cNvSpPr/>
      </xdr:nvSpPr>
      <xdr:spPr>
        <a:xfrm>
          <a:off x="167640" y="3710940"/>
          <a:ext cx="4114800" cy="2065020"/>
        </a:xfrm>
        <a:prstGeom prst="roundRect">
          <a:avLst>
            <a:gd name="adj" fmla="val 8753"/>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152400</xdr:colOff>
      <xdr:row>20</xdr:row>
      <xdr:rowOff>30480</xdr:rowOff>
    </xdr:from>
    <xdr:to>
      <xdr:col>12</xdr:col>
      <xdr:colOff>259080</xdr:colOff>
      <xdr:row>31</xdr:row>
      <xdr:rowOff>137160</xdr:rowOff>
    </xdr:to>
    <xdr:sp macro="" textlink="">
      <xdr:nvSpPr>
        <xdr:cNvPr id="55" name="Rectangle: Rounded Corners 54">
          <a:extLst>
            <a:ext uri="{FF2B5EF4-FFF2-40B4-BE49-F238E27FC236}">
              <a16:creationId xmlns:a16="http://schemas.microsoft.com/office/drawing/2014/main" id="{5E9A31B4-1115-B610-3C2A-DE8B3887AE8F}"/>
            </a:ext>
          </a:extLst>
        </xdr:cNvPr>
        <xdr:cNvSpPr/>
      </xdr:nvSpPr>
      <xdr:spPr>
        <a:xfrm>
          <a:off x="4419600" y="3688080"/>
          <a:ext cx="3154680" cy="2118360"/>
        </a:xfrm>
        <a:prstGeom prst="roundRect">
          <a:avLst>
            <a:gd name="adj" fmla="val 8753"/>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373380</xdr:colOff>
      <xdr:row>19</xdr:row>
      <xdr:rowOff>160020</xdr:rowOff>
    </xdr:from>
    <xdr:to>
      <xdr:col>18</xdr:col>
      <xdr:colOff>381000</xdr:colOff>
      <xdr:row>31</xdr:row>
      <xdr:rowOff>99060</xdr:rowOff>
    </xdr:to>
    <xdr:sp macro="" textlink="">
      <xdr:nvSpPr>
        <xdr:cNvPr id="56" name="Rectangle: Rounded Corners 55">
          <a:extLst>
            <a:ext uri="{FF2B5EF4-FFF2-40B4-BE49-F238E27FC236}">
              <a16:creationId xmlns:a16="http://schemas.microsoft.com/office/drawing/2014/main" id="{63D5127E-3BB6-7E17-7378-C3EEF7C39A15}"/>
            </a:ext>
          </a:extLst>
        </xdr:cNvPr>
        <xdr:cNvSpPr/>
      </xdr:nvSpPr>
      <xdr:spPr>
        <a:xfrm>
          <a:off x="7688580" y="3634740"/>
          <a:ext cx="3665220" cy="2133600"/>
        </a:xfrm>
        <a:prstGeom prst="roundRect">
          <a:avLst>
            <a:gd name="adj" fmla="val 8753"/>
          </a:avLst>
        </a:prstGeom>
        <a:gradFill>
          <a:gsLst>
            <a:gs pos="70000">
              <a:schemeClr val="tx1">
                <a:alpha val="80000"/>
                <a:lumMod val="58000"/>
                <a:lumOff val="42000"/>
              </a:schemeClr>
            </a:gs>
            <a:gs pos="100000">
              <a:schemeClr val="tx1">
                <a:alpha val="75000"/>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304800</xdr:colOff>
      <xdr:row>10</xdr:row>
      <xdr:rowOff>175260</xdr:rowOff>
    </xdr:from>
    <xdr:to>
      <xdr:col>4</xdr:col>
      <xdr:colOff>594360</xdr:colOff>
      <xdr:row>12</xdr:row>
      <xdr:rowOff>7620</xdr:rowOff>
    </xdr:to>
    <xdr:sp macro="" textlink="">
      <xdr:nvSpPr>
        <xdr:cNvPr id="57" name="Rectangle: Rounded Corners 56">
          <a:extLst>
            <a:ext uri="{FF2B5EF4-FFF2-40B4-BE49-F238E27FC236}">
              <a16:creationId xmlns:a16="http://schemas.microsoft.com/office/drawing/2014/main" id="{D3BAA544-F664-62DB-5D33-73B68F260E14}"/>
            </a:ext>
          </a:extLst>
        </xdr:cNvPr>
        <xdr:cNvSpPr/>
      </xdr:nvSpPr>
      <xdr:spPr>
        <a:xfrm>
          <a:off x="304800" y="2004060"/>
          <a:ext cx="2727960" cy="19812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haroni" panose="02010803020104030203" pitchFamily="2" charset="-79"/>
              <a:cs typeface="Aharoni" panose="02010803020104030203" pitchFamily="2" charset="-79"/>
            </a:rPr>
            <a:t>SALES AND PROFIT ANALYSIS</a:t>
          </a:r>
        </a:p>
      </xdr:txBody>
    </xdr:sp>
    <xdr:clientData/>
  </xdr:twoCellAnchor>
  <xdr:twoCellAnchor>
    <xdr:from>
      <xdr:col>7</xdr:col>
      <xdr:colOff>297180</xdr:colOff>
      <xdr:row>10</xdr:row>
      <xdr:rowOff>160020</xdr:rowOff>
    </xdr:from>
    <xdr:to>
      <xdr:col>11</xdr:col>
      <xdr:colOff>586740</xdr:colOff>
      <xdr:row>11</xdr:row>
      <xdr:rowOff>175260</xdr:rowOff>
    </xdr:to>
    <xdr:sp macro="" textlink="">
      <xdr:nvSpPr>
        <xdr:cNvPr id="58" name="Rectangle: Rounded Corners 57">
          <a:extLst>
            <a:ext uri="{FF2B5EF4-FFF2-40B4-BE49-F238E27FC236}">
              <a16:creationId xmlns:a16="http://schemas.microsoft.com/office/drawing/2014/main" id="{0498018C-30D8-EBDA-4D63-09B7743D8A0D}"/>
            </a:ext>
          </a:extLst>
        </xdr:cNvPr>
        <xdr:cNvSpPr/>
      </xdr:nvSpPr>
      <xdr:spPr>
        <a:xfrm>
          <a:off x="4564380" y="1988820"/>
          <a:ext cx="2727960" cy="19812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kern="1200">
              <a:latin typeface="Aharoni" panose="02010803020104030203" pitchFamily="2" charset="-79"/>
              <a:cs typeface="Aharoni" panose="02010803020104030203" pitchFamily="2" charset="-79"/>
            </a:rPr>
            <a:t>CATEGORY WISE PROFIT</a:t>
          </a:r>
        </a:p>
      </xdr:txBody>
    </xdr:sp>
    <xdr:clientData/>
  </xdr:twoCellAnchor>
  <xdr:twoCellAnchor>
    <xdr:from>
      <xdr:col>14</xdr:col>
      <xdr:colOff>373380</xdr:colOff>
      <xdr:row>10</xdr:row>
      <xdr:rowOff>129540</xdr:rowOff>
    </xdr:from>
    <xdr:to>
      <xdr:col>17</xdr:col>
      <xdr:colOff>289560</xdr:colOff>
      <xdr:row>11</xdr:row>
      <xdr:rowOff>160020</xdr:rowOff>
    </xdr:to>
    <xdr:sp macro="" textlink="">
      <xdr:nvSpPr>
        <xdr:cNvPr id="59" name="Rectangle: Rounded Corners 58">
          <a:extLst>
            <a:ext uri="{FF2B5EF4-FFF2-40B4-BE49-F238E27FC236}">
              <a16:creationId xmlns:a16="http://schemas.microsoft.com/office/drawing/2014/main" id="{319B030C-854D-7671-82DD-E55B982ED5DB}"/>
            </a:ext>
          </a:extLst>
        </xdr:cNvPr>
        <xdr:cNvSpPr/>
      </xdr:nvSpPr>
      <xdr:spPr>
        <a:xfrm>
          <a:off x="8907780" y="1958340"/>
          <a:ext cx="1744980" cy="21336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kern="1200">
              <a:latin typeface="Aharoni" panose="02010803020104030203" pitchFamily="2" charset="-79"/>
              <a:cs typeface="Aharoni" panose="02010803020104030203" pitchFamily="2" charset="-79"/>
            </a:rPr>
            <a:t>Category wise</a:t>
          </a:r>
          <a:r>
            <a:rPr lang="en-IN" sz="900" kern="1200" baseline="0">
              <a:latin typeface="Aharoni" panose="02010803020104030203" pitchFamily="2" charset="-79"/>
              <a:cs typeface="Aharoni" panose="02010803020104030203" pitchFamily="2" charset="-79"/>
            </a:rPr>
            <a:t> salesshare %</a:t>
          </a:r>
          <a:endParaRPr lang="en-IN" sz="900" kern="1200">
            <a:latin typeface="Aharoni" panose="02010803020104030203" pitchFamily="2" charset="-79"/>
            <a:cs typeface="Aharoni" panose="02010803020104030203" pitchFamily="2" charset="-79"/>
          </a:endParaRPr>
        </a:p>
      </xdr:txBody>
    </xdr:sp>
    <xdr:clientData/>
  </xdr:twoCellAnchor>
  <xdr:twoCellAnchor>
    <xdr:from>
      <xdr:col>12</xdr:col>
      <xdr:colOff>525780</xdr:colOff>
      <xdr:row>20</xdr:row>
      <xdr:rowOff>91440</xdr:rowOff>
    </xdr:from>
    <xdr:to>
      <xdr:col>17</xdr:col>
      <xdr:colOff>205740</xdr:colOff>
      <xdr:row>21</xdr:row>
      <xdr:rowOff>106680</xdr:rowOff>
    </xdr:to>
    <xdr:sp macro="" textlink="">
      <xdr:nvSpPr>
        <xdr:cNvPr id="60" name="Rectangle: Rounded Corners 59">
          <a:extLst>
            <a:ext uri="{FF2B5EF4-FFF2-40B4-BE49-F238E27FC236}">
              <a16:creationId xmlns:a16="http://schemas.microsoft.com/office/drawing/2014/main" id="{FA9CC8EB-D895-28CA-9B64-43D3602EDBAD}"/>
            </a:ext>
          </a:extLst>
        </xdr:cNvPr>
        <xdr:cNvSpPr/>
      </xdr:nvSpPr>
      <xdr:spPr>
        <a:xfrm>
          <a:off x="7840980" y="3749040"/>
          <a:ext cx="2727960" cy="19812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Aharoni" panose="02010803020104030203" pitchFamily="2" charset="-79"/>
              <a:cs typeface="Aharoni" panose="02010803020104030203" pitchFamily="2" charset="-79"/>
            </a:rPr>
            <a:t>FILTERS</a:t>
          </a:r>
        </a:p>
      </xdr:txBody>
    </xdr:sp>
    <xdr:clientData/>
  </xdr:twoCellAnchor>
  <xdr:twoCellAnchor>
    <xdr:from>
      <xdr:col>0</xdr:col>
      <xdr:colOff>281940</xdr:colOff>
      <xdr:row>20</xdr:row>
      <xdr:rowOff>144780</xdr:rowOff>
    </xdr:from>
    <xdr:to>
      <xdr:col>4</xdr:col>
      <xdr:colOff>571500</xdr:colOff>
      <xdr:row>21</xdr:row>
      <xdr:rowOff>160020</xdr:rowOff>
    </xdr:to>
    <xdr:sp macro="" textlink="">
      <xdr:nvSpPr>
        <xdr:cNvPr id="61" name="Rectangle: Rounded Corners 60">
          <a:extLst>
            <a:ext uri="{FF2B5EF4-FFF2-40B4-BE49-F238E27FC236}">
              <a16:creationId xmlns:a16="http://schemas.microsoft.com/office/drawing/2014/main" id="{BBC8B039-63F8-072B-72C2-27070096BADD}"/>
            </a:ext>
          </a:extLst>
        </xdr:cNvPr>
        <xdr:cNvSpPr/>
      </xdr:nvSpPr>
      <xdr:spPr>
        <a:xfrm>
          <a:off x="281940" y="3802380"/>
          <a:ext cx="2727960" cy="19812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Aharoni" panose="02010803020104030203" pitchFamily="2" charset="-79"/>
              <a:cs typeface="Aharoni" panose="02010803020104030203" pitchFamily="2" charset="-79"/>
            </a:rPr>
            <a:t>SALES WISE STATES</a:t>
          </a:r>
        </a:p>
      </xdr:txBody>
    </xdr:sp>
    <xdr:clientData/>
  </xdr:twoCellAnchor>
  <xdr:twoCellAnchor>
    <xdr:from>
      <xdr:col>7</xdr:col>
      <xdr:colOff>251460</xdr:colOff>
      <xdr:row>20</xdr:row>
      <xdr:rowOff>106680</xdr:rowOff>
    </xdr:from>
    <xdr:to>
      <xdr:col>11</xdr:col>
      <xdr:colOff>541020</xdr:colOff>
      <xdr:row>21</xdr:row>
      <xdr:rowOff>121920</xdr:rowOff>
    </xdr:to>
    <xdr:sp macro="" textlink="">
      <xdr:nvSpPr>
        <xdr:cNvPr id="62" name="Rectangle: Rounded Corners 61">
          <a:extLst>
            <a:ext uri="{FF2B5EF4-FFF2-40B4-BE49-F238E27FC236}">
              <a16:creationId xmlns:a16="http://schemas.microsoft.com/office/drawing/2014/main" id="{6C2CFD2D-4064-A4A5-D44A-D46DFEA5184A}"/>
            </a:ext>
          </a:extLst>
        </xdr:cNvPr>
        <xdr:cNvSpPr/>
      </xdr:nvSpPr>
      <xdr:spPr>
        <a:xfrm>
          <a:off x="4518660" y="3764280"/>
          <a:ext cx="2727960" cy="198120"/>
        </a:xfrm>
        <a:prstGeom prst="roundRect">
          <a:avLst/>
        </a:prstGeom>
        <a:gradFill>
          <a:gsLst>
            <a:gs pos="0">
              <a:schemeClr val="tx1">
                <a:alpha val="80000"/>
                <a:lumMod val="58000"/>
                <a:lumOff val="42000"/>
              </a:schemeClr>
            </a:gs>
            <a:gs pos="100000">
              <a:schemeClr val="bg2">
                <a:lumMod val="6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Aharoni" panose="02010803020104030203" pitchFamily="2" charset="-79"/>
              <a:cs typeface="Aharoni" panose="02010803020104030203" pitchFamily="2" charset="-79"/>
            </a:rPr>
            <a:t>TOP FIVE SUB CATEOGORIES</a:t>
          </a:r>
        </a:p>
      </xdr:txBody>
    </xdr:sp>
    <xdr:clientData/>
  </xdr:twoCellAnchor>
  <xdr:twoCellAnchor>
    <xdr:from>
      <xdr:col>0</xdr:col>
      <xdr:colOff>220980</xdr:colOff>
      <xdr:row>12</xdr:row>
      <xdr:rowOff>45720</xdr:rowOff>
    </xdr:from>
    <xdr:to>
      <xdr:col>6</xdr:col>
      <xdr:colOff>601980</xdr:colOff>
      <xdr:row>19</xdr:row>
      <xdr:rowOff>7620</xdr:rowOff>
    </xdr:to>
    <xdr:graphicFrame macro="">
      <xdr:nvGraphicFramePr>
        <xdr:cNvPr id="63" name="Chart 62">
          <a:extLst>
            <a:ext uri="{FF2B5EF4-FFF2-40B4-BE49-F238E27FC236}">
              <a16:creationId xmlns:a16="http://schemas.microsoft.com/office/drawing/2014/main" id="{0339F762-BD5A-48AC-8275-8A872F60D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274320</xdr:colOff>
      <xdr:row>11</xdr:row>
      <xdr:rowOff>175260</xdr:rowOff>
    </xdr:from>
    <xdr:to>
      <xdr:col>13</xdr:col>
      <xdr:colOff>396240</xdr:colOff>
      <xdr:row>19</xdr:row>
      <xdr:rowOff>7620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CDE517C6-7667-4CEA-A220-8740BE4970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41520" y="2186940"/>
              <a:ext cx="377952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342900</xdr:colOff>
      <xdr:row>11</xdr:row>
      <xdr:rowOff>160020</xdr:rowOff>
    </xdr:from>
    <xdr:to>
      <xdr:col>18</xdr:col>
      <xdr:colOff>266700</xdr:colOff>
      <xdr:row>19</xdr:row>
      <xdr:rowOff>68580</xdr:rowOff>
    </xdr:to>
    <xdr:graphicFrame macro="">
      <xdr:nvGraphicFramePr>
        <xdr:cNvPr id="65" name="Chart 64">
          <a:extLst>
            <a:ext uri="{FF2B5EF4-FFF2-40B4-BE49-F238E27FC236}">
              <a16:creationId xmlns:a16="http://schemas.microsoft.com/office/drawing/2014/main" id="{FF82E7A2-FE0B-402B-B634-714092548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205740</xdr:colOff>
      <xdr:row>22</xdr:row>
      <xdr:rowOff>15240</xdr:rowOff>
    </xdr:from>
    <xdr:to>
      <xdr:col>6</xdr:col>
      <xdr:colOff>466165</xdr:colOff>
      <xdr:row>30</xdr:row>
      <xdr:rowOff>17929</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8DD80F2A-DC9D-45A5-B52A-B3197CD72E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5740" y="3959711"/>
              <a:ext cx="3918025" cy="1437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274320</xdr:colOff>
      <xdr:row>22</xdr:row>
      <xdr:rowOff>7620</xdr:rowOff>
    </xdr:from>
    <xdr:to>
      <xdr:col>12</xdr:col>
      <xdr:colOff>228600</xdr:colOff>
      <xdr:row>30</xdr:row>
      <xdr:rowOff>22860</xdr:rowOff>
    </xdr:to>
    <xdr:graphicFrame macro="">
      <xdr:nvGraphicFramePr>
        <xdr:cNvPr id="67" name="Chart 66">
          <a:extLst>
            <a:ext uri="{FF2B5EF4-FFF2-40B4-BE49-F238E27FC236}">
              <a16:creationId xmlns:a16="http://schemas.microsoft.com/office/drawing/2014/main" id="{045BF6BA-444A-4D1F-B405-23B829210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449580</xdr:colOff>
      <xdr:row>22</xdr:row>
      <xdr:rowOff>30480</xdr:rowOff>
    </xdr:from>
    <xdr:to>
      <xdr:col>14</xdr:col>
      <xdr:colOff>197224</xdr:colOff>
      <xdr:row>31</xdr:row>
      <xdr:rowOff>0</xdr:rowOff>
    </xdr:to>
    <mc:AlternateContent xmlns:mc="http://schemas.openxmlformats.org/markup-compatibility/2006">
      <mc:Choice xmlns:a14="http://schemas.microsoft.com/office/drawing/2010/main" Requires="a14">
        <xdr:graphicFrame macro="">
          <xdr:nvGraphicFramePr>
            <xdr:cNvPr id="68" name="Year 1">
              <a:extLst>
                <a:ext uri="{FF2B5EF4-FFF2-40B4-BE49-F238E27FC236}">
                  <a16:creationId xmlns:a16="http://schemas.microsoft.com/office/drawing/2014/main" id="{401DECDF-1CE0-4842-B5F1-5EC1657E8C0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764780" y="4053840"/>
              <a:ext cx="966844"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235770</xdr:colOff>
      <xdr:row>22</xdr:row>
      <xdr:rowOff>22861</xdr:rowOff>
    </xdr:from>
    <xdr:to>
      <xdr:col>18</xdr:col>
      <xdr:colOff>277906</xdr:colOff>
      <xdr:row>31</xdr:row>
      <xdr:rowOff>8964</xdr:rowOff>
    </xdr:to>
    <mc:AlternateContent xmlns:mc="http://schemas.openxmlformats.org/markup-compatibility/2006">
      <mc:Choice xmlns:a14="http://schemas.microsoft.com/office/drawing/2010/main" Requires="a14">
        <xdr:graphicFrame macro="">
          <xdr:nvGraphicFramePr>
            <xdr:cNvPr id="69" name="Segment 1">
              <a:extLst>
                <a:ext uri="{FF2B5EF4-FFF2-40B4-BE49-F238E27FC236}">
                  <a16:creationId xmlns:a16="http://schemas.microsoft.com/office/drawing/2014/main" id="{CDEEBDA7-6F3C-4D33-A14B-A257C8AC8A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89370" y="4046221"/>
              <a:ext cx="1261336" cy="1632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320937</xdr:colOff>
      <xdr:row>22</xdr:row>
      <xdr:rowOff>16583</xdr:rowOff>
    </xdr:from>
    <xdr:to>
      <xdr:col>16</xdr:col>
      <xdr:colOff>89647</xdr:colOff>
      <xdr:row>31</xdr:row>
      <xdr:rowOff>8963</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DED56F15-FC26-4478-8E12-C2EA2F46FF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855337" y="4039943"/>
              <a:ext cx="98791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Yadav" refreshedDate="45646.610949421294" createdVersion="8" refreshedVersion="8" minRefreshableVersion="3" recordCount="9994" xr:uid="{3B0370ED-96EB-4FB9-9C62-F9F4ED087D9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8514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x v="0"/>
    <n v="261.95999999999998"/>
    <n v="2"/>
    <n v="0"/>
    <n v="41.913600000000002"/>
  </r>
  <r>
    <n v="2"/>
    <x v="0"/>
    <x v="0"/>
    <x v="0"/>
    <d v="2013-11-12T00:00:00"/>
    <s v="Second Class"/>
    <s v="CG-12520"/>
    <s v="Claire Gute"/>
    <x v="0"/>
    <s v="United States"/>
    <s v="Henderson"/>
    <x v="0"/>
    <n v="42420"/>
    <x v="0"/>
    <s v="FUR-CH-10000454"/>
    <x v="0"/>
    <x v="1"/>
    <x v="1"/>
    <n v="731.93999999999994"/>
    <n v="3"/>
    <n v="0"/>
    <n v="219.58199999999997"/>
  </r>
  <r>
    <n v="3"/>
    <x v="1"/>
    <x v="0"/>
    <x v="1"/>
    <d v="2013-06-17T00:00:00"/>
    <s v="Second Class"/>
    <s v="DV-13045"/>
    <s v="Darrin Van Huff"/>
    <x v="1"/>
    <s v="United States"/>
    <s v="Los Angeles"/>
    <x v="1"/>
    <n v="90036"/>
    <x v="1"/>
    <s v="OFF-LA-10000240"/>
    <x v="1"/>
    <x v="2"/>
    <x v="2"/>
    <n v="14.62"/>
    <n v="2"/>
    <n v="0"/>
    <n v="6.8713999999999995"/>
  </r>
  <r>
    <n v="4"/>
    <x v="2"/>
    <x v="1"/>
    <x v="2"/>
    <d v="2012-10-18T00:00:00"/>
    <s v="Standard Class"/>
    <s v="SO-20335"/>
    <s v="Sean O'Donnell"/>
    <x v="0"/>
    <s v="United States"/>
    <s v="Fort Lauderdale"/>
    <x v="2"/>
    <n v="33311"/>
    <x v="0"/>
    <s v="FUR-TA-10000577"/>
    <x v="0"/>
    <x v="3"/>
    <x v="3"/>
    <n v="957.57749999999999"/>
    <n v="5"/>
    <n v="0.45"/>
    <n v="-383.03100000000006"/>
  </r>
  <r>
    <n v="5"/>
    <x v="2"/>
    <x v="1"/>
    <x v="2"/>
    <d v="2012-10-18T00:00:00"/>
    <s v="Standard Class"/>
    <s v="SO-20335"/>
    <s v="Sean O'Donnell"/>
    <x v="0"/>
    <s v="United States"/>
    <s v="Fort Lauderdale"/>
    <x v="2"/>
    <n v="33311"/>
    <x v="0"/>
    <s v="OFF-ST-10000760"/>
    <x v="1"/>
    <x v="4"/>
    <x v="4"/>
    <n v="22.368000000000002"/>
    <n v="2"/>
    <n v="0.2"/>
    <n v="2.5163999999999991"/>
  </r>
  <r>
    <n v="6"/>
    <x v="3"/>
    <x v="2"/>
    <x v="3"/>
    <d v="2011-06-14T00:00:00"/>
    <s v="Standard Class"/>
    <s v="BH-11710"/>
    <s v="Brosina Hoffman"/>
    <x v="0"/>
    <s v="United States"/>
    <s v="Los Angeles"/>
    <x v="1"/>
    <n v="90032"/>
    <x v="1"/>
    <s v="FUR-FU-10001487"/>
    <x v="0"/>
    <x v="5"/>
    <x v="5"/>
    <n v="48.86"/>
    <n v="7"/>
    <n v="0"/>
    <n v="14.169399999999996"/>
  </r>
  <r>
    <n v="7"/>
    <x v="3"/>
    <x v="2"/>
    <x v="3"/>
    <d v="2011-06-14T00:00:00"/>
    <s v="Standard Class"/>
    <s v="BH-11710"/>
    <s v="Brosina Hoffman"/>
    <x v="0"/>
    <s v="United States"/>
    <s v="Los Angeles"/>
    <x v="1"/>
    <n v="90032"/>
    <x v="1"/>
    <s v="OFF-AR-10002833"/>
    <x v="1"/>
    <x v="6"/>
    <x v="6"/>
    <n v="7.28"/>
    <n v="4"/>
    <n v="0"/>
    <n v="1.9656000000000002"/>
  </r>
  <r>
    <n v="8"/>
    <x v="3"/>
    <x v="2"/>
    <x v="3"/>
    <d v="2011-06-14T00:00:00"/>
    <s v="Standard Class"/>
    <s v="BH-11710"/>
    <s v="Brosina Hoffman"/>
    <x v="0"/>
    <s v="United States"/>
    <s v="Los Angeles"/>
    <x v="1"/>
    <n v="90032"/>
    <x v="1"/>
    <s v="TEC-PH-10002275"/>
    <x v="2"/>
    <x v="7"/>
    <x v="7"/>
    <n v="907.15200000000004"/>
    <n v="6"/>
    <n v="0.2"/>
    <n v="90.715200000000038"/>
  </r>
  <r>
    <n v="9"/>
    <x v="3"/>
    <x v="2"/>
    <x v="3"/>
    <d v="2011-06-14T00:00:00"/>
    <s v="Standard Class"/>
    <s v="BH-11710"/>
    <s v="Brosina Hoffman"/>
    <x v="0"/>
    <s v="United States"/>
    <s v="Los Angeles"/>
    <x v="1"/>
    <n v="90032"/>
    <x v="1"/>
    <s v="OFF-BI-10003910"/>
    <x v="1"/>
    <x v="8"/>
    <x v="8"/>
    <n v="18.504000000000001"/>
    <n v="3"/>
    <n v="0.2"/>
    <n v="5.7824999999999998"/>
  </r>
  <r>
    <n v="10"/>
    <x v="3"/>
    <x v="2"/>
    <x v="3"/>
    <d v="2011-06-14T00:00:00"/>
    <s v="Standard Class"/>
    <s v="BH-11710"/>
    <s v="Brosina Hoffman"/>
    <x v="0"/>
    <s v="United States"/>
    <s v="Los Angeles"/>
    <x v="1"/>
    <n v="90032"/>
    <x v="1"/>
    <s v="OFF-AP-10002892"/>
    <x v="1"/>
    <x v="9"/>
    <x v="9"/>
    <n v="114.9"/>
    <n v="5"/>
    <n v="0"/>
    <n v="34.469999999999992"/>
  </r>
  <r>
    <n v="11"/>
    <x v="3"/>
    <x v="2"/>
    <x v="3"/>
    <d v="2011-06-14T00:00:00"/>
    <s v="Standard Class"/>
    <s v="BH-11710"/>
    <s v="Brosina Hoffman"/>
    <x v="0"/>
    <s v="United States"/>
    <s v="Los Angeles"/>
    <x v="1"/>
    <n v="90032"/>
    <x v="1"/>
    <s v="FUR-TA-10001539"/>
    <x v="0"/>
    <x v="3"/>
    <x v="10"/>
    <n v="1706.1840000000002"/>
    <n v="9"/>
    <n v="0.2"/>
    <n v="85.309199999999805"/>
  </r>
  <r>
    <n v="12"/>
    <x v="3"/>
    <x v="2"/>
    <x v="3"/>
    <d v="2011-06-14T00:00:00"/>
    <s v="Standard Class"/>
    <s v="BH-11710"/>
    <s v="Brosina Hoffman"/>
    <x v="0"/>
    <s v="United States"/>
    <s v="Los Angeles"/>
    <x v="1"/>
    <n v="90032"/>
    <x v="1"/>
    <s v="TEC-PH-10002033"/>
    <x v="2"/>
    <x v="7"/>
    <x v="11"/>
    <n v="911.42399999999998"/>
    <n v="4"/>
    <n v="0.2"/>
    <n v="68.356800000000021"/>
  </r>
  <r>
    <n v="13"/>
    <x v="4"/>
    <x v="3"/>
    <x v="4"/>
    <d v="2014-04-21T00:00:00"/>
    <s v="Standard Class"/>
    <s v="AA-10480"/>
    <s v="Andrew Allen"/>
    <x v="0"/>
    <s v="United States"/>
    <s v="Concord"/>
    <x v="3"/>
    <n v="28027"/>
    <x v="0"/>
    <s v="OFF-PA-10002365"/>
    <x v="1"/>
    <x v="10"/>
    <x v="12"/>
    <n v="15.552000000000003"/>
    <n v="3"/>
    <n v="0.2"/>
    <n v="5.4432"/>
  </r>
  <r>
    <n v="14"/>
    <x v="5"/>
    <x v="0"/>
    <x v="5"/>
    <d v="2013-12-11T00:00:00"/>
    <s v="Standard Class"/>
    <s v="IM-15070"/>
    <s v="Irene Maddox"/>
    <x v="0"/>
    <s v="United States"/>
    <s v="Seattle"/>
    <x v="4"/>
    <n v="98103"/>
    <x v="1"/>
    <s v="OFF-BI-10003656"/>
    <x v="1"/>
    <x v="8"/>
    <x v="13"/>
    <n v="407.97600000000006"/>
    <n v="3"/>
    <n v="0.2"/>
    <n v="132.59219999999993"/>
  </r>
  <r>
    <n v="15"/>
    <x v="6"/>
    <x v="1"/>
    <x v="6"/>
    <d v="2012-11-26T00:00:00"/>
    <s v="Standard Class"/>
    <s v="HP-14815"/>
    <s v="Harold Pawlan"/>
    <x v="2"/>
    <s v="United States"/>
    <s v="Fort Worth"/>
    <x v="5"/>
    <n v="76106"/>
    <x v="2"/>
    <s v="OFF-AP-10002311"/>
    <x v="1"/>
    <x v="9"/>
    <x v="14"/>
    <n v="68.809999999999988"/>
    <n v="5"/>
    <n v="0.8"/>
    <n v="-123.858"/>
  </r>
  <r>
    <n v="16"/>
    <x v="6"/>
    <x v="1"/>
    <x v="6"/>
    <d v="2012-11-26T00:00:00"/>
    <s v="Standard Class"/>
    <s v="HP-14815"/>
    <s v="Harold Pawlan"/>
    <x v="2"/>
    <s v="United States"/>
    <s v="Fort Worth"/>
    <x v="5"/>
    <n v="76106"/>
    <x v="2"/>
    <s v="OFF-BI-10000756"/>
    <x v="1"/>
    <x v="8"/>
    <x v="15"/>
    <n v="2.5439999999999996"/>
    <n v="3"/>
    <n v="0.8"/>
    <n v="-3.8160000000000016"/>
  </r>
  <r>
    <n v="17"/>
    <x v="7"/>
    <x v="2"/>
    <x v="7"/>
    <d v="2011-11-18T00:00:00"/>
    <s v="Standard Class"/>
    <s v="PK-19075"/>
    <s v="Pete Kriz"/>
    <x v="0"/>
    <s v="United States"/>
    <s v="Madison"/>
    <x v="6"/>
    <n v="53711"/>
    <x v="2"/>
    <s v="OFF-ST-10004186"/>
    <x v="1"/>
    <x v="4"/>
    <x v="16"/>
    <n v="665.88"/>
    <n v="6"/>
    <n v="0"/>
    <n v="13.317599999999999"/>
  </r>
  <r>
    <n v="18"/>
    <x v="8"/>
    <x v="2"/>
    <x v="8"/>
    <d v="2011-05-15T00:00:00"/>
    <s v="Second Class"/>
    <s v="AG-10270"/>
    <s v="Alejandro Grove"/>
    <x v="0"/>
    <s v="United States"/>
    <s v="West Jordan"/>
    <x v="7"/>
    <n v="84084"/>
    <x v="1"/>
    <s v="OFF-ST-10000107"/>
    <x v="1"/>
    <x v="4"/>
    <x v="17"/>
    <n v="55.5"/>
    <n v="2"/>
    <n v="0"/>
    <n v="9.9899999999999949"/>
  </r>
  <r>
    <n v="19"/>
    <x v="9"/>
    <x v="2"/>
    <x v="9"/>
    <d v="2011-09-01T00:00:00"/>
    <s v="Second Class"/>
    <s v="ZD-21925"/>
    <s v="Zuschuss Donatelli"/>
    <x v="0"/>
    <s v="United States"/>
    <s v="San Francisco"/>
    <x v="1"/>
    <n v="94109"/>
    <x v="1"/>
    <s v="OFF-AR-10003056"/>
    <x v="1"/>
    <x v="6"/>
    <x v="18"/>
    <n v="8.56"/>
    <n v="2"/>
    <n v="0"/>
    <n v="2.4823999999999993"/>
  </r>
  <r>
    <n v="20"/>
    <x v="9"/>
    <x v="2"/>
    <x v="9"/>
    <d v="2011-09-01T00:00:00"/>
    <s v="Second Class"/>
    <s v="ZD-21925"/>
    <s v="Zuschuss Donatelli"/>
    <x v="0"/>
    <s v="United States"/>
    <s v="San Francisco"/>
    <x v="1"/>
    <n v="94109"/>
    <x v="1"/>
    <s v="TEC-PH-10001949"/>
    <x v="2"/>
    <x v="7"/>
    <x v="19"/>
    <n v="213.48000000000002"/>
    <n v="3"/>
    <n v="0.2"/>
    <n v="16.010999999999981"/>
  </r>
  <r>
    <n v="21"/>
    <x v="9"/>
    <x v="2"/>
    <x v="9"/>
    <d v="2011-09-01T00:00:00"/>
    <s v="Second Class"/>
    <s v="ZD-21925"/>
    <s v="Zuschuss Donatelli"/>
    <x v="0"/>
    <s v="United States"/>
    <s v="San Francisco"/>
    <x v="1"/>
    <n v="94109"/>
    <x v="1"/>
    <s v="OFF-BI-10002215"/>
    <x v="1"/>
    <x v="8"/>
    <x v="20"/>
    <n v="22.72"/>
    <n v="4"/>
    <n v="0.2"/>
    <n v="7.3839999999999986"/>
  </r>
  <r>
    <n v="22"/>
    <x v="10"/>
    <x v="0"/>
    <x v="10"/>
    <d v="2013-12-14T00:00:00"/>
    <s v="Standard Class"/>
    <s v="KB-16585"/>
    <s v="Ken Black"/>
    <x v="1"/>
    <s v="United States"/>
    <s v="Fremont"/>
    <x v="8"/>
    <n v="68025"/>
    <x v="2"/>
    <s v="OFF-AR-10000246"/>
    <x v="1"/>
    <x v="6"/>
    <x v="21"/>
    <n v="19.459999999999997"/>
    <n v="7"/>
    <n v="0"/>
    <n v="5.0595999999999997"/>
  </r>
  <r>
    <n v="23"/>
    <x v="10"/>
    <x v="0"/>
    <x v="10"/>
    <d v="2013-12-14T00:00:00"/>
    <s v="Standard Class"/>
    <s v="KB-16585"/>
    <s v="Ken Black"/>
    <x v="1"/>
    <s v="United States"/>
    <s v="Fremont"/>
    <x v="8"/>
    <n v="68025"/>
    <x v="2"/>
    <s v="OFF-AP-10001492"/>
    <x v="1"/>
    <x v="9"/>
    <x v="22"/>
    <n v="60.339999999999996"/>
    <n v="7"/>
    <n v="0"/>
    <n v="15.688400000000001"/>
  </r>
  <r>
    <n v="24"/>
    <x v="11"/>
    <x v="3"/>
    <x v="11"/>
    <d v="2014-07-19T00:00:00"/>
    <s v="Second Class"/>
    <s v="SF-20065"/>
    <s v="Sandra Flanagan"/>
    <x v="0"/>
    <s v="United States"/>
    <s v="Philadelphia"/>
    <x v="9"/>
    <n v="19140"/>
    <x v="3"/>
    <s v="FUR-CH-10002774"/>
    <x v="0"/>
    <x v="1"/>
    <x v="23"/>
    <n v="71.371999999999986"/>
    <n v="2"/>
    <n v="0.3"/>
    <n v="-1.0196000000000005"/>
  </r>
  <r>
    <n v="25"/>
    <x v="12"/>
    <x v="1"/>
    <x v="12"/>
    <d v="2012-09-30T00:00:00"/>
    <s v="Standard Class"/>
    <s v="EB-13870"/>
    <s v="Emily Burns"/>
    <x v="0"/>
    <s v="United States"/>
    <s v="Orem"/>
    <x v="7"/>
    <n v="84057"/>
    <x v="1"/>
    <s v="FUR-TA-10000577"/>
    <x v="0"/>
    <x v="3"/>
    <x v="3"/>
    <n v="1044.6299999999999"/>
    <n v="3"/>
    <n v="0"/>
    <n v="240.26490000000001"/>
  </r>
  <r>
    <n v="26"/>
    <x v="13"/>
    <x v="0"/>
    <x v="13"/>
    <d v="2013-01-20T00:00:00"/>
    <s v="Second Class"/>
    <s v="EH-13945"/>
    <s v="Eric Hoffmann"/>
    <x v="0"/>
    <s v="United States"/>
    <s v="Los Angeles"/>
    <x v="1"/>
    <n v="90049"/>
    <x v="1"/>
    <s v="OFF-BI-10001634"/>
    <x v="1"/>
    <x v="8"/>
    <x v="24"/>
    <n v="11.648000000000001"/>
    <n v="2"/>
    <n v="0.2"/>
    <n v="4.2224000000000004"/>
  </r>
  <r>
    <n v="27"/>
    <x v="13"/>
    <x v="0"/>
    <x v="13"/>
    <d v="2013-01-20T00:00:00"/>
    <s v="Second Class"/>
    <s v="EH-13945"/>
    <s v="Eric Hoffmann"/>
    <x v="0"/>
    <s v="United States"/>
    <s v="Los Angeles"/>
    <x v="1"/>
    <n v="90049"/>
    <x v="1"/>
    <s v="TEC-AC-10003027"/>
    <x v="2"/>
    <x v="11"/>
    <x v="25"/>
    <n v="90.570000000000007"/>
    <n v="3"/>
    <n v="0"/>
    <n v="11.774100000000004"/>
  </r>
  <r>
    <n v="28"/>
    <x v="14"/>
    <x v="1"/>
    <x v="14"/>
    <d v="2012-09-21T00:00:00"/>
    <s v="Standard Class"/>
    <s v="TB-21520"/>
    <s v="Tracy Blumstein"/>
    <x v="0"/>
    <s v="United States"/>
    <s v="Philadelphia"/>
    <x v="9"/>
    <n v="19140"/>
    <x v="3"/>
    <s v="FUR-BO-10004834"/>
    <x v="0"/>
    <x v="0"/>
    <x v="26"/>
    <n v="3083.4300000000003"/>
    <n v="7"/>
    <n v="0.5"/>
    <n v="-1665.0522000000001"/>
  </r>
  <r>
    <n v="29"/>
    <x v="14"/>
    <x v="1"/>
    <x v="14"/>
    <d v="2012-09-21T00:00:00"/>
    <s v="Standard Class"/>
    <s v="TB-21520"/>
    <s v="Tracy Blumstein"/>
    <x v="0"/>
    <s v="United States"/>
    <s v="Philadelphia"/>
    <x v="9"/>
    <n v="19140"/>
    <x v="3"/>
    <s v="OFF-BI-10000474"/>
    <x v="1"/>
    <x v="8"/>
    <x v="27"/>
    <n v="9.6180000000000021"/>
    <n v="2"/>
    <n v="0.7"/>
    <n v="-7.0532000000000004"/>
  </r>
  <r>
    <n v="30"/>
    <x v="14"/>
    <x v="1"/>
    <x v="14"/>
    <d v="2012-09-21T00:00:00"/>
    <s v="Standard Class"/>
    <s v="TB-21520"/>
    <s v="Tracy Blumstein"/>
    <x v="0"/>
    <s v="United States"/>
    <s v="Philadelphia"/>
    <x v="9"/>
    <n v="19140"/>
    <x v="3"/>
    <s v="FUR-FU-10004848"/>
    <x v="0"/>
    <x v="5"/>
    <x v="28"/>
    <n v="124.20000000000002"/>
    <n v="3"/>
    <n v="0.2"/>
    <n v="15.524999999999991"/>
  </r>
  <r>
    <n v="31"/>
    <x v="14"/>
    <x v="1"/>
    <x v="14"/>
    <d v="2012-09-21T00:00:00"/>
    <s v="Standard Class"/>
    <s v="TB-21520"/>
    <s v="Tracy Blumstein"/>
    <x v="0"/>
    <s v="United States"/>
    <s v="Philadelphia"/>
    <x v="9"/>
    <n v="19140"/>
    <x v="3"/>
    <s v="OFF-EN-10001509"/>
    <x v="1"/>
    <x v="12"/>
    <x v="29"/>
    <n v="3.2640000000000002"/>
    <n v="2"/>
    <n v="0.2"/>
    <n v="1.1015999999999997"/>
  </r>
  <r>
    <n v="32"/>
    <x v="14"/>
    <x v="1"/>
    <x v="14"/>
    <d v="2012-09-21T00:00:00"/>
    <s v="Standard Class"/>
    <s v="TB-21520"/>
    <s v="Tracy Blumstein"/>
    <x v="0"/>
    <s v="United States"/>
    <s v="Philadelphia"/>
    <x v="9"/>
    <n v="19140"/>
    <x v="3"/>
    <s v="OFF-AR-10004042"/>
    <x v="1"/>
    <x v="6"/>
    <x v="30"/>
    <n v="86.304000000000002"/>
    <n v="6"/>
    <n v="0.2"/>
    <n v="9.7091999999999885"/>
  </r>
  <r>
    <n v="33"/>
    <x v="14"/>
    <x v="1"/>
    <x v="14"/>
    <d v="2012-09-21T00:00:00"/>
    <s v="Standard Class"/>
    <s v="TB-21520"/>
    <s v="Tracy Blumstein"/>
    <x v="0"/>
    <s v="United States"/>
    <s v="Philadelphia"/>
    <x v="9"/>
    <n v="19140"/>
    <x v="3"/>
    <s v="OFF-BI-10001525"/>
    <x v="1"/>
    <x v="8"/>
    <x v="31"/>
    <n v="6.8580000000000014"/>
    <n v="6"/>
    <n v="0.7"/>
    <n v="-5.7149999999999999"/>
  </r>
  <r>
    <n v="34"/>
    <x v="14"/>
    <x v="1"/>
    <x v="14"/>
    <d v="2012-09-21T00:00:00"/>
    <s v="Standard Class"/>
    <s v="TB-21520"/>
    <s v="Tracy Blumstein"/>
    <x v="0"/>
    <s v="United States"/>
    <s v="Philadelphia"/>
    <x v="9"/>
    <n v="19140"/>
    <x v="3"/>
    <s v="OFF-AR-10001683"/>
    <x v="1"/>
    <x v="6"/>
    <x v="32"/>
    <n v="15.76"/>
    <n v="2"/>
    <n v="0.2"/>
    <n v="3.5460000000000007"/>
  </r>
  <r>
    <n v="35"/>
    <x v="15"/>
    <x v="3"/>
    <x v="15"/>
    <d v="2014-10-24T00:00:00"/>
    <s v="Second Class"/>
    <s v="MA-17560"/>
    <s v="Matt Abelman"/>
    <x v="2"/>
    <s v="United States"/>
    <s v="Houston"/>
    <x v="5"/>
    <n v="77095"/>
    <x v="2"/>
    <s v="OFF-PA-10000249"/>
    <x v="1"/>
    <x v="10"/>
    <x v="33"/>
    <n v="29.472000000000001"/>
    <n v="3"/>
    <n v="0.2"/>
    <n v="9.9467999999999979"/>
  </r>
  <r>
    <n v="36"/>
    <x v="16"/>
    <x v="0"/>
    <x v="16"/>
    <d v="2013-12-11T00:00:00"/>
    <s v="First Class"/>
    <s v="GH-14485"/>
    <s v="Gene Hale"/>
    <x v="1"/>
    <s v="United States"/>
    <s v="Richardson"/>
    <x v="5"/>
    <n v="75080"/>
    <x v="2"/>
    <s v="TEC-PH-10004977"/>
    <x v="2"/>
    <x v="7"/>
    <x v="34"/>
    <n v="1097.5440000000003"/>
    <n v="7"/>
    <n v="0.2"/>
    <n v="123.47369999999989"/>
  </r>
  <r>
    <n v="37"/>
    <x v="16"/>
    <x v="0"/>
    <x v="16"/>
    <d v="2013-12-11T00:00:00"/>
    <s v="First Class"/>
    <s v="GH-14485"/>
    <s v="Gene Hale"/>
    <x v="1"/>
    <s v="United States"/>
    <s v="Richardson"/>
    <x v="5"/>
    <n v="75080"/>
    <x v="2"/>
    <s v="FUR-FU-10003664"/>
    <x v="0"/>
    <x v="5"/>
    <x v="35"/>
    <n v="190.92"/>
    <n v="5"/>
    <n v="0.6"/>
    <n v="-147.96300000000002"/>
  </r>
  <r>
    <n v="38"/>
    <x v="17"/>
    <x v="1"/>
    <x v="17"/>
    <d v="2012-12-31T00:00:00"/>
    <s v="Standard Class"/>
    <s v="SN-20710"/>
    <s v="Steve Nguyen"/>
    <x v="2"/>
    <s v="United States"/>
    <s v="Houston"/>
    <x v="5"/>
    <n v="77041"/>
    <x v="2"/>
    <s v="OFF-EN-10002986"/>
    <x v="1"/>
    <x v="12"/>
    <x v="36"/>
    <n v="113.328"/>
    <n v="9"/>
    <n v="0.2"/>
    <n v="35.414999999999999"/>
  </r>
  <r>
    <n v="39"/>
    <x v="17"/>
    <x v="1"/>
    <x v="17"/>
    <d v="2012-12-31T00:00:00"/>
    <s v="Standard Class"/>
    <s v="SN-20710"/>
    <s v="Steve Nguyen"/>
    <x v="2"/>
    <s v="United States"/>
    <s v="Houston"/>
    <x v="5"/>
    <n v="77041"/>
    <x v="2"/>
    <s v="FUR-BO-10002545"/>
    <x v="0"/>
    <x v="0"/>
    <x v="37"/>
    <n v="532.39919999999995"/>
    <n v="3"/>
    <n v="0.32"/>
    <n v="-46.976400000000012"/>
  </r>
  <r>
    <n v="40"/>
    <x v="17"/>
    <x v="1"/>
    <x v="17"/>
    <d v="2012-12-31T00:00:00"/>
    <s v="Standard Class"/>
    <s v="SN-20710"/>
    <s v="Steve Nguyen"/>
    <x v="2"/>
    <s v="United States"/>
    <s v="Houston"/>
    <x v="5"/>
    <n v="77041"/>
    <x v="2"/>
    <s v="FUR-CH-10004218"/>
    <x v="0"/>
    <x v="1"/>
    <x v="38"/>
    <n v="212.05799999999999"/>
    <n v="3"/>
    <n v="0.3"/>
    <n v="-15.146999999999991"/>
  </r>
  <r>
    <n v="41"/>
    <x v="17"/>
    <x v="1"/>
    <x v="17"/>
    <d v="2012-12-31T00:00:00"/>
    <s v="Standard Class"/>
    <s v="SN-20710"/>
    <s v="Steve Nguyen"/>
    <x v="2"/>
    <s v="United States"/>
    <s v="Houston"/>
    <x v="5"/>
    <n v="77041"/>
    <x v="2"/>
    <s v="TEC-PH-10000486"/>
    <x v="2"/>
    <x v="7"/>
    <x v="39"/>
    <n v="371.16800000000001"/>
    <n v="4"/>
    <n v="0.2"/>
    <n v="41.756399999999957"/>
  </r>
  <r>
    <n v="42"/>
    <x v="18"/>
    <x v="3"/>
    <x v="18"/>
    <d v="2014-09-16T00:00:00"/>
    <s v="Standard Class"/>
    <s v="LC-16930"/>
    <s v="Linda Cazamias"/>
    <x v="1"/>
    <s v="United States"/>
    <s v="Naperville"/>
    <x v="10"/>
    <n v="60540"/>
    <x v="2"/>
    <s v="TEC-PH-10004093"/>
    <x v="2"/>
    <x v="7"/>
    <x v="40"/>
    <n v="147.16800000000001"/>
    <n v="4"/>
    <n v="0.2"/>
    <n v="16.556399999999996"/>
  </r>
  <r>
    <n v="43"/>
    <x v="19"/>
    <x v="0"/>
    <x v="19"/>
    <d v="2013-07-23T00:00:00"/>
    <s v="Standard Class"/>
    <s v="RA-19885"/>
    <s v="Ruben Ausman"/>
    <x v="1"/>
    <s v="United States"/>
    <s v="Los Angeles"/>
    <x v="1"/>
    <n v="90049"/>
    <x v="1"/>
    <s v="OFF-ST-10003479"/>
    <x v="1"/>
    <x v="4"/>
    <x v="41"/>
    <n v="77.88"/>
    <n v="2"/>
    <n v="0"/>
    <n v="3.8939999999999912"/>
  </r>
  <r>
    <n v="44"/>
    <x v="20"/>
    <x v="3"/>
    <x v="20"/>
    <d v="2014-09-24T00:00:00"/>
    <s v="Standard Class"/>
    <s v="ES-14080"/>
    <s v="Erin Smith"/>
    <x v="1"/>
    <s v="United States"/>
    <s v="Melbourne"/>
    <x v="2"/>
    <n v="32935"/>
    <x v="0"/>
    <s v="OFF-ST-10003282"/>
    <x v="1"/>
    <x v="4"/>
    <x v="42"/>
    <n v="95.616"/>
    <n v="2"/>
    <n v="0.2"/>
    <n v="9.5616000000000092"/>
  </r>
  <r>
    <n v="45"/>
    <x v="21"/>
    <x v="0"/>
    <x v="21"/>
    <d v="2013-03-14T00:00:00"/>
    <s v="First Class"/>
    <s v="ON-18715"/>
    <s v="Odella Nelson"/>
    <x v="1"/>
    <s v="United States"/>
    <s v="Eagan"/>
    <x v="11"/>
    <n v="55122"/>
    <x v="2"/>
    <s v="TEC-AC-10000171"/>
    <x v="2"/>
    <x v="11"/>
    <x v="43"/>
    <n v="45.98"/>
    <n v="2"/>
    <n v="0"/>
    <n v="19.7714"/>
  </r>
  <r>
    <n v="46"/>
    <x v="21"/>
    <x v="0"/>
    <x v="21"/>
    <d v="2013-03-14T00:00:00"/>
    <s v="First Class"/>
    <s v="ON-18715"/>
    <s v="Odella Nelson"/>
    <x v="1"/>
    <s v="United States"/>
    <s v="Eagan"/>
    <x v="11"/>
    <n v="55122"/>
    <x v="2"/>
    <s v="OFF-BI-10003291"/>
    <x v="1"/>
    <x v="8"/>
    <x v="44"/>
    <n v="17.46"/>
    <n v="2"/>
    <n v="0"/>
    <n v="8.2061999999999991"/>
  </r>
  <r>
    <n v="47"/>
    <x v="22"/>
    <x v="2"/>
    <x v="22"/>
    <d v="2011-10-25T00:00:00"/>
    <s v="Second Class"/>
    <s v="PO-18865"/>
    <s v="Patrick O'Donnell"/>
    <x v="0"/>
    <s v="United States"/>
    <s v="Westland"/>
    <x v="12"/>
    <n v="48185"/>
    <x v="2"/>
    <s v="OFF-ST-10001713"/>
    <x v="1"/>
    <x v="4"/>
    <x v="45"/>
    <n v="211.96"/>
    <n v="4"/>
    <n v="0"/>
    <n v="8.4783999999999935"/>
  </r>
  <r>
    <n v="48"/>
    <x v="23"/>
    <x v="0"/>
    <x v="23"/>
    <d v="2013-06-26T00:00:00"/>
    <s v="Standard Class"/>
    <s v="LH-16900"/>
    <s v="Lena Hernandez"/>
    <x v="0"/>
    <s v="United States"/>
    <s v="Dover"/>
    <x v="13"/>
    <n v="19901"/>
    <x v="3"/>
    <s v="TEC-AC-10002167"/>
    <x v="2"/>
    <x v="11"/>
    <x v="46"/>
    <n v="45"/>
    <n v="3"/>
    <n v="0"/>
    <n v="4.9500000000000011"/>
  </r>
  <r>
    <n v="49"/>
    <x v="23"/>
    <x v="0"/>
    <x v="23"/>
    <d v="2013-06-26T00:00:00"/>
    <s v="Standard Class"/>
    <s v="LH-16900"/>
    <s v="Lena Hernandez"/>
    <x v="0"/>
    <s v="United States"/>
    <s v="Dover"/>
    <x v="13"/>
    <n v="19901"/>
    <x v="3"/>
    <s v="TEC-PH-10003988"/>
    <x v="2"/>
    <x v="7"/>
    <x v="47"/>
    <n v="21.8"/>
    <n v="2"/>
    <n v="0"/>
    <n v="6.104000000000001"/>
  </r>
  <r>
    <n v="50"/>
    <x v="24"/>
    <x v="1"/>
    <x v="24"/>
    <d v="2012-04-22T00:00:00"/>
    <s v="Standard Class"/>
    <s v="DP-13000"/>
    <s v="Darren Powers"/>
    <x v="0"/>
    <s v="United States"/>
    <s v="New Albany"/>
    <x v="14"/>
    <n v="47150"/>
    <x v="2"/>
    <s v="OFF-BI-10004410"/>
    <x v="1"/>
    <x v="8"/>
    <x v="48"/>
    <n v="38.22"/>
    <n v="6"/>
    <n v="0"/>
    <n v="17.9634"/>
  </r>
  <r>
    <n v="51"/>
    <x v="24"/>
    <x v="1"/>
    <x v="24"/>
    <d v="2012-04-22T00:00:00"/>
    <s v="Standard Class"/>
    <s v="DP-13000"/>
    <s v="Darren Powers"/>
    <x v="0"/>
    <s v="United States"/>
    <s v="New Albany"/>
    <x v="14"/>
    <n v="47150"/>
    <x v="2"/>
    <s v="OFF-LA-10002762"/>
    <x v="1"/>
    <x v="2"/>
    <x v="49"/>
    <n v="75.179999999999993"/>
    <n v="6"/>
    <n v="0"/>
    <n v="35.334599999999995"/>
  </r>
  <r>
    <n v="52"/>
    <x v="24"/>
    <x v="1"/>
    <x v="24"/>
    <d v="2012-04-22T00:00:00"/>
    <s v="Standard Class"/>
    <s v="DP-13000"/>
    <s v="Darren Powers"/>
    <x v="0"/>
    <s v="United States"/>
    <s v="New Albany"/>
    <x v="14"/>
    <n v="47150"/>
    <x v="2"/>
    <s v="FUR-FU-10001706"/>
    <x v="0"/>
    <x v="5"/>
    <x v="50"/>
    <n v="6.16"/>
    <n v="2"/>
    <n v="0"/>
    <n v="2.9567999999999999"/>
  </r>
  <r>
    <n v="53"/>
    <x v="24"/>
    <x v="1"/>
    <x v="24"/>
    <d v="2012-04-22T00:00:00"/>
    <s v="Standard Class"/>
    <s v="DP-13000"/>
    <s v="Darren Powers"/>
    <x v="0"/>
    <s v="United States"/>
    <s v="New Albany"/>
    <x v="14"/>
    <n v="47150"/>
    <x v="2"/>
    <s v="FUR-CH-10003061"/>
    <x v="0"/>
    <x v="1"/>
    <x v="51"/>
    <n v="89.99"/>
    <n v="1"/>
    <n v="0"/>
    <n v="17.098099999999988"/>
  </r>
  <r>
    <n v="54"/>
    <x v="25"/>
    <x v="0"/>
    <x v="25"/>
    <d v="2013-12-18T00:00:00"/>
    <s v="Standard Class"/>
    <s v="JM-15265"/>
    <s v="Janet Molinari"/>
    <x v="1"/>
    <s v="United States"/>
    <s v="New York City"/>
    <x v="15"/>
    <n v="10024"/>
    <x v="3"/>
    <s v="OFF-FA-10000304"/>
    <x v="1"/>
    <x v="13"/>
    <x v="52"/>
    <n v="15.260000000000002"/>
    <n v="7"/>
    <n v="0"/>
    <n v="6.2566000000000006"/>
  </r>
  <r>
    <n v="55"/>
    <x v="25"/>
    <x v="0"/>
    <x v="25"/>
    <d v="2013-12-18T00:00:00"/>
    <s v="Standard Class"/>
    <s v="JM-15265"/>
    <s v="Janet Molinari"/>
    <x v="1"/>
    <s v="United States"/>
    <s v="New York City"/>
    <x v="15"/>
    <n v="10024"/>
    <x v="3"/>
    <s v="TEC-PH-10002447"/>
    <x v="2"/>
    <x v="7"/>
    <x v="53"/>
    <n v="1029.95"/>
    <n v="5"/>
    <n v="0"/>
    <n v="298.68549999999999"/>
  </r>
  <r>
    <n v="56"/>
    <x v="26"/>
    <x v="0"/>
    <x v="26"/>
    <d v="2013-06-19T00:00:00"/>
    <s v="First Class"/>
    <s v="TB-21055"/>
    <s v="Ted Butterfield"/>
    <x v="0"/>
    <s v="United States"/>
    <s v="Troy"/>
    <x v="15"/>
    <n v="12180"/>
    <x v="3"/>
    <s v="OFF-ST-10000604"/>
    <x v="1"/>
    <x v="4"/>
    <x v="54"/>
    <n v="208.56"/>
    <n v="6"/>
    <n v="0"/>
    <n v="52.139999999999986"/>
  </r>
  <r>
    <n v="57"/>
    <x v="26"/>
    <x v="0"/>
    <x v="26"/>
    <d v="2013-06-19T00:00:00"/>
    <s v="First Class"/>
    <s v="TB-21055"/>
    <s v="Ted Butterfield"/>
    <x v="0"/>
    <s v="United States"/>
    <s v="Troy"/>
    <x v="15"/>
    <n v="12180"/>
    <x v="3"/>
    <s v="OFF-PA-10001569"/>
    <x v="1"/>
    <x v="10"/>
    <x v="55"/>
    <n v="32.400000000000006"/>
    <n v="5"/>
    <n v="0"/>
    <n v="15.552000000000001"/>
  </r>
  <r>
    <n v="58"/>
    <x v="26"/>
    <x v="0"/>
    <x v="26"/>
    <d v="2013-06-19T00:00:00"/>
    <s v="First Class"/>
    <s v="TB-21055"/>
    <s v="Ted Butterfield"/>
    <x v="0"/>
    <s v="United States"/>
    <s v="Troy"/>
    <x v="15"/>
    <n v="12180"/>
    <x v="3"/>
    <s v="FUR-CH-10003968"/>
    <x v="0"/>
    <x v="1"/>
    <x v="56"/>
    <n v="319.41000000000003"/>
    <n v="5"/>
    <n v="0.1"/>
    <n v="7.0980000000000061"/>
  </r>
  <r>
    <n v="59"/>
    <x v="26"/>
    <x v="0"/>
    <x v="26"/>
    <d v="2013-06-19T00:00:00"/>
    <s v="First Class"/>
    <s v="TB-21055"/>
    <s v="Ted Butterfield"/>
    <x v="0"/>
    <s v="United States"/>
    <s v="Troy"/>
    <x v="15"/>
    <n v="12180"/>
    <x v="3"/>
    <s v="OFF-PA-10000587"/>
    <x v="1"/>
    <x v="10"/>
    <x v="57"/>
    <n v="14.56"/>
    <n v="2"/>
    <n v="0"/>
    <n v="6.9888000000000003"/>
  </r>
  <r>
    <n v="60"/>
    <x v="26"/>
    <x v="0"/>
    <x v="26"/>
    <d v="2013-06-19T00:00:00"/>
    <s v="First Class"/>
    <s v="TB-21055"/>
    <s v="Ted Butterfield"/>
    <x v="0"/>
    <s v="United States"/>
    <s v="Troy"/>
    <x v="15"/>
    <n v="12180"/>
    <x v="3"/>
    <s v="TEC-AC-10002167"/>
    <x v="2"/>
    <x v="11"/>
    <x v="46"/>
    <n v="30"/>
    <n v="2"/>
    <n v="0"/>
    <n v="3.3000000000000007"/>
  </r>
  <r>
    <n v="61"/>
    <x v="26"/>
    <x v="0"/>
    <x v="26"/>
    <d v="2013-06-19T00:00:00"/>
    <s v="First Class"/>
    <s v="TB-21055"/>
    <s v="Ted Butterfield"/>
    <x v="0"/>
    <s v="United States"/>
    <s v="Troy"/>
    <x v="15"/>
    <n v="12180"/>
    <x v="3"/>
    <s v="OFF-BI-10001460"/>
    <x v="1"/>
    <x v="8"/>
    <x v="58"/>
    <n v="48.480000000000004"/>
    <n v="4"/>
    <n v="0.2"/>
    <n v="16.361999999999998"/>
  </r>
  <r>
    <n v="62"/>
    <x v="26"/>
    <x v="0"/>
    <x v="26"/>
    <d v="2013-06-19T00:00:00"/>
    <s v="First Class"/>
    <s v="TB-21055"/>
    <s v="Ted Butterfield"/>
    <x v="0"/>
    <s v="United States"/>
    <s v="Troy"/>
    <x v="15"/>
    <n v="12180"/>
    <x v="3"/>
    <s v="OFF-AR-10001868"/>
    <x v="1"/>
    <x v="6"/>
    <x v="59"/>
    <n v="1.68"/>
    <n v="1"/>
    <n v="0"/>
    <n v="0.84"/>
  </r>
  <r>
    <n v="63"/>
    <x v="27"/>
    <x v="1"/>
    <x v="27"/>
    <d v="2012-11-30T00:00:00"/>
    <s v="Standard Class"/>
    <s v="KM-16720"/>
    <s v="Kunst Miller"/>
    <x v="0"/>
    <s v="United States"/>
    <s v="Los Angeles"/>
    <x v="1"/>
    <n v="90004"/>
    <x v="1"/>
    <s v="TEC-AC-10004633"/>
    <x v="2"/>
    <x v="11"/>
    <x v="60"/>
    <n v="13.98"/>
    <n v="2"/>
    <n v="0"/>
    <n v="6.1512000000000011"/>
  </r>
  <r>
    <n v="64"/>
    <x v="27"/>
    <x v="1"/>
    <x v="27"/>
    <d v="2012-11-30T00:00:00"/>
    <s v="Standard Class"/>
    <s v="KM-16720"/>
    <s v="Kunst Miller"/>
    <x v="0"/>
    <s v="United States"/>
    <s v="Los Angeles"/>
    <x v="1"/>
    <n v="90004"/>
    <x v="1"/>
    <s v="OFF-BI-10001078"/>
    <x v="1"/>
    <x v="8"/>
    <x v="61"/>
    <n v="25.824000000000002"/>
    <n v="6"/>
    <n v="0.2"/>
    <n v="9.3612000000000002"/>
  </r>
  <r>
    <n v="65"/>
    <x v="27"/>
    <x v="1"/>
    <x v="27"/>
    <d v="2012-11-30T00:00:00"/>
    <s v="Standard Class"/>
    <s v="KM-16720"/>
    <s v="Kunst Miller"/>
    <x v="0"/>
    <s v="United States"/>
    <s v="Los Angeles"/>
    <x v="1"/>
    <n v="90004"/>
    <x v="1"/>
    <s v="OFF-PA-10003892"/>
    <x v="1"/>
    <x v="10"/>
    <x v="62"/>
    <n v="146.72999999999999"/>
    <n v="3"/>
    <n v="0"/>
    <n v="68.963099999999997"/>
  </r>
  <r>
    <n v="66"/>
    <x v="27"/>
    <x v="1"/>
    <x v="27"/>
    <d v="2012-11-30T00:00:00"/>
    <s v="Standard Class"/>
    <s v="KM-16720"/>
    <s v="Kunst Miller"/>
    <x v="0"/>
    <s v="United States"/>
    <s v="Los Angeles"/>
    <x v="1"/>
    <n v="90004"/>
    <x v="1"/>
    <s v="FUR-FU-10000397"/>
    <x v="0"/>
    <x v="5"/>
    <x v="63"/>
    <n v="79.760000000000005"/>
    <n v="4"/>
    <n v="0"/>
    <n v="22.332800000000006"/>
  </r>
  <r>
    <n v="67"/>
    <x v="28"/>
    <x v="1"/>
    <x v="28"/>
    <d v="2012-05-05T00:00:00"/>
    <s v="Standard Class"/>
    <s v="PS-18970"/>
    <s v="Paul Stevenson"/>
    <x v="2"/>
    <s v="United States"/>
    <s v="Chicago"/>
    <x v="10"/>
    <n v="60610"/>
    <x v="2"/>
    <s v="FUR-CH-10001146"/>
    <x v="0"/>
    <x v="1"/>
    <x v="64"/>
    <n v="213.11499999999998"/>
    <n v="5"/>
    <n v="0.3"/>
    <n v="-15.222500000000011"/>
  </r>
  <r>
    <n v="68"/>
    <x v="29"/>
    <x v="2"/>
    <x v="29"/>
    <d v="2011-12-10T00:00:00"/>
    <s v="Standard Class"/>
    <s v="BS-11590"/>
    <s v="Brendan Sweed"/>
    <x v="1"/>
    <s v="United States"/>
    <s v="Gilbert"/>
    <x v="16"/>
    <n v="85234"/>
    <x v="1"/>
    <s v="OFF-AR-10002671"/>
    <x v="1"/>
    <x v="6"/>
    <x v="65"/>
    <n v="1113.0240000000001"/>
    <n v="8"/>
    <n v="0.2"/>
    <n v="111.30239999999998"/>
  </r>
  <r>
    <n v="69"/>
    <x v="29"/>
    <x v="2"/>
    <x v="29"/>
    <d v="2011-12-10T00:00:00"/>
    <s v="Standard Class"/>
    <s v="BS-11590"/>
    <s v="Brendan Sweed"/>
    <x v="1"/>
    <s v="United States"/>
    <s v="Gilbert"/>
    <x v="16"/>
    <n v="85234"/>
    <x v="1"/>
    <s v="TEC-PH-10002726"/>
    <x v="2"/>
    <x v="7"/>
    <x v="66"/>
    <n v="167.96800000000002"/>
    <n v="4"/>
    <n v="0.2"/>
    <n v="62.988"/>
  </r>
  <r>
    <n v="70"/>
    <x v="30"/>
    <x v="0"/>
    <x v="30"/>
    <d v="2013-06-07T00:00:00"/>
    <s v="First Class"/>
    <s v="KD-16270"/>
    <s v="Karen Daniels"/>
    <x v="0"/>
    <s v="United States"/>
    <s v="Springfield"/>
    <x v="17"/>
    <n v="22153"/>
    <x v="0"/>
    <s v="OFF-PA-10000482"/>
    <x v="1"/>
    <x v="10"/>
    <x v="67"/>
    <n v="75.88"/>
    <n v="2"/>
    <n v="0"/>
    <n v="35.663599999999995"/>
  </r>
  <r>
    <n v="71"/>
    <x v="31"/>
    <x v="0"/>
    <x v="31"/>
    <d v="2013-09-24T00:00:00"/>
    <s v="Standard Class"/>
    <s v="HM-14980"/>
    <s v="Henry MacAllister"/>
    <x v="0"/>
    <s v="United States"/>
    <s v="New York City"/>
    <x v="15"/>
    <n v="10009"/>
    <x v="3"/>
    <s v="OFF-BI-10004654"/>
    <x v="1"/>
    <x v="8"/>
    <x v="68"/>
    <n v="4.6159999999999997"/>
    <n v="1"/>
    <n v="0.2"/>
    <n v="1.7309999999999999"/>
  </r>
  <r>
    <n v="72"/>
    <x v="32"/>
    <x v="3"/>
    <x v="32"/>
    <d v="2014-09-18T00:00:00"/>
    <s v="Second Class"/>
    <s v="TB-21520"/>
    <s v="Tracy Blumstein"/>
    <x v="0"/>
    <s v="United States"/>
    <s v="Jackson"/>
    <x v="12"/>
    <n v="49201"/>
    <x v="2"/>
    <s v="OFF-PA-10004675"/>
    <x v="1"/>
    <x v="10"/>
    <x v="69"/>
    <n v="19.049999999999997"/>
    <n v="3"/>
    <n v="0"/>
    <n v="8.7629999999999999"/>
  </r>
  <r>
    <n v="73"/>
    <x v="33"/>
    <x v="1"/>
    <x v="33"/>
    <d v="2012-05-02T00:00:00"/>
    <s v="Standard Class"/>
    <s v="JE-15745"/>
    <s v="Joel Eaton"/>
    <x v="0"/>
    <s v="United States"/>
    <s v="Memphis"/>
    <x v="18"/>
    <n v="38109"/>
    <x v="0"/>
    <s v="FUR-CH-10000513"/>
    <x v="0"/>
    <x v="1"/>
    <x v="70"/>
    <n v="831.93600000000015"/>
    <n v="8"/>
    <n v="0.2"/>
    <n v="-114.39120000000003"/>
  </r>
  <r>
    <n v="74"/>
    <x v="33"/>
    <x v="1"/>
    <x v="33"/>
    <d v="2012-05-02T00:00:00"/>
    <s v="Standard Class"/>
    <s v="JE-15745"/>
    <s v="Joel Eaton"/>
    <x v="0"/>
    <s v="United States"/>
    <s v="Memphis"/>
    <x v="18"/>
    <n v="38109"/>
    <x v="0"/>
    <s v="FUR-FU-10003708"/>
    <x v="0"/>
    <x v="5"/>
    <x v="71"/>
    <n v="97.04"/>
    <n v="2"/>
    <n v="0.2"/>
    <n v="1.2129999999999974"/>
  </r>
  <r>
    <n v="75"/>
    <x v="33"/>
    <x v="1"/>
    <x v="33"/>
    <d v="2012-05-02T00:00:00"/>
    <s v="Standard Class"/>
    <s v="JE-15745"/>
    <s v="Joel Eaton"/>
    <x v="0"/>
    <s v="United States"/>
    <s v="Memphis"/>
    <x v="18"/>
    <n v="38109"/>
    <x v="0"/>
    <s v="OFF-ST-10004123"/>
    <x v="1"/>
    <x v="4"/>
    <x v="72"/>
    <n v="72.784000000000006"/>
    <n v="1"/>
    <n v="0.2"/>
    <n v="-18.196000000000002"/>
  </r>
  <r>
    <n v="76"/>
    <x v="34"/>
    <x v="3"/>
    <x v="34"/>
    <d v="2014-12-12T00:00:00"/>
    <s v="First Class"/>
    <s v="KB-16600"/>
    <s v="Ken Brennan"/>
    <x v="1"/>
    <s v="United States"/>
    <s v="Houston"/>
    <x v="5"/>
    <n v="77041"/>
    <x v="2"/>
    <s v="OFF-BI-10004182"/>
    <x v="1"/>
    <x v="8"/>
    <x v="73"/>
    <n v="1.2479999999999998"/>
    <n v="3"/>
    <n v="0.8"/>
    <n v="-1.9344000000000006"/>
  </r>
  <r>
    <n v="77"/>
    <x v="34"/>
    <x v="3"/>
    <x v="34"/>
    <d v="2014-12-12T00:00:00"/>
    <s v="First Class"/>
    <s v="KB-16600"/>
    <s v="Ken Brennan"/>
    <x v="1"/>
    <s v="United States"/>
    <s v="Houston"/>
    <x v="5"/>
    <n v="77041"/>
    <x v="2"/>
    <s v="FUR-FU-10000260"/>
    <x v="0"/>
    <x v="5"/>
    <x v="74"/>
    <n v="9.7080000000000002"/>
    <n v="3"/>
    <n v="0.6"/>
    <n v="-5.8248000000000015"/>
  </r>
  <r>
    <n v="78"/>
    <x v="34"/>
    <x v="3"/>
    <x v="34"/>
    <d v="2014-12-12T00:00:00"/>
    <s v="First Class"/>
    <s v="KB-16600"/>
    <s v="Ken Brennan"/>
    <x v="1"/>
    <s v="United States"/>
    <s v="Houston"/>
    <x v="5"/>
    <n v="77041"/>
    <x v="2"/>
    <s v="OFF-ST-10000615"/>
    <x v="1"/>
    <x v="4"/>
    <x v="75"/>
    <n v="27.240000000000002"/>
    <n v="3"/>
    <n v="0.2"/>
    <n v="2.724000000000002"/>
  </r>
  <r>
    <n v="79"/>
    <x v="35"/>
    <x v="2"/>
    <x v="35"/>
    <d v="2011-12-01T00:00:00"/>
    <s v="Second Class"/>
    <s v="JE-15745"/>
    <s v="Joel Eaton"/>
    <x v="0"/>
    <s v="United States"/>
    <s v="Houston"/>
    <x v="5"/>
    <n v="77070"/>
    <x v="2"/>
    <s v="FUR-FU-10003194"/>
    <x v="0"/>
    <x v="5"/>
    <x v="76"/>
    <n v="19.3"/>
    <n v="5"/>
    <n v="0.6"/>
    <n v="-14.475000000000001"/>
  </r>
  <r>
    <n v="80"/>
    <x v="36"/>
    <x v="0"/>
    <x v="1"/>
    <d v="2013-06-16T00:00:00"/>
    <s v="First Class"/>
    <s v="SC-20770"/>
    <s v="Stewart Carmichael"/>
    <x v="1"/>
    <s v="United States"/>
    <s v="Decatur"/>
    <x v="19"/>
    <n v="35601"/>
    <x v="0"/>
    <s v="OFF-AP-10002118"/>
    <x v="1"/>
    <x v="9"/>
    <x v="77"/>
    <n v="208.16"/>
    <n v="1"/>
    <n v="0"/>
    <n v="56.20320000000001"/>
  </r>
  <r>
    <n v="81"/>
    <x v="36"/>
    <x v="0"/>
    <x v="1"/>
    <d v="2013-06-16T00:00:00"/>
    <s v="First Class"/>
    <s v="SC-20770"/>
    <s v="Stewart Carmichael"/>
    <x v="1"/>
    <s v="United States"/>
    <s v="Decatur"/>
    <x v="19"/>
    <n v="35601"/>
    <x v="0"/>
    <s v="OFF-BI-10002309"/>
    <x v="1"/>
    <x v="8"/>
    <x v="78"/>
    <n v="16.740000000000002"/>
    <n v="3"/>
    <n v="0"/>
    <n v="8.0351999999999997"/>
  </r>
  <r>
    <n v="82"/>
    <x v="37"/>
    <x v="2"/>
    <x v="36"/>
    <d v="2011-10-16T00:00:00"/>
    <s v="Standard Class"/>
    <s v="DN-13690"/>
    <s v="Duane Noonan"/>
    <x v="0"/>
    <s v="United States"/>
    <s v="San Francisco"/>
    <x v="1"/>
    <n v="94122"/>
    <x v="1"/>
    <s v="OFF-AR-10002053"/>
    <x v="1"/>
    <x v="6"/>
    <x v="79"/>
    <n v="14.9"/>
    <n v="5"/>
    <n v="0"/>
    <n v="4.1720000000000006"/>
  </r>
  <r>
    <n v="83"/>
    <x v="37"/>
    <x v="2"/>
    <x v="36"/>
    <d v="2011-10-16T00:00:00"/>
    <s v="Standard Class"/>
    <s v="DN-13690"/>
    <s v="Duane Noonan"/>
    <x v="0"/>
    <s v="United States"/>
    <s v="San Francisco"/>
    <x v="1"/>
    <n v="94122"/>
    <x v="1"/>
    <s v="OFF-ST-10002370"/>
    <x v="1"/>
    <x v="4"/>
    <x v="80"/>
    <n v="21.39"/>
    <n v="1"/>
    <n v="0"/>
    <n v="6.2030999999999992"/>
  </r>
  <r>
    <n v="84"/>
    <x v="38"/>
    <x v="1"/>
    <x v="37"/>
    <d v="2012-09-08T00:00:00"/>
    <s v="Standard Class"/>
    <s v="JC-16105"/>
    <s v="Julie Creighton"/>
    <x v="1"/>
    <s v="United States"/>
    <s v="Durham"/>
    <x v="3"/>
    <n v="27707"/>
    <x v="0"/>
    <s v="OFF-EN-10000927"/>
    <x v="1"/>
    <x v="12"/>
    <x v="81"/>
    <n v="200.98400000000004"/>
    <n v="7"/>
    <n v="0.2"/>
    <n v="62.807499999999976"/>
  </r>
  <r>
    <n v="85"/>
    <x v="39"/>
    <x v="3"/>
    <x v="38"/>
    <d v="2014-11-17T00:00:00"/>
    <s v="First Class"/>
    <s v="CS-12400"/>
    <s v="Christopher Schild"/>
    <x v="2"/>
    <s v="United States"/>
    <s v="Chicago"/>
    <x v="10"/>
    <n v="60623"/>
    <x v="2"/>
    <s v="OFF-ST-10003656"/>
    <x v="1"/>
    <x v="4"/>
    <x v="82"/>
    <n v="230.376"/>
    <n v="3"/>
    <n v="0.2"/>
    <n v="-48.954900000000002"/>
  </r>
  <r>
    <n v="86"/>
    <x v="40"/>
    <x v="3"/>
    <x v="39"/>
    <d v="2014-05-31T00:00:00"/>
    <s v="Second Class"/>
    <s v="PO-18865"/>
    <s v="Patrick O'Donnell"/>
    <x v="0"/>
    <s v="United States"/>
    <s v="Columbia"/>
    <x v="20"/>
    <n v="29203"/>
    <x v="0"/>
    <s v="FUR-CH-10000863"/>
    <x v="0"/>
    <x v="1"/>
    <x v="83"/>
    <n v="301.95999999999998"/>
    <n v="2"/>
    <n v="0"/>
    <n v="33.215599999999995"/>
  </r>
  <r>
    <n v="87"/>
    <x v="41"/>
    <x v="3"/>
    <x v="40"/>
    <d v="2014-11-03T00:00:00"/>
    <s v="Standard Class"/>
    <s v="PG-18895"/>
    <s v="Paul Gonzalez"/>
    <x v="0"/>
    <s v="United States"/>
    <s v="Rochester"/>
    <x v="11"/>
    <n v="55901"/>
    <x v="2"/>
    <s v="TEC-AC-10001998"/>
    <x v="2"/>
    <x v="11"/>
    <x v="84"/>
    <n v="19.989999999999998"/>
    <n v="1"/>
    <n v="0"/>
    <n v="6.796599999999998"/>
  </r>
  <r>
    <n v="88"/>
    <x v="41"/>
    <x v="3"/>
    <x v="40"/>
    <d v="2014-11-03T00:00:00"/>
    <s v="Standard Class"/>
    <s v="PG-18895"/>
    <s v="Paul Gonzalez"/>
    <x v="0"/>
    <s v="United States"/>
    <s v="Rochester"/>
    <x v="11"/>
    <n v="55901"/>
    <x v="2"/>
    <s v="OFF-LA-10000134"/>
    <x v="1"/>
    <x v="2"/>
    <x v="85"/>
    <n v="6.16"/>
    <n v="2"/>
    <n v="0"/>
    <n v="2.9567999999999999"/>
  </r>
  <r>
    <n v="89"/>
    <x v="42"/>
    <x v="0"/>
    <x v="41"/>
    <d v="2013-04-11T00:00:00"/>
    <s v="Second Class"/>
    <s v="GM-14455"/>
    <s v="Gary Mitchum"/>
    <x v="2"/>
    <s v="United States"/>
    <s v="Houston"/>
    <x v="5"/>
    <n v="77095"/>
    <x v="2"/>
    <s v="OFF-ST-10003442"/>
    <x v="1"/>
    <x v="4"/>
    <x v="86"/>
    <n v="158.36800000000002"/>
    <n v="7"/>
    <n v="0.2"/>
    <n v="13.857199999999999"/>
  </r>
  <r>
    <n v="90"/>
    <x v="43"/>
    <x v="0"/>
    <x v="42"/>
    <d v="2013-09-23T00:00:00"/>
    <s v="Standard Class"/>
    <s v="JS-15685"/>
    <s v="Jim Sink"/>
    <x v="1"/>
    <s v="United States"/>
    <s v="Los Angeles"/>
    <x v="1"/>
    <n v="90036"/>
    <x v="1"/>
    <s v="OFF-AR-10004930"/>
    <x v="1"/>
    <x v="6"/>
    <x v="87"/>
    <n v="20.100000000000001"/>
    <n v="3"/>
    <n v="0"/>
    <n v="6.6329999999999982"/>
  </r>
  <r>
    <n v="91"/>
    <x v="43"/>
    <x v="0"/>
    <x v="42"/>
    <d v="2013-09-23T00:00:00"/>
    <s v="Standard Class"/>
    <s v="JS-15685"/>
    <s v="Jim Sink"/>
    <x v="1"/>
    <s v="United States"/>
    <s v="Los Angeles"/>
    <x v="1"/>
    <n v="90036"/>
    <x v="1"/>
    <s v="TEC-PH-10004093"/>
    <x v="2"/>
    <x v="7"/>
    <x v="40"/>
    <n v="73.584000000000003"/>
    <n v="2"/>
    <n v="0.2"/>
    <n v="8.2781999999999982"/>
  </r>
  <r>
    <n v="92"/>
    <x v="43"/>
    <x v="0"/>
    <x v="42"/>
    <d v="2013-09-23T00:00:00"/>
    <s v="Standard Class"/>
    <s v="JS-15685"/>
    <s v="Jim Sink"/>
    <x v="1"/>
    <s v="United States"/>
    <s v="Los Angeles"/>
    <x v="1"/>
    <n v="90036"/>
    <x v="1"/>
    <s v="OFF-PA-10000304"/>
    <x v="1"/>
    <x v="10"/>
    <x v="88"/>
    <n v="6.48"/>
    <n v="1"/>
    <n v="0"/>
    <n v="3.1104000000000003"/>
  </r>
  <r>
    <n v="93"/>
    <x v="44"/>
    <x v="1"/>
    <x v="43"/>
    <d v="2012-02-05T00:00:00"/>
    <s v="Second Class"/>
    <s v="KB-16315"/>
    <s v="Karl Braun"/>
    <x v="0"/>
    <s v="United States"/>
    <s v="Minneapolis"/>
    <x v="11"/>
    <n v="55407"/>
    <x v="2"/>
    <s v="OFF-PA-10003177"/>
    <x v="1"/>
    <x v="10"/>
    <x v="89"/>
    <n v="12.96"/>
    <n v="2"/>
    <n v="0"/>
    <n v="6.2208000000000006"/>
  </r>
  <r>
    <n v="94"/>
    <x v="44"/>
    <x v="1"/>
    <x v="43"/>
    <d v="2012-02-05T00:00:00"/>
    <s v="Second Class"/>
    <s v="KB-16315"/>
    <s v="Karl Braun"/>
    <x v="0"/>
    <s v="United States"/>
    <s v="Minneapolis"/>
    <x v="11"/>
    <n v="55407"/>
    <x v="2"/>
    <s v="FUR-FU-10003799"/>
    <x v="0"/>
    <x v="5"/>
    <x v="90"/>
    <n v="53.34"/>
    <n v="3"/>
    <n v="0"/>
    <n v="16.535399999999996"/>
  </r>
  <r>
    <n v="95"/>
    <x v="44"/>
    <x v="1"/>
    <x v="43"/>
    <d v="2012-02-05T00:00:00"/>
    <s v="Second Class"/>
    <s v="KB-16315"/>
    <s v="Karl Braun"/>
    <x v="0"/>
    <s v="United States"/>
    <s v="Minneapolis"/>
    <x v="11"/>
    <n v="55407"/>
    <x v="2"/>
    <s v="OFF-BI-10002852"/>
    <x v="1"/>
    <x v="8"/>
    <x v="91"/>
    <n v="32.96"/>
    <n v="2"/>
    <n v="0"/>
    <n v="16.150400000000001"/>
  </r>
  <r>
    <n v="96"/>
    <x v="45"/>
    <x v="3"/>
    <x v="44"/>
    <d v="2014-11-13T00:00:00"/>
    <s v="Standard Class"/>
    <s v="RB-19705"/>
    <s v="Roger Barcio"/>
    <x v="2"/>
    <s v="United States"/>
    <s v="Portland"/>
    <x v="21"/>
    <n v="97206"/>
    <x v="1"/>
    <s v="OFF-BI-10004738"/>
    <x v="1"/>
    <x v="8"/>
    <x v="92"/>
    <n v="5.6820000000000013"/>
    <n v="1"/>
    <n v="0.7"/>
    <n v="-3.7880000000000003"/>
  </r>
  <r>
    <n v="97"/>
    <x v="46"/>
    <x v="3"/>
    <x v="45"/>
    <d v="2014-11-12T00:00:00"/>
    <s v="Second Class"/>
    <s v="PN-18775"/>
    <s v="Parhena Norris"/>
    <x v="2"/>
    <s v="United States"/>
    <s v="New York City"/>
    <x v="15"/>
    <n v="10009"/>
    <x v="3"/>
    <s v="FUR-FU-10000629"/>
    <x v="0"/>
    <x v="5"/>
    <x v="93"/>
    <n v="96.53"/>
    <n v="7"/>
    <n v="0"/>
    <n v="40.5426"/>
  </r>
  <r>
    <n v="98"/>
    <x v="47"/>
    <x v="3"/>
    <x v="46"/>
    <d v="2014-06-21T00:00:00"/>
    <s v="First Class"/>
    <s v="KD-16345"/>
    <s v="Katherine Ducich"/>
    <x v="0"/>
    <s v="United States"/>
    <s v="San Francisco"/>
    <x v="1"/>
    <n v="94122"/>
    <x v="1"/>
    <s v="OFF-BI-10001721"/>
    <x v="1"/>
    <x v="8"/>
    <x v="94"/>
    <n v="51.311999999999998"/>
    <n v="3"/>
    <n v="0.2"/>
    <n v="17.959199999999999"/>
  </r>
  <r>
    <n v="99"/>
    <x v="48"/>
    <x v="0"/>
    <x v="47"/>
    <d v="2013-09-12T00:00:00"/>
    <s v="Standard Class"/>
    <s v="ER-13855"/>
    <s v="Elpida Rittenbach"/>
    <x v="1"/>
    <s v="United States"/>
    <s v="Saint Paul"/>
    <x v="11"/>
    <n v="55106"/>
    <x v="2"/>
    <s v="OFF-AP-10000358"/>
    <x v="1"/>
    <x v="9"/>
    <x v="95"/>
    <n v="77.88"/>
    <n v="6"/>
    <n v="0"/>
    <n v="22.585199999999993"/>
  </r>
  <r>
    <n v="100"/>
    <x v="49"/>
    <x v="0"/>
    <x v="48"/>
    <d v="2013-09-03T00:00:00"/>
    <s v="Standard Class"/>
    <s v="RB-19465"/>
    <s v="Rick Bensley"/>
    <x v="2"/>
    <s v="United States"/>
    <s v="Chicago"/>
    <x v="10"/>
    <n v="60610"/>
    <x v="2"/>
    <s v="OFF-PA-10003256"/>
    <x v="1"/>
    <x v="10"/>
    <x v="96"/>
    <n v="64.623999999999995"/>
    <n v="7"/>
    <n v="0.2"/>
    <n v="22.618399999999994"/>
  </r>
  <r>
    <n v="101"/>
    <x v="49"/>
    <x v="0"/>
    <x v="48"/>
    <d v="2013-09-03T00:00:00"/>
    <s v="Standard Class"/>
    <s v="RB-19465"/>
    <s v="Rick Bensley"/>
    <x v="2"/>
    <s v="United States"/>
    <s v="Chicago"/>
    <x v="10"/>
    <n v="60610"/>
    <x v="2"/>
    <s v="TEC-AC-10001767"/>
    <x v="2"/>
    <x v="11"/>
    <x v="97"/>
    <n v="95.976000000000013"/>
    <n v="3"/>
    <n v="0.2"/>
    <n v="-10.797300000000011"/>
  </r>
  <r>
    <n v="102"/>
    <x v="49"/>
    <x v="0"/>
    <x v="48"/>
    <d v="2013-09-03T00:00:00"/>
    <s v="Standard Class"/>
    <s v="RB-19465"/>
    <s v="Rick Bensley"/>
    <x v="2"/>
    <s v="United States"/>
    <s v="Chicago"/>
    <x v="10"/>
    <n v="60610"/>
    <x v="2"/>
    <s v="OFF-BI-10002609"/>
    <x v="1"/>
    <x v="8"/>
    <x v="98"/>
    <n v="1.7879999999999996"/>
    <n v="3"/>
    <n v="0.8"/>
    <n v="-3.0396000000000001"/>
  </r>
  <r>
    <n v="103"/>
    <x v="50"/>
    <x v="0"/>
    <x v="49"/>
    <d v="2013-12-05T00:00:00"/>
    <s v="Second Class"/>
    <s v="GZ-14470"/>
    <s v="Gary Zandusky"/>
    <x v="0"/>
    <s v="United States"/>
    <s v="Rochester"/>
    <x v="11"/>
    <n v="55901"/>
    <x v="2"/>
    <s v="OFF-PA-10004040"/>
    <x v="1"/>
    <x v="10"/>
    <x v="99"/>
    <n v="23.92"/>
    <n v="4"/>
    <n v="0"/>
    <n v="11.720800000000001"/>
  </r>
  <r>
    <n v="104"/>
    <x v="51"/>
    <x v="1"/>
    <x v="50"/>
    <d v="2012-11-17T00:00:00"/>
    <s v="Standard Class"/>
    <s v="LC-16870"/>
    <s v="Lena Cacioppo"/>
    <x v="0"/>
    <s v="United States"/>
    <s v="Aurora"/>
    <x v="22"/>
    <n v="80013"/>
    <x v="1"/>
    <s v="TEC-AC-10001552"/>
    <x v="2"/>
    <x v="11"/>
    <x v="100"/>
    <n v="238.89600000000002"/>
    <n v="6"/>
    <n v="0.2"/>
    <n v="-26.875800000000012"/>
  </r>
  <r>
    <n v="105"/>
    <x v="51"/>
    <x v="1"/>
    <x v="50"/>
    <d v="2012-11-17T00:00:00"/>
    <s v="Standard Class"/>
    <s v="LC-16870"/>
    <s v="Lena Cacioppo"/>
    <x v="0"/>
    <s v="United States"/>
    <s v="Aurora"/>
    <x v="22"/>
    <n v="80013"/>
    <x v="1"/>
    <s v="FUR-FU-10004006"/>
    <x v="0"/>
    <x v="5"/>
    <x v="101"/>
    <n v="102.35999999999999"/>
    <n v="3"/>
    <n v="0.2"/>
    <n v="-3.8385000000000105"/>
  </r>
  <r>
    <n v="106"/>
    <x v="51"/>
    <x v="1"/>
    <x v="50"/>
    <d v="2012-11-17T00:00:00"/>
    <s v="Standard Class"/>
    <s v="LC-16870"/>
    <s v="Lena Cacioppo"/>
    <x v="0"/>
    <s v="United States"/>
    <s v="Aurora"/>
    <x v="22"/>
    <n v="80013"/>
    <x v="1"/>
    <s v="OFF-BI-10002794"/>
    <x v="1"/>
    <x v="8"/>
    <x v="102"/>
    <n v="36.882000000000005"/>
    <n v="3"/>
    <n v="0.7"/>
    <n v="-25.817399999999999"/>
  </r>
  <r>
    <n v="107"/>
    <x v="52"/>
    <x v="3"/>
    <x v="51"/>
    <d v="2014-11-29T00:00:00"/>
    <s v="Standard Class"/>
    <s v="JM-15250"/>
    <s v="Janet Martin"/>
    <x v="0"/>
    <s v="United States"/>
    <s v="Charlotte"/>
    <x v="3"/>
    <n v="28205"/>
    <x v="0"/>
    <s v="TEC-AC-10003499"/>
    <x v="2"/>
    <x v="11"/>
    <x v="103"/>
    <n v="74.112000000000009"/>
    <n v="8"/>
    <n v="0.2"/>
    <n v="17.601600000000001"/>
  </r>
  <r>
    <n v="108"/>
    <x v="52"/>
    <x v="3"/>
    <x v="51"/>
    <d v="2014-11-29T00:00:00"/>
    <s v="Standard Class"/>
    <s v="JM-15250"/>
    <s v="Janet Martin"/>
    <x v="0"/>
    <s v="United States"/>
    <s v="Charlotte"/>
    <x v="3"/>
    <n v="28205"/>
    <x v="0"/>
    <s v="TEC-PH-10002844"/>
    <x v="2"/>
    <x v="7"/>
    <x v="104"/>
    <n v="27.992000000000004"/>
    <n v="1"/>
    <n v="0.2"/>
    <n v="2.0993999999999993"/>
  </r>
  <r>
    <n v="109"/>
    <x v="52"/>
    <x v="3"/>
    <x v="51"/>
    <d v="2014-11-29T00:00:00"/>
    <s v="Standard Class"/>
    <s v="JM-15250"/>
    <s v="Janet Martin"/>
    <x v="0"/>
    <s v="United States"/>
    <s v="Charlotte"/>
    <x v="3"/>
    <n v="28205"/>
    <x v="0"/>
    <s v="OFF-AR-10000390"/>
    <x v="1"/>
    <x v="6"/>
    <x v="105"/>
    <n v="3.3040000000000003"/>
    <n v="1"/>
    <n v="0.2"/>
    <n v="1.0737999999999999"/>
  </r>
  <r>
    <n v="110"/>
    <x v="53"/>
    <x v="1"/>
    <x v="52"/>
    <d v="2012-10-20T00:00:00"/>
    <s v="Standard Class"/>
    <s v="PA-19060"/>
    <s v="Pete Armstrong"/>
    <x v="2"/>
    <s v="United States"/>
    <s v="Orland Park"/>
    <x v="10"/>
    <n v="60462"/>
    <x v="2"/>
    <s v="TEC-AC-10000844"/>
    <x v="2"/>
    <x v="11"/>
    <x v="106"/>
    <n v="339.96000000000004"/>
    <n v="5"/>
    <n v="0.2"/>
    <n v="67.991999999999962"/>
  </r>
  <r>
    <n v="111"/>
    <x v="54"/>
    <x v="3"/>
    <x v="53"/>
    <d v="2014-12-31T00:00:00"/>
    <s v="Standard Class"/>
    <s v="CV-12805"/>
    <s v="Cynthia Voltz"/>
    <x v="1"/>
    <s v="United States"/>
    <s v="New York City"/>
    <x v="15"/>
    <n v="10035"/>
    <x v="3"/>
    <s v="FUR-FU-10001934"/>
    <x v="0"/>
    <x v="5"/>
    <x v="107"/>
    <n v="41.96"/>
    <n v="2"/>
    <n v="0"/>
    <n v="10.909600000000001"/>
  </r>
  <r>
    <n v="112"/>
    <x v="55"/>
    <x v="0"/>
    <x v="54"/>
    <d v="2013-11-11T00:00:00"/>
    <s v="Standard Class"/>
    <s v="CL-12565"/>
    <s v="Clay Ludtke"/>
    <x v="0"/>
    <s v="United States"/>
    <s v="Urbandale"/>
    <x v="23"/>
    <n v="50322"/>
    <x v="2"/>
    <s v="OFF-AR-10000380"/>
    <x v="1"/>
    <x v="6"/>
    <x v="108"/>
    <n v="75.959999999999994"/>
    <n v="2"/>
    <n v="0"/>
    <n v="22.78799999999999"/>
  </r>
  <r>
    <n v="113"/>
    <x v="55"/>
    <x v="0"/>
    <x v="54"/>
    <d v="2013-11-11T00:00:00"/>
    <s v="Standard Class"/>
    <s v="CL-12565"/>
    <s v="Clay Ludtke"/>
    <x v="0"/>
    <s v="United States"/>
    <s v="Urbandale"/>
    <x v="23"/>
    <n v="50322"/>
    <x v="2"/>
    <s v="OFF-BI-10003981"/>
    <x v="1"/>
    <x v="8"/>
    <x v="109"/>
    <n v="27.240000000000002"/>
    <n v="6"/>
    <n v="0"/>
    <n v="13.3476"/>
  </r>
  <r>
    <n v="114"/>
    <x v="56"/>
    <x v="2"/>
    <x v="55"/>
    <d v="2011-08-27T00:00:00"/>
    <s v="Second Class"/>
    <s v="RC-19960"/>
    <s v="Ryan Crowe"/>
    <x v="0"/>
    <s v="United States"/>
    <s v="Columbus"/>
    <x v="24"/>
    <n v="43229"/>
    <x v="3"/>
    <s v="OFF-FA-10000621"/>
    <x v="1"/>
    <x v="13"/>
    <x v="110"/>
    <n v="40.096000000000004"/>
    <n v="14"/>
    <n v="0.2"/>
    <n v="14.534799999999997"/>
  </r>
  <r>
    <n v="115"/>
    <x v="56"/>
    <x v="2"/>
    <x v="55"/>
    <d v="2011-08-27T00:00:00"/>
    <s v="Second Class"/>
    <s v="RC-19960"/>
    <s v="Ryan Crowe"/>
    <x v="0"/>
    <s v="United States"/>
    <s v="Columbus"/>
    <x v="24"/>
    <n v="43229"/>
    <x v="3"/>
    <s v="OFF-EN-10002600"/>
    <x v="1"/>
    <x v="12"/>
    <x v="111"/>
    <n v="4.7200000000000006"/>
    <n v="2"/>
    <n v="0.2"/>
    <n v="1.6519999999999997"/>
  </r>
  <r>
    <n v="116"/>
    <x v="56"/>
    <x v="2"/>
    <x v="55"/>
    <d v="2011-08-27T00:00:00"/>
    <s v="Second Class"/>
    <s v="RC-19960"/>
    <s v="Ryan Crowe"/>
    <x v="0"/>
    <s v="United States"/>
    <s v="Columbus"/>
    <x v="24"/>
    <n v="43229"/>
    <x v="3"/>
    <s v="OFF-PA-10004965"/>
    <x v="1"/>
    <x v="10"/>
    <x v="112"/>
    <n v="23.976000000000003"/>
    <n v="3"/>
    <n v="0.2"/>
    <n v="7.4924999999999988"/>
  </r>
  <r>
    <n v="117"/>
    <x v="56"/>
    <x v="2"/>
    <x v="55"/>
    <d v="2011-08-27T00:00:00"/>
    <s v="Second Class"/>
    <s v="RC-19960"/>
    <s v="Ryan Crowe"/>
    <x v="0"/>
    <s v="United States"/>
    <s v="Columbus"/>
    <x v="24"/>
    <n v="43229"/>
    <x v="3"/>
    <s v="OFF-EN-10002504"/>
    <x v="1"/>
    <x v="12"/>
    <x v="113"/>
    <n v="130.464"/>
    <n v="6"/>
    <n v="0.2"/>
    <n v="44.031599999999997"/>
  </r>
  <r>
    <n v="118"/>
    <x v="57"/>
    <x v="1"/>
    <x v="56"/>
    <d v="2012-03-06T00:00:00"/>
    <s v="Standard Class"/>
    <s v="DK-13090"/>
    <s v="Dave Kipp"/>
    <x v="0"/>
    <s v="United States"/>
    <s v="Seattle"/>
    <x v="4"/>
    <n v="98103"/>
    <x v="1"/>
    <s v="FUR-TA-10001768"/>
    <x v="0"/>
    <x v="3"/>
    <x v="114"/>
    <n v="787.53"/>
    <n v="3"/>
    <n v="0"/>
    <n v="165.38129999999995"/>
  </r>
  <r>
    <n v="119"/>
    <x v="58"/>
    <x v="1"/>
    <x v="57"/>
    <d v="2012-04-10T00:00:00"/>
    <s v="Standard Class"/>
    <s v="GG-14650"/>
    <s v="Greg Guthrie"/>
    <x v="1"/>
    <s v="United States"/>
    <s v="Bristol"/>
    <x v="18"/>
    <n v="37620"/>
    <x v="0"/>
    <s v="OFF-BI-10003650"/>
    <x v="1"/>
    <x v="8"/>
    <x v="115"/>
    <n v="157.79400000000004"/>
    <n v="1"/>
    <n v="0.7"/>
    <n v="-115.71559999999999"/>
  </r>
  <r>
    <n v="120"/>
    <x v="59"/>
    <x v="0"/>
    <x v="1"/>
    <d v="2013-06-16T00:00:00"/>
    <s v="First Class"/>
    <s v="SC-20725"/>
    <s v="Steven Cartwright"/>
    <x v="0"/>
    <s v="United States"/>
    <s v="Wilmington"/>
    <x v="13"/>
    <n v="19805"/>
    <x v="3"/>
    <s v="FUR-FU-10002157"/>
    <x v="0"/>
    <x v="5"/>
    <x v="116"/>
    <n v="47.04"/>
    <n v="3"/>
    <n v="0"/>
    <n v="18.345599999999997"/>
  </r>
  <r>
    <n v="121"/>
    <x v="59"/>
    <x v="0"/>
    <x v="1"/>
    <d v="2013-06-16T00:00:00"/>
    <s v="First Class"/>
    <s v="SC-20725"/>
    <s v="Steven Cartwright"/>
    <x v="0"/>
    <s v="United States"/>
    <s v="Wilmington"/>
    <x v="13"/>
    <n v="19805"/>
    <x v="3"/>
    <s v="OFF-BI-10003910"/>
    <x v="1"/>
    <x v="8"/>
    <x v="8"/>
    <n v="30.84"/>
    <n v="4"/>
    <n v="0"/>
    <n v="13.878"/>
  </r>
  <r>
    <n v="122"/>
    <x v="59"/>
    <x v="0"/>
    <x v="1"/>
    <d v="2013-06-16T00:00:00"/>
    <s v="First Class"/>
    <s v="SC-20725"/>
    <s v="Steven Cartwright"/>
    <x v="0"/>
    <s v="United States"/>
    <s v="Wilmington"/>
    <x v="13"/>
    <n v="19805"/>
    <x v="3"/>
    <s v="OFF-ST-10000777"/>
    <x v="1"/>
    <x v="4"/>
    <x v="117"/>
    <n v="226.56"/>
    <n v="6"/>
    <n v="0"/>
    <n v="63.436800000000005"/>
  </r>
  <r>
    <n v="123"/>
    <x v="59"/>
    <x v="0"/>
    <x v="1"/>
    <d v="2013-06-16T00:00:00"/>
    <s v="First Class"/>
    <s v="SC-20725"/>
    <s v="Steven Cartwright"/>
    <x v="0"/>
    <s v="United States"/>
    <s v="Wilmington"/>
    <x v="13"/>
    <n v="19805"/>
    <x v="3"/>
    <s v="OFF-EN-10002500"/>
    <x v="1"/>
    <x v="12"/>
    <x v="118"/>
    <n v="115.02"/>
    <n v="9"/>
    <n v="0"/>
    <n v="51.758999999999993"/>
  </r>
  <r>
    <n v="124"/>
    <x v="59"/>
    <x v="0"/>
    <x v="1"/>
    <d v="2013-06-16T00:00:00"/>
    <s v="First Class"/>
    <s v="SC-20725"/>
    <s v="Steven Cartwright"/>
    <x v="0"/>
    <s v="United States"/>
    <s v="Wilmington"/>
    <x v="13"/>
    <n v="19805"/>
    <x v="3"/>
    <s v="TEC-PH-10003875"/>
    <x v="2"/>
    <x v="7"/>
    <x v="119"/>
    <n v="68.040000000000006"/>
    <n v="7"/>
    <n v="0"/>
    <n v="19.731599999999997"/>
  </r>
  <r>
    <n v="125"/>
    <x v="60"/>
    <x v="2"/>
    <x v="58"/>
    <d v="2011-12-28T00:00:00"/>
    <s v="Second Class"/>
    <s v="AD-10180"/>
    <s v="Alan Dominguez"/>
    <x v="2"/>
    <s v="United States"/>
    <s v="Houston"/>
    <x v="5"/>
    <n v="77041"/>
    <x v="2"/>
    <s v="FUR-CH-10004063"/>
    <x v="0"/>
    <x v="1"/>
    <x v="120"/>
    <n v="600.55799999999999"/>
    <n v="3"/>
    <n v="0.3"/>
    <n v="-8.5794000000000779"/>
  </r>
  <r>
    <n v="126"/>
    <x v="61"/>
    <x v="2"/>
    <x v="59"/>
    <d v="2011-09-25T00:00:00"/>
    <s v="Standard Class"/>
    <s v="PF-19165"/>
    <s v="Philip Fox"/>
    <x v="0"/>
    <s v="United States"/>
    <s v="Bloomington"/>
    <x v="10"/>
    <n v="61701"/>
    <x v="2"/>
    <s v="FUR-TA-10004534"/>
    <x v="0"/>
    <x v="3"/>
    <x v="121"/>
    <n v="617.70000000000005"/>
    <n v="6"/>
    <n v="0.5"/>
    <n v="-407.68200000000013"/>
  </r>
  <r>
    <n v="127"/>
    <x v="62"/>
    <x v="3"/>
    <x v="60"/>
    <d v="2014-11-13T00:00:00"/>
    <s v="Standard Class"/>
    <s v="TS-21610"/>
    <s v="Troy Staebel"/>
    <x v="0"/>
    <s v="United States"/>
    <s v="Phoenix"/>
    <x v="16"/>
    <n v="85023"/>
    <x v="1"/>
    <s v="OFF-BI-10003274"/>
    <x v="1"/>
    <x v="8"/>
    <x v="122"/>
    <n v="2.3880000000000003"/>
    <n v="2"/>
    <n v="0.7"/>
    <n v="-1.8308"/>
  </r>
  <r>
    <n v="128"/>
    <x v="62"/>
    <x v="3"/>
    <x v="60"/>
    <d v="2014-11-13T00:00:00"/>
    <s v="Standard Class"/>
    <s v="TS-21610"/>
    <s v="Troy Staebel"/>
    <x v="0"/>
    <s v="United States"/>
    <s v="Phoenix"/>
    <x v="16"/>
    <n v="85023"/>
    <x v="1"/>
    <s v="OFF-ST-10002974"/>
    <x v="1"/>
    <x v="4"/>
    <x v="123"/>
    <n v="243.99200000000002"/>
    <n v="7"/>
    <n v="0.2"/>
    <n v="30.498999999999981"/>
  </r>
  <r>
    <n v="129"/>
    <x v="63"/>
    <x v="0"/>
    <x v="61"/>
    <d v="2013-11-11T00:00:00"/>
    <s v="Second Class"/>
    <s v="LS-16975"/>
    <s v="Lindsay Shagiari"/>
    <x v="2"/>
    <s v="United States"/>
    <s v="Los Angeles"/>
    <x v="1"/>
    <n v="90004"/>
    <x v="1"/>
    <s v="FUR-CH-10001146"/>
    <x v="0"/>
    <x v="1"/>
    <x v="124"/>
    <n v="81.424000000000007"/>
    <n v="2"/>
    <n v="0.2"/>
    <n v="-9.1601999999999961"/>
  </r>
  <r>
    <n v="130"/>
    <x v="63"/>
    <x v="0"/>
    <x v="61"/>
    <d v="2013-11-11T00:00:00"/>
    <s v="Second Class"/>
    <s v="LS-16975"/>
    <s v="Lindsay Shagiari"/>
    <x v="2"/>
    <s v="United States"/>
    <s v="Los Angeles"/>
    <x v="1"/>
    <n v="90004"/>
    <x v="1"/>
    <s v="FUR-FU-10003773"/>
    <x v="0"/>
    <x v="5"/>
    <x v="125"/>
    <n v="238.56"/>
    <n v="3"/>
    <n v="0"/>
    <n v="26.241599999999977"/>
  </r>
  <r>
    <n v="131"/>
    <x v="64"/>
    <x v="3"/>
    <x v="62"/>
    <d v="2014-02-06T00:00:00"/>
    <s v="First Class"/>
    <s v="DW-13585"/>
    <s v="Dorothy Wardle"/>
    <x v="1"/>
    <s v="United States"/>
    <s v="Columbus"/>
    <x v="24"/>
    <n v="43229"/>
    <x v="3"/>
    <s v="TEC-PH-10002293"/>
    <x v="2"/>
    <x v="7"/>
    <x v="126"/>
    <n v="59.969999999999992"/>
    <n v="5"/>
    <n v="0.4"/>
    <n v="-11.993999999999993"/>
  </r>
  <r>
    <n v="132"/>
    <x v="64"/>
    <x v="3"/>
    <x v="62"/>
    <d v="2014-02-06T00:00:00"/>
    <s v="First Class"/>
    <s v="DW-13585"/>
    <s v="Dorothy Wardle"/>
    <x v="1"/>
    <s v="United States"/>
    <s v="Columbus"/>
    <x v="24"/>
    <n v="43229"/>
    <x v="3"/>
    <s v="OFF-PA-10002377"/>
    <x v="1"/>
    <x v="10"/>
    <x v="127"/>
    <n v="78.304000000000002"/>
    <n v="2"/>
    <n v="0.2"/>
    <n v="29.363999999999997"/>
  </r>
  <r>
    <n v="133"/>
    <x v="64"/>
    <x v="3"/>
    <x v="62"/>
    <d v="2014-02-06T00:00:00"/>
    <s v="First Class"/>
    <s v="DW-13585"/>
    <s v="Dorothy Wardle"/>
    <x v="1"/>
    <s v="United States"/>
    <s v="Columbus"/>
    <x v="24"/>
    <n v="43229"/>
    <x v="3"/>
    <s v="OFF-FA-10002780"/>
    <x v="1"/>
    <x v="13"/>
    <x v="33"/>
    <n v="21.456"/>
    <n v="9"/>
    <n v="0.2"/>
    <n v="6.9731999999999976"/>
  </r>
  <r>
    <n v="134"/>
    <x v="65"/>
    <x v="0"/>
    <x v="63"/>
    <d v="2013-10-20T00:00:00"/>
    <s v="Standard Class"/>
    <s v="LC-16885"/>
    <s v="Lena Creighton"/>
    <x v="0"/>
    <s v="United States"/>
    <s v="Roseville"/>
    <x v="1"/>
    <n v="95661"/>
    <x v="1"/>
    <s v="OFF-PA-10001804"/>
    <x v="1"/>
    <x v="10"/>
    <x v="128"/>
    <n v="20.04"/>
    <n v="3"/>
    <n v="0"/>
    <n v="9.6191999999999993"/>
  </r>
  <r>
    <n v="135"/>
    <x v="65"/>
    <x v="0"/>
    <x v="63"/>
    <d v="2013-10-20T00:00:00"/>
    <s v="Standard Class"/>
    <s v="LC-16885"/>
    <s v="Lena Creighton"/>
    <x v="0"/>
    <s v="United States"/>
    <s v="Roseville"/>
    <x v="1"/>
    <n v="95661"/>
    <x v="1"/>
    <s v="OFF-PA-10001736"/>
    <x v="1"/>
    <x v="10"/>
    <x v="129"/>
    <n v="35.44"/>
    <n v="1"/>
    <n v="0"/>
    <n v="16.656799999999997"/>
  </r>
  <r>
    <n v="136"/>
    <x v="65"/>
    <x v="0"/>
    <x v="63"/>
    <d v="2013-10-20T00:00:00"/>
    <s v="Standard Class"/>
    <s v="LC-16885"/>
    <s v="Lena Creighton"/>
    <x v="0"/>
    <s v="United States"/>
    <s v="Roseville"/>
    <x v="1"/>
    <n v="95661"/>
    <x v="1"/>
    <s v="OFF-AR-10001149"/>
    <x v="1"/>
    <x v="6"/>
    <x v="130"/>
    <n v="11.52"/>
    <n v="4"/>
    <n v="0"/>
    <n v="3.4559999999999995"/>
  </r>
  <r>
    <n v="137"/>
    <x v="65"/>
    <x v="0"/>
    <x v="63"/>
    <d v="2013-10-20T00:00:00"/>
    <s v="Standard Class"/>
    <s v="LC-16885"/>
    <s v="Lena Creighton"/>
    <x v="0"/>
    <s v="United States"/>
    <s v="Roseville"/>
    <x v="1"/>
    <n v="95661"/>
    <x v="1"/>
    <s v="OFF-FA-10002988"/>
    <x v="1"/>
    <x v="13"/>
    <x v="131"/>
    <n v="4.0199999999999996"/>
    <n v="2"/>
    <n v="0"/>
    <n v="1.9697999999999998"/>
  </r>
  <r>
    <n v="138"/>
    <x v="65"/>
    <x v="0"/>
    <x v="63"/>
    <d v="2013-10-20T00:00:00"/>
    <s v="Standard Class"/>
    <s v="LC-16885"/>
    <s v="Lena Creighton"/>
    <x v="0"/>
    <s v="United States"/>
    <s v="Roseville"/>
    <x v="1"/>
    <n v="95661"/>
    <x v="1"/>
    <s v="OFF-BI-10004781"/>
    <x v="1"/>
    <x v="8"/>
    <x v="132"/>
    <n v="76.176000000000002"/>
    <n v="3"/>
    <n v="0.2"/>
    <n v="26.661599999999996"/>
  </r>
  <r>
    <n v="139"/>
    <x v="65"/>
    <x v="0"/>
    <x v="63"/>
    <d v="2013-10-20T00:00:00"/>
    <s v="Standard Class"/>
    <s v="LC-16885"/>
    <s v="Lena Creighton"/>
    <x v="0"/>
    <s v="United States"/>
    <s v="Roseville"/>
    <x v="1"/>
    <n v="95661"/>
    <x v="1"/>
    <s v="OFF-SU-10001218"/>
    <x v="1"/>
    <x v="14"/>
    <x v="133"/>
    <n v="65.88"/>
    <n v="6"/>
    <n v="0"/>
    <n v="18.446400000000004"/>
  </r>
  <r>
    <n v="140"/>
    <x v="65"/>
    <x v="0"/>
    <x v="63"/>
    <d v="2013-10-20T00:00:00"/>
    <s v="Standard Class"/>
    <s v="LC-16885"/>
    <s v="Lena Creighton"/>
    <x v="0"/>
    <s v="United States"/>
    <s v="Roseville"/>
    <x v="1"/>
    <n v="95661"/>
    <x v="1"/>
    <s v="FUR-FU-10001706"/>
    <x v="0"/>
    <x v="5"/>
    <x v="50"/>
    <n v="43.120000000000005"/>
    <n v="14"/>
    <n v="0"/>
    <n v="20.697599999999998"/>
  </r>
  <r>
    <n v="141"/>
    <x v="66"/>
    <x v="0"/>
    <x v="64"/>
    <d v="2013-09-08T00:00:00"/>
    <s v="Second Class"/>
    <s v="JD-15895"/>
    <s v="Jonathan Doherty"/>
    <x v="1"/>
    <s v="United States"/>
    <s v="Philadelphia"/>
    <x v="9"/>
    <n v="19140"/>
    <x v="3"/>
    <s v="FUR-FU-10004848"/>
    <x v="0"/>
    <x v="5"/>
    <x v="28"/>
    <n v="82.800000000000011"/>
    <n v="2"/>
    <n v="0.2"/>
    <n v="10.349999999999994"/>
  </r>
  <r>
    <n v="142"/>
    <x v="67"/>
    <x v="3"/>
    <x v="65"/>
    <d v="2014-09-24T00:00:00"/>
    <s v="Standard Class"/>
    <s v="SH-19975"/>
    <s v="Sally Hughsby"/>
    <x v="1"/>
    <s v="United States"/>
    <s v="San Francisco"/>
    <x v="1"/>
    <n v="94122"/>
    <x v="1"/>
    <s v="OFF-AR-10000940"/>
    <x v="1"/>
    <x v="6"/>
    <x v="134"/>
    <n v="8.82"/>
    <n v="3"/>
    <n v="0"/>
    <n v="2.3814000000000002"/>
  </r>
  <r>
    <n v="143"/>
    <x v="67"/>
    <x v="3"/>
    <x v="65"/>
    <d v="2014-09-24T00:00:00"/>
    <s v="Standard Class"/>
    <s v="SH-19975"/>
    <s v="Sally Hughsby"/>
    <x v="1"/>
    <s v="United States"/>
    <s v="San Francisco"/>
    <x v="1"/>
    <n v="94122"/>
    <x v="1"/>
    <s v="OFF-EN-10004030"/>
    <x v="1"/>
    <x v="12"/>
    <x v="135"/>
    <n v="10.86"/>
    <n v="3"/>
    <n v="0"/>
    <n v="5.1042000000000005"/>
  </r>
  <r>
    <n v="144"/>
    <x v="67"/>
    <x v="3"/>
    <x v="65"/>
    <d v="2014-09-24T00:00:00"/>
    <s v="Standard Class"/>
    <s v="SH-19975"/>
    <s v="Sally Hughsby"/>
    <x v="1"/>
    <s v="United States"/>
    <s v="San Francisco"/>
    <x v="1"/>
    <n v="94122"/>
    <x v="1"/>
    <s v="OFF-PA-10004327"/>
    <x v="1"/>
    <x v="10"/>
    <x v="136"/>
    <n v="143.69999999999999"/>
    <n v="3"/>
    <n v="0"/>
    <n v="68.975999999999999"/>
  </r>
  <r>
    <n v="145"/>
    <x v="68"/>
    <x v="3"/>
    <x v="66"/>
    <d v="2014-12-28T00:00:00"/>
    <s v="Standard Class"/>
    <s v="SG-20080"/>
    <s v="Sandra Glassco"/>
    <x v="0"/>
    <s v="United States"/>
    <s v="Independence"/>
    <x v="25"/>
    <n v="64055"/>
    <x v="2"/>
    <s v="OFF-AP-10001058"/>
    <x v="1"/>
    <x v="9"/>
    <x v="137"/>
    <n v="839.43000000000006"/>
    <n v="3"/>
    <n v="0"/>
    <n v="218.25179999999997"/>
  </r>
  <r>
    <n v="146"/>
    <x v="69"/>
    <x v="1"/>
    <x v="67"/>
    <d v="2012-09-12T00:00:00"/>
    <s v="Standard Class"/>
    <s v="HA-14920"/>
    <s v="Helen Andreada"/>
    <x v="0"/>
    <s v="United States"/>
    <s v="Pasadena"/>
    <x v="1"/>
    <n v="91104"/>
    <x v="1"/>
    <s v="OFF-ST-10003656"/>
    <x v="1"/>
    <x v="4"/>
    <x v="82"/>
    <n v="671.93"/>
    <n v="7"/>
    <n v="0"/>
    <n v="20.157899999999998"/>
  </r>
  <r>
    <n v="147"/>
    <x v="70"/>
    <x v="2"/>
    <x v="68"/>
    <d v="2011-10-28T00:00:00"/>
    <s v="Standard Class"/>
    <s v="MG-17680"/>
    <s v="Maureen Gastineau"/>
    <x v="2"/>
    <s v="United States"/>
    <s v="Newark"/>
    <x v="24"/>
    <n v="43055"/>
    <x v="3"/>
    <s v="FUR-FU-10000521"/>
    <x v="0"/>
    <x v="5"/>
    <x v="138"/>
    <n v="93.888000000000005"/>
    <n v="4"/>
    <n v="0.2"/>
    <n v="12.90959999999999"/>
  </r>
  <r>
    <n v="148"/>
    <x v="71"/>
    <x v="0"/>
    <x v="5"/>
    <d v="2013-12-10T00:00:00"/>
    <s v="Standard Class"/>
    <s v="JE-16165"/>
    <s v="Justin Ellison"/>
    <x v="1"/>
    <s v="United States"/>
    <s v="Franklin"/>
    <x v="6"/>
    <n v="53132"/>
    <x v="2"/>
    <s v="TEC-PH-10000215"/>
    <x v="2"/>
    <x v="7"/>
    <x v="139"/>
    <n v="384.45000000000005"/>
    <n v="11"/>
    <n v="0"/>
    <n v="103.80150000000003"/>
  </r>
  <r>
    <n v="149"/>
    <x v="71"/>
    <x v="0"/>
    <x v="5"/>
    <d v="2013-12-10T00:00:00"/>
    <s v="Standard Class"/>
    <s v="JE-16165"/>
    <s v="Justin Ellison"/>
    <x v="1"/>
    <s v="United States"/>
    <s v="Franklin"/>
    <x v="6"/>
    <n v="53132"/>
    <x v="2"/>
    <s v="TEC-PH-10001448"/>
    <x v="2"/>
    <x v="7"/>
    <x v="140"/>
    <n v="149.97"/>
    <n v="3"/>
    <n v="0"/>
    <n v="5.9987999999999815"/>
  </r>
  <r>
    <n v="150"/>
    <x v="71"/>
    <x v="0"/>
    <x v="5"/>
    <d v="2013-12-10T00:00:00"/>
    <s v="Standard Class"/>
    <s v="JE-16165"/>
    <s v="Justin Ellison"/>
    <x v="1"/>
    <s v="United States"/>
    <s v="Franklin"/>
    <x v="6"/>
    <n v="53132"/>
    <x v="2"/>
    <s v="FUR-CH-10000454"/>
    <x v="0"/>
    <x v="1"/>
    <x v="1"/>
    <n v="1951.84"/>
    <n v="8"/>
    <n v="0"/>
    <n v="585.55199999999991"/>
  </r>
  <r>
    <n v="151"/>
    <x v="71"/>
    <x v="0"/>
    <x v="5"/>
    <d v="2013-12-10T00:00:00"/>
    <s v="Standard Class"/>
    <s v="JE-16165"/>
    <s v="Justin Ellison"/>
    <x v="1"/>
    <s v="United States"/>
    <s v="Franklin"/>
    <x v="6"/>
    <n v="53132"/>
    <x v="2"/>
    <s v="OFF-BI-10002735"/>
    <x v="1"/>
    <x v="8"/>
    <x v="141"/>
    <n v="171.55"/>
    <n v="5"/>
    <n v="0"/>
    <n v="80.628500000000003"/>
  </r>
  <r>
    <n v="152"/>
    <x v="72"/>
    <x v="0"/>
    <x v="69"/>
    <d v="2013-03-17T00:00:00"/>
    <s v="First Class"/>
    <s v="TW-21025"/>
    <s v="Tamara Willingham"/>
    <x v="2"/>
    <s v="United States"/>
    <s v="Scottsdale"/>
    <x v="16"/>
    <n v="85254"/>
    <x v="1"/>
    <s v="OFF-AP-10000326"/>
    <x v="1"/>
    <x v="9"/>
    <x v="142"/>
    <n v="157.91999999999999"/>
    <n v="5"/>
    <n v="0.2"/>
    <n v="17.765999999999991"/>
  </r>
  <r>
    <n v="153"/>
    <x v="72"/>
    <x v="0"/>
    <x v="69"/>
    <d v="2013-03-17T00:00:00"/>
    <s v="First Class"/>
    <s v="TW-21025"/>
    <s v="Tamara Willingham"/>
    <x v="2"/>
    <s v="United States"/>
    <s v="Scottsdale"/>
    <x v="16"/>
    <n v="85254"/>
    <x v="1"/>
    <s v="TEC-PH-10001254"/>
    <x v="2"/>
    <x v="7"/>
    <x v="143"/>
    <n v="203.184"/>
    <n v="2"/>
    <n v="0.2"/>
    <n v="15.238799999999991"/>
  </r>
  <r>
    <n v="154"/>
    <x v="73"/>
    <x v="1"/>
    <x v="70"/>
    <d v="2012-06-02T00:00:00"/>
    <s v="First Class"/>
    <s v="SP-20650"/>
    <s v="Stephanie Phelps"/>
    <x v="1"/>
    <s v="United States"/>
    <s v="San Jose"/>
    <x v="1"/>
    <n v="95123"/>
    <x v="1"/>
    <s v="OFF-PA-10001950"/>
    <x v="1"/>
    <x v="10"/>
    <x v="144"/>
    <n v="58.379999999999995"/>
    <n v="7"/>
    <n v="0"/>
    <n v="26.270999999999994"/>
  </r>
  <r>
    <n v="155"/>
    <x v="73"/>
    <x v="1"/>
    <x v="70"/>
    <d v="2012-06-02T00:00:00"/>
    <s v="First Class"/>
    <s v="SP-20650"/>
    <s v="Stephanie Phelps"/>
    <x v="1"/>
    <s v="United States"/>
    <s v="San Jose"/>
    <x v="1"/>
    <n v="95123"/>
    <x v="1"/>
    <s v="OFF-PA-10002254"/>
    <x v="1"/>
    <x v="10"/>
    <x v="145"/>
    <n v="105.52"/>
    <n v="4"/>
    <n v="0"/>
    <n v="48.539199999999994"/>
  </r>
  <r>
    <n v="156"/>
    <x v="73"/>
    <x v="1"/>
    <x v="70"/>
    <d v="2012-06-02T00:00:00"/>
    <s v="First Class"/>
    <s v="SP-20650"/>
    <s v="Stephanie Phelps"/>
    <x v="1"/>
    <s v="United States"/>
    <s v="San Jose"/>
    <x v="1"/>
    <n v="95123"/>
    <x v="1"/>
    <s v="OFF-ST-10001590"/>
    <x v="1"/>
    <x v="4"/>
    <x v="146"/>
    <n v="80.88"/>
    <n v="6"/>
    <n v="0"/>
    <n v="21.028799999999997"/>
  </r>
  <r>
    <n v="157"/>
    <x v="74"/>
    <x v="1"/>
    <x v="71"/>
    <d v="2012-06-03T00:00:00"/>
    <s v="Standard Class"/>
    <s v="NK-18490"/>
    <s v="Neil Knudson"/>
    <x v="2"/>
    <s v="United States"/>
    <s v="Seattle"/>
    <x v="4"/>
    <n v="98105"/>
    <x v="1"/>
    <s v="OFF-AR-10001547"/>
    <x v="1"/>
    <x v="6"/>
    <x v="147"/>
    <n v="6.63"/>
    <n v="3"/>
    <n v="0"/>
    <n v="1.7901"/>
  </r>
  <r>
    <n v="158"/>
    <x v="75"/>
    <x v="2"/>
    <x v="72"/>
    <d v="2011-03-06T00:00:00"/>
    <s v="Second Class"/>
    <s v="DB-13060"/>
    <s v="Dave Brooks"/>
    <x v="0"/>
    <s v="United States"/>
    <s v="Seattle"/>
    <x v="4"/>
    <n v="98115"/>
    <x v="1"/>
    <s v="FUR-CH-10004063"/>
    <x v="0"/>
    <x v="1"/>
    <x v="120"/>
    <n v="457.56800000000004"/>
    <n v="2"/>
    <n v="0.2"/>
    <n v="51.476399999999941"/>
  </r>
  <r>
    <n v="159"/>
    <x v="76"/>
    <x v="0"/>
    <x v="73"/>
    <d v="2013-11-25T00:00:00"/>
    <s v="Standard Class"/>
    <s v="NP-18670"/>
    <s v="Nora Paige"/>
    <x v="0"/>
    <s v="United States"/>
    <s v="Edmond"/>
    <x v="26"/>
    <n v="73034"/>
    <x v="2"/>
    <s v="OFF-LA-10002475"/>
    <x v="1"/>
    <x v="2"/>
    <x v="148"/>
    <n v="14.62"/>
    <n v="2"/>
    <n v="0"/>
    <n v="6.8713999999999995"/>
  </r>
  <r>
    <n v="160"/>
    <x v="76"/>
    <x v="0"/>
    <x v="73"/>
    <d v="2013-11-25T00:00:00"/>
    <s v="Standard Class"/>
    <s v="NP-18670"/>
    <s v="Nora Paige"/>
    <x v="0"/>
    <s v="United States"/>
    <s v="Edmond"/>
    <x v="26"/>
    <n v="73034"/>
    <x v="2"/>
    <s v="TEC-PH-10004536"/>
    <x v="2"/>
    <x v="7"/>
    <x v="149"/>
    <n v="944.93000000000006"/>
    <n v="7"/>
    <n v="0"/>
    <n v="236.23250000000002"/>
  </r>
  <r>
    <n v="161"/>
    <x v="77"/>
    <x v="0"/>
    <x v="74"/>
    <d v="2013-05-13T00:00:00"/>
    <s v="First Class"/>
    <s v="TT-21070"/>
    <s v="Ted Trevino"/>
    <x v="0"/>
    <s v="United States"/>
    <s v="Los Angeles"/>
    <x v="1"/>
    <n v="90045"/>
    <x v="1"/>
    <s v="OFF-PA-10002751"/>
    <x v="1"/>
    <x v="10"/>
    <x v="150"/>
    <n v="5.98"/>
    <n v="1"/>
    <n v="0"/>
    <n v="2.6909999999999998"/>
  </r>
  <r>
    <n v="162"/>
    <x v="78"/>
    <x v="1"/>
    <x v="75"/>
    <d v="2012-12-31T00:00:00"/>
    <s v="Second Class"/>
    <s v="EM-13960"/>
    <s v="Eric Murdock"/>
    <x v="0"/>
    <s v="United States"/>
    <s v="Philadelphia"/>
    <x v="9"/>
    <n v="19134"/>
    <x v="3"/>
    <s v="TEC-AC-10003657"/>
    <x v="2"/>
    <x v="11"/>
    <x v="151"/>
    <n v="54.384000000000007"/>
    <n v="2"/>
    <n v="0.2"/>
    <n v="1.359599999999995"/>
  </r>
  <r>
    <n v="163"/>
    <x v="79"/>
    <x v="0"/>
    <x v="76"/>
    <d v="2013-11-21T00:00:00"/>
    <s v="Standard Class"/>
    <s v="RD-19900"/>
    <s v="Ruben Dartt"/>
    <x v="0"/>
    <s v="United States"/>
    <s v="Carlsbad"/>
    <x v="27"/>
    <n v="88220"/>
    <x v="1"/>
    <s v="OFF-EN-10001990"/>
    <x v="1"/>
    <x v="12"/>
    <x v="33"/>
    <n v="28.4"/>
    <n v="5"/>
    <n v="0"/>
    <n v="13.347999999999997"/>
  </r>
  <r>
    <n v="164"/>
    <x v="80"/>
    <x v="0"/>
    <x v="77"/>
    <d v="2013-11-12T00:00:00"/>
    <s v="Standard Class"/>
    <s v="MJ-17740"/>
    <s v="Max Jones"/>
    <x v="0"/>
    <s v="United States"/>
    <s v="Seattle"/>
    <x v="4"/>
    <n v="98115"/>
    <x v="1"/>
    <s v="OFF-BI-10004002"/>
    <x v="1"/>
    <x v="8"/>
    <x v="152"/>
    <n v="27.680000000000003"/>
    <n v="2"/>
    <n v="0.2"/>
    <n v="9.6879999999999988"/>
  </r>
  <r>
    <n v="165"/>
    <x v="81"/>
    <x v="2"/>
    <x v="78"/>
    <d v="2011-09-12T00:00:00"/>
    <s v="Standard Class"/>
    <s v="BM-11140"/>
    <s v="Becky Martin"/>
    <x v="0"/>
    <s v="United States"/>
    <s v="San Antonio"/>
    <x v="5"/>
    <n v="78207"/>
    <x v="2"/>
    <s v="OFF-AR-10004441"/>
    <x v="1"/>
    <x v="6"/>
    <x v="153"/>
    <n v="9.9359999999999999"/>
    <n v="3"/>
    <n v="0.2"/>
    <n v="2.7324000000000002"/>
  </r>
  <r>
    <n v="166"/>
    <x v="81"/>
    <x v="2"/>
    <x v="78"/>
    <d v="2011-09-12T00:00:00"/>
    <s v="Standard Class"/>
    <s v="BM-11140"/>
    <s v="Becky Martin"/>
    <x v="0"/>
    <s v="United States"/>
    <s v="San Antonio"/>
    <x v="5"/>
    <n v="78207"/>
    <x v="2"/>
    <s v="TEC-MA-10000822"/>
    <x v="2"/>
    <x v="15"/>
    <x v="154"/>
    <n v="8159.9519999999993"/>
    <n v="8"/>
    <n v="0.4"/>
    <n v="-1359.992000000002"/>
  </r>
  <r>
    <n v="167"/>
    <x v="81"/>
    <x v="2"/>
    <x v="78"/>
    <d v="2011-09-12T00:00:00"/>
    <s v="Standard Class"/>
    <s v="BM-11140"/>
    <s v="Becky Martin"/>
    <x v="0"/>
    <s v="United States"/>
    <s v="San Antonio"/>
    <x v="5"/>
    <n v="78207"/>
    <x v="2"/>
    <s v="OFF-ST-10000991"/>
    <x v="1"/>
    <x v="4"/>
    <x v="155"/>
    <n v="275.928"/>
    <n v="3"/>
    <n v="0.2"/>
    <n v="-58.634699999999995"/>
  </r>
  <r>
    <n v="168"/>
    <x v="81"/>
    <x v="2"/>
    <x v="78"/>
    <d v="2011-09-12T00:00:00"/>
    <s v="Standard Class"/>
    <s v="BM-11140"/>
    <s v="Becky Martin"/>
    <x v="0"/>
    <s v="United States"/>
    <s v="San Antonio"/>
    <x v="5"/>
    <n v="78207"/>
    <x v="2"/>
    <s v="FUR-CH-10004287"/>
    <x v="0"/>
    <x v="1"/>
    <x v="156"/>
    <n v="1740.0599999999997"/>
    <n v="9"/>
    <n v="0.3"/>
    <n v="-24.858000000000175"/>
  </r>
  <r>
    <n v="169"/>
    <x v="81"/>
    <x v="2"/>
    <x v="78"/>
    <d v="2011-09-12T00:00:00"/>
    <s v="Standard Class"/>
    <s v="BM-11140"/>
    <s v="Becky Martin"/>
    <x v="0"/>
    <s v="United States"/>
    <s v="San Antonio"/>
    <x v="5"/>
    <n v="78207"/>
    <x v="2"/>
    <s v="OFF-AR-10002656"/>
    <x v="1"/>
    <x v="6"/>
    <x v="157"/>
    <n v="32.064"/>
    <n v="6"/>
    <n v="0.2"/>
    <n v="6.8135999999999974"/>
  </r>
  <r>
    <n v="170"/>
    <x v="81"/>
    <x v="2"/>
    <x v="78"/>
    <d v="2011-09-12T00:00:00"/>
    <s v="Standard Class"/>
    <s v="BM-11140"/>
    <s v="Becky Martin"/>
    <x v="0"/>
    <s v="United States"/>
    <s v="San Antonio"/>
    <x v="5"/>
    <n v="78207"/>
    <x v="2"/>
    <s v="OFF-AP-10002518"/>
    <x v="1"/>
    <x v="9"/>
    <x v="158"/>
    <n v="177.97999999999996"/>
    <n v="5"/>
    <n v="0.8"/>
    <n v="-453.84900000000005"/>
  </r>
  <r>
    <n v="171"/>
    <x v="81"/>
    <x v="2"/>
    <x v="78"/>
    <d v="2011-09-12T00:00:00"/>
    <s v="Standard Class"/>
    <s v="BM-11140"/>
    <s v="Becky Martin"/>
    <x v="0"/>
    <s v="United States"/>
    <s v="San Antonio"/>
    <x v="5"/>
    <n v="78207"/>
    <x v="2"/>
    <s v="TEC-PH-10003931"/>
    <x v="2"/>
    <x v="7"/>
    <x v="159"/>
    <n v="143.976"/>
    <n v="3"/>
    <n v="0.2"/>
    <n v="8.998500000000007"/>
  </r>
  <r>
    <n v="172"/>
    <x v="82"/>
    <x v="2"/>
    <x v="79"/>
    <d v="2011-08-09T00:00:00"/>
    <s v="Standard Class"/>
    <s v="CS-12130"/>
    <s v="Chad Sievert"/>
    <x v="0"/>
    <s v="United States"/>
    <s v="Los Angeles"/>
    <x v="1"/>
    <n v="90004"/>
    <x v="1"/>
    <s v="OFF-PA-10000659"/>
    <x v="1"/>
    <x v="10"/>
    <x v="160"/>
    <n v="20.94"/>
    <n v="3"/>
    <n v="0"/>
    <n v="9.841800000000001"/>
  </r>
  <r>
    <n v="173"/>
    <x v="82"/>
    <x v="2"/>
    <x v="79"/>
    <d v="2011-08-09T00:00:00"/>
    <s v="Standard Class"/>
    <s v="CS-12130"/>
    <s v="Chad Sievert"/>
    <x v="0"/>
    <s v="United States"/>
    <s v="Los Angeles"/>
    <x v="1"/>
    <n v="90004"/>
    <x v="1"/>
    <s v="OFF-PA-10001144"/>
    <x v="1"/>
    <x v="10"/>
    <x v="161"/>
    <n v="110.96"/>
    <n v="2"/>
    <n v="0"/>
    <n v="53.260799999999996"/>
  </r>
  <r>
    <n v="174"/>
    <x v="82"/>
    <x v="2"/>
    <x v="79"/>
    <d v="2011-08-09T00:00:00"/>
    <s v="Standard Class"/>
    <s v="CS-12130"/>
    <s v="Chad Sievert"/>
    <x v="0"/>
    <s v="United States"/>
    <s v="Los Angeles"/>
    <x v="1"/>
    <n v="90004"/>
    <x v="1"/>
    <s v="FUR-CH-10003817"/>
    <x v="0"/>
    <x v="1"/>
    <x v="162"/>
    <n v="340.14400000000006"/>
    <n v="7"/>
    <n v="0.2"/>
    <n v="21.259"/>
  </r>
  <r>
    <n v="175"/>
    <x v="83"/>
    <x v="2"/>
    <x v="80"/>
    <d v="2011-09-19T00:00:00"/>
    <s v="Standard Class"/>
    <s v="JB-15400"/>
    <s v="Jennifer Braxton"/>
    <x v="1"/>
    <s v="United States"/>
    <s v="Chicago"/>
    <x v="10"/>
    <n v="60623"/>
    <x v="2"/>
    <s v="OFF-AP-10000891"/>
    <x v="1"/>
    <x v="9"/>
    <x v="163"/>
    <n v="52.447999999999993"/>
    <n v="2"/>
    <n v="0.8"/>
    <n v="-131.12000000000003"/>
  </r>
  <r>
    <n v="176"/>
    <x v="83"/>
    <x v="2"/>
    <x v="80"/>
    <d v="2011-09-19T00:00:00"/>
    <s v="Standard Class"/>
    <s v="JB-15400"/>
    <s v="Jennifer Braxton"/>
    <x v="1"/>
    <s v="United States"/>
    <s v="Chicago"/>
    <x v="10"/>
    <n v="60623"/>
    <x v="2"/>
    <s v="OFF-LA-10003148"/>
    <x v="1"/>
    <x v="2"/>
    <x v="164"/>
    <n v="20.16"/>
    <n v="4"/>
    <n v="0.2"/>
    <n v="6.5519999999999987"/>
  </r>
  <r>
    <n v="177"/>
    <x v="84"/>
    <x v="3"/>
    <x v="81"/>
    <d v="2014-04-26T00:00:00"/>
    <s v="Second Class"/>
    <s v="SJ-20500"/>
    <s v="Shirley Jackson"/>
    <x v="0"/>
    <s v="United States"/>
    <s v="Houston"/>
    <x v="5"/>
    <n v="77036"/>
    <x v="2"/>
    <s v="OFF-AP-10002684"/>
    <x v="1"/>
    <x v="9"/>
    <x v="165"/>
    <n v="97.263999999999982"/>
    <n v="4"/>
    <n v="0.8"/>
    <n v="-243.16000000000008"/>
  </r>
  <r>
    <n v="178"/>
    <x v="85"/>
    <x v="1"/>
    <x v="82"/>
    <d v="2012-11-23T00:00:00"/>
    <s v="Second Class"/>
    <s v="JE-15745"/>
    <s v="Joel Eaton"/>
    <x v="0"/>
    <s v="United States"/>
    <s v="Newark"/>
    <x v="24"/>
    <n v="43055"/>
    <x v="3"/>
    <s v="FUR-CH-10004698"/>
    <x v="0"/>
    <x v="1"/>
    <x v="166"/>
    <n v="396.80200000000002"/>
    <n v="7"/>
    <n v="0.3"/>
    <n v="-11.337199999999939"/>
  </r>
  <r>
    <n v="179"/>
    <x v="85"/>
    <x v="1"/>
    <x v="82"/>
    <d v="2012-11-23T00:00:00"/>
    <s v="Second Class"/>
    <s v="JE-15745"/>
    <s v="Joel Eaton"/>
    <x v="0"/>
    <s v="United States"/>
    <s v="Newark"/>
    <x v="24"/>
    <n v="43055"/>
    <x v="3"/>
    <s v="OFF-SU-10002189"/>
    <x v="1"/>
    <x v="14"/>
    <x v="167"/>
    <n v="15.88"/>
    <n v="5"/>
    <n v="0.2"/>
    <n v="-3.771500000000001"/>
  </r>
  <r>
    <n v="180"/>
    <x v="86"/>
    <x v="1"/>
    <x v="83"/>
    <d v="2012-12-19T00:00:00"/>
    <s v="Standard Class"/>
    <s v="JK-15640"/>
    <s v="Jim Kriz"/>
    <x v="2"/>
    <s v="United States"/>
    <s v="New York City"/>
    <x v="15"/>
    <n v="10009"/>
    <x v="3"/>
    <s v="OFF-AR-10001940"/>
    <x v="1"/>
    <x v="6"/>
    <x v="168"/>
    <n v="3.28"/>
    <n v="1"/>
    <n v="0"/>
    <n v="1.4104000000000001"/>
  </r>
  <r>
    <n v="181"/>
    <x v="87"/>
    <x v="2"/>
    <x v="29"/>
    <d v="2011-12-09T00:00:00"/>
    <s v="Second Class"/>
    <s v="DK-13150"/>
    <s v="David Kendrick"/>
    <x v="1"/>
    <s v="United States"/>
    <s v="Decatur"/>
    <x v="10"/>
    <n v="62521"/>
    <x v="2"/>
    <s v="OFF-ST-10003455"/>
    <x v="1"/>
    <x v="4"/>
    <x v="169"/>
    <n v="24.816000000000003"/>
    <n v="2"/>
    <n v="0.2"/>
    <n v="1.8612000000000002"/>
  </r>
  <r>
    <n v="182"/>
    <x v="87"/>
    <x v="2"/>
    <x v="29"/>
    <d v="2011-12-09T00:00:00"/>
    <s v="Second Class"/>
    <s v="DK-13150"/>
    <s v="David Kendrick"/>
    <x v="1"/>
    <s v="United States"/>
    <s v="Decatur"/>
    <x v="10"/>
    <n v="62521"/>
    <x v="2"/>
    <s v="TEC-AC-10004659"/>
    <x v="2"/>
    <x v="11"/>
    <x v="170"/>
    <n v="408.74399999999997"/>
    <n v="7"/>
    <n v="0.2"/>
    <n v="76.639499999999984"/>
  </r>
  <r>
    <n v="183"/>
    <x v="88"/>
    <x v="2"/>
    <x v="84"/>
    <d v="2011-11-24T00:00:00"/>
    <s v="Second Class"/>
    <s v="RM-19675"/>
    <s v="Robert Marley"/>
    <x v="2"/>
    <s v="United States"/>
    <s v="Monroe"/>
    <x v="28"/>
    <n v="71203"/>
    <x v="0"/>
    <s v="TEC-PH-10003273"/>
    <x v="2"/>
    <x v="7"/>
    <x v="171"/>
    <n v="503.96"/>
    <n v="4"/>
    <n v="0"/>
    <n v="131.02960000000002"/>
  </r>
  <r>
    <n v="184"/>
    <x v="88"/>
    <x v="2"/>
    <x v="84"/>
    <d v="2011-11-24T00:00:00"/>
    <s v="Second Class"/>
    <s v="RM-19675"/>
    <s v="Robert Marley"/>
    <x v="2"/>
    <s v="United States"/>
    <s v="Monroe"/>
    <x v="28"/>
    <n v="71203"/>
    <x v="0"/>
    <s v="TEC-PH-10004896"/>
    <x v="2"/>
    <x v="7"/>
    <x v="172"/>
    <n v="149.94999999999999"/>
    <n v="5"/>
    <n v="0"/>
    <n v="41.986000000000004"/>
  </r>
  <r>
    <n v="185"/>
    <x v="88"/>
    <x v="2"/>
    <x v="84"/>
    <d v="2011-11-24T00:00:00"/>
    <s v="Second Class"/>
    <s v="RM-19675"/>
    <s v="Robert Marley"/>
    <x v="2"/>
    <s v="United States"/>
    <s v="Monroe"/>
    <x v="28"/>
    <n v="71203"/>
    <x v="0"/>
    <s v="TEC-AC-10002345"/>
    <x v="2"/>
    <x v="11"/>
    <x v="173"/>
    <n v="29"/>
    <n v="2"/>
    <n v="0"/>
    <n v="7.25"/>
  </r>
  <r>
    <n v="186"/>
    <x v="89"/>
    <x v="0"/>
    <x v="85"/>
    <d v="2013-12-03T00:00:00"/>
    <s v="Standard Class"/>
    <s v="SK-19990"/>
    <s v="Sally Knutson"/>
    <x v="0"/>
    <s v="United States"/>
    <s v="Fairfield"/>
    <x v="29"/>
    <n v="6824"/>
    <x v="3"/>
    <s v="OFF-BI-10001890"/>
    <x v="1"/>
    <x v="8"/>
    <x v="174"/>
    <n v="7.16"/>
    <n v="2"/>
    <n v="0"/>
    <n v="3.4367999999999999"/>
  </r>
  <r>
    <n v="187"/>
    <x v="90"/>
    <x v="2"/>
    <x v="86"/>
    <d v="2011-08-30T00:00:00"/>
    <s v="Standard Class"/>
    <s v="FM-14290"/>
    <s v="Frank Merwin"/>
    <x v="2"/>
    <s v="United States"/>
    <s v="Los Angeles"/>
    <x v="1"/>
    <n v="90032"/>
    <x v="1"/>
    <s v="TEC-AC-10002323"/>
    <x v="2"/>
    <x v="11"/>
    <x v="175"/>
    <n v="176.8"/>
    <n v="8"/>
    <n v="0"/>
    <n v="22.984000000000009"/>
  </r>
  <r>
    <n v="188"/>
    <x v="91"/>
    <x v="0"/>
    <x v="87"/>
    <d v="2013-07-23T00:00:00"/>
    <s v="Standard Class"/>
    <s v="AM-10360"/>
    <s v="Alice McCarthy"/>
    <x v="1"/>
    <s v="United States"/>
    <s v="Grand Prairie"/>
    <x v="5"/>
    <n v="75051"/>
    <x v="2"/>
    <s v="OFF-ST-10001328"/>
    <x v="1"/>
    <x v="4"/>
    <x v="176"/>
    <n v="37.224000000000004"/>
    <n v="3"/>
    <n v="0.2"/>
    <n v="3.7224000000000004"/>
  </r>
  <r>
    <n v="189"/>
    <x v="91"/>
    <x v="0"/>
    <x v="87"/>
    <d v="2013-07-23T00:00:00"/>
    <s v="Standard Class"/>
    <s v="AM-10360"/>
    <s v="Alice McCarthy"/>
    <x v="1"/>
    <s v="United States"/>
    <s v="Grand Prairie"/>
    <x v="5"/>
    <n v="75051"/>
    <x v="2"/>
    <s v="OFF-PA-10001950"/>
    <x v="1"/>
    <x v="10"/>
    <x v="144"/>
    <n v="20.016000000000002"/>
    <n v="3"/>
    <n v="0.2"/>
    <n v="6.2549999999999963"/>
  </r>
  <r>
    <n v="190"/>
    <x v="92"/>
    <x v="1"/>
    <x v="88"/>
    <d v="2012-10-14T00:00:00"/>
    <s v="First Class"/>
    <s v="MP-17470"/>
    <s v="Mark Packer"/>
    <x v="2"/>
    <s v="United States"/>
    <s v="New York City"/>
    <x v="15"/>
    <n v="10035"/>
    <x v="3"/>
    <s v="FUR-BO-10002613"/>
    <x v="0"/>
    <x v="0"/>
    <x v="177"/>
    <n v="899.13600000000008"/>
    <n v="4"/>
    <n v="0.2"/>
    <n v="112.39199999999991"/>
  </r>
  <r>
    <n v="191"/>
    <x v="92"/>
    <x v="1"/>
    <x v="88"/>
    <d v="2012-10-14T00:00:00"/>
    <s v="First Class"/>
    <s v="MP-17470"/>
    <s v="Mark Packer"/>
    <x v="2"/>
    <s v="United States"/>
    <s v="New York City"/>
    <x v="15"/>
    <n v="10035"/>
    <x v="3"/>
    <s v="TEC-PH-10001552"/>
    <x v="2"/>
    <x v="7"/>
    <x v="178"/>
    <n v="71.760000000000005"/>
    <n v="6"/>
    <n v="0"/>
    <n v="20.092800000000004"/>
  </r>
  <r>
    <n v="192"/>
    <x v="92"/>
    <x v="1"/>
    <x v="88"/>
    <d v="2012-10-14T00:00:00"/>
    <s v="First Class"/>
    <s v="MP-17470"/>
    <s v="Mark Packer"/>
    <x v="2"/>
    <s v="United States"/>
    <s v="New York City"/>
    <x v="15"/>
    <n v="10035"/>
    <x v="3"/>
    <s v="OFF-PA-10000061"/>
    <x v="1"/>
    <x v="10"/>
    <x v="179"/>
    <n v="51.84"/>
    <n v="8"/>
    <n v="0"/>
    <n v="24.883200000000002"/>
  </r>
  <r>
    <n v="193"/>
    <x v="92"/>
    <x v="1"/>
    <x v="88"/>
    <d v="2012-10-14T00:00:00"/>
    <s v="First Class"/>
    <s v="MP-17470"/>
    <s v="Mark Packer"/>
    <x v="2"/>
    <s v="United States"/>
    <s v="New York City"/>
    <x v="15"/>
    <n v="10035"/>
    <x v="3"/>
    <s v="FUR-BO-10002545"/>
    <x v="0"/>
    <x v="0"/>
    <x v="37"/>
    <n v="626.35200000000009"/>
    <n v="3"/>
    <n v="0.2"/>
    <n v="46.976400000000012"/>
  </r>
  <r>
    <n v="194"/>
    <x v="92"/>
    <x v="1"/>
    <x v="88"/>
    <d v="2012-10-14T00:00:00"/>
    <s v="First Class"/>
    <s v="MP-17470"/>
    <s v="Mark Packer"/>
    <x v="2"/>
    <s v="United States"/>
    <s v="New York City"/>
    <x v="15"/>
    <n v="10035"/>
    <x v="3"/>
    <s v="OFF-AR-10003514"/>
    <x v="1"/>
    <x v="6"/>
    <x v="180"/>
    <n v="19.899999999999999"/>
    <n v="5"/>
    <n v="0"/>
    <n v="6.5669999999999984"/>
  </r>
  <r>
    <n v="195"/>
    <x v="93"/>
    <x v="1"/>
    <x v="89"/>
    <d v="2012-11-06T00:00:00"/>
    <s v="Standard Class"/>
    <s v="MZ-17515"/>
    <s v="Mary Zewe"/>
    <x v="1"/>
    <s v="United States"/>
    <s v="Redlands"/>
    <x v="1"/>
    <n v="92374"/>
    <x v="1"/>
    <s v="OFF-EN-10001509"/>
    <x v="1"/>
    <x v="12"/>
    <x v="29"/>
    <n v="14.280000000000001"/>
    <n v="7"/>
    <n v="0"/>
    <n v="6.7115999999999989"/>
  </r>
  <r>
    <n v="196"/>
    <x v="94"/>
    <x v="2"/>
    <x v="90"/>
    <d v="2011-03-25T00:00:00"/>
    <s v="Standard Class"/>
    <s v="CB-12025"/>
    <s v="Cassandra Brandow"/>
    <x v="0"/>
    <s v="United States"/>
    <s v="Hamilton"/>
    <x v="24"/>
    <n v="45011"/>
    <x v="3"/>
    <s v="OFF-AR-10004685"/>
    <x v="1"/>
    <x v="6"/>
    <x v="181"/>
    <n v="7.4080000000000004"/>
    <n v="2"/>
    <n v="0.2"/>
    <n v="1.2037999999999995"/>
  </r>
  <r>
    <n v="197"/>
    <x v="94"/>
    <x v="2"/>
    <x v="90"/>
    <d v="2011-03-25T00:00:00"/>
    <s v="Standard Class"/>
    <s v="CB-12025"/>
    <s v="Cassandra Brandow"/>
    <x v="0"/>
    <s v="United States"/>
    <s v="Hamilton"/>
    <x v="24"/>
    <n v="45011"/>
    <x v="3"/>
    <s v="OFF-AR-10004027"/>
    <x v="1"/>
    <x v="6"/>
    <x v="182"/>
    <n v="6.048"/>
    <n v="3"/>
    <n v="0.2"/>
    <n v="1.5876000000000006"/>
  </r>
  <r>
    <n v="198"/>
    <x v="95"/>
    <x v="3"/>
    <x v="44"/>
    <d v="2014-11-14T00:00:00"/>
    <s v="Standard Class"/>
    <s v="VM-21685"/>
    <s v="Valerie Mitchum"/>
    <x v="2"/>
    <s v="United States"/>
    <s v="Westfield"/>
    <x v="30"/>
    <n v="7090"/>
    <x v="3"/>
    <s v="OFF-ST-10001414"/>
    <x v="1"/>
    <x v="4"/>
    <x v="183"/>
    <n v="46.26"/>
    <n v="3"/>
    <n v="0"/>
    <n v="12.0276"/>
  </r>
  <r>
    <n v="199"/>
    <x v="96"/>
    <x v="3"/>
    <x v="91"/>
    <d v="2014-07-14T00:00:00"/>
    <s v="Standard Class"/>
    <s v="FH-14365"/>
    <s v="Fred Hopkins"/>
    <x v="1"/>
    <s v="United States"/>
    <s v="Philadelphia"/>
    <x v="9"/>
    <n v="19120"/>
    <x v="3"/>
    <s v="OFF-BI-10000343"/>
    <x v="1"/>
    <x v="8"/>
    <x v="184"/>
    <n v="2.9460000000000006"/>
    <n v="2"/>
    <n v="0.7"/>
    <n v="-2.2585999999999995"/>
  </r>
  <r>
    <n v="200"/>
    <x v="96"/>
    <x v="3"/>
    <x v="91"/>
    <d v="2014-07-14T00:00:00"/>
    <s v="Standard Class"/>
    <s v="FH-14365"/>
    <s v="Fred Hopkins"/>
    <x v="1"/>
    <s v="United States"/>
    <s v="Philadelphia"/>
    <x v="9"/>
    <n v="19120"/>
    <x v="3"/>
    <s v="OFF-PA-10002749"/>
    <x v="1"/>
    <x v="10"/>
    <x v="185"/>
    <n v="16.056000000000001"/>
    <n v="3"/>
    <n v="0.2"/>
    <n v="5.8203000000000005"/>
  </r>
  <r>
    <n v="201"/>
    <x v="97"/>
    <x v="3"/>
    <x v="92"/>
    <d v="2014-06-30T00:00:00"/>
    <s v="Standard Class"/>
    <s v="MB-17305"/>
    <s v="Maria Bertelson"/>
    <x v="0"/>
    <s v="United States"/>
    <s v="Akron"/>
    <x v="24"/>
    <n v="44312"/>
    <x v="3"/>
    <s v="OFF-PA-10002666"/>
    <x v="1"/>
    <x v="10"/>
    <x v="186"/>
    <n v="21.744000000000003"/>
    <n v="3"/>
    <n v="0.2"/>
    <n v="6.794999999999999"/>
  </r>
  <r>
    <n v="202"/>
    <x v="98"/>
    <x v="2"/>
    <x v="93"/>
    <d v="2011-08-05T00:00:00"/>
    <s v="First Class"/>
    <s v="BS-11755"/>
    <s v="Bruce Stewart"/>
    <x v="0"/>
    <s v="United States"/>
    <s v="Denver"/>
    <x v="22"/>
    <n v="80219"/>
    <x v="1"/>
    <s v="FUR-TA-10004289"/>
    <x v="0"/>
    <x v="3"/>
    <x v="187"/>
    <n v="218.75"/>
    <n v="2"/>
    <n v="0.5"/>
    <n v="-161.875"/>
  </r>
  <r>
    <n v="203"/>
    <x v="98"/>
    <x v="2"/>
    <x v="93"/>
    <d v="2011-08-05T00:00:00"/>
    <s v="First Class"/>
    <s v="BS-11755"/>
    <s v="Bruce Stewart"/>
    <x v="0"/>
    <s v="United States"/>
    <s v="Denver"/>
    <x v="22"/>
    <n v="80219"/>
    <x v="1"/>
    <s v="OFF-AP-10003622"/>
    <x v="1"/>
    <x v="9"/>
    <x v="188"/>
    <n v="2.6"/>
    <n v="1"/>
    <n v="0.2"/>
    <n v="0.29249999999999987"/>
  </r>
  <r>
    <n v="204"/>
    <x v="99"/>
    <x v="3"/>
    <x v="94"/>
    <d v="2014-12-22T00:00:00"/>
    <s v="Second Class"/>
    <s v="LC-17140"/>
    <s v="Logan Currie"/>
    <x v="0"/>
    <s v="United States"/>
    <s v="Dallas"/>
    <x v="5"/>
    <n v="75220"/>
    <x v="2"/>
    <s v="OFF-AP-10003217"/>
    <x v="1"/>
    <x v="9"/>
    <x v="189"/>
    <n v="66.283999999999992"/>
    <n v="2"/>
    <n v="0.8"/>
    <n v="-178.96680000000001"/>
  </r>
  <r>
    <n v="205"/>
    <x v="100"/>
    <x v="3"/>
    <x v="95"/>
    <d v="2014-06-08T00:00:00"/>
    <s v="Standard Class"/>
    <s v="HK-14890"/>
    <s v="Heather Kirkland"/>
    <x v="1"/>
    <s v="United States"/>
    <s v="Franklin"/>
    <x v="18"/>
    <n v="37064"/>
    <x v="0"/>
    <s v="FUR-FU-10002960"/>
    <x v="0"/>
    <x v="5"/>
    <x v="190"/>
    <n v="35.168000000000006"/>
    <n v="7"/>
    <n v="0.2"/>
    <n v="9.6712000000000025"/>
  </r>
  <r>
    <n v="206"/>
    <x v="101"/>
    <x v="3"/>
    <x v="34"/>
    <d v="2014-12-15T00:00:00"/>
    <s v="Standard Class"/>
    <s v="LE-16810"/>
    <s v="Laurel Elliston"/>
    <x v="0"/>
    <s v="United States"/>
    <s v="Whittier"/>
    <x v="1"/>
    <n v="90604"/>
    <x v="1"/>
    <s v="TEC-PH-10001918"/>
    <x v="2"/>
    <x v="7"/>
    <x v="191"/>
    <n v="444.76800000000003"/>
    <n v="4"/>
    <n v="0.2"/>
    <n v="44.476800000000026"/>
  </r>
  <r>
    <n v="207"/>
    <x v="102"/>
    <x v="3"/>
    <x v="96"/>
    <d v="2014-12-08T00:00:00"/>
    <s v="Standard Class"/>
    <s v="JH-15985"/>
    <s v="Joseph Holt"/>
    <x v="0"/>
    <s v="United States"/>
    <s v="Saginaw"/>
    <x v="12"/>
    <n v="48601"/>
    <x v="2"/>
    <s v="OFF-ST-10000642"/>
    <x v="1"/>
    <x v="4"/>
    <x v="192"/>
    <n v="83.92"/>
    <n v="4"/>
    <n v="0"/>
    <n v="5.8743999999999943"/>
  </r>
  <r>
    <n v="208"/>
    <x v="102"/>
    <x v="3"/>
    <x v="96"/>
    <d v="2014-12-08T00:00:00"/>
    <s v="Standard Class"/>
    <s v="JH-15985"/>
    <s v="Joseph Holt"/>
    <x v="0"/>
    <s v="United States"/>
    <s v="Saginaw"/>
    <x v="12"/>
    <n v="48601"/>
    <x v="2"/>
    <s v="TEC-PH-10001700"/>
    <x v="2"/>
    <x v="7"/>
    <x v="193"/>
    <n v="131.97999999999999"/>
    <n v="2"/>
    <n v="0"/>
    <n v="35.634600000000006"/>
  </r>
  <r>
    <n v="209"/>
    <x v="102"/>
    <x v="3"/>
    <x v="96"/>
    <d v="2014-12-08T00:00:00"/>
    <s v="Standard Class"/>
    <s v="JH-15985"/>
    <s v="Joseph Holt"/>
    <x v="0"/>
    <s v="United States"/>
    <s v="Saginaw"/>
    <x v="12"/>
    <n v="48601"/>
    <x v="2"/>
    <s v="OFF-BI-10003274"/>
    <x v="1"/>
    <x v="8"/>
    <x v="122"/>
    <n v="15.92"/>
    <n v="4"/>
    <n v="0"/>
    <n v="7.4824000000000002"/>
  </r>
  <r>
    <n v="210"/>
    <x v="102"/>
    <x v="3"/>
    <x v="96"/>
    <d v="2014-12-08T00:00:00"/>
    <s v="Standard Class"/>
    <s v="JH-15985"/>
    <s v="Joseph Holt"/>
    <x v="0"/>
    <s v="United States"/>
    <s v="Saginaw"/>
    <x v="12"/>
    <n v="48601"/>
    <x v="2"/>
    <s v="OFF-FA-10000134"/>
    <x v="1"/>
    <x v="13"/>
    <x v="194"/>
    <n v="52.29"/>
    <n v="9"/>
    <n v="0"/>
    <n v="16.209899999999998"/>
  </r>
  <r>
    <n v="211"/>
    <x v="102"/>
    <x v="3"/>
    <x v="96"/>
    <d v="2014-12-08T00:00:00"/>
    <s v="Standard Class"/>
    <s v="JH-15985"/>
    <s v="Joseph Holt"/>
    <x v="0"/>
    <s v="United States"/>
    <s v="Saginaw"/>
    <x v="12"/>
    <n v="48601"/>
    <x v="2"/>
    <s v="OFF-ST-10001522"/>
    <x v="1"/>
    <x v="4"/>
    <x v="195"/>
    <n v="91.99"/>
    <n v="1"/>
    <n v="0"/>
    <n v="3.6795999999999935"/>
  </r>
  <r>
    <n v="212"/>
    <x v="103"/>
    <x v="1"/>
    <x v="97"/>
    <d v="2012-02-13T00:00:00"/>
    <s v="Second Class"/>
    <s v="MS-17980"/>
    <s v="Michael Stewart"/>
    <x v="1"/>
    <s v="United States"/>
    <s v="Dallas"/>
    <x v="5"/>
    <n v="75220"/>
    <x v="2"/>
    <s v="TEC-AC-10001266"/>
    <x v="2"/>
    <x v="11"/>
    <x v="196"/>
    <n v="20.8"/>
    <n v="2"/>
    <n v="0.2"/>
    <n v="6.4999999999999991"/>
  </r>
  <r>
    <n v="213"/>
    <x v="104"/>
    <x v="1"/>
    <x v="98"/>
    <d v="2012-01-09T00:00:00"/>
    <s v="Standard Class"/>
    <s v="VW-21775"/>
    <s v="Victoria Wilson"/>
    <x v="1"/>
    <s v="United States"/>
    <s v="Medina"/>
    <x v="24"/>
    <n v="44256"/>
    <x v="3"/>
    <s v="OFF-LA-10004544"/>
    <x v="1"/>
    <x v="2"/>
    <x v="197"/>
    <n v="23.680000000000003"/>
    <n v="2"/>
    <n v="0.2"/>
    <n v="8.879999999999999"/>
  </r>
  <r>
    <n v="214"/>
    <x v="104"/>
    <x v="1"/>
    <x v="98"/>
    <d v="2012-01-09T00:00:00"/>
    <s v="Standard Class"/>
    <s v="VW-21775"/>
    <s v="Victoria Wilson"/>
    <x v="1"/>
    <s v="United States"/>
    <s v="Medina"/>
    <x v="24"/>
    <n v="44256"/>
    <x v="3"/>
    <s v="FUR-BO-10004695"/>
    <x v="0"/>
    <x v="0"/>
    <x v="198"/>
    <n v="452.45"/>
    <n v="5"/>
    <n v="0.5"/>
    <n v="-244.32300000000006"/>
  </r>
  <r>
    <n v="215"/>
    <x v="104"/>
    <x v="1"/>
    <x v="98"/>
    <d v="2012-01-09T00:00:00"/>
    <s v="Standard Class"/>
    <s v="VW-21775"/>
    <s v="Victoria Wilson"/>
    <x v="1"/>
    <s v="United States"/>
    <s v="Medina"/>
    <x v="24"/>
    <n v="44256"/>
    <x v="3"/>
    <s v="TEC-PH-10002844"/>
    <x v="2"/>
    <x v="7"/>
    <x v="104"/>
    <n v="62.981999999999999"/>
    <n v="3"/>
    <n v="0.4"/>
    <n v="-14.695800000000006"/>
  </r>
  <r>
    <n v="216"/>
    <x v="104"/>
    <x v="1"/>
    <x v="98"/>
    <d v="2012-01-09T00:00:00"/>
    <s v="Standard Class"/>
    <s v="VW-21775"/>
    <s v="Victoria Wilson"/>
    <x v="1"/>
    <s v="United States"/>
    <s v="Medina"/>
    <x v="24"/>
    <n v="44256"/>
    <x v="3"/>
    <s v="TEC-MA-10000864"/>
    <x v="2"/>
    <x v="15"/>
    <x v="199"/>
    <n v="1188.0000000000002"/>
    <n v="9"/>
    <n v="0.7"/>
    <n v="-950.40000000000009"/>
  </r>
  <r>
    <n v="217"/>
    <x v="104"/>
    <x v="1"/>
    <x v="98"/>
    <d v="2012-01-09T00:00:00"/>
    <s v="Standard Class"/>
    <s v="VW-21775"/>
    <s v="Victoria Wilson"/>
    <x v="1"/>
    <s v="United States"/>
    <s v="Medina"/>
    <x v="24"/>
    <n v="44256"/>
    <x v="3"/>
    <s v="TEC-AC-10000109"/>
    <x v="2"/>
    <x v="11"/>
    <x v="200"/>
    <n v="89.584000000000003"/>
    <n v="2"/>
    <n v="0.2"/>
    <n v="4.4792000000000058"/>
  </r>
  <r>
    <n v="218"/>
    <x v="105"/>
    <x v="0"/>
    <x v="99"/>
    <d v="2013-11-02T00:00:00"/>
    <s v="Standard Class"/>
    <s v="JH-15910"/>
    <s v="Jonathan Howell"/>
    <x v="0"/>
    <s v="United States"/>
    <s v="Los Angeles"/>
    <x v="1"/>
    <n v="90032"/>
    <x v="1"/>
    <s v="OFF-ST-10001328"/>
    <x v="1"/>
    <x v="4"/>
    <x v="176"/>
    <n v="93.06"/>
    <n v="6"/>
    <n v="0"/>
    <n v="26.056800000000003"/>
  </r>
  <r>
    <n v="219"/>
    <x v="105"/>
    <x v="0"/>
    <x v="99"/>
    <d v="2013-11-02T00:00:00"/>
    <s v="Standard Class"/>
    <s v="JH-15910"/>
    <s v="Jonathan Howell"/>
    <x v="0"/>
    <s v="United States"/>
    <s v="Los Angeles"/>
    <x v="1"/>
    <n v="90032"/>
    <x v="1"/>
    <s v="TEC-PH-10002563"/>
    <x v="2"/>
    <x v="7"/>
    <x v="201"/>
    <n v="302.37599999999998"/>
    <n v="3"/>
    <n v="0.2"/>
    <n v="22.678200000000018"/>
  </r>
  <r>
    <n v="220"/>
    <x v="106"/>
    <x v="1"/>
    <x v="100"/>
    <d v="2012-12-27T00:00:00"/>
    <s v="First Class"/>
    <s v="JB-15925"/>
    <s v="Joni Blumstein"/>
    <x v="0"/>
    <s v="United States"/>
    <s v="Dublin"/>
    <x v="24"/>
    <n v="43017"/>
    <x v="3"/>
    <s v="OFF-FA-10000585"/>
    <x v="1"/>
    <x v="13"/>
    <x v="202"/>
    <n v="5.5840000000000005"/>
    <n v="2"/>
    <n v="0.2"/>
    <n v="1.8147999999999997"/>
  </r>
  <r>
    <n v="221"/>
    <x v="106"/>
    <x v="1"/>
    <x v="100"/>
    <d v="2012-12-27T00:00:00"/>
    <s v="First Class"/>
    <s v="JB-15925"/>
    <s v="Joni Blumstein"/>
    <x v="0"/>
    <s v="United States"/>
    <s v="Dublin"/>
    <x v="24"/>
    <n v="43017"/>
    <x v="3"/>
    <s v="OFF-PA-10004000"/>
    <x v="1"/>
    <x v="10"/>
    <x v="203"/>
    <n v="22.704000000000004"/>
    <n v="6"/>
    <n v="0.2"/>
    <n v="8.2302"/>
  </r>
  <r>
    <n v="222"/>
    <x v="106"/>
    <x v="1"/>
    <x v="100"/>
    <d v="2012-12-27T00:00:00"/>
    <s v="First Class"/>
    <s v="JB-15925"/>
    <s v="Joni Blumstein"/>
    <x v="0"/>
    <s v="United States"/>
    <s v="Dublin"/>
    <x v="24"/>
    <n v="43017"/>
    <x v="3"/>
    <s v="OFF-BI-10002852"/>
    <x v="1"/>
    <x v="8"/>
    <x v="91"/>
    <n v="19.776000000000003"/>
    <n v="4"/>
    <n v="0.7"/>
    <n v="-13.843199999999996"/>
  </r>
  <r>
    <n v="223"/>
    <x v="106"/>
    <x v="1"/>
    <x v="100"/>
    <d v="2012-12-27T00:00:00"/>
    <s v="First Class"/>
    <s v="JB-15925"/>
    <s v="Joni Blumstein"/>
    <x v="0"/>
    <s v="United States"/>
    <s v="Dublin"/>
    <x v="24"/>
    <n v="43017"/>
    <x v="3"/>
    <s v="FUR-FU-10000087"/>
    <x v="0"/>
    <x v="5"/>
    <x v="204"/>
    <n v="72.703999999999994"/>
    <n v="4"/>
    <n v="0.2"/>
    <n v="19.084800000000005"/>
  </r>
  <r>
    <n v="224"/>
    <x v="106"/>
    <x v="1"/>
    <x v="100"/>
    <d v="2012-12-27T00:00:00"/>
    <s v="First Class"/>
    <s v="JB-15925"/>
    <s v="Joni Blumstein"/>
    <x v="0"/>
    <s v="United States"/>
    <s v="Dublin"/>
    <x v="24"/>
    <n v="43017"/>
    <x v="3"/>
    <s v="TEC-MA-10001148"/>
    <x v="2"/>
    <x v="15"/>
    <x v="205"/>
    <n v="479.98800000000006"/>
    <n v="4"/>
    <n v="0.7"/>
    <n v="-383.99040000000002"/>
  </r>
  <r>
    <n v="225"/>
    <x v="106"/>
    <x v="1"/>
    <x v="100"/>
    <d v="2012-12-27T00:00:00"/>
    <s v="First Class"/>
    <s v="JB-15925"/>
    <s v="Joni Blumstein"/>
    <x v="0"/>
    <s v="United States"/>
    <s v="Dublin"/>
    <x v="24"/>
    <n v="43017"/>
    <x v="3"/>
    <s v="OFF-AR-10001958"/>
    <x v="1"/>
    <x v="6"/>
    <x v="206"/>
    <n v="27.168000000000003"/>
    <n v="2"/>
    <n v="0.2"/>
    <n v="2.7168000000000001"/>
  </r>
  <r>
    <n v="226"/>
    <x v="107"/>
    <x v="1"/>
    <x v="101"/>
    <d v="2012-08-16T00:00:00"/>
    <s v="Standard Class"/>
    <s v="DS-13180"/>
    <s v="David Smith"/>
    <x v="1"/>
    <s v="United States"/>
    <s v="Detroit"/>
    <x v="12"/>
    <n v="48227"/>
    <x v="2"/>
    <s v="OFF-AR-10001026"/>
    <x v="1"/>
    <x v="6"/>
    <x v="207"/>
    <n v="2.2000000000000002"/>
    <n v="1"/>
    <n v="0"/>
    <n v="0.96800000000000019"/>
  </r>
  <r>
    <n v="227"/>
    <x v="107"/>
    <x v="1"/>
    <x v="101"/>
    <d v="2012-08-16T00:00:00"/>
    <s v="Standard Class"/>
    <s v="DS-13180"/>
    <s v="David Smith"/>
    <x v="1"/>
    <s v="United States"/>
    <s v="Detroit"/>
    <x v="12"/>
    <n v="48227"/>
    <x v="2"/>
    <s v="FUR-TA-10003748"/>
    <x v="0"/>
    <x v="3"/>
    <x v="208"/>
    <n v="622.44999999999993"/>
    <n v="5"/>
    <n v="0"/>
    <n v="136.93899999999999"/>
  </r>
  <r>
    <n v="228"/>
    <x v="107"/>
    <x v="1"/>
    <x v="101"/>
    <d v="2012-08-16T00:00:00"/>
    <s v="Standard Class"/>
    <s v="DS-13180"/>
    <s v="David Smith"/>
    <x v="1"/>
    <s v="United States"/>
    <s v="Detroit"/>
    <x v="12"/>
    <n v="48227"/>
    <x v="2"/>
    <s v="OFF-ST-10002485"/>
    <x v="1"/>
    <x v="4"/>
    <x v="209"/>
    <n v="21.98"/>
    <n v="1"/>
    <n v="0"/>
    <n v="0.21979999999999933"/>
  </r>
  <r>
    <n v="229"/>
    <x v="108"/>
    <x v="1"/>
    <x v="102"/>
    <d v="2012-03-04T00:00:00"/>
    <s v="Standard Class"/>
    <s v="VD-21670"/>
    <s v="Valerie Dominguez"/>
    <x v="0"/>
    <s v="United States"/>
    <s v="Columbia"/>
    <x v="18"/>
    <n v="38401"/>
    <x v="0"/>
    <s v="FUR-CH-10004860"/>
    <x v="0"/>
    <x v="1"/>
    <x v="210"/>
    <n v="161.56800000000001"/>
    <n v="2"/>
    <n v="0.2"/>
    <n v="-28.274400000000021"/>
  </r>
  <r>
    <n v="230"/>
    <x v="108"/>
    <x v="1"/>
    <x v="102"/>
    <d v="2012-03-04T00:00:00"/>
    <s v="Standard Class"/>
    <s v="VD-21670"/>
    <s v="Valerie Dominguez"/>
    <x v="0"/>
    <s v="United States"/>
    <s v="Columbia"/>
    <x v="18"/>
    <n v="38401"/>
    <x v="0"/>
    <s v="FUR-CH-10004477"/>
    <x v="0"/>
    <x v="1"/>
    <x v="211"/>
    <n v="389.69600000000003"/>
    <n v="8"/>
    <n v="0.2"/>
    <n v="43.840799999999973"/>
  </r>
  <r>
    <n v="231"/>
    <x v="109"/>
    <x v="2"/>
    <x v="103"/>
    <d v="2011-09-17T00:00:00"/>
    <s v="Standard Class"/>
    <s v="EA-14035"/>
    <s v="Erin Ashbrook"/>
    <x v="1"/>
    <s v="United States"/>
    <s v="Charlotte"/>
    <x v="3"/>
    <n v="28205"/>
    <x v="0"/>
    <s v="OFF-BI-10001679"/>
    <x v="1"/>
    <x v="8"/>
    <x v="212"/>
    <n v="18.648000000000003"/>
    <n v="7"/>
    <n v="0.7"/>
    <n v="-12.431999999999999"/>
  </r>
  <r>
    <n v="232"/>
    <x v="110"/>
    <x v="3"/>
    <x v="104"/>
    <d v="2014-04-13T00:00:00"/>
    <s v="Standard Class"/>
    <s v="CS-12400"/>
    <s v="Christopher Schild"/>
    <x v="2"/>
    <s v="United States"/>
    <s v="Tampa"/>
    <x v="2"/>
    <n v="33614"/>
    <x v="0"/>
    <s v="FUR-TA-10001705"/>
    <x v="0"/>
    <x v="3"/>
    <x v="213"/>
    <n v="233.86"/>
    <n v="2"/>
    <n v="0.45"/>
    <n v="-102.04800000000003"/>
  </r>
  <r>
    <n v="233"/>
    <x v="110"/>
    <x v="3"/>
    <x v="104"/>
    <d v="2014-04-13T00:00:00"/>
    <s v="Standard Class"/>
    <s v="CS-12400"/>
    <s v="Christopher Schild"/>
    <x v="2"/>
    <s v="United States"/>
    <s v="Tampa"/>
    <x v="2"/>
    <n v="33614"/>
    <x v="0"/>
    <s v="FUR-TA-10003473"/>
    <x v="0"/>
    <x v="3"/>
    <x v="214"/>
    <n v="620.61450000000013"/>
    <n v="3"/>
    <n v="0.45"/>
    <n v="-248.24579999999992"/>
  </r>
  <r>
    <n v="234"/>
    <x v="110"/>
    <x v="3"/>
    <x v="104"/>
    <d v="2014-04-13T00:00:00"/>
    <s v="Standard Class"/>
    <s v="CS-12400"/>
    <s v="Christopher Schild"/>
    <x v="2"/>
    <s v="United States"/>
    <s v="Tampa"/>
    <x v="2"/>
    <n v="33614"/>
    <x v="0"/>
    <s v="OFF-BI-10001679"/>
    <x v="1"/>
    <x v="8"/>
    <x v="212"/>
    <n v="5.3280000000000012"/>
    <n v="2"/>
    <n v="0.7"/>
    <n v="-3.5519999999999996"/>
  </r>
  <r>
    <n v="235"/>
    <x v="110"/>
    <x v="3"/>
    <x v="104"/>
    <d v="2014-04-13T00:00:00"/>
    <s v="Standard Class"/>
    <s v="CS-12400"/>
    <s v="Christopher Schild"/>
    <x v="2"/>
    <s v="United States"/>
    <s v="Tampa"/>
    <x v="2"/>
    <n v="33614"/>
    <x v="0"/>
    <s v="FUR-FU-10004017"/>
    <x v="0"/>
    <x v="5"/>
    <x v="215"/>
    <n v="258.072"/>
    <n v="3"/>
    <n v="0.2"/>
    <n v="0"/>
  </r>
  <r>
    <n v="236"/>
    <x v="110"/>
    <x v="3"/>
    <x v="104"/>
    <d v="2014-04-13T00:00:00"/>
    <s v="Standard Class"/>
    <s v="CS-12400"/>
    <s v="Christopher Schild"/>
    <x v="2"/>
    <s v="United States"/>
    <s v="Tampa"/>
    <x v="2"/>
    <n v="33614"/>
    <x v="0"/>
    <s v="TEC-AC-10003832"/>
    <x v="2"/>
    <x v="11"/>
    <x v="216"/>
    <n v="617.97600000000011"/>
    <n v="3"/>
    <n v="0.2"/>
    <n v="-7.724700000000098"/>
  </r>
  <r>
    <n v="237"/>
    <x v="111"/>
    <x v="3"/>
    <x v="105"/>
    <d v="2014-11-17T00:00:00"/>
    <s v="Standard Class"/>
    <s v="DB-13120"/>
    <s v="David Bremer"/>
    <x v="1"/>
    <s v="United States"/>
    <s v="Santa Clara"/>
    <x v="1"/>
    <n v="95051"/>
    <x v="1"/>
    <s v="OFF-PA-10002479"/>
    <x v="1"/>
    <x v="10"/>
    <x v="217"/>
    <n v="10.56"/>
    <n v="2"/>
    <n v="0"/>
    <n v="4.7519999999999998"/>
  </r>
  <r>
    <n v="238"/>
    <x v="112"/>
    <x v="0"/>
    <x v="30"/>
    <d v="2013-06-10T00:00:00"/>
    <s v="Second Class"/>
    <s v="KL-16645"/>
    <s v="Ken Lonsdale"/>
    <x v="0"/>
    <s v="United States"/>
    <s v="Chicago"/>
    <x v="10"/>
    <n v="60610"/>
    <x v="2"/>
    <s v="OFF-PA-10003349"/>
    <x v="1"/>
    <x v="10"/>
    <x v="218"/>
    <n v="25.920000000000005"/>
    <n v="5"/>
    <n v="0.2"/>
    <n v="9.3960000000000008"/>
  </r>
  <r>
    <n v="239"/>
    <x v="112"/>
    <x v="0"/>
    <x v="30"/>
    <d v="2013-06-10T00:00:00"/>
    <s v="Second Class"/>
    <s v="KL-16645"/>
    <s v="Ken Lonsdale"/>
    <x v="0"/>
    <s v="United States"/>
    <s v="Chicago"/>
    <x v="10"/>
    <n v="60610"/>
    <x v="2"/>
    <s v="FUR-FU-10000576"/>
    <x v="0"/>
    <x v="5"/>
    <x v="219"/>
    <n v="419.68000000000006"/>
    <n v="5"/>
    <n v="0.6"/>
    <n v="-356.72799999999995"/>
  </r>
  <r>
    <n v="240"/>
    <x v="112"/>
    <x v="0"/>
    <x v="30"/>
    <d v="2013-06-10T00:00:00"/>
    <s v="Second Class"/>
    <s v="KL-16645"/>
    <s v="Ken Lonsdale"/>
    <x v="0"/>
    <s v="United States"/>
    <s v="Chicago"/>
    <x v="10"/>
    <n v="60610"/>
    <x v="2"/>
    <s v="FUR-FU-10004351"/>
    <x v="0"/>
    <x v="5"/>
    <x v="33"/>
    <n v="11.688000000000001"/>
    <n v="3"/>
    <n v="0.6"/>
    <n v="-4.6751999999999985"/>
  </r>
  <r>
    <n v="241"/>
    <x v="112"/>
    <x v="0"/>
    <x v="30"/>
    <d v="2013-06-10T00:00:00"/>
    <s v="Second Class"/>
    <s v="KL-16645"/>
    <s v="Ken Lonsdale"/>
    <x v="0"/>
    <s v="United States"/>
    <s v="Chicago"/>
    <x v="10"/>
    <n v="60610"/>
    <x v="2"/>
    <s v="TEC-PH-10000011"/>
    <x v="2"/>
    <x v="7"/>
    <x v="220"/>
    <n v="31.983999999999998"/>
    <n v="2"/>
    <n v="0.2"/>
    <n v="11.194399999999998"/>
  </r>
  <r>
    <n v="242"/>
    <x v="112"/>
    <x v="0"/>
    <x v="30"/>
    <d v="2013-06-10T00:00:00"/>
    <s v="Second Class"/>
    <s v="KL-16645"/>
    <s v="Ken Lonsdale"/>
    <x v="0"/>
    <s v="United States"/>
    <s v="Chicago"/>
    <x v="10"/>
    <n v="60610"/>
    <x v="2"/>
    <s v="FUR-TA-10002607"/>
    <x v="0"/>
    <x v="3"/>
    <x v="221"/>
    <n v="177.22499999999999"/>
    <n v="5"/>
    <n v="0.5"/>
    <n v="-120.51299999999998"/>
  </r>
  <r>
    <n v="243"/>
    <x v="112"/>
    <x v="0"/>
    <x v="30"/>
    <d v="2013-06-10T00:00:00"/>
    <s v="Second Class"/>
    <s v="KL-16645"/>
    <s v="Ken Lonsdale"/>
    <x v="0"/>
    <s v="United States"/>
    <s v="Chicago"/>
    <x v="10"/>
    <n v="60610"/>
    <x v="2"/>
    <s v="FUR-FU-10002505"/>
    <x v="0"/>
    <x v="5"/>
    <x v="222"/>
    <n v="4.0440000000000005"/>
    <n v="3"/>
    <n v="0.6"/>
    <n v="-2.8307999999999995"/>
  </r>
  <r>
    <n v="244"/>
    <x v="112"/>
    <x v="0"/>
    <x v="30"/>
    <d v="2013-06-10T00:00:00"/>
    <s v="Second Class"/>
    <s v="KL-16645"/>
    <s v="Ken Lonsdale"/>
    <x v="0"/>
    <s v="United States"/>
    <s v="Chicago"/>
    <x v="10"/>
    <n v="60610"/>
    <x v="2"/>
    <s v="OFF-AR-10004685"/>
    <x v="1"/>
    <x v="6"/>
    <x v="181"/>
    <n v="7.4080000000000004"/>
    <n v="2"/>
    <n v="0.2"/>
    <n v="1.2037999999999995"/>
  </r>
  <r>
    <n v="245"/>
    <x v="113"/>
    <x v="2"/>
    <x v="106"/>
    <d v="2011-06-06T00:00:00"/>
    <s v="Second Class"/>
    <s v="DW-13480"/>
    <s v="Dianna Wilson"/>
    <x v="2"/>
    <s v="United States"/>
    <s v="Lakeville"/>
    <x v="11"/>
    <n v="55044"/>
    <x v="2"/>
    <s v="FUR-CH-10004063"/>
    <x v="0"/>
    <x v="1"/>
    <x v="120"/>
    <n v="2001.8600000000001"/>
    <n v="7"/>
    <n v="0"/>
    <n v="580.53939999999989"/>
  </r>
  <r>
    <n v="246"/>
    <x v="113"/>
    <x v="2"/>
    <x v="106"/>
    <d v="2011-06-06T00:00:00"/>
    <s v="Second Class"/>
    <s v="DW-13480"/>
    <s v="Dianna Wilson"/>
    <x v="2"/>
    <s v="United States"/>
    <s v="Lakeville"/>
    <x v="11"/>
    <n v="55044"/>
    <x v="2"/>
    <s v="OFF-ST-10002276"/>
    <x v="1"/>
    <x v="4"/>
    <x v="223"/>
    <n v="166.72"/>
    <n v="2"/>
    <n v="0"/>
    <n v="41.680000000000007"/>
  </r>
  <r>
    <n v="247"/>
    <x v="113"/>
    <x v="2"/>
    <x v="106"/>
    <d v="2011-06-06T00:00:00"/>
    <s v="Second Class"/>
    <s v="DW-13480"/>
    <s v="Dianna Wilson"/>
    <x v="2"/>
    <s v="United States"/>
    <s v="Lakeville"/>
    <x v="11"/>
    <n v="55044"/>
    <x v="2"/>
    <s v="OFF-PA-10004082"/>
    <x v="1"/>
    <x v="10"/>
    <x v="224"/>
    <n v="47.88"/>
    <n v="6"/>
    <n v="0"/>
    <n v="23.94"/>
  </r>
  <r>
    <n v="248"/>
    <x v="113"/>
    <x v="2"/>
    <x v="106"/>
    <d v="2011-06-06T00:00:00"/>
    <s v="Second Class"/>
    <s v="DW-13480"/>
    <s v="Dianna Wilson"/>
    <x v="2"/>
    <s v="United States"/>
    <s v="Lakeville"/>
    <x v="11"/>
    <n v="55044"/>
    <x v="2"/>
    <s v="OFF-AP-10002945"/>
    <x v="1"/>
    <x v="9"/>
    <x v="225"/>
    <n v="1503.25"/>
    <n v="5"/>
    <n v="0"/>
    <n v="496.07249999999993"/>
  </r>
  <r>
    <n v="249"/>
    <x v="113"/>
    <x v="2"/>
    <x v="106"/>
    <d v="2011-06-06T00:00:00"/>
    <s v="Second Class"/>
    <s v="DW-13480"/>
    <s v="Dianna Wilson"/>
    <x v="2"/>
    <s v="United States"/>
    <s v="Lakeville"/>
    <x v="11"/>
    <n v="55044"/>
    <x v="2"/>
    <s v="OFF-PA-10000061"/>
    <x v="1"/>
    <x v="10"/>
    <x v="179"/>
    <n v="25.92"/>
    <n v="4"/>
    <n v="0"/>
    <n v="12.441600000000001"/>
  </r>
  <r>
    <n v="250"/>
    <x v="114"/>
    <x v="0"/>
    <x v="107"/>
    <d v="2013-12-16T00:00:00"/>
    <s v="Second Class"/>
    <s v="LH-17155"/>
    <s v="Logan Haushalter"/>
    <x v="0"/>
    <s v="United States"/>
    <s v="San Francisco"/>
    <x v="1"/>
    <n v="94109"/>
    <x v="1"/>
    <s v="FUR-CH-10002965"/>
    <x v="0"/>
    <x v="1"/>
    <x v="226"/>
    <n v="321.56799999999998"/>
    <n v="2"/>
    <n v="0.2"/>
    <n v="28.137200000000007"/>
  </r>
  <r>
    <n v="251"/>
    <x v="115"/>
    <x v="0"/>
    <x v="108"/>
    <d v="2013-09-18T00:00:00"/>
    <s v="Standard Class"/>
    <s v="KC-16540"/>
    <s v="Kelly Collister"/>
    <x v="0"/>
    <s v="United States"/>
    <s v="San Diego"/>
    <x v="1"/>
    <n v="92037"/>
    <x v="1"/>
    <s v="OFF-PA-10004569"/>
    <x v="1"/>
    <x v="10"/>
    <x v="227"/>
    <n v="7.61"/>
    <n v="1"/>
    <n v="0"/>
    <n v="3.5766999999999998"/>
  </r>
  <r>
    <n v="252"/>
    <x v="115"/>
    <x v="0"/>
    <x v="108"/>
    <d v="2013-09-18T00:00:00"/>
    <s v="Standard Class"/>
    <s v="KC-16540"/>
    <s v="Kelly Collister"/>
    <x v="0"/>
    <s v="United States"/>
    <s v="San Diego"/>
    <x v="1"/>
    <n v="92037"/>
    <x v="1"/>
    <s v="TEC-AC-10003832"/>
    <x v="2"/>
    <x v="11"/>
    <x v="216"/>
    <n v="3347.37"/>
    <n v="13"/>
    <n v="0"/>
    <n v="636.0002999999997"/>
  </r>
  <r>
    <n v="253"/>
    <x v="116"/>
    <x v="0"/>
    <x v="107"/>
    <d v="2013-12-14T00:00:00"/>
    <s v="First Class"/>
    <s v="DL-13315"/>
    <s v="Delfina Latchford"/>
    <x v="0"/>
    <s v="United States"/>
    <s v="New York City"/>
    <x v="15"/>
    <n v="10024"/>
    <x v="3"/>
    <s v="OFF-ST-10001228"/>
    <x v="1"/>
    <x v="4"/>
    <x v="228"/>
    <n v="80.58"/>
    <n v="6"/>
    <n v="0"/>
    <n v="22.562400000000004"/>
  </r>
  <r>
    <n v="254"/>
    <x v="116"/>
    <x v="0"/>
    <x v="107"/>
    <d v="2013-12-14T00:00:00"/>
    <s v="First Class"/>
    <s v="DL-13315"/>
    <s v="Delfina Latchford"/>
    <x v="0"/>
    <s v="United States"/>
    <s v="New York City"/>
    <x v="15"/>
    <n v="10024"/>
    <x v="3"/>
    <s v="OFF-EN-10003296"/>
    <x v="1"/>
    <x v="12"/>
    <x v="229"/>
    <n v="361.92"/>
    <n v="4"/>
    <n v="0"/>
    <n v="162.864"/>
  </r>
  <r>
    <n v="255"/>
    <x v="117"/>
    <x v="1"/>
    <x v="109"/>
    <d v="2012-12-04T00:00:00"/>
    <s v="Standard Class"/>
    <s v="DR-12880"/>
    <s v="Dan Reichenbach"/>
    <x v="1"/>
    <s v="United States"/>
    <s v="Chicago"/>
    <x v="10"/>
    <n v="60623"/>
    <x v="2"/>
    <s v="FUR-FU-10002505"/>
    <x v="0"/>
    <x v="5"/>
    <x v="222"/>
    <n v="12.132000000000001"/>
    <n v="9"/>
    <n v="0.6"/>
    <n v="-8.4923999999999982"/>
  </r>
  <r>
    <n v="256"/>
    <x v="117"/>
    <x v="1"/>
    <x v="109"/>
    <d v="2012-12-04T00:00:00"/>
    <s v="Standard Class"/>
    <s v="DR-12880"/>
    <s v="Dan Reichenbach"/>
    <x v="1"/>
    <s v="United States"/>
    <s v="Chicago"/>
    <x v="10"/>
    <n v="60623"/>
    <x v="2"/>
    <s v="OFF-ST-10004804"/>
    <x v="1"/>
    <x v="4"/>
    <x v="230"/>
    <n v="82.367999999999995"/>
    <n v="2"/>
    <n v="0.2"/>
    <n v="-19.562399999999997"/>
  </r>
  <r>
    <n v="257"/>
    <x v="117"/>
    <x v="1"/>
    <x v="109"/>
    <d v="2012-12-04T00:00:00"/>
    <s v="Standard Class"/>
    <s v="DR-12880"/>
    <s v="Dan Reichenbach"/>
    <x v="1"/>
    <s v="United States"/>
    <s v="Chicago"/>
    <x v="10"/>
    <n v="60623"/>
    <x v="2"/>
    <s v="OFF-ST-10001590"/>
    <x v="1"/>
    <x v="4"/>
    <x v="146"/>
    <n v="53.92"/>
    <n v="5"/>
    <n v="0.2"/>
    <n v="4.0439999999999969"/>
  </r>
  <r>
    <n v="258"/>
    <x v="117"/>
    <x v="1"/>
    <x v="109"/>
    <d v="2012-12-04T00:00:00"/>
    <s v="Standard Class"/>
    <s v="DR-12880"/>
    <s v="Dan Reichenbach"/>
    <x v="1"/>
    <s v="United States"/>
    <s v="Chicago"/>
    <x v="10"/>
    <n v="60623"/>
    <x v="2"/>
    <s v="TEC-PH-10001580"/>
    <x v="2"/>
    <x v="7"/>
    <x v="231"/>
    <n v="647.904"/>
    <n v="6"/>
    <n v="0.2"/>
    <n v="56.691599999999966"/>
  </r>
  <r>
    <n v="259"/>
    <x v="118"/>
    <x v="3"/>
    <x v="96"/>
    <d v="2014-12-04T00:00:00"/>
    <s v="Second Class"/>
    <s v="CC-12670"/>
    <s v="Craig Carreira"/>
    <x v="0"/>
    <s v="United States"/>
    <s v="New York City"/>
    <x v="15"/>
    <n v="10009"/>
    <x v="3"/>
    <s v="TEC-AC-10000290"/>
    <x v="2"/>
    <x v="11"/>
    <x v="232"/>
    <n v="20.37"/>
    <n v="3"/>
    <n v="0"/>
    <n v="6.9258000000000006"/>
  </r>
  <r>
    <n v="260"/>
    <x v="118"/>
    <x v="3"/>
    <x v="96"/>
    <d v="2014-12-04T00:00:00"/>
    <s v="Second Class"/>
    <s v="CC-12670"/>
    <s v="Craig Carreira"/>
    <x v="0"/>
    <s v="United States"/>
    <s v="New York City"/>
    <x v="15"/>
    <n v="10009"/>
    <x v="3"/>
    <s v="OFF-ST-10002790"/>
    <x v="1"/>
    <x v="4"/>
    <x v="233"/>
    <n v="221.54999999999998"/>
    <n v="3"/>
    <n v="0"/>
    <n v="6.6465000000000174"/>
  </r>
  <r>
    <n v="261"/>
    <x v="118"/>
    <x v="3"/>
    <x v="96"/>
    <d v="2014-12-04T00:00:00"/>
    <s v="Second Class"/>
    <s v="CC-12670"/>
    <s v="Craig Carreira"/>
    <x v="0"/>
    <s v="United States"/>
    <s v="New York City"/>
    <x v="15"/>
    <n v="10009"/>
    <x v="3"/>
    <s v="OFF-BI-10003460"/>
    <x v="1"/>
    <x v="8"/>
    <x v="234"/>
    <n v="17.52"/>
    <n v="5"/>
    <n v="0.2"/>
    <n v="6.1319999999999988"/>
  </r>
  <r>
    <n v="262"/>
    <x v="119"/>
    <x v="3"/>
    <x v="110"/>
    <d v="2014-06-13T00:00:00"/>
    <s v="Standard Class"/>
    <s v="Dl-13600"/>
    <s v="Dorris liebe"/>
    <x v="1"/>
    <s v="United States"/>
    <s v="Pasadena"/>
    <x v="5"/>
    <n v="77506"/>
    <x v="2"/>
    <s v="OFF-AP-10002203"/>
    <x v="1"/>
    <x v="9"/>
    <x v="235"/>
    <n v="1.6239999999999994"/>
    <n v="2"/>
    <n v="0.8"/>
    <n v="-4.4660000000000002"/>
  </r>
  <r>
    <n v="263"/>
    <x v="120"/>
    <x v="2"/>
    <x v="111"/>
    <d v="2011-09-21T00:00:00"/>
    <s v="Second Class"/>
    <s v="SB-20290"/>
    <s v="Sean Braxton"/>
    <x v="1"/>
    <s v="United States"/>
    <s v="Houston"/>
    <x v="5"/>
    <n v="77036"/>
    <x v="2"/>
    <s v="TEC-MA-10000822"/>
    <x v="2"/>
    <x v="15"/>
    <x v="154"/>
    <n v="3059.982"/>
    <n v="3"/>
    <n v="0.4"/>
    <n v="-509.99700000000075"/>
  </r>
  <r>
    <n v="264"/>
    <x v="120"/>
    <x v="2"/>
    <x v="111"/>
    <d v="2011-09-21T00:00:00"/>
    <s v="Second Class"/>
    <s v="SB-20290"/>
    <s v="Sean Braxton"/>
    <x v="1"/>
    <s v="United States"/>
    <s v="Houston"/>
    <x v="5"/>
    <n v="77036"/>
    <x v="2"/>
    <s v="TEC-MA-10003353"/>
    <x v="2"/>
    <x v="15"/>
    <x v="236"/>
    <n v="2519.9579999999996"/>
    <n v="7"/>
    <n v="0.4"/>
    <n v="-251.99579999999992"/>
  </r>
  <r>
    <n v="265"/>
    <x v="121"/>
    <x v="0"/>
    <x v="112"/>
    <d v="2013-06-14T00:00:00"/>
    <s v="Standard Class"/>
    <s v="RC-19825"/>
    <s v="Roy Collins"/>
    <x v="0"/>
    <s v="United States"/>
    <s v="Chicago"/>
    <x v="10"/>
    <n v="60610"/>
    <x v="2"/>
    <s v="TEC-PH-10001433"/>
    <x v="2"/>
    <x v="7"/>
    <x v="237"/>
    <n v="328.22399999999999"/>
    <n v="4"/>
    <n v="0.2"/>
    <n v="28.7196"/>
  </r>
  <r>
    <n v="266"/>
    <x v="122"/>
    <x v="1"/>
    <x v="113"/>
    <d v="2012-11-15T00:00:00"/>
    <s v="Standard Class"/>
    <s v="AH-10210"/>
    <s v="Alan Hwang"/>
    <x v="0"/>
    <s v="United States"/>
    <s v="Brentwood"/>
    <x v="1"/>
    <n v="94513"/>
    <x v="1"/>
    <s v="TEC-AC-10004469"/>
    <x v="2"/>
    <x v="11"/>
    <x v="238"/>
    <n v="79.900000000000006"/>
    <n v="2"/>
    <n v="0"/>
    <n v="35.156000000000006"/>
  </r>
  <r>
    <n v="267"/>
    <x v="123"/>
    <x v="3"/>
    <x v="114"/>
    <d v="2014-06-21T00:00:00"/>
    <s v="Standard Class"/>
    <s v="CB-12535"/>
    <s v="Claudia Bergmann"/>
    <x v="1"/>
    <s v="United States"/>
    <s v="Chapel Hill"/>
    <x v="3"/>
    <n v="27514"/>
    <x v="0"/>
    <s v="OFF-AR-10003602"/>
    <x v="1"/>
    <x v="6"/>
    <x v="239"/>
    <n v="14.015999999999998"/>
    <n v="3"/>
    <n v="0.2"/>
    <n v="4.7303999999999995"/>
  </r>
  <r>
    <n v="268"/>
    <x v="124"/>
    <x v="0"/>
    <x v="115"/>
    <d v="2013-01-28T00:00:00"/>
    <s v="Standard Class"/>
    <s v="PG-18895"/>
    <s v="Paul Gonzalez"/>
    <x v="0"/>
    <s v="United States"/>
    <s v="Morristown"/>
    <x v="30"/>
    <n v="7960"/>
    <x v="3"/>
    <s v="OFF-FA-10003472"/>
    <x v="1"/>
    <x v="13"/>
    <x v="240"/>
    <n v="7.5600000000000005"/>
    <n v="6"/>
    <n v="0"/>
    <n v="0.3024"/>
  </r>
  <r>
    <n v="269"/>
    <x v="125"/>
    <x v="3"/>
    <x v="34"/>
    <d v="2014-12-14T00:00:00"/>
    <s v="Standard Class"/>
    <s v="CA-12310"/>
    <s v="Christine Abelman"/>
    <x v="1"/>
    <s v="United States"/>
    <s v="Cincinnati"/>
    <x v="24"/>
    <n v="45231"/>
    <x v="3"/>
    <s v="OFF-ST-10004180"/>
    <x v="1"/>
    <x v="4"/>
    <x v="241"/>
    <n v="37.207999999999998"/>
    <n v="1"/>
    <n v="0.2"/>
    <n v="-7.4416000000000011"/>
  </r>
  <r>
    <n v="270"/>
    <x v="125"/>
    <x v="3"/>
    <x v="34"/>
    <d v="2014-12-14T00:00:00"/>
    <s v="Standard Class"/>
    <s v="CA-12310"/>
    <s v="Christine Abelman"/>
    <x v="1"/>
    <s v="United States"/>
    <s v="Cincinnati"/>
    <x v="24"/>
    <n v="45231"/>
    <x v="3"/>
    <s v="OFF-EN-10004386"/>
    <x v="1"/>
    <x v="12"/>
    <x v="242"/>
    <n v="57.576000000000001"/>
    <n v="3"/>
    <n v="0.2"/>
    <n v="21.591000000000001"/>
  </r>
  <r>
    <n v="271"/>
    <x v="126"/>
    <x v="3"/>
    <x v="116"/>
    <d v="2015-01-03T00:00:00"/>
    <s v="Second Class"/>
    <s v="KH-16690"/>
    <s v="Kristen Hastings"/>
    <x v="1"/>
    <s v="United States"/>
    <s v="San Francisco"/>
    <x v="1"/>
    <n v="94110"/>
    <x v="1"/>
    <s v="OFF-ST-10003208"/>
    <x v="1"/>
    <x v="4"/>
    <x v="243"/>
    <n v="725.84"/>
    <n v="4"/>
    <n v="0"/>
    <n v="210.4935999999999"/>
  </r>
  <r>
    <n v="272"/>
    <x v="127"/>
    <x v="1"/>
    <x v="117"/>
    <d v="2012-07-31T00:00:00"/>
    <s v="First Class"/>
    <s v="HA-14920"/>
    <s v="Helen Andreada"/>
    <x v="0"/>
    <s v="United States"/>
    <s v="San Francisco"/>
    <x v="1"/>
    <n v="94109"/>
    <x v="1"/>
    <s v="TEC-AC-10003628"/>
    <x v="2"/>
    <x v="11"/>
    <x v="244"/>
    <n v="209.92999999999998"/>
    <n v="7"/>
    <n v="0"/>
    <n v="92.369200000000021"/>
  </r>
  <r>
    <n v="273"/>
    <x v="127"/>
    <x v="1"/>
    <x v="117"/>
    <d v="2012-07-31T00:00:00"/>
    <s v="First Class"/>
    <s v="HA-14920"/>
    <s v="Helen Andreada"/>
    <x v="0"/>
    <s v="United States"/>
    <s v="San Francisco"/>
    <x v="1"/>
    <n v="94109"/>
    <x v="1"/>
    <s v="FUR-FU-10003274"/>
    <x v="0"/>
    <x v="5"/>
    <x v="245"/>
    <n v="5.28"/>
    <n v="3"/>
    <n v="0"/>
    <n v="2.3232000000000004"/>
  </r>
  <r>
    <n v="274"/>
    <x v="127"/>
    <x v="1"/>
    <x v="117"/>
    <d v="2012-07-31T00:00:00"/>
    <s v="First Class"/>
    <s v="HA-14920"/>
    <s v="Helen Andreada"/>
    <x v="0"/>
    <s v="United States"/>
    <s v="San Francisco"/>
    <x v="1"/>
    <n v="94109"/>
    <x v="1"/>
    <s v="OFF-BI-10002557"/>
    <x v="1"/>
    <x v="8"/>
    <x v="246"/>
    <n v="10.92"/>
    <n v="3"/>
    <n v="0.2"/>
    <n v="4.0949999999999989"/>
  </r>
  <r>
    <n v="275"/>
    <x v="128"/>
    <x v="3"/>
    <x v="118"/>
    <d v="2014-09-18T00:00:00"/>
    <s v="First Class"/>
    <s v="BB-10990"/>
    <s v="Barry Blumstein"/>
    <x v="1"/>
    <s v="United States"/>
    <s v="Inglewood"/>
    <x v="1"/>
    <n v="90301"/>
    <x v="1"/>
    <s v="OFF-PA-10002615"/>
    <x v="1"/>
    <x v="10"/>
    <x v="247"/>
    <n v="8.82"/>
    <n v="2"/>
    <n v="0"/>
    <n v="4.0571999999999999"/>
  </r>
  <r>
    <n v="276"/>
    <x v="128"/>
    <x v="3"/>
    <x v="118"/>
    <d v="2014-09-18T00:00:00"/>
    <s v="First Class"/>
    <s v="BB-10990"/>
    <s v="Barry Blumstein"/>
    <x v="1"/>
    <s v="United States"/>
    <s v="Inglewood"/>
    <x v="1"/>
    <n v="90301"/>
    <x v="1"/>
    <s v="OFF-AR-10001427"/>
    <x v="1"/>
    <x v="6"/>
    <x v="248"/>
    <n v="5.98"/>
    <n v="1"/>
    <n v="0"/>
    <n v="1.5548000000000002"/>
  </r>
  <r>
    <n v="277"/>
    <x v="129"/>
    <x v="3"/>
    <x v="119"/>
    <d v="2014-10-18T00:00:00"/>
    <s v="Standard Class"/>
    <s v="AG-10495"/>
    <s v="Andrew Gjertsen"/>
    <x v="1"/>
    <s v="United States"/>
    <s v="Philadelphia"/>
    <x v="9"/>
    <n v="19140"/>
    <x v="3"/>
    <s v="OFF-PA-10000673"/>
    <x v="1"/>
    <x v="10"/>
    <x v="249"/>
    <n v="11.648000000000001"/>
    <n v="2"/>
    <n v="0.2"/>
    <n v="4.0768000000000004"/>
  </r>
  <r>
    <n v="278"/>
    <x v="129"/>
    <x v="3"/>
    <x v="119"/>
    <d v="2014-10-18T00:00:00"/>
    <s v="Standard Class"/>
    <s v="AG-10495"/>
    <s v="Andrew Gjertsen"/>
    <x v="1"/>
    <s v="United States"/>
    <s v="Philadelphia"/>
    <x v="9"/>
    <n v="19140"/>
    <x v="3"/>
    <s v="OFF-PA-10004470"/>
    <x v="1"/>
    <x v="10"/>
    <x v="250"/>
    <n v="18.175999999999998"/>
    <n v="4"/>
    <n v="0.2"/>
    <n v="5.9071999999999987"/>
  </r>
  <r>
    <n v="279"/>
    <x v="129"/>
    <x v="3"/>
    <x v="119"/>
    <d v="2014-10-18T00:00:00"/>
    <s v="Standard Class"/>
    <s v="AG-10495"/>
    <s v="Andrew Gjertsen"/>
    <x v="1"/>
    <s v="United States"/>
    <s v="Philadelphia"/>
    <x v="9"/>
    <n v="19140"/>
    <x v="3"/>
    <s v="OFF-ST-10000876"/>
    <x v="1"/>
    <x v="4"/>
    <x v="251"/>
    <n v="59.712000000000003"/>
    <n v="6"/>
    <n v="0.2"/>
    <n v="5.9711999999999996"/>
  </r>
  <r>
    <n v="280"/>
    <x v="129"/>
    <x v="3"/>
    <x v="119"/>
    <d v="2014-10-18T00:00:00"/>
    <s v="Standard Class"/>
    <s v="AG-10495"/>
    <s v="Andrew Gjertsen"/>
    <x v="1"/>
    <s v="United States"/>
    <s v="Philadelphia"/>
    <x v="9"/>
    <n v="19140"/>
    <x v="3"/>
    <s v="OFF-LA-10002043"/>
    <x v="1"/>
    <x v="2"/>
    <x v="252"/>
    <n v="24.839999999999996"/>
    <n v="3"/>
    <n v="0.2"/>
    <n v="8.6940000000000008"/>
  </r>
  <r>
    <n v="281"/>
    <x v="130"/>
    <x v="1"/>
    <x v="120"/>
    <d v="2012-09-28T00:00:00"/>
    <s v="Second Class"/>
    <s v="SC-20725"/>
    <s v="Steven Cartwright"/>
    <x v="0"/>
    <s v="United States"/>
    <s v="Houston"/>
    <x v="5"/>
    <n v="77070"/>
    <x v="2"/>
    <s v="OFF-BI-10004967"/>
    <x v="1"/>
    <x v="8"/>
    <x v="253"/>
    <n v="2.0799999999999996"/>
    <n v="5"/>
    <n v="0.8"/>
    <n v="-3.4320000000000004"/>
  </r>
  <r>
    <n v="282"/>
    <x v="130"/>
    <x v="1"/>
    <x v="120"/>
    <d v="2012-09-28T00:00:00"/>
    <s v="Second Class"/>
    <s v="SC-20725"/>
    <s v="Steven Cartwright"/>
    <x v="0"/>
    <s v="United States"/>
    <s v="Houston"/>
    <x v="5"/>
    <n v="77070"/>
    <x v="2"/>
    <s v="TEC-PH-10001760"/>
    <x v="2"/>
    <x v="7"/>
    <x v="254"/>
    <n v="1114.4000000000001"/>
    <n v="7"/>
    <n v="0.2"/>
    <n v="376.11"/>
  </r>
  <r>
    <n v="283"/>
    <x v="131"/>
    <x v="1"/>
    <x v="121"/>
    <d v="2012-11-06T00:00:00"/>
    <s v="Standard Class"/>
    <s v="JO-15280"/>
    <s v="Jas O'Carroll"/>
    <x v="0"/>
    <s v="United States"/>
    <s v="Los Angeles"/>
    <x v="1"/>
    <n v="90004"/>
    <x v="1"/>
    <s v="FUR-TA-10002903"/>
    <x v="0"/>
    <x v="3"/>
    <x v="255"/>
    <n v="1038.8399999999999"/>
    <n v="5"/>
    <n v="0.2"/>
    <n v="51.942000000000007"/>
  </r>
  <r>
    <n v="284"/>
    <x v="132"/>
    <x v="1"/>
    <x v="120"/>
    <d v="2012-10-02T00:00:00"/>
    <s v="Standard Class"/>
    <s v="TB-21520"/>
    <s v="Tracy Blumstein"/>
    <x v="0"/>
    <s v="United States"/>
    <s v="Portland"/>
    <x v="21"/>
    <n v="97206"/>
    <x v="1"/>
    <s v="OFF-PA-10000474"/>
    <x v="1"/>
    <x v="10"/>
    <x v="33"/>
    <n v="141.76"/>
    <n v="5"/>
    <n v="0.2"/>
    <n v="47.843999999999994"/>
  </r>
  <r>
    <n v="285"/>
    <x v="132"/>
    <x v="1"/>
    <x v="120"/>
    <d v="2012-10-02T00:00:00"/>
    <s v="Standard Class"/>
    <s v="TB-21520"/>
    <s v="Tracy Blumstein"/>
    <x v="0"/>
    <s v="United States"/>
    <s v="Portland"/>
    <x v="21"/>
    <n v="97206"/>
    <x v="1"/>
    <s v="TEC-AC-10001956"/>
    <x v="2"/>
    <x v="11"/>
    <x v="256"/>
    <n v="239.80000000000004"/>
    <n v="5"/>
    <n v="0.2"/>
    <n v="47.959999999999987"/>
  </r>
  <r>
    <n v="286"/>
    <x v="132"/>
    <x v="1"/>
    <x v="120"/>
    <d v="2012-10-02T00:00:00"/>
    <s v="Standard Class"/>
    <s v="TB-21520"/>
    <s v="Tracy Blumstein"/>
    <x v="0"/>
    <s v="United States"/>
    <s v="Portland"/>
    <x v="21"/>
    <n v="97206"/>
    <x v="1"/>
    <s v="OFF-PA-10004100"/>
    <x v="1"/>
    <x v="10"/>
    <x v="257"/>
    <n v="31.104000000000006"/>
    <n v="6"/>
    <n v="0.2"/>
    <n v="10.8864"/>
  </r>
  <r>
    <n v="287"/>
    <x v="133"/>
    <x v="0"/>
    <x v="122"/>
    <d v="2013-12-21T00:00:00"/>
    <s v="Second Class"/>
    <s v="AH-10195"/>
    <s v="Alan Haines"/>
    <x v="1"/>
    <s v="United States"/>
    <s v="Tamarac"/>
    <x v="2"/>
    <n v="33319"/>
    <x v="0"/>
    <s v="OFF-BI-10000778"/>
    <x v="1"/>
    <x v="8"/>
    <x v="258"/>
    <n v="254.05800000000002"/>
    <n v="7"/>
    <n v="0.7"/>
    <n v="-169.3719999999999"/>
  </r>
  <r>
    <n v="288"/>
    <x v="133"/>
    <x v="0"/>
    <x v="122"/>
    <d v="2013-12-21T00:00:00"/>
    <s v="Second Class"/>
    <s v="AH-10195"/>
    <s v="Alan Haines"/>
    <x v="1"/>
    <s v="United States"/>
    <s v="Tamarac"/>
    <x v="2"/>
    <n v="33319"/>
    <x v="0"/>
    <s v="OFF-AP-10002684"/>
    <x v="1"/>
    <x v="9"/>
    <x v="165"/>
    <n v="194.52800000000002"/>
    <n v="2"/>
    <n v="0.2"/>
    <n v="24.315999999999974"/>
  </r>
  <r>
    <n v="289"/>
    <x v="133"/>
    <x v="0"/>
    <x v="122"/>
    <d v="2013-12-21T00:00:00"/>
    <s v="Second Class"/>
    <s v="AH-10195"/>
    <s v="Alan Haines"/>
    <x v="1"/>
    <s v="United States"/>
    <s v="Tamarac"/>
    <x v="2"/>
    <n v="33319"/>
    <x v="0"/>
    <s v="OFF-SU-10000646"/>
    <x v="1"/>
    <x v="14"/>
    <x v="259"/>
    <n v="961.48000000000013"/>
    <n v="5"/>
    <n v="0.2"/>
    <n v="-204.31449999999995"/>
  </r>
  <r>
    <n v="290"/>
    <x v="134"/>
    <x v="0"/>
    <x v="73"/>
    <d v="2013-11-25T00:00:00"/>
    <s v="Second Class"/>
    <s v="NZ-18565"/>
    <s v="Nick Zandusky"/>
    <x v="2"/>
    <s v="United States"/>
    <s v="Columbus"/>
    <x v="24"/>
    <n v="43229"/>
    <x v="3"/>
    <s v="OFF-FA-10002983"/>
    <x v="1"/>
    <x v="13"/>
    <x v="260"/>
    <n v="19.096"/>
    <n v="7"/>
    <n v="0.2"/>
    <n v="6.6835999999999993"/>
  </r>
  <r>
    <n v="291"/>
    <x v="134"/>
    <x v="0"/>
    <x v="73"/>
    <d v="2013-11-25T00:00:00"/>
    <s v="Second Class"/>
    <s v="NZ-18565"/>
    <s v="Nick Zandusky"/>
    <x v="2"/>
    <s v="United States"/>
    <s v="Columbus"/>
    <x v="24"/>
    <n v="43229"/>
    <x v="3"/>
    <s v="OFF-LA-10004689"/>
    <x v="1"/>
    <x v="2"/>
    <x v="261"/>
    <n v="18.496000000000002"/>
    <n v="8"/>
    <n v="0.2"/>
    <n v="6.2423999999999999"/>
  </r>
  <r>
    <n v="292"/>
    <x v="134"/>
    <x v="0"/>
    <x v="73"/>
    <d v="2013-11-25T00:00:00"/>
    <s v="Second Class"/>
    <s v="NZ-18565"/>
    <s v="Nick Zandusky"/>
    <x v="2"/>
    <s v="United States"/>
    <s v="Columbus"/>
    <x v="24"/>
    <n v="43229"/>
    <x v="3"/>
    <s v="TEC-AC-10002001"/>
    <x v="2"/>
    <x v="11"/>
    <x v="262"/>
    <n v="255.98400000000004"/>
    <n v="2"/>
    <n v="0.2"/>
    <n v="54.396600000000007"/>
  </r>
  <r>
    <n v="293"/>
    <x v="134"/>
    <x v="0"/>
    <x v="73"/>
    <d v="2013-11-25T00:00:00"/>
    <s v="Second Class"/>
    <s v="NZ-18565"/>
    <s v="Nick Zandusky"/>
    <x v="2"/>
    <s v="United States"/>
    <s v="Columbus"/>
    <x v="24"/>
    <n v="43229"/>
    <x v="3"/>
    <s v="FUR-BO-10004709"/>
    <x v="0"/>
    <x v="0"/>
    <x v="263"/>
    <n v="86.97"/>
    <n v="3"/>
    <n v="0.5"/>
    <n v="-48.703199999999995"/>
  </r>
  <r>
    <n v="294"/>
    <x v="135"/>
    <x v="2"/>
    <x v="58"/>
    <d v="2011-12-28T00:00:00"/>
    <s v="First Class"/>
    <s v="KL-16555"/>
    <s v="Kelly Lampkin"/>
    <x v="1"/>
    <s v="United States"/>
    <s v="Colorado Springs"/>
    <x v="22"/>
    <n v="80906"/>
    <x v="1"/>
    <s v="FUR-FU-10004091"/>
    <x v="0"/>
    <x v="5"/>
    <x v="264"/>
    <n v="300.416"/>
    <n v="8"/>
    <n v="0.2"/>
    <n v="78.859200000000001"/>
  </r>
  <r>
    <n v="295"/>
    <x v="135"/>
    <x v="2"/>
    <x v="58"/>
    <d v="2011-12-28T00:00:00"/>
    <s v="First Class"/>
    <s v="KL-16555"/>
    <s v="Kelly Lampkin"/>
    <x v="1"/>
    <s v="United States"/>
    <s v="Colorado Springs"/>
    <x v="22"/>
    <n v="80906"/>
    <x v="1"/>
    <s v="FUR-CH-10001891"/>
    <x v="0"/>
    <x v="1"/>
    <x v="265"/>
    <n v="230.35200000000003"/>
    <n v="3"/>
    <n v="0.2"/>
    <n v="20.155800000000013"/>
  </r>
  <r>
    <n v="296"/>
    <x v="135"/>
    <x v="2"/>
    <x v="58"/>
    <d v="2011-12-28T00:00:00"/>
    <s v="First Class"/>
    <s v="KL-16555"/>
    <s v="Kelly Lampkin"/>
    <x v="1"/>
    <s v="United States"/>
    <s v="Colorado Springs"/>
    <x v="22"/>
    <n v="80906"/>
    <x v="1"/>
    <s v="FUR-FU-10002918"/>
    <x v="0"/>
    <x v="5"/>
    <x v="266"/>
    <n v="218.35200000000003"/>
    <n v="3"/>
    <n v="0.2"/>
    <n v="-24.564599999999999"/>
  </r>
  <r>
    <n v="297"/>
    <x v="135"/>
    <x v="2"/>
    <x v="58"/>
    <d v="2011-12-28T00:00:00"/>
    <s v="First Class"/>
    <s v="KL-16555"/>
    <s v="Kelly Lampkin"/>
    <x v="1"/>
    <s v="United States"/>
    <s v="Colorado Springs"/>
    <x v="22"/>
    <n v="80906"/>
    <x v="1"/>
    <s v="OFF-BI-10004593"/>
    <x v="1"/>
    <x v="8"/>
    <x v="267"/>
    <n v="78.600000000000009"/>
    <n v="5"/>
    <n v="0.7"/>
    <n v="-62.88000000000001"/>
  </r>
  <r>
    <n v="298"/>
    <x v="135"/>
    <x v="2"/>
    <x v="58"/>
    <d v="2011-12-28T00:00:00"/>
    <s v="First Class"/>
    <s v="KL-16555"/>
    <s v="Kelly Lampkin"/>
    <x v="1"/>
    <s v="United States"/>
    <s v="Colorado Springs"/>
    <x v="22"/>
    <n v="80906"/>
    <x v="1"/>
    <s v="OFF-FA-10004854"/>
    <x v="1"/>
    <x v="13"/>
    <x v="268"/>
    <n v="27.552000000000003"/>
    <n v="3"/>
    <n v="0.2"/>
    <n v="9.2987999999999964"/>
  </r>
  <r>
    <n v="299"/>
    <x v="136"/>
    <x v="0"/>
    <x v="99"/>
    <d v="2013-11-04T00:00:00"/>
    <s v="Standard Class"/>
    <s v="JD-15895"/>
    <s v="Jonathan Doherty"/>
    <x v="1"/>
    <s v="United States"/>
    <s v="Belleville"/>
    <x v="30"/>
    <n v="7109"/>
    <x v="3"/>
    <s v="OFF-PA-10002105"/>
    <x v="1"/>
    <x v="10"/>
    <x v="269"/>
    <n v="32.400000000000006"/>
    <n v="5"/>
    <n v="0"/>
    <n v="15.552000000000001"/>
  </r>
  <r>
    <n v="300"/>
    <x v="136"/>
    <x v="0"/>
    <x v="99"/>
    <d v="2013-11-04T00:00:00"/>
    <s v="Standard Class"/>
    <s v="JD-15895"/>
    <s v="Jonathan Doherty"/>
    <x v="1"/>
    <s v="United States"/>
    <s v="Belleville"/>
    <x v="30"/>
    <n v="7109"/>
    <x v="3"/>
    <s v="OFF-ST-10002756"/>
    <x v="1"/>
    <x v="4"/>
    <x v="270"/>
    <n v="1082.48"/>
    <n v="8"/>
    <n v="0"/>
    <n v="10.824800000000096"/>
  </r>
  <r>
    <n v="301"/>
    <x v="136"/>
    <x v="0"/>
    <x v="99"/>
    <d v="2013-11-04T00:00:00"/>
    <s v="Standard Class"/>
    <s v="JD-15895"/>
    <s v="Jonathan Doherty"/>
    <x v="1"/>
    <s v="United States"/>
    <s v="Belleville"/>
    <x v="30"/>
    <n v="7109"/>
    <x v="3"/>
    <s v="OFF-PA-10004243"/>
    <x v="1"/>
    <x v="10"/>
    <x v="271"/>
    <n v="56.91"/>
    <n v="3"/>
    <n v="0"/>
    <n v="27.316799999999997"/>
  </r>
  <r>
    <n v="302"/>
    <x v="136"/>
    <x v="0"/>
    <x v="99"/>
    <d v="2013-11-04T00:00:00"/>
    <s v="Standard Class"/>
    <s v="JD-15895"/>
    <s v="Jonathan Doherty"/>
    <x v="1"/>
    <s v="United States"/>
    <s v="Belleville"/>
    <x v="30"/>
    <n v="7109"/>
    <x v="3"/>
    <s v="FUR-FU-10001861"/>
    <x v="0"/>
    <x v="5"/>
    <x v="272"/>
    <n v="77.599999999999994"/>
    <n v="4"/>
    <n v="0"/>
    <n v="38.023999999999994"/>
  </r>
  <r>
    <n v="303"/>
    <x v="136"/>
    <x v="0"/>
    <x v="99"/>
    <d v="2013-11-04T00:00:00"/>
    <s v="Standard Class"/>
    <s v="JD-15895"/>
    <s v="Jonathan Doherty"/>
    <x v="1"/>
    <s v="United States"/>
    <s v="Belleville"/>
    <x v="30"/>
    <n v="7109"/>
    <x v="3"/>
    <s v="OFF-BI-10002706"/>
    <x v="1"/>
    <x v="8"/>
    <x v="273"/>
    <n v="14.28"/>
    <n v="1"/>
    <n v="0"/>
    <n v="6.5687999999999995"/>
  </r>
  <r>
    <n v="304"/>
    <x v="137"/>
    <x v="3"/>
    <x v="123"/>
    <d v="2014-11-24T00:00:00"/>
    <s v="Standard Class"/>
    <s v="JH-15910"/>
    <s v="Jonathan Howell"/>
    <x v="0"/>
    <s v="United States"/>
    <s v="Chicago"/>
    <x v="10"/>
    <n v="60623"/>
    <x v="2"/>
    <s v="FUR-TA-10002533"/>
    <x v="0"/>
    <x v="3"/>
    <x v="274"/>
    <n v="219.07500000000002"/>
    <n v="3"/>
    <n v="0.5"/>
    <n v="-131.44500000000005"/>
  </r>
  <r>
    <n v="305"/>
    <x v="138"/>
    <x v="1"/>
    <x v="124"/>
    <d v="2012-05-09T00:00:00"/>
    <s v="Second Class"/>
    <s v="AS-10225"/>
    <s v="Alan Schoenberger"/>
    <x v="1"/>
    <s v="United States"/>
    <s v="New York City"/>
    <x v="15"/>
    <n v="10024"/>
    <x v="3"/>
    <s v="FUR-FU-10002671"/>
    <x v="0"/>
    <x v="5"/>
    <x v="275"/>
    <n v="26.8"/>
    <n v="2"/>
    <n v="0"/>
    <n v="12.863999999999999"/>
  </r>
  <r>
    <n v="306"/>
    <x v="139"/>
    <x v="2"/>
    <x v="125"/>
    <d v="2012-01-04T00:00:00"/>
    <s v="Standard Class"/>
    <s v="KB-16600"/>
    <s v="Ken Brennan"/>
    <x v="1"/>
    <s v="United States"/>
    <s v="Taylor"/>
    <x v="12"/>
    <n v="48180"/>
    <x v="2"/>
    <s v="OFF-AR-10003651"/>
    <x v="1"/>
    <x v="6"/>
    <x v="276"/>
    <n v="9.84"/>
    <n v="3"/>
    <n v="0"/>
    <n v="2.8535999999999988"/>
  </r>
  <r>
    <n v="307"/>
    <x v="140"/>
    <x v="2"/>
    <x v="106"/>
    <d v="2011-06-06T00:00:00"/>
    <s v="Standard Class"/>
    <s v="CR-12625"/>
    <s v="Corey Roper"/>
    <x v="2"/>
    <s v="United States"/>
    <s v="Lakewood"/>
    <x v="30"/>
    <n v="8701"/>
    <x v="3"/>
    <s v="OFF-BI-10001072"/>
    <x v="1"/>
    <x v="8"/>
    <x v="277"/>
    <n v="45.480000000000004"/>
    <n v="3"/>
    <n v="0"/>
    <n v="20.9208"/>
  </r>
  <r>
    <n v="308"/>
    <x v="140"/>
    <x v="2"/>
    <x v="106"/>
    <d v="2011-06-06T00:00:00"/>
    <s v="Standard Class"/>
    <s v="CR-12625"/>
    <s v="Corey Roper"/>
    <x v="2"/>
    <s v="United States"/>
    <s v="Lakewood"/>
    <x v="30"/>
    <n v="8701"/>
    <x v="3"/>
    <s v="OFF-AR-10002135"/>
    <x v="1"/>
    <x v="6"/>
    <x v="278"/>
    <n v="289.20000000000005"/>
    <n v="6"/>
    <n v="0"/>
    <n v="83.867999999999967"/>
  </r>
  <r>
    <n v="309"/>
    <x v="141"/>
    <x v="3"/>
    <x v="4"/>
    <d v="2014-04-18T00:00:00"/>
    <s v="First Class"/>
    <s v="SH-20395"/>
    <s v="Shahid Hopkins"/>
    <x v="0"/>
    <s v="United States"/>
    <s v="Arlington"/>
    <x v="17"/>
    <n v="22204"/>
    <x v="0"/>
    <s v="OFF-AR-10002804"/>
    <x v="1"/>
    <x v="6"/>
    <x v="279"/>
    <n v="4.8899999999999997"/>
    <n v="1"/>
    <n v="0"/>
    <n v="2.0049000000000001"/>
  </r>
  <r>
    <n v="310"/>
    <x v="142"/>
    <x v="0"/>
    <x v="126"/>
    <d v="2013-09-15T00:00:00"/>
    <s v="Second Class"/>
    <s v="BP-11185"/>
    <s v="Ben Peterman"/>
    <x v="1"/>
    <s v="United States"/>
    <s v="Arvada"/>
    <x v="22"/>
    <n v="80004"/>
    <x v="1"/>
    <s v="FUR-FU-10001918"/>
    <x v="0"/>
    <x v="5"/>
    <x v="280"/>
    <n v="15.136000000000003"/>
    <n v="4"/>
    <n v="0.2"/>
    <n v="3.5948000000000011"/>
  </r>
  <r>
    <n v="311"/>
    <x v="142"/>
    <x v="0"/>
    <x v="126"/>
    <d v="2013-09-15T00:00:00"/>
    <s v="Second Class"/>
    <s v="BP-11185"/>
    <s v="Ben Peterman"/>
    <x v="1"/>
    <s v="United States"/>
    <s v="Arvada"/>
    <x v="22"/>
    <n v="80004"/>
    <x v="1"/>
    <s v="FUR-CH-10004086"/>
    <x v="0"/>
    <x v="1"/>
    <x v="281"/>
    <n v="466.76800000000003"/>
    <n v="2"/>
    <n v="0.2"/>
    <n v="52.511399999999981"/>
  </r>
  <r>
    <n v="312"/>
    <x v="142"/>
    <x v="0"/>
    <x v="126"/>
    <d v="2013-09-15T00:00:00"/>
    <s v="Second Class"/>
    <s v="BP-11185"/>
    <s v="Ben Peterman"/>
    <x v="1"/>
    <s v="United States"/>
    <s v="Arvada"/>
    <x v="22"/>
    <n v="80004"/>
    <x v="1"/>
    <s v="FUR-FU-10001756"/>
    <x v="0"/>
    <x v="5"/>
    <x v="282"/>
    <n v="15.231999999999999"/>
    <n v="1"/>
    <n v="0.2"/>
    <n v="1.7135999999999978"/>
  </r>
  <r>
    <n v="313"/>
    <x v="142"/>
    <x v="0"/>
    <x v="126"/>
    <d v="2013-09-15T00:00:00"/>
    <s v="Second Class"/>
    <s v="BP-11185"/>
    <s v="Ben Peterman"/>
    <x v="1"/>
    <s v="United States"/>
    <s v="Arvada"/>
    <x v="22"/>
    <n v="80004"/>
    <x v="1"/>
    <s v="OFF-LA-10000634"/>
    <x v="1"/>
    <x v="2"/>
    <x v="283"/>
    <n v="6.2640000000000002"/>
    <n v="3"/>
    <n v="0.2"/>
    <n v="2.0358000000000001"/>
  </r>
  <r>
    <n v="314"/>
    <x v="143"/>
    <x v="2"/>
    <x v="127"/>
    <d v="2011-10-03T00:00:00"/>
    <s v="Standard Class"/>
    <s v="TS-21205"/>
    <s v="Thomas Seio"/>
    <x v="1"/>
    <s v="United States"/>
    <s v="Hackensack"/>
    <x v="30"/>
    <n v="7601"/>
    <x v="3"/>
    <s v="FUR-FU-10001588"/>
    <x v="0"/>
    <x v="5"/>
    <x v="284"/>
    <n v="87.539999999999992"/>
    <n v="3"/>
    <n v="0"/>
    <n v="37.642200000000003"/>
  </r>
  <r>
    <n v="315"/>
    <x v="144"/>
    <x v="2"/>
    <x v="128"/>
    <d v="2011-08-16T00:00:00"/>
    <s v="Standard Class"/>
    <s v="AG-10525"/>
    <s v="Andy Gerbode"/>
    <x v="1"/>
    <s v="United States"/>
    <s v="Saint Petersburg"/>
    <x v="2"/>
    <n v="33710"/>
    <x v="0"/>
    <s v="TEC-PH-10002398"/>
    <x v="2"/>
    <x v="7"/>
    <x v="285"/>
    <n v="178.38400000000001"/>
    <n v="2"/>
    <n v="0.2"/>
    <n v="22.297999999999973"/>
  </r>
  <r>
    <n v="316"/>
    <x v="144"/>
    <x v="2"/>
    <x v="128"/>
    <d v="2011-08-16T00:00:00"/>
    <s v="Standard Class"/>
    <s v="AG-10525"/>
    <s v="Andy Gerbode"/>
    <x v="1"/>
    <s v="United States"/>
    <s v="Saint Petersburg"/>
    <x v="2"/>
    <n v="33710"/>
    <x v="0"/>
    <s v="OFF-PA-10001937"/>
    <x v="1"/>
    <x v="10"/>
    <x v="286"/>
    <n v="15.552000000000003"/>
    <n v="3"/>
    <n v="0.2"/>
    <n v="5.4432"/>
  </r>
  <r>
    <n v="317"/>
    <x v="145"/>
    <x v="2"/>
    <x v="129"/>
    <d v="2011-12-30T00:00:00"/>
    <s v="First Class"/>
    <s v="SP-20860"/>
    <s v="Sung Pak"/>
    <x v="1"/>
    <s v="United States"/>
    <s v="Philadelphia"/>
    <x v="9"/>
    <n v="19143"/>
    <x v="3"/>
    <s v="OFF-AR-10003373"/>
    <x v="1"/>
    <x v="6"/>
    <x v="287"/>
    <n v="99.13600000000001"/>
    <n v="4"/>
    <n v="0.2"/>
    <n v="8.674399999999995"/>
  </r>
  <r>
    <n v="318"/>
    <x v="146"/>
    <x v="2"/>
    <x v="130"/>
    <d v="2011-11-09T00:00:00"/>
    <s v="Standard Class"/>
    <s v="NM-18445"/>
    <s v="Nathan Mautz"/>
    <x v="2"/>
    <s v="United States"/>
    <s v="New York City"/>
    <x v="15"/>
    <n v="10024"/>
    <x v="3"/>
    <s v="FUR-CH-10002602"/>
    <x v="0"/>
    <x v="1"/>
    <x v="288"/>
    <n v="135.88200000000001"/>
    <n v="1"/>
    <n v="0.1"/>
    <n v="24.156800000000004"/>
  </r>
  <r>
    <n v="319"/>
    <x v="146"/>
    <x v="2"/>
    <x v="130"/>
    <d v="2011-11-09T00:00:00"/>
    <s v="Standard Class"/>
    <s v="NM-18445"/>
    <s v="Nathan Mautz"/>
    <x v="2"/>
    <s v="United States"/>
    <s v="New York City"/>
    <x v="15"/>
    <n v="10024"/>
    <x v="3"/>
    <s v="TEC-MA-10002927"/>
    <x v="2"/>
    <x v="15"/>
    <x v="289"/>
    <n v="3991.98"/>
    <n v="2"/>
    <n v="0"/>
    <n v="1995.99"/>
  </r>
  <r>
    <n v="320"/>
    <x v="146"/>
    <x v="2"/>
    <x v="130"/>
    <d v="2011-11-09T00:00:00"/>
    <s v="Standard Class"/>
    <s v="NM-18445"/>
    <s v="Nathan Mautz"/>
    <x v="2"/>
    <s v="United States"/>
    <s v="New York City"/>
    <x v="15"/>
    <n v="10024"/>
    <x v="3"/>
    <s v="TEC-PH-10004093"/>
    <x v="2"/>
    <x v="7"/>
    <x v="40"/>
    <n v="275.94"/>
    <n v="6"/>
    <n v="0"/>
    <n v="80.022599999999997"/>
  </r>
  <r>
    <n v="321"/>
    <x v="146"/>
    <x v="2"/>
    <x v="130"/>
    <d v="2011-11-09T00:00:00"/>
    <s v="Standard Class"/>
    <s v="NM-18445"/>
    <s v="Nathan Mautz"/>
    <x v="2"/>
    <s v="United States"/>
    <s v="New York City"/>
    <x v="15"/>
    <n v="10024"/>
    <x v="3"/>
    <s v="TEC-AC-10000892"/>
    <x v="2"/>
    <x v="11"/>
    <x v="290"/>
    <n v="360"/>
    <n v="4"/>
    <n v="0"/>
    <n v="129.6"/>
  </r>
  <r>
    <n v="322"/>
    <x v="146"/>
    <x v="2"/>
    <x v="130"/>
    <d v="2011-11-09T00:00:00"/>
    <s v="Standard Class"/>
    <s v="NM-18445"/>
    <s v="Nathan Mautz"/>
    <x v="2"/>
    <s v="United States"/>
    <s v="New York City"/>
    <x v="15"/>
    <n v="10024"/>
    <x v="3"/>
    <s v="OFF-ST-10002974"/>
    <x v="1"/>
    <x v="4"/>
    <x v="123"/>
    <n v="43.57"/>
    <n v="1"/>
    <n v="0"/>
    <n v="13.070999999999998"/>
  </r>
  <r>
    <n v="323"/>
    <x v="147"/>
    <x v="2"/>
    <x v="111"/>
    <d v="2011-09-24T00:00:00"/>
    <s v="Standard Class"/>
    <s v="FA-14230"/>
    <s v="Frank Atkinson"/>
    <x v="1"/>
    <s v="United States"/>
    <s v="Long Beach"/>
    <x v="1"/>
    <n v="90805"/>
    <x v="1"/>
    <s v="OFF-FA-10000624"/>
    <x v="1"/>
    <x v="13"/>
    <x v="291"/>
    <n v="7.16"/>
    <n v="2"/>
    <n v="0"/>
    <n v="3.58"/>
  </r>
  <r>
    <n v="324"/>
    <x v="148"/>
    <x v="0"/>
    <x v="131"/>
    <d v="2013-04-28T00:00:00"/>
    <s v="Standard Class"/>
    <s v="GK-14620"/>
    <s v="Grace Kelly"/>
    <x v="1"/>
    <s v="United States"/>
    <s v="Hesperia"/>
    <x v="1"/>
    <n v="92345"/>
    <x v="1"/>
    <s v="OFF-BI-10004593"/>
    <x v="1"/>
    <x v="8"/>
    <x v="267"/>
    <n v="251.52"/>
    <n v="6"/>
    <n v="0.2"/>
    <n v="81.744"/>
  </r>
  <r>
    <n v="325"/>
    <x v="148"/>
    <x v="0"/>
    <x v="131"/>
    <d v="2013-04-28T00:00:00"/>
    <s v="Standard Class"/>
    <s v="GK-14620"/>
    <s v="Grace Kelly"/>
    <x v="1"/>
    <s v="United States"/>
    <s v="Hesperia"/>
    <x v="1"/>
    <n v="92345"/>
    <x v="1"/>
    <s v="TEC-AC-10001908"/>
    <x v="2"/>
    <x v="11"/>
    <x v="292"/>
    <n v="99.99"/>
    <n v="1"/>
    <n v="0"/>
    <n v="34.996499999999997"/>
  </r>
  <r>
    <n v="326"/>
    <x v="149"/>
    <x v="3"/>
    <x v="132"/>
    <d v="2014-11-06T00:00:00"/>
    <s v="Second Class"/>
    <s v="DJ-13510"/>
    <s v="Don Jones"/>
    <x v="1"/>
    <s v="United States"/>
    <s v="Murfreesboro"/>
    <x v="18"/>
    <n v="37130"/>
    <x v="0"/>
    <s v="FUR-FU-10001967"/>
    <x v="0"/>
    <x v="5"/>
    <x v="293"/>
    <n v="15.991999999999999"/>
    <n v="1"/>
    <n v="0.2"/>
    <n v="0.99949999999999894"/>
  </r>
  <r>
    <n v="327"/>
    <x v="150"/>
    <x v="0"/>
    <x v="133"/>
    <d v="2013-09-02T00:00:00"/>
    <s v="First Class"/>
    <s v="PO-18850"/>
    <s v="Patrick O'Brill"/>
    <x v="0"/>
    <s v="United States"/>
    <s v="Philadelphia"/>
    <x v="9"/>
    <n v="19143"/>
    <x v="3"/>
    <s v="TEC-PH-10003645"/>
    <x v="2"/>
    <x v="7"/>
    <x v="294"/>
    <n v="290.89800000000002"/>
    <n v="3"/>
    <n v="0.4"/>
    <n v="-67.876199999999997"/>
  </r>
  <r>
    <n v="328"/>
    <x v="150"/>
    <x v="0"/>
    <x v="133"/>
    <d v="2013-09-02T00:00:00"/>
    <s v="First Class"/>
    <s v="PO-18850"/>
    <s v="Patrick O'Brill"/>
    <x v="0"/>
    <s v="United States"/>
    <s v="Philadelphia"/>
    <x v="9"/>
    <n v="19143"/>
    <x v="3"/>
    <s v="OFF-ST-10000675"/>
    <x v="1"/>
    <x v="4"/>
    <x v="295"/>
    <n v="54.224000000000004"/>
    <n v="2"/>
    <n v="0.2"/>
    <n v="3.3889999999999993"/>
  </r>
  <r>
    <n v="329"/>
    <x v="150"/>
    <x v="0"/>
    <x v="133"/>
    <d v="2013-09-02T00:00:00"/>
    <s v="First Class"/>
    <s v="PO-18850"/>
    <s v="Patrick O'Brill"/>
    <x v="0"/>
    <s v="United States"/>
    <s v="Philadelphia"/>
    <x v="9"/>
    <n v="19143"/>
    <x v="3"/>
    <s v="FUR-CH-10003312"/>
    <x v="0"/>
    <x v="1"/>
    <x v="296"/>
    <n v="786.74400000000003"/>
    <n v="4"/>
    <n v="0.3"/>
    <n v="-258.50160000000011"/>
  </r>
  <r>
    <n v="330"/>
    <x v="150"/>
    <x v="0"/>
    <x v="133"/>
    <d v="2013-09-02T00:00:00"/>
    <s v="First Class"/>
    <s v="PO-18850"/>
    <s v="Patrick O'Brill"/>
    <x v="0"/>
    <s v="United States"/>
    <s v="Philadelphia"/>
    <x v="9"/>
    <n v="19143"/>
    <x v="3"/>
    <s v="OFF-LA-10001074"/>
    <x v="1"/>
    <x v="2"/>
    <x v="297"/>
    <n v="100.24000000000001"/>
    <n v="10"/>
    <n v="0.2"/>
    <n v="33.830999999999989"/>
  </r>
  <r>
    <n v="331"/>
    <x v="150"/>
    <x v="0"/>
    <x v="133"/>
    <d v="2013-09-02T00:00:00"/>
    <s v="First Class"/>
    <s v="PO-18850"/>
    <s v="Patrick O'Brill"/>
    <x v="0"/>
    <s v="United States"/>
    <s v="Philadelphia"/>
    <x v="9"/>
    <n v="19143"/>
    <x v="3"/>
    <s v="OFF-BI-10001524"/>
    <x v="1"/>
    <x v="8"/>
    <x v="298"/>
    <n v="37.76400000000001"/>
    <n v="6"/>
    <n v="0.7"/>
    <n v="-27.693600000000004"/>
  </r>
  <r>
    <n v="332"/>
    <x v="151"/>
    <x v="0"/>
    <x v="134"/>
    <d v="2013-04-30T00:00:00"/>
    <s v="Second Class"/>
    <s v="JL-15850"/>
    <s v="John Lucas"/>
    <x v="0"/>
    <s v="United States"/>
    <s v="Philadelphia"/>
    <x v="9"/>
    <n v="19134"/>
    <x v="3"/>
    <s v="TEC-PH-10004614"/>
    <x v="2"/>
    <x v="7"/>
    <x v="299"/>
    <n v="82.8"/>
    <n v="2"/>
    <n v="0.4"/>
    <n v="-20.700000000000003"/>
  </r>
  <r>
    <n v="333"/>
    <x v="151"/>
    <x v="0"/>
    <x v="134"/>
    <d v="2013-04-30T00:00:00"/>
    <s v="Second Class"/>
    <s v="JL-15850"/>
    <s v="John Lucas"/>
    <x v="0"/>
    <s v="United States"/>
    <s v="Philadelphia"/>
    <x v="9"/>
    <n v="19134"/>
    <x v="3"/>
    <s v="OFF-BI-10001153"/>
    <x v="1"/>
    <x v="8"/>
    <x v="300"/>
    <n v="20.724000000000004"/>
    <n v="2"/>
    <n v="0.7"/>
    <n v="-13.815999999999995"/>
  </r>
  <r>
    <n v="334"/>
    <x v="151"/>
    <x v="0"/>
    <x v="134"/>
    <d v="2013-04-30T00:00:00"/>
    <s v="Second Class"/>
    <s v="JL-15850"/>
    <s v="John Lucas"/>
    <x v="0"/>
    <s v="United States"/>
    <s v="Philadelphia"/>
    <x v="9"/>
    <n v="19134"/>
    <x v="3"/>
    <s v="OFF-BI-10001982"/>
    <x v="1"/>
    <x v="8"/>
    <x v="301"/>
    <n v="4.8960000000000008"/>
    <n v="3"/>
    <n v="0.7"/>
    <n v="-3.4271999999999991"/>
  </r>
  <r>
    <n v="335"/>
    <x v="152"/>
    <x v="1"/>
    <x v="135"/>
    <d v="2012-09-04T00:00:00"/>
    <s v="Second Class"/>
    <s v="DB-13615"/>
    <s v="Doug Bickford"/>
    <x v="0"/>
    <s v="United States"/>
    <s v="Los Angeles"/>
    <x v="1"/>
    <n v="90045"/>
    <x v="1"/>
    <s v="OFF-BI-10001922"/>
    <x v="1"/>
    <x v="8"/>
    <x v="302"/>
    <n v="4.7520000000000007"/>
    <n v="1"/>
    <n v="0.2"/>
    <n v="1.6037999999999997"/>
  </r>
  <r>
    <n v="336"/>
    <x v="152"/>
    <x v="1"/>
    <x v="135"/>
    <d v="2012-09-04T00:00:00"/>
    <s v="Second Class"/>
    <s v="DB-13615"/>
    <s v="Doug Bickford"/>
    <x v="0"/>
    <s v="United States"/>
    <s v="Los Angeles"/>
    <x v="1"/>
    <n v="90045"/>
    <x v="1"/>
    <s v="TEC-CO-10001449"/>
    <x v="2"/>
    <x v="16"/>
    <x v="303"/>
    <n v="959.98400000000004"/>
    <n v="2"/>
    <n v="0.2"/>
    <n v="335.99440000000004"/>
  </r>
  <r>
    <n v="337"/>
    <x v="152"/>
    <x v="1"/>
    <x v="135"/>
    <d v="2012-09-04T00:00:00"/>
    <s v="Second Class"/>
    <s v="DB-13615"/>
    <s v="Doug Bickford"/>
    <x v="0"/>
    <s v="United States"/>
    <s v="Los Angeles"/>
    <x v="1"/>
    <n v="90045"/>
    <x v="1"/>
    <s v="OFF-BI-10004140"/>
    <x v="1"/>
    <x v="8"/>
    <x v="304"/>
    <n v="14.368000000000002"/>
    <n v="4"/>
    <n v="0.2"/>
    <n v="4.4899999999999984"/>
  </r>
  <r>
    <n v="338"/>
    <x v="153"/>
    <x v="2"/>
    <x v="136"/>
    <d v="2011-07-17T00:00:00"/>
    <s v="Standard Class"/>
    <s v="AC-10420"/>
    <s v="Alyssa Crouse"/>
    <x v="1"/>
    <s v="United States"/>
    <s v="San Francisco"/>
    <x v="1"/>
    <n v="94122"/>
    <x v="1"/>
    <s v="OFF-BI-10003314"/>
    <x v="1"/>
    <x v="8"/>
    <x v="305"/>
    <n v="7.7120000000000006"/>
    <n v="2"/>
    <n v="0.2"/>
    <n v="2.7956000000000003"/>
  </r>
  <r>
    <n v="339"/>
    <x v="153"/>
    <x v="2"/>
    <x v="136"/>
    <d v="2011-07-17T00:00:00"/>
    <s v="Standard Class"/>
    <s v="AC-10420"/>
    <s v="Alyssa Crouse"/>
    <x v="1"/>
    <s v="United States"/>
    <s v="San Francisco"/>
    <x v="1"/>
    <n v="94122"/>
    <x v="1"/>
    <s v="FUR-TA-10004575"/>
    <x v="0"/>
    <x v="3"/>
    <x v="306"/>
    <n v="698.35200000000009"/>
    <n v="3"/>
    <n v="0.2"/>
    <n v="-17.458800000000053"/>
  </r>
  <r>
    <n v="340"/>
    <x v="154"/>
    <x v="1"/>
    <x v="137"/>
    <d v="2012-06-26T00:00:00"/>
    <s v="Second Class"/>
    <s v="KL-16645"/>
    <s v="Ken Lonsdale"/>
    <x v="0"/>
    <s v="United States"/>
    <s v="Layton"/>
    <x v="7"/>
    <n v="84041"/>
    <x v="1"/>
    <s v="OFF-FA-10000490"/>
    <x v="1"/>
    <x v="13"/>
    <x v="307"/>
    <n v="4.96"/>
    <n v="4"/>
    <n v="0"/>
    <n v="2.3311999999999999"/>
  </r>
  <r>
    <n v="341"/>
    <x v="155"/>
    <x v="2"/>
    <x v="138"/>
    <d v="2011-04-17T00:00:00"/>
    <s v="Second Class"/>
    <s v="JD-15895"/>
    <s v="Jonathan Doherty"/>
    <x v="1"/>
    <s v="United States"/>
    <s v="Philadelphia"/>
    <x v="9"/>
    <n v="19140"/>
    <x v="3"/>
    <s v="OFF-AR-10000122"/>
    <x v="1"/>
    <x v="6"/>
    <x v="308"/>
    <n v="17.856000000000002"/>
    <n v="4"/>
    <n v="0.2"/>
    <n v="1.1159999999999979"/>
  </r>
  <r>
    <n v="342"/>
    <x v="155"/>
    <x v="2"/>
    <x v="138"/>
    <d v="2011-04-17T00:00:00"/>
    <s v="Second Class"/>
    <s v="JD-15895"/>
    <s v="Jonathan Doherty"/>
    <x v="1"/>
    <s v="United States"/>
    <s v="Philadelphia"/>
    <x v="9"/>
    <n v="19140"/>
    <x v="3"/>
    <s v="OFF-BI-10003656"/>
    <x v="1"/>
    <x v="8"/>
    <x v="13"/>
    <n v="509.97000000000008"/>
    <n v="10"/>
    <n v="0.7"/>
    <n v="-407.97599999999989"/>
  </r>
  <r>
    <n v="343"/>
    <x v="155"/>
    <x v="2"/>
    <x v="138"/>
    <d v="2011-04-17T00:00:00"/>
    <s v="Second Class"/>
    <s v="JD-15895"/>
    <s v="Jonathan Doherty"/>
    <x v="1"/>
    <s v="United States"/>
    <s v="Philadelphia"/>
    <x v="9"/>
    <n v="19140"/>
    <x v="3"/>
    <s v="OFF-FA-10002780"/>
    <x v="1"/>
    <x v="13"/>
    <x v="33"/>
    <n v="30.991999999999997"/>
    <n v="13"/>
    <n v="0.2"/>
    <n v="10.072399999999996"/>
  </r>
  <r>
    <n v="344"/>
    <x v="155"/>
    <x v="2"/>
    <x v="138"/>
    <d v="2011-04-17T00:00:00"/>
    <s v="Second Class"/>
    <s v="JD-15895"/>
    <s v="Jonathan Doherty"/>
    <x v="1"/>
    <s v="United States"/>
    <s v="Philadelphia"/>
    <x v="9"/>
    <n v="19140"/>
    <x v="3"/>
    <s v="TEC-PH-10000702"/>
    <x v="2"/>
    <x v="7"/>
    <x v="309"/>
    <n v="71.927999999999997"/>
    <n v="12"/>
    <n v="0.4"/>
    <n v="8.3915999999999897"/>
  </r>
  <r>
    <n v="345"/>
    <x v="156"/>
    <x v="1"/>
    <x v="139"/>
    <d v="2012-12-24T00:00:00"/>
    <s v="Standard Class"/>
    <s v="CS-12130"/>
    <s v="Chad Sievert"/>
    <x v="0"/>
    <s v="United States"/>
    <s v="Austin"/>
    <x v="5"/>
    <n v="78745"/>
    <x v="2"/>
    <s v="OFF-ST-10000107"/>
    <x v="1"/>
    <x v="4"/>
    <x v="17"/>
    <n v="88.800000000000011"/>
    <n v="4"/>
    <n v="0.2"/>
    <n v="-2.2200000000000131"/>
  </r>
  <r>
    <n v="346"/>
    <x v="157"/>
    <x v="3"/>
    <x v="140"/>
    <d v="2014-06-20T00:00:00"/>
    <s v="Standard Class"/>
    <s v="CC-12550"/>
    <s v="Clay Cheatham"/>
    <x v="0"/>
    <s v="United States"/>
    <s v="San Francisco"/>
    <x v="1"/>
    <n v="94122"/>
    <x v="1"/>
    <s v="TEC-PH-10002293"/>
    <x v="2"/>
    <x v="7"/>
    <x v="126"/>
    <n v="47.975999999999999"/>
    <n v="3"/>
    <n v="0.2"/>
    <n v="4.7976000000000028"/>
  </r>
  <r>
    <n v="347"/>
    <x v="158"/>
    <x v="3"/>
    <x v="141"/>
    <d v="2014-07-13T00:00:00"/>
    <s v="Standard Class"/>
    <s v="TD-20995"/>
    <s v="Tamara Dahlen"/>
    <x v="0"/>
    <s v="United States"/>
    <s v="Lowell"/>
    <x v="31"/>
    <n v="1852"/>
    <x v="3"/>
    <s v="OFF-AR-10004027"/>
    <x v="1"/>
    <x v="6"/>
    <x v="182"/>
    <n v="7.5600000000000005"/>
    <n v="3"/>
    <n v="0"/>
    <n v="3.0996000000000006"/>
  </r>
  <r>
    <n v="348"/>
    <x v="158"/>
    <x v="3"/>
    <x v="141"/>
    <d v="2014-07-13T00:00:00"/>
    <s v="Standard Class"/>
    <s v="TD-20995"/>
    <s v="Tamara Dahlen"/>
    <x v="0"/>
    <s v="United States"/>
    <s v="Lowell"/>
    <x v="31"/>
    <n v="1852"/>
    <x v="3"/>
    <s v="OFF-PA-10000249"/>
    <x v="1"/>
    <x v="10"/>
    <x v="33"/>
    <n v="24.56"/>
    <n v="2"/>
    <n v="0"/>
    <n v="11.543199999999999"/>
  </r>
  <r>
    <n v="349"/>
    <x v="158"/>
    <x v="3"/>
    <x v="141"/>
    <d v="2014-07-13T00:00:00"/>
    <s v="Standard Class"/>
    <s v="TD-20995"/>
    <s v="Tamara Dahlen"/>
    <x v="0"/>
    <s v="United States"/>
    <s v="Lowell"/>
    <x v="31"/>
    <n v="1852"/>
    <x v="3"/>
    <s v="OFF-AR-10001374"/>
    <x v="1"/>
    <x v="6"/>
    <x v="310"/>
    <n v="12.96"/>
    <n v="2"/>
    <n v="0"/>
    <n v="4.1471999999999998"/>
  </r>
  <r>
    <n v="350"/>
    <x v="159"/>
    <x v="0"/>
    <x v="142"/>
    <d v="2013-09-04T00:00:00"/>
    <s v="First Class"/>
    <s v="AB-10060"/>
    <s v="Adam Bellavance"/>
    <x v="2"/>
    <s v="United States"/>
    <s v="New York City"/>
    <x v="15"/>
    <n v="10009"/>
    <x v="3"/>
    <s v="TEC-AC-10000290"/>
    <x v="2"/>
    <x v="11"/>
    <x v="232"/>
    <n v="6.79"/>
    <n v="1"/>
    <n v="0"/>
    <n v="2.3086000000000002"/>
  </r>
  <r>
    <n v="351"/>
    <x v="159"/>
    <x v="0"/>
    <x v="142"/>
    <d v="2013-09-04T00:00:00"/>
    <s v="First Class"/>
    <s v="AB-10060"/>
    <s v="Adam Bellavance"/>
    <x v="2"/>
    <s v="United States"/>
    <s v="New York City"/>
    <x v="15"/>
    <n v="10009"/>
    <x v="3"/>
    <s v="OFF-PA-10001970"/>
    <x v="1"/>
    <x v="10"/>
    <x v="311"/>
    <n v="24.56"/>
    <n v="2"/>
    <n v="0"/>
    <n v="11.543199999999999"/>
  </r>
  <r>
    <n v="352"/>
    <x v="159"/>
    <x v="0"/>
    <x v="142"/>
    <d v="2013-09-04T00:00:00"/>
    <s v="First Class"/>
    <s v="AB-10060"/>
    <s v="Adam Bellavance"/>
    <x v="2"/>
    <s v="United States"/>
    <s v="New York City"/>
    <x v="15"/>
    <n v="10009"/>
    <x v="3"/>
    <s v="OFF-BI-10002160"/>
    <x v="1"/>
    <x v="8"/>
    <x v="312"/>
    <n v="3.048"/>
    <n v="1"/>
    <n v="0.2"/>
    <n v="1.0668"/>
  </r>
  <r>
    <n v="353"/>
    <x v="159"/>
    <x v="0"/>
    <x v="142"/>
    <d v="2013-09-04T00:00:00"/>
    <s v="First Class"/>
    <s v="AB-10060"/>
    <s v="Adam Bellavance"/>
    <x v="2"/>
    <s v="United States"/>
    <s v="New York City"/>
    <x v="15"/>
    <n v="10009"/>
    <x v="3"/>
    <s v="OFF-PA-10001970"/>
    <x v="1"/>
    <x v="10"/>
    <x v="311"/>
    <n v="49.12"/>
    <n v="4"/>
    <n v="0"/>
    <n v="23.086399999999998"/>
  </r>
  <r>
    <n v="354"/>
    <x v="159"/>
    <x v="0"/>
    <x v="142"/>
    <d v="2013-09-04T00:00:00"/>
    <s v="First Class"/>
    <s v="AB-10060"/>
    <s v="Adam Bellavance"/>
    <x v="2"/>
    <s v="United States"/>
    <s v="New York City"/>
    <x v="15"/>
    <n v="10009"/>
    <x v="3"/>
    <s v="OFF-BI-10004995"/>
    <x v="1"/>
    <x v="8"/>
    <x v="313"/>
    <n v="4355.1680000000006"/>
    <n v="4"/>
    <n v="0.2"/>
    <n v="1415.4295999999997"/>
  </r>
  <r>
    <n v="355"/>
    <x v="160"/>
    <x v="0"/>
    <x v="143"/>
    <d v="2013-04-14T00:00:00"/>
    <s v="Standard Class"/>
    <s v="JL-15505"/>
    <s v="Jeremy Lonsdale"/>
    <x v="0"/>
    <s v="United States"/>
    <s v="New York City"/>
    <x v="15"/>
    <n v="10035"/>
    <x v="3"/>
    <s v="FUR-BO-10002268"/>
    <x v="0"/>
    <x v="0"/>
    <x v="314"/>
    <n v="388.70400000000006"/>
    <n v="6"/>
    <n v="0.2"/>
    <n v="-4.8588000000000022"/>
  </r>
  <r>
    <n v="356"/>
    <x v="160"/>
    <x v="0"/>
    <x v="143"/>
    <d v="2013-04-14T00:00:00"/>
    <s v="Standard Class"/>
    <s v="JL-15505"/>
    <s v="Jeremy Lonsdale"/>
    <x v="0"/>
    <s v="United States"/>
    <s v="New York City"/>
    <x v="15"/>
    <n v="10035"/>
    <x v="3"/>
    <s v="OFF-EN-10001137"/>
    <x v="1"/>
    <x v="12"/>
    <x v="315"/>
    <n v="8.26"/>
    <n v="2"/>
    <n v="0"/>
    <n v="3.7995999999999999"/>
  </r>
  <r>
    <n v="357"/>
    <x v="160"/>
    <x v="0"/>
    <x v="143"/>
    <d v="2013-04-14T00:00:00"/>
    <s v="Standard Class"/>
    <s v="JL-15505"/>
    <s v="Jeremy Lonsdale"/>
    <x v="0"/>
    <s v="United States"/>
    <s v="New York City"/>
    <x v="15"/>
    <n v="10035"/>
    <x v="3"/>
    <s v="OFF-AR-10002399"/>
    <x v="1"/>
    <x v="6"/>
    <x v="316"/>
    <n v="17.04"/>
    <n v="4"/>
    <n v="0"/>
    <n v="6.9863999999999997"/>
  </r>
  <r>
    <n v="358"/>
    <x v="160"/>
    <x v="0"/>
    <x v="143"/>
    <d v="2013-04-14T00:00:00"/>
    <s v="Standard Class"/>
    <s v="JL-15505"/>
    <s v="Jeremy Lonsdale"/>
    <x v="0"/>
    <s v="United States"/>
    <s v="New York City"/>
    <x v="15"/>
    <n v="10035"/>
    <x v="3"/>
    <s v="OFF-PA-10002713"/>
    <x v="1"/>
    <x v="10"/>
    <x v="317"/>
    <n v="34.4"/>
    <n v="5"/>
    <n v="0"/>
    <n v="15.823999999999998"/>
  </r>
  <r>
    <n v="359"/>
    <x v="161"/>
    <x v="0"/>
    <x v="131"/>
    <d v="2013-04-29T00:00:00"/>
    <s v="Standard Class"/>
    <s v="HK-14890"/>
    <s v="Heather Kirkland"/>
    <x v="1"/>
    <s v="United States"/>
    <s v="Charlotte"/>
    <x v="3"/>
    <n v="28205"/>
    <x v="0"/>
    <s v="OFF-PA-10002666"/>
    <x v="1"/>
    <x v="10"/>
    <x v="186"/>
    <n v="36.240000000000009"/>
    <n v="5"/>
    <n v="0.2"/>
    <n v="11.324999999999996"/>
  </r>
  <r>
    <n v="360"/>
    <x v="162"/>
    <x v="3"/>
    <x v="144"/>
    <d v="2014-03-12T00:00:00"/>
    <s v="First Class"/>
    <s v="VB-21745"/>
    <s v="Victoria Brennan"/>
    <x v="1"/>
    <s v="United States"/>
    <s v="Columbus"/>
    <x v="32"/>
    <n v="31907"/>
    <x v="0"/>
    <s v="OFF-AP-10001124"/>
    <x v="1"/>
    <x v="9"/>
    <x v="318"/>
    <n v="647.84"/>
    <n v="8"/>
    <n v="0"/>
    <n v="168.4384"/>
  </r>
  <r>
    <n v="361"/>
    <x v="162"/>
    <x v="3"/>
    <x v="144"/>
    <d v="2014-03-12T00:00:00"/>
    <s v="First Class"/>
    <s v="VB-21745"/>
    <s v="Victoria Brennan"/>
    <x v="1"/>
    <s v="United States"/>
    <s v="Columbus"/>
    <x v="32"/>
    <n v="31907"/>
    <x v="0"/>
    <s v="OFF-LA-10001158"/>
    <x v="1"/>
    <x v="2"/>
    <x v="319"/>
    <n v="20.7"/>
    <n v="2"/>
    <n v="0"/>
    <n v="9.9359999999999999"/>
  </r>
  <r>
    <n v="362"/>
    <x v="163"/>
    <x v="3"/>
    <x v="145"/>
    <d v="2014-10-02T00:00:00"/>
    <s v="Standard Class"/>
    <s v="KW-16435"/>
    <s v="Katrina Willman"/>
    <x v="0"/>
    <s v="United States"/>
    <s v="New York City"/>
    <x v="15"/>
    <n v="10009"/>
    <x v="3"/>
    <s v="OFF-LA-10001158"/>
    <x v="1"/>
    <x v="2"/>
    <x v="319"/>
    <n v="20.7"/>
    <n v="2"/>
    <n v="0"/>
    <n v="9.9359999999999999"/>
  </r>
  <r>
    <n v="363"/>
    <x v="163"/>
    <x v="3"/>
    <x v="145"/>
    <d v="2014-10-02T00:00:00"/>
    <s v="Standard Class"/>
    <s v="KW-16435"/>
    <s v="Katrina Willman"/>
    <x v="0"/>
    <s v="United States"/>
    <s v="New York City"/>
    <x v="15"/>
    <n v="10009"/>
    <x v="3"/>
    <s v="FUR-CH-10000785"/>
    <x v="0"/>
    <x v="1"/>
    <x v="320"/>
    <n v="488.64600000000002"/>
    <n v="3"/>
    <n v="0.1"/>
    <n v="86.870400000000004"/>
  </r>
  <r>
    <n v="364"/>
    <x v="163"/>
    <x v="3"/>
    <x v="145"/>
    <d v="2014-10-02T00:00:00"/>
    <s v="Standard Class"/>
    <s v="KW-16435"/>
    <s v="Katrina Willman"/>
    <x v="0"/>
    <s v="United States"/>
    <s v="New York City"/>
    <x v="15"/>
    <n v="10009"/>
    <x v="3"/>
    <s v="OFF-AR-10003732"/>
    <x v="1"/>
    <x v="6"/>
    <x v="321"/>
    <n v="5.56"/>
    <n v="2"/>
    <n v="0"/>
    <n v="1.4455999999999998"/>
  </r>
  <r>
    <n v="365"/>
    <x v="163"/>
    <x v="3"/>
    <x v="145"/>
    <d v="2014-10-02T00:00:00"/>
    <s v="Standard Class"/>
    <s v="KW-16435"/>
    <s v="Katrina Willman"/>
    <x v="0"/>
    <s v="United States"/>
    <s v="New York City"/>
    <x v="15"/>
    <n v="10009"/>
    <x v="3"/>
    <s v="FUR-FU-10000023"/>
    <x v="0"/>
    <x v="5"/>
    <x v="322"/>
    <n v="47.12"/>
    <n v="8"/>
    <n v="0"/>
    <n v="20.732800000000001"/>
  </r>
  <r>
    <n v="366"/>
    <x v="164"/>
    <x v="2"/>
    <x v="146"/>
    <d v="2011-09-29T00:00:00"/>
    <s v="Standard Class"/>
    <s v="JD-16060"/>
    <s v="Julia Dunbar"/>
    <x v="0"/>
    <s v="United States"/>
    <s v="San Francisco"/>
    <x v="1"/>
    <n v="94109"/>
    <x v="1"/>
    <s v="OFF-ST-10001713"/>
    <x v="1"/>
    <x v="4"/>
    <x v="45"/>
    <n v="211.96"/>
    <n v="4"/>
    <n v="0"/>
    <n v="8.4783999999999935"/>
  </r>
  <r>
    <n v="367"/>
    <x v="165"/>
    <x v="0"/>
    <x v="147"/>
    <d v="2013-10-22T00:00:00"/>
    <s v="Same Day"/>
    <s v="MK-17905"/>
    <s v="Michael Kennedy"/>
    <x v="1"/>
    <s v="United States"/>
    <s v="Manchester"/>
    <x v="29"/>
    <n v="6040"/>
    <x v="3"/>
    <s v="OFF-BI-10002412"/>
    <x v="1"/>
    <x v="8"/>
    <x v="323"/>
    <n v="23.2"/>
    <n v="4"/>
    <n v="0"/>
    <n v="10.44"/>
  </r>
  <r>
    <n v="368"/>
    <x v="165"/>
    <x v="0"/>
    <x v="147"/>
    <d v="2013-10-22T00:00:00"/>
    <s v="Same Day"/>
    <s v="MK-17905"/>
    <s v="Michael Kennedy"/>
    <x v="1"/>
    <s v="United States"/>
    <s v="Manchester"/>
    <x v="29"/>
    <n v="6040"/>
    <x v="3"/>
    <s v="OFF-SU-10001225"/>
    <x v="1"/>
    <x v="14"/>
    <x v="33"/>
    <n v="7.36"/>
    <n v="2"/>
    <n v="0"/>
    <n v="0.14719999999999978"/>
  </r>
  <r>
    <n v="369"/>
    <x v="165"/>
    <x v="0"/>
    <x v="147"/>
    <d v="2013-10-22T00:00:00"/>
    <s v="Same Day"/>
    <s v="MK-17905"/>
    <s v="Michael Kennedy"/>
    <x v="1"/>
    <s v="United States"/>
    <s v="Manchester"/>
    <x v="29"/>
    <n v="6040"/>
    <x v="3"/>
    <s v="OFF-ST-10002406"/>
    <x v="1"/>
    <x v="4"/>
    <x v="324"/>
    <n v="104.79"/>
    <n v="7"/>
    <n v="0"/>
    <n v="29.341200000000008"/>
  </r>
  <r>
    <n v="370"/>
    <x v="165"/>
    <x v="0"/>
    <x v="147"/>
    <d v="2013-10-22T00:00:00"/>
    <s v="Same Day"/>
    <s v="MK-17905"/>
    <s v="Michael Kennedy"/>
    <x v="1"/>
    <s v="United States"/>
    <s v="Manchester"/>
    <x v="29"/>
    <n v="6040"/>
    <x v="3"/>
    <s v="FUR-BO-10002545"/>
    <x v="0"/>
    <x v="0"/>
    <x v="37"/>
    <n v="1043.92"/>
    <n v="4"/>
    <n v="0"/>
    <n v="271.41920000000005"/>
  </r>
  <r>
    <n v="371"/>
    <x v="166"/>
    <x v="3"/>
    <x v="148"/>
    <d v="2014-06-05T00:00:00"/>
    <s v="Standard Class"/>
    <s v="GT-14755"/>
    <s v="Guy Thornton"/>
    <x v="0"/>
    <s v="United States"/>
    <s v="Harlingen"/>
    <x v="5"/>
    <n v="78550"/>
    <x v="2"/>
    <s v="OFF-PA-10002036"/>
    <x v="1"/>
    <x v="10"/>
    <x v="325"/>
    <n v="25.920000000000005"/>
    <n v="5"/>
    <n v="0.2"/>
    <n v="9.3960000000000008"/>
  </r>
  <r>
    <n v="372"/>
    <x v="166"/>
    <x v="3"/>
    <x v="148"/>
    <d v="2014-06-05T00:00:00"/>
    <s v="Standard Class"/>
    <s v="GT-14755"/>
    <s v="Guy Thornton"/>
    <x v="0"/>
    <s v="United States"/>
    <s v="Harlingen"/>
    <x v="5"/>
    <n v="78550"/>
    <x v="2"/>
    <s v="OFF-ST-10002205"/>
    <x v="1"/>
    <x v="4"/>
    <x v="326"/>
    <n v="53.424000000000007"/>
    <n v="3"/>
    <n v="0.2"/>
    <n v="4.6746000000000016"/>
  </r>
  <r>
    <n v="373"/>
    <x v="167"/>
    <x v="2"/>
    <x v="149"/>
    <d v="2011-07-27T00:00:00"/>
    <s v="Standard Class"/>
    <s v="AG-10900"/>
    <s v="Arthur Gainer"/>
    <x v="0"/>
    <s v="United States"/>
    <s v="Tucson"/>
    <x v="16"/>
    <n v="85705"/>
    <x v="1"/>
    <s v="OFF-BI-10001982"/>
    <x v="1"/>
    <x v="8"/>
    <x v="301"/>
    <n v="8.1600000000000019"/>
    <n v="5"/>
    <n v="0.7"/>
    <n v="-5.7119999999999997"/>
  </r>
  <r>
    <n v="374"/>
    <x v="167"/>
    <x v="2"/>
    <x v="149"/>
    <d v="2011-07-27T00:00:00"/>
    <s v="Standard Class"/>
    <s v="AG-10900"/>
    <s v="Arthur Gainer"/>
    <x v="0"/>
    <s v="United States"/>
    <s v="Tucson"/>
    <x v="16"/>
    <n v="85705"/>
    <x v="1"/>
    <s v="TEC-AC-10003911"/>
    <x v="2"/>
    <x v="11"/>
    <x v="327"/>
    <n v="1023.9360000000001"/>
    <n v="8"/>
    <n v="0.2"/>
    <n v="179.1887999999999"/>
  </r>
  <r>
    <n v="375"/>
    <x v="167"/>
    <x v="2"/>
    <x v="149"/>
    <d v="2011-07-27T00:00:00"/>
    <s v="Standard Class"/>
    <s v="AG-10900"/>
    <s v="Arthur Gainer"/>
    <x v="0"/>
    <s v="United States"/>
    <s v="Tucson"/>
    <x v="16"/>
    <n v="85705"/>
    <x v="1"/>
    <s v="OFF-AR-10000658"/>
    <x v="1"/>
    <x v="6"/>
    <x v="328"/>
    <n v="9.24"/>
    <n v="1"/>
    <n v="0.2"/>
    <n v="0.92399999999999993"/>
  </r>
  <r>
    <n v="376"/>
    <x v="167"/>
    <x v="2"/>
    <x v="149"/>
    <d v="2011-07-27T00:00:00"/>
    <s v="Standard Class"/>
    <s v="AG-10900"/>
    <s v="Arthur Gainer"/>
    <x v="0"/>
    <s v="United States"/>
    <s v="Tucson"/>
    <x v="16"/>
    <n v="85705"/>
    <x v="1"/>
    <s v="TEC-AC-10002076"/>
    <x v="2"/>
    <x v="11"/>
    <x v="329"/>
    <n v="479.04"/>
    <n v="10"/>
    <n v="0.2"/>
    <n v="-29.940000000000012"/>
  </r>
  <r>
    <n v="377"/>
    <x v="168"/>
    <x v="0"/>
    <x v="150"/>
    <d v="2013-10-02T00:00:00"/>
    <s v="First Class"/>
    <s v="MM-18280"/>
    <s v="Muhammed MacIntyre"/>
    <x v="1"/>
    <s v="United States"/>
    <s v="Quincy"/>
    <x v="10"/>
    <n v="62301"/>
    <x v="2"/>
    <s v="OFF-PA-10003039"/>
    <x v="1"/>
    <x v="10"/>
    <x v="330"/>
    <n v="99.13600000000001"/>
    <n v="4"/>
    <n v="0.2"/>
    <n v="30.979999999999993"/>
  </r>
  <r>
    <n v="378"/>
    <x v="169"/>
    <x v="3"/>
    <x v="151"/>
    <d v="2014-09-02T00:00:00"/>
    <s v="Standard Class"/>
    <s v="AR-10405"/>
    <s v="Allen Rosenblatt"/>
    <x v="1"/>
    <s v="United States"/>
    <s v="Franklin"/>
    <x v="31"/>
    <n v="2038"/>
    <x v="3"/>
    <s v="FUR-TA-10004915"/>
    <x v="0"/>
    <x v="3"/>
    <x v="331"/>
    <n v="1488.4239999999998"/>
    <n v="7"/>
    <n v="0.3"/>
    <n v="-297.68479999999983"/>
  </r>
  <r>
    <n v="379"/>
    <x v="170"/>
    <x v="1"/>
    <x v="152"/>
    <d v="2012-05-05T00:00:00"/>
    <s v="Standard Class"/>
    <s v="RA-19915"/>
    <s v="Russell Applegate"/>
    <x v="0"/>
    <s v="United States"/>
    <s v="Houston"/>
    <x v="5"/>
    <n v="77095"/>
    <x v="2"/>
    <s v="OFF-AP-10000696"/>
    <x v="1"/>
    <x v="9"/>
    <x v="332"/>
    <n v="8.6519999999999975"/>
    <n v="3"/>
    <n v="0.8"/>
    <n v="-20.332200000000007"/>
  </r>
  <r>
    <n v="380"/>
    <x v="170"/>
    <x v="1"/>
    <x v="152"/>
    <d v="2012-05-05T00:00:00"/>
    <s v="Standard Class"/>
    <s v="RA-19915"/>
    <s v="Russell Applegate"/>
    <x v="0"/>
    <s v="United States"/>
    <s v="Houston"/>
    <x v="5"/>
    <n v="77095"/>
    <x v="2"/>
    <s v="OFF-ST-10003327"/>
    <x v="1"/>
    <x v="4"/>
    <x v="333"/>
    <n v="23.832000000000001"/>
    <n v="3"/>
    <n v="0.2"/>
    <n v="2.6810999999999954"/>
  </r>
  <r>
    <n v="381"/>
    <x v="170"/>
    <x v="1"/>
    <x v="152"/>
    <d v="2012-05-05T00:00:00"/>
    <s v="Standard Class"/>
    <s v="RA-19915"/>
    <s v="Russell Applegate"/>
    <x v="0"/>
    <s v="United States"/>
    <s v="Houston"/>
    <x v="5"/>
    <n v="77095"/>
    <x v="2"/>
    <s v="OFF-BI-10000309"/>
    <x v="1"/>
    <x v="8"/>
    <x v="334"/>
    <n v="12.175999999999998"/>
    <n v="4"/>
    <n v="0.8"/>
    <n v="-18.872800000000009"/>
  </r>
  <r>
    <n v="382"/>
    <x v="171"/>
    <x v="0"/>
    <x v="99"/>
    <d v="2013-10-30T00:00:00"/>
    <s v="First Class"/>
    <s v="AS-10285"/>
    <s v="Alejandro Savely"/>
    <x v="1"/>
    <s v="United States"/>
    <s v="San Francisco"/>
    <x v="1"/>
    <n v="94109"/>
    <x v="1"/>
    <s v="OFF-PA-10004734"/>
    <x v="1"/>
    <x v="10"/>
    <x v="335"/>
    <n v="50.96"/>
    <n v="7"/>
    <n v="0"/>
    <n v="25.48"/>
  </r>
  <r>
    <n v="383"/>
    <x v="171"/>
    <x v="0"/>
    <x v="99"/>
    <d v="2013-10-30T00:00:00"/>
    <s v="First Class"/>
    <s v="AS-10285"/>
    <s v="Alejandro Savely"/>
    <x v="1"/>
    <s v="United States"/>
    <s v="San Francisco"/>
    <x v="1"/>
    <n v="94109"/>
    <x v="1"/>
    <s v="OFF-BI-10002225"/>
    <x v="1"/>
    <x v="8"/>
    <x v="336"/>
    <n v="49.536000000000001"/>
    <n v="3"/>
    <n v="0.2"/>
    <n v="17.337599999999998"/>
  </r>
  <r>
    <n v="384"/>
    <x v="172"/>
    <x v="1"/>
    <x v="153"/>
    <d v="2012-06-29T00:00:00"/>
    <s v="Second Class"/>
    <s v="LA-16780"/>
    <s v="Laura Armstrong"/>
    <x v="1"/>
    <s v="United States"/>
    <s v="Taylor"/>
    <x v="12"/>
    <n v="48180"/>
    <x v="2"/>
    <s v="TEC-AC-10004708"/>
    <x v="2"/>
    <x v="11"/>
    <x v="337"/>
    <n v="41.9"/>
    <n v="2"/>
    <n v="0"/>
    <n v="8.7989999999999995"/>
  </r>
  <r>
    <n v="385"/>
    <x v="173"/>
    <x v="1"/>
    <x v="154"/>
    <d v="2012-12-02T00:00:00"/>
    <s v="Standard Class"/>
    <s v="DO-13435"/>
    <s v="Denny Ordway"/>
    <x v="0"/>
    <s v="United States"/>
    <s v="Pembroke Pines"/>
    <x v="2"/>
    <n v="33024"/>
    <x v="0"/>
    <s v="FUR-TA-10000617"/>
    <x v="0"/>
    <x v="3"/>
    <x v="338"/>
    <n v="375.45750000000004"/>
    <n v="3"/>
    <n v="0.45"/>
    <n v="-157.00949999999997"/>
  </r>
  <r>
    <n v="386"/>
    <x v="173"/>
    <x v="1"/>
    <x v="154"/>
    <d v="2012-12-02T00:00:00"/>
    <s v="Standard Class"/>
    <s v="DO-13435"/>
    <s v="Denny Ordway"/>
    <x v="0"/>
    <s v="United States"/>
    <s v="Pembroke Pines"/>
    <x v="2"/>
    <n v="33024"/>
    <x v="0"/>
    <s v="TEC-AC-10002335"/>
    <x v="2"/>
    <x v="11"/>
    <x v="339"/>
    <n v="83.976000000000013"/>
    <n v="3"/>
    <n v="0.2"/>
    <n v="-1.049700000000005"/>
  </r>
  <r>
    <n v="387"/>
    <x v="174"/>
    <x v="1"/>
    <x v="155"/>
    <d v="2012-12-07T00:00:00"/>
    <s v="Standard Class"/>
    <s v="DK-13225"/>
    <s v="Dean Katz"/>
    <x v="1"/>
    <s v="United States"/>
    <s v="Philadelphia"/>
    <x v="9"/>
    <n v="19140"/>
    <x v="3"/>
    <s v="TEC-MA-10001681"/>
    <x v="2"/>
    <x v="15"/>
    <x v="340"/>
    <n v="482.34000000000003"/>
    <n v="4"/>
    <n v="0.7"/>
    <n v="-337.63799999999981"/>
  </r>
  <r>
    <n v="388"/>
    <x v="174"/>
    <x v="1"/>
    <x v="155"/>
    <d v="2012-12-07T00:00:00"/>
    <s v="Standard Class"/>
    <s v="DK-13225"/>
    <s v="Dean Katz"/>
    <x v="1"/>
    <s v="United States"/>
    <s v="Philadelphia"/>
    <x v="9"/>
    <n v="19140"/>
    <x v="3"/>
    <s v="FUR-FU-10001935"/>
    <x v="0"/>
    <x v="5"/>
    <x v="341"/>
    <n v="2.9600000000000004"/>
    <n v="1"/>
    <n v="0.2"/>
    <n v="0.77700000000000025"/>
  </r>
  <r>
    <n v="389"/>
    <x v="175"/>
    <x v="2"/>
    <x v="156"/>
    <d v="2011-11-26T00:00:00"/>
    <s v="First Class"/>
    <s v="NG-18430"/>
    <s v="Nathan Gelder"/>
    <x v="0"/>
    <s v="United States"/>
    <s v="Cincinnati"/>
    <x v="24"/>
    <n v="45231"/>
    <x v="3"/>
    <s v="OFF-AR-10004757"/>
    <x v="1"/>
    <x v="6"/>
    <x v="342"/>
    <n v="2.6240000000000001"/>
    <n v="1"/>
    <n v="0.2"/>
    <n v="0.42639999999999978"/>
  </r>
  <r>
    <n v="390"/>
    <x v="176"/>
    <x v="3"/>
    <x v="157"/>
    <d v="2014-12-16T00:00:00"/>
    <s v="Standard Class"/>
    <s v="MV-18190"/>
    <s v="Mike Vittorini"/>
    <x v="0"/>
    <s v="United States"/>
    <s v="New York City"/>
    <x v="15"/>
    <n v="10009"/>
    <x v="3"/>
    <s v="OFF-BI-10000050"/>
    <x v="1"/>
    <x v="8"/>
    <x v="343"/>
    <n v="23.36"/>
    <n v="4"/>
    <n v="0.2"/>
    <n v="7.8839999999999986"/>
  </r>
  <r>
    <n v="391"/>
    <x v="176"/>
    <x v="3"/>
    <x v="157"/>
    <d v="2014-12-16T00:00:00"/>
    <s v="Standard Class"/>
    <s v="MV-18190"/>
    <s v="Mike Vittorini"/>
    <x v="0"/>
    <s v="United States"/>
    <s v="New York City"/>
    <x v="15"/>
    <n v="10009"/>
    <x v="3"/>
    <s v="TEC-AC-10001998"/>
    <x v="2"/>
    <x v="11"/>
    <x v="84"/>
    <n v="39.979999999999997"/>
    <n v="2"/>
    <n v="0"/>
    <n v="13.593199999999996"/>
  </r>
  <r>
    <n v="392"/>
    <x v="177"/>
    <x v="2"/>
    <x v="158"/>
    <d v="2011-09-23T00:00:00"/>
    <s v="Second Class"/>
    <s v="JG-15115"/>
    <s v="Jack Garza"/>
    <x v="0"/>
    <s v="United States"/>
    <s v="Des Moines"/>
    <x v="4"/>
    <n v="98198"/>
    <x v="1"/>
    <s v="TEC-PH-10003012"/>
    <x v="2"/>
    <x v="7"/>
    <x v="344"/>
    <n v="246.38400000000001"/>
    <n v="2"/>
    <n v="0.2"/>
    <n v="27.718199999999968"/>
  </r>
  <r>
    <n v="393"/>
    <x v="177"/>
    <x v="2"/>
    <x v="158"/>
    <d v="2011-09-23T00:00:00"/>
    <s v="Second Class"/>
    <s v="JG-15115"/>
    <s v="Jack Garza"/>
    <x v="0"/>
    <s v="United States"/>
    <s v="Des Moines"/>
    <x v="4"/>
    <n v="98198"/>
    <x v="1"/>
    <s v="TEC-CO-10002313"/>
    <x v="2"/>
    <x v="16"/>
    <x v="345"/>
    <n v="1799.97"/>
    <n v="3"/>
    <n v="0"/>
    <n v="701.98829999999998"/>
  </r>
  <r>
    <n v="394"/>
    <x v="178"/>
    <x v="2"/>
    <x v="159"/>
    <d v="2011-06-10T00:00:00"/>
    <s v="Second Class"/>
    <s v="BP-11095"/>
    <s v="Bart Pistole"/>
    <x v="1"/>
    <s v="United States"/>
    <s v="Peoria"/>
    <x v="10"/>
    <n v="61604"/>
    <x v="2"/>
    <s v="OFF-BI-10003982"/>
    <x v="1"/>
    <x v="8"/>
    <x v="346"/>
    <n v="12.461999999999996"/>
    <n v="3"/>
    <n v="0.8"/>
    <n v="-20.5623"/>
  </r>
  <r>
    <n v="395"/>
    <x v="179"/>
    <x v="3"/>
    <x v="160"/>
    <d v="2014-07-06T00:00:00"/>
    <s v="Standard Class"/>
    <s v="VP-21730"/>
    <s v="Victor Preis"/>
    <x v="2"/>
    <s v="United States"/>
    <s v="Las Vegas"/>
    <x v="33"/>
    <n v="89115"/>
    <x v="1"/>
    <s v="OFF-BI-10004492"/>
    <x v="1"/>
    <x v="8"/>
    <x v="347"/>
    <n v="75.792000000000002"/>
    <n v="3"/>
    <n v="0.2"/>
    <n v="25.579799999999992"/>
  </r>
  <r>
    <n v="396"/>
    <x v="180"/>
    <x v="3"/>
    <x v="161"/>
    <d v="2014-10-20T00:00:00"/>
    <s v="Second Class"/>
    <s v="SS-20140"/>
    <s v="Saphhira Shifley"/>
    <x v="1"/>
    <s v="United States"/>
    <s v="Warwick"/>
    <x v="34"/>
    <n v="2886"/>
    <x v="3"/>
    <s v="OFF-ST-10000798"/>
    <x v="1"/>
    <x v="4"/>
    <x v="348"/>
    <n v="49.96"/>
    <n v="2"/>
    <n v="0"/>
    <n v="9.4923999999999964"/>
  </r>
  <r>
    <n v="397"/>
    <x v="180"/>
    <x v="3"/>
    <x v="161"/>
    <d v="2014-10-20T00:00:00"/>
    <s v="Second Class"/>
    <s v="SS-20140"/>
    <s v="Saphhira Shifley"/>
    <x v="1"/>
    <s v="United States"/>
    <s v="Warwick"/>
    <x v="34"/>
    <n v="2886"/>
    <x v="3"/>
    <s v="OFF-PA-10002552"/>
    <x v="1"/>
    <x v="10"/>
    <x v="349"/>
    <n v="12.96"/>
    <n v="2"/>
    <n v="0"/>
    <n v="6.2208000000000006"/>
  </r>
  <r>
    <n v="398"/>
    <x v="181"/>
    <x v="1"/>
    <x v="89"/>
    <d v="2012-11-04T00:00:00"/>
    <s v="Standard Class"/>
    <s v="HP-14815"/>
    <s v="Harold Pawlan"/>
    <x v="2"/>
    <s v="United States"/>
    <s v="Jackson"/>
    <x v="12"/>
    <n v="49201"/>
    <x v="2"/>
    <s v="OFF-SU-10002573"/>
    <x v="1"/>
    <x v="14"/>
    <x v="350"/>
    <n v="70.12"/>
    <n v="4"/>
    <n v="0"/>
    <n v="21.035999999999994"/>
  </r>
  <r>
    <n v="399"/>
    <x v="182"/>
    <x v="0"/>
    <x v="162"/>
    <d v="2013-09-11T00:00:00"/>
    <s v="Second Class"/>
    <s v="AG-10675"/>
    <s v="Anna Gayman"/>
    <x v="0"/>
    <s v="United States"/>
    <s v="Houston"/>
    <x v="5"/>
    <n v="77036"/>
    <x v="2"/>
    <s v="OFF-ST-10001580"/>
    <x v="1"/>
    <x v="4"/>
    <x v="351"/>
    <n v="35.952000000000005"/>
    <n v="3"/>
    <n v="0.2"/>
    <n v="3.5951999999999984"/>
  </r>
  <r>
    <n v="400"/>
    <x v="182"/>
    <x v="0"/>
    <x v="162"/>
    <d v="2013-09-11T00:00:00"/>
    <s v="Second Class"/>
    <s v="AG-10675"/>
    <s v="Anna Gayman"/>
    <x v="0"/>
    <s v="United States"/>
    <s v="Houston"/>
    <x v="5"/>
    <n v="77036"/>
    <x v="2"/>
    <s v="FUR-BO-10004834"/>
    <x v="0"/>
    <x v="0"/>
    <x v="26"/>
    <n v="2396.2655999999997"/>
    <n v="4"/>
    <n v="0.32"/>
    <n v="-317.15280000000007"/>
  </r>
  <r>
    <n v="401"/>
    <x v="182"/>
    <x v="0"/>
    <x v="162"/>
    <d v="2013-09-11T00:00:00"/>
    <s v="Second Class"/>
    <s v="AG-10675"/>
    <s v="Anna Gayman"/>
    <x v="0"/>
    <s v="United States"/>
    <s v="Houston"/>
    <x v="5"/>
    <n v="77036"/>
    <x v="2"/>
    <s v="OFF-ST-10000934"/>
    <x v="1"/>
    <x v="4"/>
    <x v="352"/>
    <n v="131.136"/>
    <n v="4"/>
    <n v="0.2"/>
    <n v="-32.783999999999999"/>
  </r>
  <r>
    <n v="402"/>
    <x v="182"/>
    <x v="0"/>
    <x v="162"/>
    <d v="2013-09-11T00:00:00"/>
    <s v="Second Class"/>
    <s v="AG-10675"/>
    <s v="Anna Gayman"/>
    <x v="0"/>
    <s v="United States"/>
    <s v="Houston"/>
    <x v="5"/>
    <n v="77036"/>
    <x v="2"/>
    <s v="TEC-AC-10000158"/>
    <x v="2"/>
    <x v="11"/>
    <x v="353"/>
    <n v="57.584000000000003"/>
    <n v="2"/>
    <n v="0.2"/>
    <n v="0.71979999999999933"/>
  </r>
  <r>
    <n v="403"/>
    <x v="183"/>
    <x v="2"/>
    <x v="163"/>
    <d v="2011-12-26T00:00:00"/>
    <s v="First Class"/>
    <s v="LF-17185"/>
    <s v="Luke Foster"/>
    <x v="0"/>
    <s v="United States"/>
    <s v="Miami"/>
    <x v="2"/>
    <n v="33180"/>
    <x v="0"/>
    <s v="OFF-PA-10001947"/>
    <x v="1"/>
    <x v="10"/>
    <x v="354"/>
    <n v="9.5680000000000014"/>
    <n v="2"/>
    <n v="0.2"/>
    <n v="3.4683999999999999"/>
  </r>
  <r>
    <n v="404"/>
    <x v="184"/>
    <x v="2"/>
    <x v="164"/>
    <d v="2011-04-20T00:00:00"/>
    <s v="Standard Class"/>
    <s v="SP-20650"/>
    <s v="Stephanie Phelps"/>
    <x v="1"/>
    <s v="United States"/>
    <s v="Wilmington"/>
    <x v="3"/>
    <n v="28403"/>
    <x v="0"/>
    <s v="OFF-AR-10003478"/>
    <x v="1"/>
    <x v="6"/>
    <x v="355"/>
    <n v="39.072000000000003"/>
    <n v="6"/>
    <n v="0.2"/>
    <n v="9.7680000000000007"/>
  </r>
  <r>
    <n v="405"/>
    <x v="185"/>
    <x v="3"/>
    <x v="165"/>
    <d v="2014-12-30T00:00:00"/>
    <s v="Standard Class"/>
    <s v="RF-19840"/>
    <s v="Roy Französisch"/>
    <x v="0"/>
    <s v="United States"/>
    <s v="New York City"/>
    <x v="15"/>
    <n v="10024"/>
    <x v="3"/>
    <s v="OFF-AP-10004249"/>
    <x v="1"/>
    <x v="9"/>
    <x v="33"/>
    <n v="35.910000000000004"/>
    <n v="3"/>
    <n v="0"/>
    <n v="9.6956999999999987"/>
  </r>
  <r>
    <n v="406"/>
    <x v="186"/>
    <x v="3"/>
    <x v="166"/>
    <d v="2014-12-13T00:00:00"/>
    <s v="Standard Class"/>
    <s v="KH-16510"/>
    <s v="Keith Herrera"/>
    <x v="0"/>
    <s v="United States"/>
    <s v="San Francisco"/>
    <x v="1"/>
    <n v="94110"/>
    <x v="1"/>
    <s v="TEC-AC-10000158"/>
    <x v="2"/>
    <x v="11"/>
    <x v="353"/>
    <n v="179.95000000000002"/>
    <n v="5"/>
    <n v="0"/>
    <n v="37.789500000000004"/>
  </r>
  <r>
    <n v="407"/>
    <x v="186"/>
    <x v="3"/>
    <x v="166"/>
    <d v="2014-12-13T00:00:00"/>
    <s v="Standard Class"/>
    <s v="KH-16510"/>
    <s v="Keith Herrera"/>
    <x v="0"/>
    <s v="United States"/>
    <s v="San Francisco"/>
    <x v="1"/>
    <n v="94110"/>
    <x v="1"/>
    <s v="TEC-CO-10004115"/>
    <x v="2"/>
    <x v="16"/>
    <x v="356"/>
    <n v="1199.9760000000001"/>
    <n v="3"/>
    <n v="0.2"/>
    <n v="434.99130000000002"/>
  </r>
  <r>
    <n v="408"/>
    <x v="186"/>
    <x v="3"/>
    <x v="166"/>
    <d v="2014-12-13T00:00:00"/>
    <s v="Standard Class"/>
    <s v="KH-16510"/>
    <s v="Keith Herrera"/>
    <x v="0"/>
    <s v="United States"/>
    <s v="San Francisco"/>
    <x v="1"/>
    <n v="94110"/>
    <x v="1"/>
    <s v="OFF-PA-10003724"/>
    <x v="1"/>
    <x v="10"/>
    <x v="357"/>
    <n v="27.15"/>
    <n v="5"/>
    <n v="0"/>
    <n v="13.3035"/>
  </r>
  <r>
    <n v="409"/>
    <x v="186"/>
    <x v="3"/>
    <x v="166"/>
    <d v="2014-12-13T00:00:00"/>
    <s v="Standard Class"/>
    <s v="KH-16510"/>
    <s v="Keith Herrera"/>
    <x v="0"/>
    <s v="United States"/>
    <s v="San Francisco"/>
    <x v="1"/>
    <n v="94110"/>
    <x v="1"/>
    <s v="FUR-TA-10002041"/>
    <x v="0"/>
    <x v="3"/>
    <x v="358"/>
    <n v="1004.0239999999999"/>
    <n v="7"/>
    <n v="0.2"/>
    <n v="-112.95269999999994"/>
  </r>
  <r>
    <n v="410"/>
    <x v="186"/>
    <x v="3"/>
    <x v="166"/>
    <d v="2014-12-13T00:00:00"/>
    <s v="Standard Class"/>
    <s v="KH-16510"/>
    <s v="Keith Herrera"/>
    <x v="0"/>
    <s v="United States"/>
    <s v="San Francisco"/>
    <x v="1"/>
    <n v="94110"/>
    <x v="1"/>
    <s v="OFF-PA-10002893"/>
    <x v="1"/>
    <x v="10"/>
    <x v="359"/>
    <n v="9.68"/>
    <n v="1"/>
    <n v="0"/>
    <n v="4.6463999999999999"/>
  </r>
  <r>
    <n v="411"/>
    <x v="186"/>
    <x v="3"/>
    <x v="166"/>
    <d v="2014-12-13T00:00:00"/>
    <s v="Standard Class"/>
    <s v="KH-16510"/>
    <s v="Keith Herrera"/>
    <x v="0"/>
    <s v="United States"/>
    <s v="San Francisco"/>
    <x v="1"/>
    <n v="94110"/>
    <x v="1"/>
    <s v="OFF-LA-10003766"/>
    <x v="1"/>
    <x v="2"/>
    <x v="360"/>
    <n v="28.349999999999998"/>
    <n v="9"/>
    <n v="0"/>
    <n v="13.608000000000001"/>
  </r>
  <r>
    <n v="412"/>
    <x v="186"/>
    <x v="3"/>
    <x v="166"/>
    <d v="2014-12-13T00:00:00"/>
    <s v="Standard Class"/>
    <s v="KH-16510"/>
    <s v="Keith Herrera"/>
    <x v="0"/>
    <s v="United States"/>
    <s v="San Francisco"/>
    <x v="1"/>
    <n v="94110"/>
    <x v="1"/>
    <s v="OFF-PA-10001970"/>
    <x v="1"/>
    <x v="10"/>
    <x v="361"/>
    <n v="55.98"/>
    <n v="1"/>
    <n v="0"/>
    <n v="27.430199999999999"/>
  </r>
  <r>
    <n v="413"/>
    <x v="186"/>
    <x v="3"/>
    <x v="166"/>
    <d v="2014-12-13T00:00:00"/>
    <s v="Standard Class"/>
    <s v="KH-16510"/>
    <s v="Keith Herrera"/>
    <x v="0"/>
    <s v="United States"/>
    <s v="San Francisco"/>
    <x v="1"/>
    <n v="94110"/>
    <x v="1"/>
    <s v="FUR-BO-10001972"/>
    <x v="0"/>
    <x v="0"/>
    <x v="362"/>
    <n v="1336.829"/>
    <n v="13"/>
    <n v="0.15"/>
    <n v="31.454799999999949"/>
  </r>
  <r>
    <n v="414"/>
    <x v="186"/>
    <x v="3"/>
    <x v="166"/>
    <d v="2014-12-13T00:00:00"/>
    <s v="Standard Class"/>
    <s v="KH-16510"/>
    <s v="Keith Herrera"/>
    <x v="0"/>
    <s v="United States"/>
    <s v="San Francisco"/>
    <x v="1"/>
    <n v="94110"/>
    <x v="1"/>
    <s v="FUR-CH-10003956"/>
    <x v="0"/>
    <x v="1"/>
    <x v="363"/>
    <n v="113.56800000000001"/>
    <n v="2"/>
    <n v="0.2"/>
    <n v="-18.454800000000013"/>
  </r>
  <r>
    <n v="415"/>
    <x v="187"/>
    <x v="3"/>
    <x v="132"/>
    <d v="2014-11-08T00:00:00"/>
    <s v="Standard Class"/>
    <s v="KC-16675"/>
    <s v="Kimberly Carter"/>
    <x v="1"/>
    <s v="United States"/>
    <s v="Seattle"/>
    <x v="4"/>
    <n v="98105"/>
    <x v="1"/>
    <s v="OFF-PA-10000157"/>
    <x v="1"/>
    <x v="10"/>
    <x v="364"/>
    <n v="139.86000000000001"/>
    <n v="7"/>
    <n v="0"/>
    <n v="65.734199999999987"/>
  </r>
  <r>
    <n v="416"/>
    <x v="187"/>
    <x v="3"/>
    <x v="132"/>
    <d v="2014-11-08T00:00:00"/>
    <s v="Standard Class"/>
    <s v="KC-16675"/>
    <s v="Kimberly Carter"/>
    <x v="1"/>
    <s v="United States"/>
    <s v="Seattle"/>
    <x v="4"/>
    <n v="98105"/>
    <x v="1"/>
    <s v="FUR-CH-10001891"/>
    <x v="0"/>
    <x v="1"/>
    <x v="265"/>
    <n v="307.13600000000002"/>
    <n v="4"/>
    <n v="0.2"/>
    <n v="26.874400000000023"/>
  </r>
  <r>
    <n v="417"/>
    <x v="188"/>
    <x v="3"/>
    <x v="92"/>
    <d v="2014-06-29T00:00:00"/>
    <s v="Standard Class"/>
    <s v="CJ-12010"/>
    <s v="Caroline Jumper"/>
    <x v="0"/>
    <s v="United States"/>
    <s v="Huntington Beach"/>
    <x v="1"/>
    <n v="92646"/>
    <x v="1"/>
    <s v="OFF-AR-10004344"/>
    <x v="1"/>
    <x v="6"/>
    <x v="365"/>
    <n v="95.92"/>
    <n v="8"/>
    <n v="0"/>
    <n v="25.898399999999995"/>
  </r>
  <r>
    <n v="418"/>
    <x v="189"/>
    <x v="0"/>
    <x v="167"/>
    <d v="2013-04-19T00:00:00"/>
    <s v="Standard Class"/>
    <s v="PB-19150"/>
    <s v="Philip Brown"/>
    <x v="0"/>
    <s v="United States"/>
    <s v="Los Angeles"/>
    <x v="1"/>
    <n v="90004"/>
    <x v="1"/>
    <s v="FUR-CH-10004886"/>
    <x v="0"/>
    <x v="1"/>
    <x v="366"/>
    <n v="383.8"/>
    <n v="5"/>
    <n v="0.2"/>
    <n v="38.379999999999981"/>
  </r>
  <r>
    <n v="419"/>
    <x v="190"/>
    <x v="3"/>
    <x v="44"/>
    <d v="2014-11-11T00:00:00"/>
    <s v="Standard Class"/>
    <s v="VB-21745"/>
    <s v="Victoria Brennan"/>
    <x v="1"/>
    <s v="United States"/>
    <s v="Richmond"/>
    <x v="0"/>
    <n v="40475"/>
    <x v="0"/>
    <s v="OFF-PA-10003845"/>
    <x v="1"/>
    <x v="10"/>
    <x v="367"/>
    <n v="5.78"/>
    <n v="1"/>
    <n v="0"/>
    <n v="2.8322000000000003"/>
  </r>
  <r>
    <n v="420"/>
    <x v="191"/>
    <x v="3"/>
    <x v="168"/>
    <d v="2014-03-10T00:00:00"/>
    <s v="Standard Class"/>
    <s v="SP-20860"/>
    <s v="Sung Pak"/>
    <x v="1"/>
    <s v="United States"/>
    <s v="Los Angeles"/>
    <x v="1"/>
    <n v="90045"/>
    <x v="1"/>
    <s v="OFF-AR-10001573"/>
    <x v="1"/>
    <x v="6"/>
    <x v="368"/>
    <n v="9.32"/>
    <n v="4"/>
    <n v="0"/>
    <n v="2.702799999999999"/>
  </r>
  <r>
    <n v="421"/>
    <x v="191"/>
    <x v="3"/>
    <x v="168"/>
    <d v="2014-03-10T00:00:00"/>
    <s v="Standard Class"/>
    <s v="SP-20860"/>
    <s v="Sung Pak"/>
    <x v="1"/>
    <s v="United States"/>
    <s v="Los Angeles"/>
    <x v="1"/>
    <n v="90045"/>
    <x v="1"/>
    <s v="OFF-EN-10000483"/>
    <x v="1"/>
    <x v="12"/>
    <x v="369"/>
    <n v="15.25"/>
    <n v="1"/>
    <n v="0"/>
    <n v="7.0149999999999988"/>
  </r>
  <r>
    <n v="422"/>
    <x v="192"/>
    <x v="2"/>
    <x v="169"/>
    <d v="2011-06-25T00:00:00"/>
    <s v="First Class"/>
    <s v="JE-15745"/>
    <s v="Joel Eaton"/>
    <x v="0"/>
    <s v="United States"/>
    <s v="Louisville"/>
    <x v="22"/>
    <n v="80027"/>
    <x v="1"/>
    <s v="TEC-AC-10004114"/>
    <x v="2"/>
    <x v="11"/>
    <x v="370"/>
    <n v="196.75200000000001"/>
    <n v="6"/>
    <n v="0.2"/>
    <n v="56.566200000000009"/>
  </r>
  <r>
    <n v="423"/>
    <x v="193"/>
    <x v="3"/>
    <x v="15"/>
    <d v="2014-10-24T00:00:00"/>
    <s v="Standard Class"/>
    <s v="MP-17965"/>
    <s v="Michael Paige"/>
    <x v="1"/>
    <s v="United States"/>
    <s v="Lawrence"/>
    <x v="31"/>
    <n v="1841"/>
    <x v="3"/>
    <s v="FUR-FU-10004712"/>
    <x v="0"/>
    <x v="5"/>
    <x v="371"/>
    <n v="56.56"/>
    <n v="4"/>
    <n v="0"/>
    <n v="14.705600000000004"/>
  </r>
  <r>
    <n v="424"/>
    <x v="193"/>
    <x v="3"/>
    <x v="15"/>
    <d v="2014-10-24T00:00:00"/>
    <s v="Standard Class"/>
    <s v="MP-17965"/>
    <s v="Michael Paige"/>
    <x v="1"/>
    <s v="United States"/>
    <s v="Lawrence"/>
    <x v="31"/>
    <n v="1841"/>
    <x v="3"/>
    <s v="OFF-ST-10000918"/>
    <x v="1"/>
    <x v="4"/>
    <x v="372"/>
    <n v="32.700000000000003"/>
    <n v="3"/>
    <n v="0"/>
    <n v="8.5019999999999989"/>
  </r>
  <r>
    <n v="425"/>
    <x v="194"/>
    <x v="3"/>
    <x v="170"/>
    <d v="2014-08-24T00:00:00"/>
    <s v="Second Class"/>
    <s v="NF-18385"/>
    <s v="Natalie Fritzler"/>
    <x v="0"/>
    <s v="United States"/>
    <s v="Jackson"/>
    <x v="35"/>
    <n v="39212"/>
    <x v="0"/>
    <s v="FUR-CH-10000015"/>
    <x v="0"/>
    <x v="1"/>
    <x v="373"/>
    <n v="866.4"/>
    <n v="4"/>
    <n v="0"/>
    <n v="225.26400000000001"/>
  </r>
  <r>
    <n v="426"/>
    <x v="195"/>
    <x v="3"/>
    <x v="51"/>
    <d v="2014-11-27T00:00:00"/>
    <s v="Second Class"/>
    <s v="JM-15265"/>
    <s v="Janet Molinari"/>
    <x v="1"/>
    <s v="United States"/>
    <s v="Canton"/>
    <x v="12"/>
    <n v="48187"/>
    <x v="2"/>
    <s v="FUR-FU-10003347"/>
    <x v="0"/>
    <x v="5"/>
    <x v="374"/>
    <n v="28.4"/>
    <n v="2"/>
    <n v="0"/>
    <n v="11.076000000000001"/>
  </r>
  <r>
    <n v="427"/>
    <x v="195"/>
    <x v="3"/>
    <x v="51"/>
    <d v="2014-11-27T00:00:00"/>
    <s v="Second Class"/>
    <s v="JM-15265"/>
    <s v="Janet Molinari"/>
    <x v="1"/>
    <s v="United States"/>
    <s v="Canton"/>
    <x v="12"/>
    <n v="48187"/>
    <x v="2"/>
    <s v="OFF-BI-10001543"/>
    <x v="1"/>
    <x v="8"/>
    <x v="375"/>
    <n v="287.92"/>
    <n v="8"/>
    <n v="0"/>
    <n v="138.20160000000001"/>
  </r>
  <r>
    <n v="428"/>
    <x v="196"/>
    <x v="2"/>
    <x v="171"/>
    <d v="2011-09-13T00:00:00"/>
    <s v="First Class"/>
    <s v="SD-20485"/>
    <s v="Shirley Daniels"/>
    <x v="2"/>
    <s v="United States"/>
    <s v="New Rochelle"/>
    <x v="15"/>
    <n v="10801"/>
    <x v="3"/>
    <s v="TEC-MA-10000029"/>
    <x v="2"/>
    <x v="15"/>
    <x v="376"/>
    <n v="69.989999999999995"/>
    <n v="1"/>
    <n v="0"/>
    <n v="30.095700000000001"/>
  </r>
  <r>
    <n v="429"/>
    <x v="197"/>
    <x v="3"/>
    <x v="172"/>
    <d v="2014-10-09T00:00:00"/>
    <s v="Standard Class"/>
    <s v="KH-16630"/>
    <s v="Ken Heidel"/>
    <x v="1"/>
    <s v="United States"/>
    <s v="San Antonio"/>
    <x v="5"/>
    <n v="78207"/>
    <x v="2"/>
    <s v="OFF-AR-10000369"/>
    <x v="1"/>
    <x v="6"/>
    <x v="377"/>
    <n v="6.6719999999999988"/>
    <n v="6"/>
    <n v="0.2"/>
    <n v="0.50039999999999996"/>
  </r>
  <r>
    <n v="430"/>
    <x v="198"/>
    <x v="0"/>
    <x v="173"/>
    <d v="2013-04-22T00:00:00"/>
    <s v="Standard Class"/>
    <s v="RB-19795"/>
    <s v="Ross Baird"/>
    <x v="2"/>
    <s v="United States"/>
    <s v="Gastonia"/>
    <x v="3"/>
    <n v="28052"/>
    <x v="0"/>
    <s v="OFF-BI-10004584"/>
    <x v="1"/>
    <x v="8"/>
    <x v="378"/>
    <n v="189.58800000000005"/>
    <n v="2"/>
    <n v="0.7"/>
    <n v="-145.35079999999999"/>
  </r>
  <r>
    <n v="431"/>
    <x v="198"/>
    <x v="0"/>
    <x v="173"/>
    <d v="2013-04-22T00:00:00"/>
    <s v="Standard Class"/>
    <s v="RB-19795"/>
    <s v="Ross Baird"/>
    <x v="2"/>
    <s v="United States"/>
    <s v="Gastonia"/>
    <x v="3"/>
    <n v="28052"/>
    <x v="0"/>
    <s v="TEC-AC-10004659"/>
    <x v="2"/>
    <x v="11"/>
    <x v="170"/>
    <n v="408.74399999999997"/>
    <n v="7"/>
    <n v="0.2"/>
    <n v="76.639499999999984"/>
  </r>
  <r>
    <n v="432"/>
    <x v="198"/>
    <x v="0"/>
    <x v="173"/>
    <d v="2013-04-22T00:00:00"/>
    <s v="Standard Class"/>
    <s v="RB-19795"/>
    <s v="Ross Baird"/>
    <x v="2"/>
    <s v="United States"/>
    <s v="Gastonia"/>
    <x v="3"/>
    <n v="28052"/>
    <x v="0"/>
    <s v="TEC-AC-10004659"/>
    <x v="2"/>
    <x v="11"/>
    <x v="170"/>
    <n v="291.95999999999998"/>
    <n v="5"/>
    <n v="0.2"/>
    <n v="54.742499999999978"/>
  </r>
  <r>
    <n v="433"/>
    <x v="198"/>
    <x v="0"/>
    <x v="173"/>
    <d v="2013-04-22T00:00:00"/>
    <s v="Standard Class"/>
    <s v="RB-19795"/>
    <s v="Ross Baird"/>
    <x v="2"/>
    <s v="United States"/>
    <s v="Gastonia"/>
    <x v="3"/>
    <n v="28052"/>
    <x v="0"/>
    <s v="OFF-ST-10000617"/>
    <x v="1"/>
    <x v="4"/>
    <x v="379"/>
    <n v="4.7679999999999998"/>
    <n v="2"/>
    <n v="0.2"/>
    <n v="-0.7748000000000006"/>
  </r>
  <r>
    <n v="434"/>
    <x v="199"/>
    <x v="0"/>
    <x v="112"/>
    <d v="2013-06-08T00:00:00"/>
    <s v="First Class"/>
    <s v="DB-13060"/>
    <s v="Dave Brooks"/>
    <x v="0"/>
    <s v="United States"/>
    <s v="Lowell"/>
    <x v="31"/>
    <n v="1852"/>
    <x v="3"/>
    <s v="OFF-ST-10003306"/>
    <x v="1"/>
    <x v="4"/>
    <x v="380"/>
    <n v="714.30000000000007"/>
    <n v="5"/>
    <n v="0"/>
    <n v="207.14699999999993"/>
  </r>
  <r>
    <n v="435"/>
    <x v="200"/>
    <x v="2"/>
    <x v="174"/>
    <d v="2011-12-25T00:00:00"/>
    <s v="Standard Class"/>
    <s v="MK-18160"/>
    <s v="Mike Kennedy"/>
    <x v="0"/>
    <s v="United States"/>
    <s v="Jacksonville"/>
    <x v="2"/>
    <n v="32216"/>
    <x v="0"/>
    <s v="OFF-BI-10000773"/>
    <x v="1"/>
    <x v="8"/>
    <x v="381"/>
    <n v="4.8120000000000003"/>
    <n v="2"/>
    <n v="0.7"/>
    <n v="-3.6891999999999996"/>
  </r>
  <r>
    <n v="436"/>
    <x v="200"/>
    <x v="2"/>
    <x v="174"/>
    <d v="2011-12-25T00:00:00"/>
    <s v="Standard Class"/>
    <s v="MK-18160"/>
    <s v="Mike Kennedy"/>
    <x v="0"/>
    <s v="United States"/>
    <s v="Jacksonville"/>
    <x v="2"/>
    <n v="32216"/>
    <x v="0"/>
    <s v="TEC-AC-10002600"/>
    <x v="2"/>
    <x v="11"/>
    <x v="382"/>
    <n v="247.8"/>
    <n v="5"/>
    <n v="0.2"/>
    <n v="-18.584999999999994"/>
  </r>
  <r>
    <n v="437"/>
    <x v="201"/>
    <x v="0"/>
    <x v="1"/>
    <d v="2013-06-15T00:00:00"/>
    <s v="Second Class"/>
    <s v="PO-19180"/>
    <s v="Philisse Overcash"/>
    <x v="2"/>
    <s v="United States"/>
    <s v="Chicago"/>
    <x v="10"/>
    <n v="60623"/>
    <x v="2"/>
    <s v="TEC-MA-10002937"/>
    <x v="2"/>
    <x v="15"/>
    <x v="383"/>
    <n v="1007.979"/>
    <n v="3"/>
    <n v="0.3"/>
    <n v="43.199100000000044"/>
  </r>
  <r>
    <n v="438"/>
    <x v="201"/>
    <x v="0"/>
    <x v="1"/>
    <d v="2013-06-15T00:00:00"/>
    <s v="Second Class"/>
    <s v="PO-19180"/>
    <s v="Philisse Overcash"/>
    <x v="2"/>
    <s v="United States"/>
    <s v="Chicago"/>
    <x v="10"/>
    <n v="60623"/>
    <x v="2"/>
    <s v="OFF-PA-10001970"/>
    <x v="1"/>
    <x v="10"/>
    <x v="361"/>
    <n v="313.488"/>
    <n v="7"/>
    <n v="0.2"/>
    <n v="113.63939999999998"/>
  </r>
  <r>
    <n v="439"/>
    <x v="202"/>
    <x v="3"/>
    <x v="175"/>
    <d v="2014-09-20T00:00:00"/>
    <s v="Standard Class"/>
    <s v="BB-11545"/>
    <s v="Brenda Bowman"/>
    <x v="1"/>
    <s v="United States"/>
    <s v="Houston"/>
    <x v="5"/>
    <n v="77070"/>
    <x v="2"/>
    <s v="OFF-PA-10002230"/>
    <x v="1"/>
    <x v="10"/>
    <x v="384"/>
    <n v="31.872000000000003"/>
    <n v="8"/>
    <n v="0.2"/>
    <n v="11.553600000000003"/>
  </r>
  <r>
    <n v="440"/>
    <x v="203"/>
    <x v="3"/>
    <x v="176"/>
    <d v="2014-01-24T00:00:00"/>
    <s v="Second Class"/>
    <s v="CV-12805"/>
    <s v="Cynthia Voltz"/>
    <x v="1"/>
    <s v="United States"/>
    <s v="New York City"/>
    <x v="15"/>
    <n v="10024"/>
    <x v="3"/>
    <s v="FUR-CH-10003396"/>
    <x v="0"/>
    <x v="1"/>
    <x v="385"/>
    <n v="207.84600000000003"/>
    <n v="3"/>
    <n v="0.1"/>
    <n v="2.3093999999999895"/>
  </r>
  <r>
    <n v="441"/>
    <x v="204"/>
    <x v="0"/>
    <x v="64"/>
    <d v="2013-09-08T00:00:00"/>
    <s v="Second Class"/>
    <s v="PK-19075"/>
    <s v="Pete Kriz"/>
    <x v="0"/>
    <s v="United States"/>
    <s v="Detroit"/>
    <x v="12"/>
    <n v="48227"/>
    <x v="2"/>
    <s v="FUR-FU-10000246"/>
    <x v="0"/>
    <x v="5"/>
    <x v="386"/>
    <n v="12.22"/>
    <n v="1"/>
    <n v="0"/>
    <n v="3.6659999999999986"/>
  </r>
  <r>
    <n v="442"/>
    <x v="204"/>
    <x v="0"/>
    <x v="64"/>
    <d v="2013-09-08T00:00:00"/>
    <s v="Second Class"/>
    <s v="PK-19075"/>
    <s v="Pete Kriz"/>
    <x v="0"/>
    <s v="United States"/>
    <s v="Detroit"/>
    <x v="12"/>
    <n v="48227"/>
    <x v="2"/>
    <s v="OFF-ST-10000060"/>
    <x v="1"/>
    <x v="4"/>
    <x v="387"/>
    <n v="194.94"/>
    <n v="3"/>
    <n v="0"/>
    <n v="23.392800000000008"/>
  </r>
  <r>
    <n v="443"/>
    <x v="204"/>
    <x v="0"/>
    <x v="64"/>
    <d v="2013-09-08T00:00:00"/>
    <s v="Second Class"/>
    <s v="PK-19075"/>
    <s v="Pete Kriz"/>
    <x v="0"/>
    <s v="United States"/>
    <s v="Detroit"/>
    <x v="12"/>
    <n v="48227"/>
    <x v="2"/>
    <s v="OFF-ST-10003058"/>
    <x v="1"/>
    <x v="4"/>
    <x v="388"/>
    <n v="70.949999999999989"/>
    <n v="3"/>
    <n v="0"/>
    <n v="20.575499999999998"/>
  </r>
  <r>
    <n v="444"/>
    <x v="204"/>
    <x v="0"/>
    <x v="64"/>
    <d v="2013-09-08T00:00:00"/>
    <s v="Second Class"/>
    <s v="PK-19075"/>
    <s v="Pete Kriz"/>
    <x v="0"/>
    <s v="United States"/>
    <s v="Detroit"/>
    <x v="12"/>
    <n v="48227"/>
    <x v="2"/>
    <s v="OFF-PA-10002222"/>
    <x v="1"/>
    <x v="10"/>
    <x v="389"/>
    <n v="91.36"/>
    <n v="4"/>
    <n v="0"/>
    <n v="42.025599999999997"/>
  </r>
  <r>
    <n v="445"/>
    <x v="204"/>
    <x v="0"/>
    <x v="64"/>
    <d v="2013-09-08T00:00:00"/>
    <s v="Second Class"/>
    <s v="PK-19075"/>
    <s v="Pete Kriz"/>
    <x v="0"/>
    <s v="United States"/>
    <s v="Detroit"/>
    <x v="12"/>
    <n v="48227"/>
    <x v="2"/>
    <s v="FUR-CH-10002372"/>
    <x v="0"/>
    <x v="1"/>
    <x v="390"/>
    <n v="242.94"/>
    <n v="3"/>
    <n v="0"/>
    <n v="29.152800000000013"/>
  </r>
  <r>
    <n v="446"/>
    <x v="204"/>
    <x v="0"/>
    <x v="64"/>
    <d v="2013-09-08T00:00:00"/>
    <s v="Second Class"/>
    <s v="PK-19075"/>
    <s v="Pete Kriz"/>
    <x v="0"/>
    <s v="United States"/>
    <s v="Detroit"/>
    <x v="12"/>
    <n v="48227"/>
    <x v="2"/>
    <s v="OFF-LA-10001317"/>
    <x v="1"/>
    <x v="2"/>
    <x v="391"/>
    <n v="22.05"/>
    <n v="7"/>
    <n v="0"/>
    <n v="10.584"/>
  </r>
  <r>
    <n v="447"/>
    <x v="205"/>
    <x v="3"/>
    <x v="177"/>
    <d v="2014-03-26T00:00:00"/>
    <s v="Second Class"/>
    <s v="TB-21595"/>
    <s v="Troy Blackwell"/>
    <x v="0"/>
    <s v="United States"/>
    <s v="Columbus"/>
    <x v="14"/>
    <n v="47201"/>
    <x v="2"/>
    <s v="FUR-FU-10000206"/>
    <x v="0"/>
    <x v="5"/>
    <x v="392"/>
    <n v="2.91"/>
    <n v="1"/>
    <n v="0"/>
    <n v="1.3676999999999999"/>
  </r>
  <r>
    <n v="448"/>
    <x v="206"/>
    <x v="0"/>
    <x v="178"/>
    <d v="2013-04-04T00:00:00"/>
    <s v="Second Class"/>
    <s v="RB-19360"/>
    <s v="Raymond Buch"/>
    <x v="0"/>
    <s v="United States"/>
    <s v="Auburn"/>
    <x v="15"/>
    <n v="13021"/>
    <x v="3"/>
    <s v="OFF-AR-10000588"/>
    <x v="1"/>
    <x v="6"/>
    <x v="393"/>
    <n v="59.519999999999996"/>
    <n v="3"/>
    <n v="0"/>
    <n v="15.475200000000001"/>
  </r>
  <r>
    <n v="449"/>
    <x v="206"/>
    <x v="0"/>
    <x v="178"/>
    <d v="2013-04-04T00:00:00"/>
    <s v="Second Class"/>
    <s v="RB-19360"/>
    <s v="Raymond Buch"/>
    <x v="0"/>
    <s v="United States"/>
    <s v="Auburn"/>
    <x v="15"/>
    <n v="13021"/>
    <x v="3"/>
    <s v="OFF-ST-10001469"/>
    <x v="1"/>
    <x v="4"/>
    <x v="394"/>
    <n v="161.94"/>
    <n v="3"/>
    <n v="0"/>
    <n v="9.716399999999993"/>
  </r>
  <r>
    <n v="450"/>
    <x v="206"/>
    <x v="0"/>
    <x v="178"/>
    <d v="2013-04-04T00:00:00"/>
    <s v="Second Class"/>
    <s v="RB-19360"/>
    <s v="Raymond Buch"/>
    <x v="0"/>
    <s v="United States"/>
    <s v="Auburn"/>
    <x v="15"/>
    <n v="13021"/>
    <x v="3"/>
    <s v="OFF-AR-10001953"/>
    <x v="1"/>
    <x v="6"/>
    <x v="395"/>
    <n v="263.88"/>
    <n v="6"/>
    <n v="0"/>
    <n v="71.247600000000006"/>
  </r>
  <r>
    <n v="451"/>
    <x v="206"/>
    <x v="0"/>
    <x v="178"/>
    <d v="2013-04-04T00:00:00"/>
    <s v="Second Class"/>
    <s v="RB-19360"/>
    <s v="Raymond Buch"/>
    <x v="0"/>
    <s v="United States"/>
    <s v="Auburn"/>
    <x v="15"/>
    <n v="13021"/>
    <x v="3"/>
    <s v="OFF-AR-10003156"/>
    <x v="1"/>
    <x v="6"/>
    <x v="396"/>
    <n v="30.48"/>
    <n v="3"/>
    <n v="0"/>
    <n v="7.9248000000000012"/>
  </r>
  <r>
    <n v="452"/>
    <x v="206"/>
    <x v="0"/>
    <x v="178"/>
    <d v="2013-04-04T00:00:00"/>
    <s v="Second Class"/>
    <s v="RB-19360"/>
    <s v="Raymond Buch"/>
    <x v="0"/>
    <s v="United States"/>
    <s v="Auburn"/>
    <x v="15"/>
    <n v="13021"/>
    <x v="3"/>
    <s v="OFF-AR-10004974"/>
    <x v="1"/>
    <x v="6"/>
    <x v="397"/>
    <n v="9.84"/>
    <n v="3"/>
    <n v="0"/>
    <n v="2.8535999999999988"/>
  </r>
  <r>
    <n v="453"/>
    <x v="206"/>
    <x v="0"/>
    <x v="178"/>
    <d v="2013-04-04T00:00:00"/>
    <s v="Second Class"/>
    <s v="RB-19360"/>
    <s v="Raymond Buch"/>
    <x v="0"/>
    <s v="United States"/>
    <s v="Auburn"/>
    <x v="15"/>
    <n v="13021"/>
    <x v="3"/>
    <s v="TEC-PH-10002365"/>
    <x v="2"/>
    <x v="7"/>
    <x v="398"/>
    <n v="35.119999999999997"/>
    <n v="4"/>
    <n v="0"/>
    <n v="9.1311999999999998"/>
  </r>
  <r>
    <n v="454"/>
    <x v="207"/>
    <x v="3"/>
    <x v="179"/>
    <d v="2014-10-25T00:00:00"/>
    <s v="Standard Class"/>
    <s v="EB-13705"/>
    <s v="Ed Braxton"/>
    <x v="1"/>
    <s v="United States"/>
    <s v="Akron"/>
    <x v="24"/>
    <n v="44312"/>
    <x v="3"/>
    <s v="FUR-TA-10001539"/>
    <x v="0"/>
    <x v="3"/>
    <x v="10"/>
    <n v="284.36399999999998"/>
    <n v="2"/>
    <n v="0.4"/>
    <n v="-75.830400000000054"/>
  </r>
  <r>
    <n v="455"/>
    <x v="207"/>
    <x v="3"/>
    <x v="179"/>
    <d v="2014-10-25T00:00:00"/>
    <s v="Standard Class"/>
    <s v="EB-13705"/>
    <s v="Ed Braxton"/>
    <x v="1"/>
    <s v="United States"/>
    <s v="Akron"/>
    <x v="24"/>
    <n v="44312"/>
    <x v="3"/>
    <s v="OFF-ST-10000142"/>
    <x v="1"/>
    <x v="4"/>
    <x v="399"/>
    <n v="665.40800000000002"/>
    <n v="2"/>
    <n v="0.2"/>
    <n v="66.540799999999962"/>
  </r>
  <r>
    <n v="456"/>
    <x v="208"/>
    <x v="0"/>
    <x v="180"/>
    <d v="2013-12-18T00:00:00"/>
    <s v="Standard Class"/>
    <s v="KH-16630"/>
    <s v="Ken Heidel"/>
    <x v="1"/>
    <s v="United States"/>
    <s v="Norman"/>
    <x v="26"/>
    <n v="73071"/>
    <x v="2"/>
    <s v="TEC-AC-10001772"/>
    <x v="2"/>
    <x v="11"/>
    <x v="400"/>
    <n v="63.88"/>
    <n v="4"/>
    <n v="0"/>
    <n v="24.913200000000003"/>
  </r>
  <r>
    <n v="457"/>
    <x v="209"/>
    <x v="2"/>
    <x v="181"/>
    <d v="2011-02-19T00:00:00"/>
    <s v="Standard Class"/>
    <s v="SC-20095"/>
    <s v="Sanjit Chand"/>
    <x v="0"/>
    <s v="United States"/>
    <s v="Concord"/>
    <x v="1"/>
    <n v="94521"/>
    <x v="1"/>
    <s v="FUR-CH-10000225"/>
    <x v="0"/>
    <x v="1"/>
    <x v="401"/>
    <n v="129.56800000000001"/>
    <n v="2"/>
    <n v="0.2"/>
    <n v="-24.294000000000018"/>
  </r>
  <r>
    <n v="458"/>
    <x v="210"/>
    <x v="0"/>
    <x v="182"/>
    <d v="2013-10-02T00:00:00"/>
    <s v="Standard Class"/>
    <s v="NF-18385"/>
    <s v="Natalie Fritzler"/>
    <x v="0"/>
    <s v="United States"/>
    <s v="Decatur"/>
    <x v="10"/>
    <n v="62521"/>
    <x v="2"/>
    <s v="FUR-CH-10002331"/>
    <x v="0"/>
    <x v="1"/>
    <x v="402"/>
    <n v="747.55799999999999"/>
    <n v="3"/>
    <n v="0.3"/>
    <n v="-96.11460000000011"/>
  </r>
  <r>
    <n v="459"/>
    <x v="210"/>
    <x v="0"/>
    <x v="182"/>
    <d v="2013-10-02T00:00:00"/>
    <s v="Standard Class"/>
    <s v="NF-18385"/>
    <s v="Natalie Fritzler"/>
    <x v="0"/>
    <s v="United States"/>
    <s v="Decatur"/>
    <x v="10"/>
    <n v="62521"/>
    <x v="2"/>
    <s v="OFF-EN-10001415"/>
    <x v="1"/>
    <x v="12"/>
    <x v="33"/>
    <n v="8.9280000000000008"/>
    <n v="2"/>
    <n v="0.2"/>
    <n v="3.3479999999999999"/>
  </r>
  <r>
    <n v="460"/>
    <x v="211"/>
    <x v="1"/>
    <x v="83"/>
    <d v="2012-12-22T00:00:00"/>
    <s v="Standard Class"/>
    <s v="JH-15985"/>
    <s v="Joseph Holt"/>
    <x v="0"/>
    <s v="United States"/>
    <s v="Seattle"/>
    <x v="4"/>
    <n v="98115"/>
    <x v="1"/>
    <s v="OFF-AP-10002472"/>
    <x v="1"/>
    <x v="9"/>
    <x v="403"/>
    <n v="103.92"/>
    <n v="4"/>
    <n v="0"/>
    <n v="36.372"/>
  </r>
  <r>
    <n v="461"/>
    <x v="211"/>
    <x v="1"/>
    <x v="83"/>
    <d v="2012-12-22T00:00:00"/>
    <s v="Standard Class"/>
    <s v="JH-15985"/>
    <s v="Joseph Holt"/>
    <x v="0"/>
    <s v="United States"/>
    <s v="Seattle"/>
    <x v="4"/>
    <n v="98115"/>
    <x v="1"/>
    <s v="TEC-AC-10004571"/>
    <x v="2"/>
    <x v="11"/>
    <x v="404"/>
    <n v="899.91"/>
    <n v="9"/>
    <n v="0"/>
    <n v="377.96220000000005"/>
  </r>
  <r>
    <n v="462"/>
    <x v="211"/>
    <x v="1"/>
    <x v="83"/>
    <d v="2012-12-22T00:00:00"/>
    <s v="Standard Class"/>
    <s v="JH-15985"/>
    <s v="Joseph Holt"/>
    <x v="0"/>
    <s v="United States"/>
    <s v="Seattle"/>
    <x v="4"/>
    <n v="98115"/>
    <x v="1"/>
    <s v="OFF-BI-10001098"/>
    <x v="1"/>
    <x v="8"/>
    <x v="405"/>
    <n v="51.311999999999998"/>
    <n v="3"/>
    <n v="0.2"/>
    <n v="18.600599999999996"/>
  </r>
  <r>
    <n v="463"/>
    <x v="212"/>
    <x v="0"/>
    <x v="183"/>
    <d v="2013-04-30T00:00:00"/>
    <s v="Standard Class"/>
    <s v="TN-21040"/>
    <s v="Tanja Norvell"/>
    <x v="2"/>
    <s v="United States"/>
    <s v="Phoenix"/>
    <x v="16"/>
    <n v="85023"/>
    <x v="1"/>
    <s v="FUR-FU-10000023"/>
    <x v="0"/>
    <x v="5"/>
    <x v="322"/>
    <n v="23.56"/>
    <n v="5"/>
    <n v="0.2"/>
    <n v="7.0680000000000005"/>
  </r>
  <r>
    <n v="464"/>
    <x v="212"/>
    <x v="0"/>
    <x v="183"/>
    <d v="2013-04-30T00:00:00"/>
    <s v="Standard Class"/>
    <s v="TN-21040"/>
    <s v="Tanja Norvell"/>
    <x v="2"/>
    <s v="United States"/>
    <s v="Phoenix"/>
    <x v="16"/>
    <n v="85023"/>
    <x v="1"/>
    <s v="FUR-TA-10001889"/>
    <x v="0"/>
    <x v="3"/>
    <x v="406"/>
    <n v="1272.6299999999999"/>
    <n v="6"/>
    <n v="0.5"/>
    <n v="-814.4831999999999"/>
  </r>
  <r>
    <n v="465"/>
    <x v="212"/>
    <x v="0"/>
    <x v="183"/>
    <d v="2013-04-30T00:00:00"/>
    <s v="Standard Class"/>
    <s v="TN-21040"/>
    <s v="Tanja Norvell"/>
    <x v="2"/>
    <s v="United States"/>
    <s v="Phoenix"/>
    <x v="16"/>
    <n v="85023"/>
    <x v="1"/>
    <s v="OFF-BI-10000315"/>
    <x v="1"/>
    <x v="8"/>
    <x v="407"/>
    <n v="28.484999999999999"/>
    <n v="5"/>
    <n v="0.7"/>
    <n v="-20.888999999999989"/>
  </r>
  <r>
    <n v="466"/>
    <x v="212"/>
    <x v="0"/>
    <x v="183"/>
    <d v="2013-04-30T00:00:00"/>
    <s v="Standard Class"/>
    <s v="TN-21040"/>
    <s v="Tanja Norvell"/>
    <x v="2"/>
    <s v="United States"/>
    <s v="Phoenix"/>
    <x v="16"/>
    <n v="85023"/>
    <x v="1"/>
    <s v="OFF-SU-10003505"/>
    <x v="1"/>
    <x v="14"/>
    <x v="408"/>
    <n v="185.376"/>
    <n v="2"/>
    <n v="0.2"/>
    <n v="-34.758000000000017"/>
  </r>
  <r>
    <n v="467"/>
    <x v="212"/>
    <x v="0"/>
    <x v="183"/>
    <d v="2013-04-30T00:00:00"/>
    <s v="Standard Class"/>
    <s v="TN-21040"/>
    <s v="Tanja Norvell"/>
    <x v="2"/>
    <s v="United States"/>
    <s v="Phoenix"/>
    <x v="16"/>
    <n v="85023"/>
    <x v="1"/>
    <s v="OFF-AP-10002578"/>
    <x v="1"/>
    <x v="9"/>
    <x v="409"/>
    <n v="78.272000000000006"/>
    <n v="2"/>
    <n v="0.2"/>
    <n v="5.8704000000000001"/>
  </r>
  <r>
    <n v="468"/>
    <x v="213"/>
    <x v="1"/>
    <x v="184"/>
    <d v="2012-01-24T00:00:00"/>
    <s v="Standard Class"/>
    <s v="JS-15940"/>
    <s v="Joni Sundaresam"/>
    <x v="2"/>
    <s v="United States"/>
    <s v="Park Ridge"/>
    <x v="10"/>
    <n v="60068"/>
    <x v="2"/>
    <s v="FUR-FU-10002918"/>
    <x v="0"/>
    <x v="5"/>
    <x v="266"/>
    <n v="254.74400000000003"/>
    <n v="7"/>
    <n v="0.6"/>
    <n v="-312.06139999999994"/>
  </r>
  <r>
    <n v="469"/>
    <x v="214"/>
    <x v="3"/>
    <x v="185"/>
    <d v="2014-04-05T00:00:00"/>
    <s v="Standard Class"/>
    <s v="DS-13180"/>
    <s v="David Smith"/>
    <x v="1"/>
    <s v="United States"/>
    <s v="Amarillo"/>
    <x v="5"/>
    <n v="79109"/>
    <x v="2"/>
    <s v="FUR-BO-10002824"/>
    <x v="0"/>
    <x v="0"/>
    <x v="410"/>
    <n v="205.33279999999996"/>
    <n v="2"/>
    <n v="0.32"/>
    <n v="-36.235200000000006"/>
  </r>
  <r>
    <n v="470"/>
    <x v="215"/>
    <x v="0"/>
    <x v="186"/>
    <d v="2013-12-21T00:00:00"/>
    <s v="Second Class"/>
    <s v="CC-12670"/>
    <s v="Craig Carreira"/>
    <x v="0"/>
    <s v="United States"/>
    <s v="Chicago"/>
    <x v="10"/>
    <n v="60610"/>
    <x v="2"/>
    <s v="OFF-BI-10002194"/>
    <x v="1"/>
    <x v="8"/>
    <x v="411"/>
    <n v="4.7879999999999985"/>
    <n v="3"/>
    <n v="0.8"/>
    <n v="-7.9001999999999999"/>
  </r>
  <r>
    <n v="471"/>
    <x v="216"/>
    <x v="1"/>
    <x v="139"/>
    <d v="2012-12-24T00:00:00"/>
    <s v="Standard Class"/>
    <s v="MH-17785"/>
    <s v="Maya Herman"/>
    <x v="1"/>
    <s v="United States"/>
    <s v="Lindenhurst"/>
    <x v="15"/>
    <n v="11757"/>
    <x v="3"/>
    <s v="OFF-PA-10004071"/>
    <x v="1"/>
    <x v="10"/>
    <x v="412"/>
    <n v="55.48"/>
    <n v="1"/>
    <n v="0"/>
    <n v="26.630399999999998"/>
  </r>
  <r>
    <n v="472"/>
    <x v="217"/>
    <x v="2"/>
    <x v="187"/>
    <d v="2011-11-11T00:00:00"/>
    <s v="Second Class"/>
    <s v="JP-15520"/>
    <s v="Jeremy Pistek"/>
    <x v="0"/>
    <s v="United States"/>
    <s v="San Francisco"/>
    <x v="1"/>
    <n v="94110"/>
    <x v="1"/>
    <s v="OFF-ST-10002743"/>
    <x v="1"/>
    <x v="4"/>
    <x v="413"/>
    <n v="340.92"/>
    <n v="3"/>
    <n v="0"/>
    <n v="3.4091999999999842"/>
  </r>
  <r>
    <n v="473"/>
    <x v="217"/>
    <x v="2"/>
    <x v="187"/>
    <d v="2011-11-11T00:00:00"/>
    <s v="Second Class"/>
    <s v="JP-15520"/>
    <s v="Jeremy Pistek"/>
    <x v="0"/>
    <s v="United States"/>
    <s v="San Francisco"/>
    <x v="1"/>
    <n v="94110"/>
    <x v="1"/>
    <s v="FUR-BO-10001601"/>
    <x v="0"/>
    <x v="0"/>
    <x v="414"/>
    <n v="222.66599999999997"/>
    <n v="2"/>
    <n v="0.15"/>
    <n v="10.478399999999979"/>
  </r>
  <r>
    <n v="474"/>
    <x v="217"/>
    <x v="2"/>
    <x v="187"/>
    <d v="2011-11-11T00:00:00"/>
    <s v="Second Class"/>
    <s v="JP-15520"/>
    <s v="Jeremy Pistek"/>
    <x v="0"/>
    <s v="United States"/>
    <s v="San Francisco"/>
    <x v="1"/>
    <n v="94110"/>
    <x v="1"/>
    <s v="TEC-PH-10002680"/>
    <x v="2"/>
    <x v="7"/>
    <x v="415"/>
    <n v="703.96800000000007"/>
    <n v="4"/>
    <n v="0.2"/>
    <n v="87.995999999999924"/>
  </r>
  <r>
    <n v="475"/>
    <x v="217"/>
    <x v="2"/>
    <x v="187"/>
    <d v="2011-11-11T00:00:00"/>
    <s v="Second Class"/>
    <s v="JP-15520"/>
    <s v="Jeremy Pistek"/>
    <x v="0"/>
    <s v="United States"/>
    <s v="San Francisco"/>
    <x v="1"/>
    <n v="94110"/>
    <x v="1"/>
    <s v="OFF-ST-10001321"/>
    <x v="1"/>
    <x v="4"/>
    <x v="416"/>
    <n v="92.52"/>
    <n v="6"/>
    <n v="0"/>
    <n v="24.980400000000007"/>
  </r>
  <r>
    <n v="476"/>
    <x v="217"/>
    <x v="2"/>
    <x v="187"/>
    <d v="2011-11-11T00:00:00"/>
    <s v="Second Class"/>
    <s v="JP-15520"/>
    <s v="Jeremy Pistek"/>
    <x v="0"/>
    <s v="United States"/>
    <s v="San Francisco"/>
    <x v="1"/>
    <n v="94110"/>
    <x v="1"/>
    <s v="OFF-PA-10001509"/>
    <x v="1"/>
    <x v="10"/>
    <x v="417"/>
    <n v="62.649999999999991"/>
    <n v="7"/>
    <n v="0"/>
    <n v="28.818999999999996"/>
  </r>
  <r>
    <n v="477"/>
    <x v="217"/>
    <x v="2"/>
    <x v="187"/>
    <d v="2011-11-11T00:00:00"/>
    <s v="Second Class"/>
    <s v="JP-15520"/>
    <s v="Jeremy Pistek"/>
    <x v="0"/>
    <s v="United States"/>
    <s v="San Francisco"/>
    <x v="1"/>
    <n v="94110"/>
    <x v="1"/>
    <s v="OFF-PA-10003465"/>
    <x v="1"/>
    <x v="10"/>
    <x v="418"/>
    <n v="94.85"/>
    <n v="5"/>
    <n v="0"/>
    <n v="45.527999999999992"/>
  </r>
  <r>
    <n v="478"/>
    <x v="218"/>
    <x v="0"/>
    <x v="188"/>
    <d v="2013-07-20T00:00:00"/>
    <s v="Standard Class"/>
    <s v="KH-16690"/>
    <s v="Kristen Hastings"/>
    <x v="1"/>
    <s v="United States"/>
    <s v="Los Angeles"/>
    <x v="1"/>
    <n v="90008"/>
    <x v="1"/>
    <s v="TEC-PH-10000149"/>
    <x v="2"/>
    <x v="7"/>
    <x v="419"/>
    <n v="95.76"/>
    <n v="6"/>
    <n v="0.2"/>
    <n v="7.1819999999999951"/>
  </r>
  <r>
    <n v="479"/>
    <x v="219"/>
    <x v="0"/>
    <x v="189"/>
    <d v="2013-11-03T00:00:00"/>
    <s v="Standard Class"/>
    <s v="JE-15475"/>
    <s v="Jeremy Ellison"/>
    <x v="0"/>
    <s v="United States"/>
    <s v="Troy"/>
    <x v="15"/>
    <n v="12180"/>
    <x v="3"/>
    <s v="FUR-FU-10002671"/>
    <x v="0"/>
    <x v="5"/>
    <x v="275"/>
    <n v="40.200000000000003"/>
    <n v="3"/>
    <n v="0"/>
    <n v="19.295999999999999"/>
  </r>
  <r>
    <n v="480"/>
    <x v="220"/>
    <x v="0"/>
    <x v="190"/>
    <d v="2013-07-03T00:00:00"/>
    <s v="Standard Class"/>
    <s v="JG-15805"/>
    <s v="John Grady"/>
    <x v="1"/>
    <s v="United States"/>
    <s v="New York City"/>
    <x v="15"/>
    <n v="10024"/>
    <x v="3"/>
    <s v="OFF-AR-10003045"/>
    <x v="1"/>
    <x v="6"/>
    <x v="420"/>
    <n v="14.7"/>
    <n v="5"/>
    <n v="0"/>
    <n v="6.6150000000000002"/>
  </r>
  <r>
    <n v="481"/>
    <x v="220"/>
    <x v="0"/>
    <x v="190"/>
    <d v="2013-07-03T00:00:00"/>
    <s v="Standard Class"/>
    <s v="JG-15805"/>
    <s v="John Grady"/>
    <x v="1"/>
    <s v="United States"/>
    <s v="New York City"/>
    <x v="15"/>
    <n v="10024"/>
    <x v="3"/>
    <s v="OFF-ST-10000689"/>
    <x v="1"/>
    <x v="4"/>
    <x v="421"/>
    <n v="704.25"/>
    <n v="5"/>
    <n v="0"/>
    <n v="84.51"/>
  </r>
  <r>
    <n v="482"/>
    <x v="221"/>
    <x v="2"/>
    <x v="191"/>
    <d v="2011-10-10T00:00:00"/>
    <s v="Standard Class"/>
    <s v="XP-21865"/>
    <s v="Xylona Preis"/>
    <x v="0"/>
    <s v="United States"/>
    <s v="San Diego"/>
    <x v="1"/>
    <n v="92024"/>
    <x v="1"/>
    <s v="TEC-AC-10001445"/>
    <x v="2"/>
    <x v="11"/>
    <x v="422"/>
    <n v="9.09"/>
    <n v="3"/>
    <n v="0"/>
    <n v="1.9088999999999996"/>
  </r>
  <r>
    <n v="483"/>
    <x v="222"/>
    <x v="2"/>
    <x v="192"/>
    <d v="2011-07-27T00:00:00"/>
    <s v="Standard Class"/>
    <s v="EM-14065"/>
    <s v="Erin Mull"/>
    <x v="0"/>
    <s v="United States"/>
    <s v="New York City"/>
    <x v="15"/>
    <n v="10024"/>
    <x v="3"/>
    <s v="OFF-AR-10002053"/>
    <x v="1"/>
    <x v="6"/>
    <x v="79"/>
    <n v="5.96"/>
    <n v="2"/>
    <n v="0"/>
    <n v="1.6688000000000001"/>
  </r>
  <r>
    <n v="484"/>
    <x v="222"/>
    <x v="2"/>
    <x v="192"/>
    <d v="2011-07-27T00:00:00"/>
    <s v="Standard Class"/>
    <s v="EM-14065"/>
    <s v="Erin Mull"/>
    <x v="0"/>
    <s v="United States"/>
    <s v="New York City"/>
    <x v="15"/>
    <n v="10024"/>
    <x v="3"/>
    <s v="TEC-AC-10002567"/>
    <x v="2"/>
    <x v="11"/>
    <x v="423"/>
    <n v="159.97999999999999"/>
    <n v="2"/>
    <n v="0"/>
    <n v="57.592799999999997"/>
  </r>
  <r>
    <n v="485"/>
    <x v="223"/>
    <x v="3"/>
    <x v="193"/>
    <d v="2014-06-14T00:00:00"/>
    <s v="First Class"/>
    <s v="MT-18070"/>
    <s v="Michelle Tran"/>
    <x v="2"/>
    <s v="United States"/>
    <s v="Los Angeles"/>
    <x v="1"/>
    <n v="90045"/>
    <x v="1"/>
    <s v="OFF-LA-10003923"/>
    <x v="1"/>
    <x v="2"/>
    <x v="424"/>
    <n v="29.6"/>
    <n v="2"/>
    <n v="0"/>
    <n v="14.8"/>
  </r>
  <r>
    <n v="486"/>
    <x v="223"/>
    <x v="3"/>
    <x v="193"/>
    <d v="2014-06-14T00:00:00"/>
    <s v="First Class"/>
    <s v="MT-18070"/>
    <s v="Michelle Tran"/>
    <x v="2"/>
    <s v="United States"/>
    <s v="Los Angeles"/>
    <x v="1"/>
    <n v="90045"/>
    <x v="1"/>
    <s v="FUR-BO-10001337"/>
    <x v="0"/>
    <x v="0"/>
    <x v="425"/>
    <n v="514.16499999999996"/>
    <n v="5"/>
    <n v="0.15"/>
    <n v="-30.24499999999999"/>
  </r>
  <r>
    <n v="487"/>
    <x v="223"/>
    <x v="3"/>
    <x v="193"/>
    <d v="2014-06-14T00:00:00"/>
    <s v="First Class"/>
    <s v="MT-18070"/>
    <s v="Michelle Tran"/>
    <x v="2"/>
    <s v="United States"/>
    <s v="Los Angeles"/>
    <x v="1"/>
    <n v="90045"/>
    <x v="1"/>
    <s v="TEC-PH-10001924"/>
    <x v="2"/>
    <x v="7"/>
    <x v="426"/>
    <n v="279.95999999999998"/>
    <n v="5"/>
    <n v="0.2"/>
    <n v="17.497500000000016"/>
  </r>
  <r>
    <n v="488"/>
    <x v="224"/>
    <x v="2"/>
    <x v="194"/>
    <d v="2011-10-31T00:00:00"/>
    <s v="First Class"/>
    <s v="SA-20830"/>
    <s v="Sue Ann Reed"/>
    <x v="0"/>
    <s v="United States"/>
    <s v="Chicago"/>
    <x v="10"/>
    <n v="60610"/>
    <x v="2"/>
    <s v="TEC-PH-10001363"/>
    <x v="2"/>
    <x v="7"/>
    <x v="427"/>
    <n v="2735.9520000000002"/>
    <n v="6"/>
    <n v="0.2"/>
    <n v="341.99399999999969"/>
  </r>
  <r>
    <n v="489"/>
    <x v="225"/>
    <x v="2"/>
    <x v="3"/>
    <d v="2011-06-13T00:00:00"/>
    <s v="Second Class"/>
    <s v="CW-11905"/>
    <s v="Carl Weiss"/>
    <x v="2"/>
    <s v="United States"/>
    <s v="Huntsville"/>
    <x v="5"/>
    <n v="77340"/>
    <x v="2"/>
    <s v="TEC-PH-10000376"/>
    <x v="2"/>
    <x v="7"/>
    <x v="428"/>
    <n v="7.9920000000000009"/>
    <n v="1"/>
    <n v="0.2"/>
    <n v="0.59940000000000015"/>
  </r>
  <r>
    <n v="490"/>
    <x v="225"/>
    <x v="2"/>
    <x v="3"/>
    <d v="2011-06-13T00:00:00"/>
    <s v="Second Class"/>
    <s v="CW-11905"/>
    <s v="Carl Weiss"/>
    <x v="2"/>
    <s v="United States"/>
    <s v="Huntsville"/>
    <x v="5"/>
    <n v="77340"/>
    <x v="2"/>
    <s v="TEC-AC-10000303"/>
    <x v="2"/>
    <x v="11"/>
    <x v="429"/>
    <n v="63.984000000000009"/>
    <n v="2"/>
    <n v="0.2"/>
    <n v="10.397399999999998"/>
  </r>
  <r>
    <n v="491"/>
    <x v="225"/>
    <x v="2"/>
    <x v="3"/>
    <d v="2011-06-13T00:00:00"/>
    <s v="Second Class"/>
    <s v="CW-11905"/>
    <s v="Carl Weiss"/>
    <x v="2"/>
    <s v="United States"/>
    <s v="Huntsville"/>
    <x v="5"/>
    <n v="77340"/>
    <x v="2"/>
    <s v="OFF-AR-10001953"/>
    <x v="1"/>
    <x v="6"/>
    <x v="395"/>
    <n v="70.367999999999995"/>
    <n v="2"/>
    <n v="0.2"/>
    <n v="6.1572000000000031"/>
  </r>
  <r>
    <n v="492"/>
    <x v="226"/>
    <x v="2"/>
    <x v="80"/>
    <d v="2011-09-19T00:00:00"/>
    <s v="Standard Class"/>
    <s v="AJ-10960"/>
    <s v="Astrea Jones"/>
    <x v="0"/>
    <s v="United States"/>
    <s v="Rochester"/>
    <x v="15"/>
    <n v="14609"/>
    <x v="3"/>
    <s v="OFF-ST-10001809"/>
    <x v="1"/>
    <x v="4"/>
    <x v="430"/>
    <n v="449.15"/>
    <n v="5"/>
    <n v="0"/>
    <n v="8.9829999999999899"/>
  </r>
  <r>
    <n v="493"/>
    <x v="226"/>
    <x v="2"/>
    <x v="80"/>
    <d v="2011-09-19T00:00:00"/>
    <s v="Standard Class"/>
    <s v="AJ-10960"/>
    <s v="Astrea Jones"/>
    <x v="0"/>
    <s v="United States"/>
    <s v="Rochester"/>
    <x v="15"/>
    <n v="14609"/>
    <x v="3"/>
    <s v="OFF-EN-10003845"/>
    <x v="1"/>
    <x v="12"/>
    <x v="431"/>
    <n v="11.07"/>
    <n v="3"/>
    <n v="0"/>
    <n v="5.0921999999999992"/>
  </r>
  <r>
    <n v="494"/>
    <x v="227"/>
    <x v="0"/>
    <x v="195"/>
    <d v="2013-05-15T00:00:00"/>
    <s v="Standard Class"/>
    <s v="SS-20590"/>
    <s v="Sonia Sunley"/>
    <x v="0"/>
    <s v="United States"/>
    <s v="Seattle"/>
    <x v="4"/>
    <n v="98115"/>
    <x v="1"/>
    <s v="TEC-AC-10000991"/>
    <x v="2"/>
    <x v="11"/>
    <x v="432"/>
    <n v="93.98"/>
    <n v="2"/>
    <n v="0"/>
    <n v="13.157200000000003"/>
  </r>
  <r>
    <n v="495"/>
    <x v="228"/>
    <x v="0"/>
    <x v="196"/>
    <d v="2013-03-22T00:00:00"/>
    <s v="Second Class"/>
    <s v="RO-19780"/>
    <s v="Rose O'Brian"/>
    <x v="0"/>
    <s v="United States"/>
    <s v="Memphis"/>
    <x v="18"/>
    <n v="38109"/>
    <x v="0"/>
    <s v="FUR-TA-10001857"/>
    <x v="0"/>
    <x v="3"/>
    <x v="433"/>
    <n v="189.88200000000001"/>
    <n v="3"/>
    <n v="0.4"/>
    <n v="-94.941000000000017"/>
  </r>
  <r>
    <n v="496"/>
    <x v="229"/>
    <x v="1"/>
    <x v="17"/>
    <d v="2012-12-31T00:00:00"/>
    <s v="Standard Class"/>
    <s v="MD-17350"/>
    <s v="Maribeth Dona"/>
    <x v="0"/>
    <s v="United States"/>
    <s v="Fayetteville"/>
    <x v="36"/>
    <n v="72701"/>
    <x v="0"/>
    <s v="OFF-EN-10001434"/>
    <x v="1"/>
    <x v="12"/>
    <x v="434"/>
    <n v="105.42"/>
    <n v="2"/>
    <n v="0"/>
    <n v="51.655799999999999"/>
  </r>
  <r>
    <n v="497"/>
    <x v="230"/>
    <x v="0"/>
    <x v="197"/>
    <d v="2013-08-01T00:00:00"/>
    <s v="Standard Class"/>
    <s v="SC-20095"/>
    <s v="Sanjit Chand"/>
    <x v="0"/>
    <s v="United States"/>
    <s v="Costa Mesa"/>
    <x v="1"/>
    <n v="92627"/>
    <x v="1"/>
    <s v="OFF-BI-10002498"/>
    <x v="1"/>
    <x v="8"/>
    <x v="435"/>
    <n v="119.61600000000001"/>
    <n v="8"/>
    <n v="0.2"/>
    <n v="40.370399999999997"/>
  </r>
  <r>
    <n v="498"/>
    <x v="230"/>
    <x v="0"/>
    <x v="197"/>
    <d v="2013-08-01T00:00:00"/>
    <s v="Standard Class"/>
    <s v="SC-20095"/>
    <s v="Sanjit Chand"/>
    <x v="0"/>
    <s v="United States"/>
    <s v="Costa Mesa"/>
    <x v="1"/>
    <n v="92627"/>
    <x v="1"/>
    <s v="FUR-FU-10004864"/>
    <x v="0"/>
    <x v="5"/>
    <x v="436"/>
    <n v="255.76"/>
    <n v="4"/>
    <n v="0"/>
    <n v="81.843199999999996"/>
  </r>
  <r>
    <n v="499"/>
    <x v="230"/>
    <x v="0"/>
    <x v="197"/>
    <d v="2013-08-01T00:00:00"/>
    <s v="Standard Class"/>
    <s v="SC-20095"/>
    <s v="Sanjit Chand"/>
    <x v="0"/>
    <s v="United States"/>
    <s v="Costa Mesa"/>
    <x v="1"/>
    <n v="92627"/>
    <x v="1"/>
    <s v="FUR-CH-10002602"/>
    <x v="0"/>
    <x v="1"/>
    <x v="288"/>
    <n v="241.56799999999998"/>
    <n v="2"/>
    <n v="0.2"/>
    <n v="18.11760000000001"/>
  </r>
  <r>
    <n v="500"/>
    <x v="230"/>
    <x v="0"/>
    <x v="197"/>
    <d v="2013-08-01T00:00:00"/>
    <s v="Standard Class"/>
    <s v="SC-20095"/>
    <s v="Sanjit Chand"/>
    <x v="0"/>
    <s v="United States"/>
    <s v="Costa Mesa"/>
    <x v="1"/>
    <n v="92627"/>
    <x v="1"/>
    <s v="FUR-FU-10000073"/>
    <x v="0"/>
    <x v="5"/>
    <x v="437"/>
    <n v="69.3"/>
    <n v="9"/>
    <n v="0"/>
    <n v="22.868999999999996"/>
  </r>
  <r>
    <n v="501"/>
    <x v="231"/>
    <x v="0"/>
    <x v="198"/>
    <d v="2013-06-05T00:00:00"/>
    <s v="Standard Class"/>
    <s v="MY-17380"/>
    <s v="Maribeth Yedwab"/>
    <x v="1"/>
    <s v="United States"/>
    <s v="Parker"/>
    <x v="22"/>
    <n v="80134"/>
    <x v="1"/>
    <s v="OFF-BI-10001670"/>
    <x v="1"/>
    <x v="8"/>
    <x v="438"/>
    <n v="22.620000000000005"/>
    <n v="2"/>
    <n v="0.7"/>
    <n v="-15.079999999999998"/>
  </r>
  <r>
    <n v="502"/>
    <x v="231"/>
    <x v="0"/>
    <x v="198"/>
    <d v="2013-06-05T00:00:00"/>
    <s v="Standard Class"/>
    <s v="MY-17380"/>
    <s v="Maribeth Yedwab"/>
    <x v="1"/>
    <s v="United States"/>
    <s v="Parker"/>
    <x v="22"/>
    <n v="80134"/>
    <x v="1"/>
    <s v="OFF-BI-10001658"/>
    <x v="1"/>
    <x v="8"/>
    <x v="439"/>
    <n v="14.952000000000004"/>
    <n v="2"/>
    <n v="0.7"/>
    <n v="-11.961599999999997"/>
  </r>
  <r>
    <n v="503"/>
    <x v="231"/>
    <x v="0"/>
    <x v="198"/>
    <d v="2013-06-05T00:00:00"/>
    <s v="Standard Class"/>
    <s v="MY-17380"/>
    <s v="Maribeth Yedwab"/>
    <x v="1"/>
    <s v="United States"/>
    <s v="Parker"/>
    <x v="22"/>
    <n v="80134"/>
    <x v="1"/>
    <s v="FUR-CH-10001215"/>
    <x v="0"/>
    <x v="1"/>
    <x v="440"/>
    <n v="801.5680000000001"/>
    <n v="2"/>
    <n v="0.2"/>
    <n v="50.097999999999985"/>
  </r>
  <r>
    <n v="504"/>
    <x v="231"/>
    <x v="0"/>
    <x v="198"/>
    <d v="2013-06-05T00:00:00"/>
    <s v="Standard Class"/>
    <s v="MY-17380"/>
    <s v="Maribeth Yedwab"/>
    <x v="1"/>
    <s v="United States"/>
    <s v="Parker"/>
    <x v="22"/>
    <n v="80134"/>
    <x v="1"/>
    <s v="OFF-BI-10000831"/>
    <x v="1"/>
    <x v="8"/>
    <x v="441"/>
    <n v="2.3760000000000003"/>
    <n v="3"/>
    <n v="0.7"/>
    <n v="-1.9007999999999998"/>
  </r>
  <r>
    <n v="505"/>
    <x v="231"/>
    <x v="0"/>
    <x v="198"/>
    <d v="2013-06-05T00:00:00"/>
    <s v="Standard Class"/>
    <s v="MY-17380"/>
    <s v="Maribeth Yedwab"/>
    <x v="1"/>
    <s v="United States"/>
    <s v="Parker"/>
    <x v="22"/>
    <n v="80134"/>
    <x v="1"/>
    <s v="OFF-PA-10000357"/>
    <x v="1"/>
    <x v="10"/>
    <x v="442"/>
    <n v="32.792000000000002"/>
    <n v="1"/>
    <n v="0.2"/>
    <n v="11.8871"/>
  </r>
  <r>
    <n v="506"/>
    <x v="232"/>
    <x v="3"/>
    <x v="105"/>
    <d v="2014-11-16T00:00:00"/>
    <s v="Second Class"/>
    <s v="EB-13705"/>
    <s v="Ed Braxton"/>
    <x v="1"/>
    <s v="United States"/>
    <s v="New York City"/>
    <x v="15"/>
    <n v="10024"/>
    <x v="3"/>
    <s v="OFF-BI-10003274"/>
    <x v="1"/>
    <x v="8"/>
    <x v="122"/>
    <n v="15.920000000000002"/>
    <n v="5"/>
    <n v="0.2"/>
    <n v="5.3729999999999993"/>
  </r>
  <r>
    <n v="507"/>
    <x v="233"/>
    <x v="1"/>
    <x v="199"/>
    <d v="2012-03-22T00:00:00"/>
    <s v="Standard Class"/>
    <s v="CM-12385"/>
    <s v="Christopher Martinez"/>
    <x v="0"/>
    <s v="United States"/>
    <s v="Atlanta"/>
    <x v="32"/>
    <n v="30318"/>
    <x v="0"/>
    <s v="OFF-AR-10001662"/>
    <x v="1"/>
    <x v="6"/>
    <x v="443"/>
    <n v="2.74"/>
    <n v="1"/>
    <n v="0"/>
    <n v="0.73980000000000024"/>
  </r>
  <r>
    <n v="508"/>
    <x v="233"/>
    <x v="1"/>
    <x v="199"/>
    <d v="2012-03-22T00:00:00"/>
    <s v="Standard Class"/>
    <s v="CM-12385"/>
    <s v="Christopher Martinez"/>
    <x v="0"/>
    <s v="United States"/>
    <s v="Atlanta"/>
    <x v="32"/>
    <n v="30318"/>
    <x v="0"/>
    <s v="OFF-AR-10003856"/>
    <x v="1"/>
    <x v="6"/>
    <x v="444"/>
    <n v="8.34"/>
    <n v="3"/>
    <n v="0"/>
    <n v="2.1683999999999997"/>
  </r>
  <r>
    <n v="509"/>
    <x v="233"/>
    <x v="1"/>
    <x v="199"/>
    <d v="2012-03-22T00:00:00"/>
    <s v="Standard Class"/>
    <s v="CM-12385"/>
    <s v="Christopher Martinez"/>
    <x v="0"/>
    <s v="United States"/>
    <s v="Atlanta"/>
    <x v="32"/>
    <n v="30318"/>
    <x v="0"/>
    <s v="OFF-ST-10001228"/>
    <x v="1"/>
    <x v="4"/>
    <x v="445"/>
    <n v="46.74"/>
    <n v="3"/>
    <n v="0"/>
    <n v="11.684999999999999"/>
  </r>
  <r>
    <n v="510"/>
    <x v="233"/>
    <x v="1"/>
    <x v="199"/>
    <d v="2012-03-22T00:00:00"/>
    <s v="Standard Class"/>
    <s v="CM-12385"/>
    <s v="Christopher Martinez"/>
    <x v="0"/>
    <s v="United States"/>
    <s v="Atlanta"/>
    <x v="32"/>
    <n v="30318"/>
    <x v="0"/>
    <s v="OFF-BI-10003527"/>
    <x v="1"/>
    <x v="8"/>
    <x v="446"/>
    <n v="6354.95"/>
    <n v="5"/>
    <n v="0"/>
    <n v="3177.4749999999999"/>
  </r>
  <r>
    <n v="511"/>
    <x v="234"/>
    <x v="3"/>
    <x v="200"/>
    <d v="2014-11-28T00:00:00"/>
    <s v="First Class"/>
    <s v="LS-17245"/>
    <s v="Lynn Smith"/>
    <x v="0"/>
    <s v="United States"/>
    <s v="Gladstone"/>
    <x v="25"/>
    <n v="64118"/>
    <x v="2"/>
    <s v="FUR-FU-10001290"/>
    <x v="0"/>
    <x v="5"/>
    <x v="447"/>
    <n v="126.30000000000001"/>
    <n v="3"/>
    <n v="0"/>
    <n v="40.415999999999997"/>
  </r>
  <r>
    <n v="512"/>
    <x v="234"/>
    <x v="3"/>
    <x v="200"/>
    <d v="2014-11-28T00:00:00"/>
    <s v="First Class"/>
    <s v="LS-17245"/>
    <s v="Lynn Smith"/>
    <x v="0"/>
    <s v="United States"/>
    <s v="Gladstone"/>
    <x v="25"/>
    <n v="64118"/>
    <x v="2"/>
    <s v="TEC-AC-10002399"/>
    <x v="2"/>
    <x v="11"/>
    <x v="448"/>
    <n v="38.04"/>
    <n v="2"/>
    <n v="0"/>
    <n v="12.172799999999999"/>
  </r>
  <r>
    <n v="513"/>
    <x v="235"/>
    <x v="0"/>
    <x v="201"/>
    <d v="2013-10-24T00:00:00"/>
    <s v="First Class"/>
    <s v="LF-17185"/>
    <s v="Luke Foster"/>
    <x v="0"/>
    <s v="United States"/>
    <s v="Newark"/>
    <x v="24"/>
    <n v="43055"/>
    <x v="3"/>
    <s v="OFF-AR-10002053"/>
    <x v="1"/>
    <x v="6"/>
    <x v="79"/>
    <n v="7.1519999999999992"/>
    <n v="3"/>
    <n v="0.2"/>
    <n v="0.71520000000000028"/>
  </r>
  <r>
    <n v="514"/>
    <x v="236"/>
    <x v="3"/>
    <x v="202"/>
    <d v="2014-12-26T00:00:00"/>
    <s v="Standard Class"/>
    <s v="BN-11515"/>
    <s v="Bradley Nguyen"/>
    <x v="0"/>
    <s v="United States"/>
    <s v="Los Angeles"/>
    <x v="1"/>
    <n v="90049"/>
    <x v="1"/>
    <s v="OFF-AR-10003811"/>
    <x v="1"/>
    <x v="6"/>
    <x v="449"/>
    <n v="6.63"/>
    <n v="3"/>
    <n v="0"/>
    <n v="1.7901"/>
  </r>
  <r>
    <n v="515"/>
    <x v="236"/>
    <x v="3"/>
    <x v="202"/>
    <d v="2014-12-26T00:00:00"/>
    <s v="Standard Class"/>
    <s v="BN-11515"/>
    <s v="Bradley Nguyen"/>
    <x v="0"/>
    <s v="United States"/>
    <s v="Los Angeles"/>
    <x v="1"/>
    <n v="90049"/>
    <x v="1"/>
    <s v="OFF-AR-10001246"/>
    <x v="1"/>
    <x v="6"/>
    <x v="450"/>
    <n v="5.88"/>
    <n v="2"/>
    <n v="0"/>
    <n v="1.7051999999999996"/>
  </r>
  <r>
    <n v="516"/>
    <x v="237"/>
    <x v="3"/>
    <x v="203"/>
    <d v="2014-01-28T00:00:00"/>
    <s v="Standard Class"/>
    <s v="AD-10180"/>
    <s v="Alan Dominguez"/>
    <x v="2"/>
    <s v="United States"/>
    <s v="Great Falls"/>
    <x v="37"/>
    <n v="59405"/>
    <x v="1"/>
    <s v="TEC-CO-10003236"/>
    <x v="2"/>
    <x v="16"/>
    <x v="451"/>
    <n v="2999.95"/>
    <n v="5"/>
    <n v="0"/>
    <n v="1379.9769999999999"/>
  </r>
  <r>
    <n v="517"/>
    <x v="237"/>
    <x v="3"/>
    <x v="203"/>
    <d v="2014-01-28T00:00:00"/>
    <s v="Standard Class"/>
    <s v="AD-10180"/>
    <s v="Alan Dominguez"/>
    <x v="2"/>
    <s v="United States"/>
    <s v="Great Falls"/>
    <x v="37"/>
    <n v="59405"/>
    <x v="1"/>
    <s v="OFF-ST-10004507"/>
    <x v="1"/>
    <x v="4"/>
    <x v="452"/>
    <n v="51.449999999999996"/>
    <n v="3"/>
    <n v="0"/>
    <n v="13.891499999999999"/>
  </r>
  <r>
    <n v="518"/>
    <x v="237"/>
    <x v="3"/>
    <x v="203"/>
    <d v="2014-01-28T00:00:00"/>
    <s v="Standard Class"/>
    <s v="AD-10180"/>
    <s v="Alan Dominguez"/>
    <x v="2"/>
    <s v="United States"/>
    <s v="Great Falls"/>
    <x v="37"/>
    <n v="59405"/>
    <x v="1"/>
    <s v="OFF-PA-10001667"/>
    <x v="1"/>
    <x v="10"/>
    <x v="453"/>
    <n v="11.96"/>
    <n v="2"/>
    <n v="0"/>
    <n v="5.3819999999999997"/>
  </r>
  <r>
    <n v="519"/>
    <x v="237"/>
    <x v="3"/>
    <x v="203"/>
    <d v="2014-01-28T00:00:00"/>
    <s v="Standard Class"/>
    <s v="AD-10180"/>
    <s v="Alan Dominguez"/>
    <x v="2"/>
    <s v="United States"/>
    <s v="Great Falls"/>
    <x v="37"/>
    <n v="59405"/>
    <x v="1"/>
    <s v="OFF-ST-10004459"/>
    <x v="1"/>
    <x v="4"/>
    <x v="454"/>
    <n v="1126.02"/>
    <n v="3"/>
    <n v="0"/>
    <n v="56.300999999999988"/>
  </r>
  <r>
    <n v="520"/>
    <x v="238"/>
    <x v="1"/>
    <x v="204"/>
    <d v="2012-03-26T00:00:00"/>
    <s v="Standard Class"/>
    <s v="DB-13210"/>
    <s v="Dean Braden"/>
    <x v="0"/>
    <s v="United States"/>
    <s v="Houston"/>
    <x v="5"/>
    <n v="77041"/>
    <x v="2"/>
    <s v="TEC-AC-10000171"/>
    <x v="2"/>
    <x v="11"/>
    <x v="43"/>
    <n v="18.391999999999999"/>
    <n v="1"/>
    <n v="0.2"/>
    <n v="5.2877000000000001"/>
  </r>
  <r>
    <n v="521"/>
    <x v="238"/>
    <x v="1"/>
    <x v="204"/>
    <d v="2012-03-26T00:00:00"/>
    <s v="Standard Class"/>
    <s v="DB-13210"/>
    <s v="Dean Braden"/>
    <x v="0"/>
    <s v="United States"/>
    <s v="Houston"/>
    <x v="5"/>
    <n v="77041"/>
    <x v="2"/>
    <s v="OFF-ST-10000736"/>
    <x v="1"/>
    <x v="4"/>
    <x v="455"/>
    <n v="129.56800000000001"/>
    <n v="2"/>
    <n v="0.2"/>
    <n v="-25.91360000000001"/>
  </r>
  <r>
    <n v="522"/>
    <x v="238"/>
    <x v="1"/>
    <x v="204"/>
    <d v="2012-03-26T00:00:00"/>
    <s v="Standard Class"/>
    <s v="DB-13210"/>
    <s v="Dean Braden"/>
    <x v="0"/>
    <s v="United States"/>
    <s v="Houston"/>
    <x v="5"/>
    <n v="77041"/>
    <x v="2"/>
    <s v="OFF-BI-10000285"/>
    <x v="1"/>
    <x v="8"/>
    <x v="456"/>
    <n v="14.111999999999997"/>
    <n v="9"/>
    <n v="0.8"/>
    <n v="-21.167999999999999"/>
  </r>
  <r>
    <n v="523"/>
    <x v="239"/>
    <x v="3"/>
    <x v="205"/>
    <d v="2014-01-26T00:00:00"/>
    <s v="First Class"/>
    <s v="MC-17605"/>
    <s v="Matt Connell"/>
    <x v="1"/>
    <s v="United States"/>
    <s v="Detroit"/>
    <x v="12"/>
    <n v="48234"/>
    <x v="2"/>
    <s v="FUR-TA-10001857"/>
    <x v="0"/>
    <x v="3"/>
    <x v="433"/>
    <n v="210.98"/>
    <n v="2"/>
    <n v="0"/>
    <n v="21.097999999999985"/>
  </r>
  <r>
    <n v="524"/>
    <x v="240"/>
    <x v="0"/>
    <x v="206"/>
    <d v="2013-05-24T00:00:00"/>
    <s v="First Class"/>
    <s v="LH-17155"/>
    <s v="Logan Haushalter"/>
    <x v="0"/>
    <s v="United States"/>
    <s v="Los Angeles"/>
    <x v="1"/>
    <n v="90032"/>
    <x v="1"/>
    <s v="TEC-PH-10003555"/>
    <x v="2"/>
    <x v="7"/>
    <x v="457"/>
    <n v="55.176000000000002"/>
    <n v="3"/>
    <n v="0.2"/>
    <n v="-12.414599999999997"/>
  </r>
  <r>
    <n v="525"/>
    <x v="240"/>
    <x v="0"/>
    <x v="206"/>
    <d v="2013-05-24T00:00:00"/>
    <s v="First Class"/>
    <s v="LH-17155"/>
    <s v="Logan Haushalter"/>
    <x v="0"/>
    <s v="United States"/>
    <s v="Los Angeles"/>
    <x v="1"/>
    <n v="90032"/>
    <x v="1"/>
    <s v="TEC-AC-10003832"/>
    <x v="2"/>
    <x v="11"/>
    <x v="458"/>
    <n v="66.260000000000005"/>
    <n v="2"/>
    <n v="0"/>
    <n v="27.166600000000003"/>
  </r>
  <r>
    <n v="526"/>
    <x v="241"/>
    <x v="1"/>
    <x v="207"/>
    <d v="2013-01-02T00:00:00"/>
    <s v="Standard Class"/>
    <s v="BD-11605"/>
    <s v="Brian Dahlen"/>
    <x v="0"/>
    <s v="United States"/>
    <s v="Lawrence"/>
    <x v="31"/>
    <n v="1841"/>
    <x v="3"/>
    <s v="OFF-FA-10002815"/>
    <x v="1"/>
    <x v="13"/>
    <x v="33"/>
    <n v="22.200000000000003"/>
    <n v="5"/>
    <n v="0"/>
    <n v="10.434000000000001"/>
  </r>
  <r>
    <n v="527"/>
    <x v="242"/>
    <x v="3"/>
    <x v="208"/>
    <d v="2014-10-27T00:00:00"/>
    <s v="Standard Class"/>
    <s v="PH-18790"/>
    <s v="Patricia Hirasaki"/>
    <x v="2"/>
    <s v="United States"/>
    <s v="Lakeland"/>
    <x v="2"/>
    <n v="33801"/>
    <x v="0"/>
    <s v="FUR-CH-10003379"/>
    <x v="0"/>
    <x v="1"/>
    <x v="459"/>
    <n v="683.95200000000011"/>
    <n v="3"/>
    <n v="0.2"/>
    <n v="42.746999999999986"/>
  </r>
  <r>
    <n v="528"/>
    <x v="242"/>
    <x v="3"/>
    <x v="208"/>
    <d v="2014-10-27T00:00:00"/>
    <s v="Standard Class"/>
    <s v="PH-18790"/>
    <s v="Patricia Hirasaki"/>
    <x v="2"/>
    <s v="United States"/>
    <s v="Lakeland"/>
    <x v="2"/>
    <n v="33801"/>
    <x v="0"/>
    <s v="FUR-FU-10001756"/>
    <x v="0"/>
    <x v="5"/>
    <x v="282"/>
    <n v="45.695999999999998"/>
    <n v="3"/>
    <n v="0.2"/>
    <n v="5.1407999999999916"/>
  </r>
  <r>
    <n v="529"/>
    <x v="243"/>
    <x v="1"/>
    <x v="37"/>
    <d v="2012-09-07T00:00:00"/>
    <s v="Standard Class"/>
    <s v="MG-18145"/>
    <s v="Mike Gockenbach"/>
    <x v="0"/>
    <s v="United States"/>
    <s v="Philadelphia"/>
    <x v="9"/>
    <n v="19134"/>
    <x v="3"/>
    <s v="OFF-ST-10004963"/>
    <x v="1"/>
    <x v="4"/>
    <x v="460"/>
    <n v="36.336000000000006"/>
    <n v="3"/>
    <n v="0.2"/>
    <n v="-7.2672000000000043"/>
  </r>
  <r>
    <n v="530"/>
    <x v="243"/>
    <x v="1"/>
    <x v="37"/>
    <d v="2012-09-07T00:00:00"/>
    <s v="Standard Class"/>
    <s v="MG-18145"/>
    <s v="Mike Gockenbach"/>
    <x v="0"/>
    <s v="United States"/>
    <s v="Philadelphia"/>
    <x v="9"/>
    <n v="19134"/>
    <x v="3"/>
    <s v="OFF-SU-10002881"/>
    <x v="1"/>
    <x v="14"/>
    <x v="461"/>
    <n v="666.24800000000005"/>
    <n v="1"/>
    <n v="0.2"/>
    <n v="-149.9058"/>
  </r>
  <r>
    <n v="531"/>
    <x v="243"/>
    <x v="1"/>
    <x v="37"/>
    <d v="2012-09-07T00:00:00"/>
    <s v="Standard Class"/>
    <s v="MG-18145"/>
    <s v="Mike Gockenbach"/>
    <x v="0"/>
    <s v="United States"/>
    <s v="Philadelphia"/>
    <x v="9"/>
    <n v="19134"/>
    <x v="3"/>
    <s v="OFF-EN-10001335"/>
    <x v="1"/>
    <x v="12"/>
    <x v="462"/>
    <n v="52.512"/>
    <n v="6"/>
    <n v="0.2"/>
    <n v="19.692"/>
  </r>
  <r>
    <n v="532"/>
    <x v="244"/>
    <x v="1"/>
    <x v="209"/>
    <d v="2012-11-09T00:00:00"/>
    <s v="Second Class"/>
    <s v="KB-16240"/>
    <s v="Karen Bern"/>
    <x v="1"/>
    <s v="United States"/>
    <s v="Los Angeles"/>
    <x v="1"/>
    <n v="90036"/>
    <x v="1"/>
    <s v="FUR-CH-10000595"/>
    <x v="0"/>
    <x v="1"/>
    <x v="463"/>
    <n v="190.72000000000003"/>
    <n v="1"/>
    <n v="0.2"/>
    <n v="11.919999999999987"/>
  </r>
  <r>
    <n v="533"/>
    <x v="245"/>
    <x v="3"/>
    <x v="210"/>
    <d v="2014-09-12T00:00:00"/>
    <s v="Standard Class"/>
    <s v="JC-15340"/>
    <s v="Jasper Cacioppo"/>
    <x v="0"/>
    <s v="United States"/>
    <s v="Los Angeles"/>
    <x v="1"/>
    <n v="90032"/>
    <x v="1"/>
    <s v="FUR-FU-10000448"/>
    <x v="0"/>
    <x v="5"/>
    <x v="464"/>
    <n v="47.94"/>
    <n v="3"/>
    <n v="0"/>
    <n v="2.3969999999999985"/>
  </r>
  <r>
    <n v="534"/>
    <x v="246"/>
    <x v="0"/>
    <x v="211"/>
    <d v="2013-06-02T00:00:00"/>
    <s v="Second Class"/>
    <s v="RL-19615"/>
    <s v="Rob Lucas"/>
    <x v="0"/>
    <s v="United States"/>
    <s v="Montgomery"/>
    <x v="19"/>
    <n v="36116"/>
    <x v="0"/>
    <s v="TEC-PH-10000984"/>
    <x v="2"/>
    <x v="7"/>
    <x v="465"/>
    <n v="979.95"/>
    <n v="5"/>
    <n v="0"/>
    <n v="274.38600000000008"/>
  </r>
  <r>
    <n v="535"/>
    <x v="246"/>
    <x v="0"/>
    <x v="211"/>
    <d v="2013-06-02T00:00:00"/>
    <s v="Second Class"/>
    <s v="RL-19615"/>
    <s v="Rob Lucas"/>
    <x v="0"/>
    <s v="United States"/>
    <s v="Montgomery"/>
    <x v="19"/>
    <n v="36116"/>
    <x v="0"/>
    <s v="OFF-BI-10002557"/>
    <x v="1"/>
    <x v="8"/>
    <x v="246"/>
    <n v="22.75"/>
    <n v="5"/>
    <n v="0"/>
    <n v="11.375"/>
  </r>
  <r>
    <n v="536"/>
    <x v="247"/>
    <x v="0"/>
    <x v="212"/>
    <d v="2013-07-17T00:00:00"/>
    <s v="Standard Class"/>
    <s v="AA-10375"/>
    <s v="Allen Armold"/>
    <x v="0"/>
    <s v="United States"/>
    <s v="Mesa"/>
    <x v="16"/>
    <n v="85204"/>
    <x v="1"/>
    <s v="OFF-ST-10001325"/>
    <x v="1"/>
    <x v="4"/>
    <x v="466"/>
    <n v="16.768000000000001"/>
    <n v="2"/>
    <n v="0.2"/>
    <n v="1.4672000000000001"/>
  </r>
  <r>
    <n v="537"/>
    <x v="248"/>
    <x v="3"/>
    <x v="213"/>
    <d v="2014-09-09T00:00:00"/>
    <s v="Second Class"/>
    <s v="EP-13915"/>
    <s v="Emily Phan"/>
    <x v="0"/>
    <s v="United States"/>
    <s v="Chicago"/>
    <x v="10"/>
    <n v="60653"/>
    <x v="2"/>
    <s v="OFF-BI-10002429"/>
    <x v="1"/>
    <x v="8"/>
    <x v="467"/>
    <n v="42.615999999999993"/>
    <n v="7"/>
    <n v="0.8"/>
    <n v="-68.185600000000022"/>
  </r>
  <r>
    <n v="538"/>
    <x v="249"/>
    <x v="1"/>
    <x v="155"/>
    <d v="2012-12-08T00:00:00"/>
    <s v="Standard Class"/>
    <s v="MP-17470"/>
    <s v="Mark Packer"/>
    <x v="2"/>
    <s v="United States"/>
    <s v="New York City"/>
    <x v="15"/>
    <n v="10009"/>
    <x v="3"/>
    <s v="OFF-BI-10004528"/>
    <x v="1"/>
    <x v="8"/>
    <x v="468"/>
    <n v="10.752000000000001"/>
    <n v="4"/>
    <n v="0.2"/>
    <n v="3.359999999999999"/>
  </r>
  <r>
    <n v="539"/>
    <x v="250"/>
    <x v="1"/>
    <x v="214"/>
    <d v="2012-12-11T00:00:00"/>
    <s v="Standard Class"/>
    <s v="DK-12985"/>
    <s v="Darren Koutras"/>
    <x v="0"/>
    <s v="United States"/>
    <s v="Henderson"/>
    <x v="0"/>
    <n v="42420"/>
    <x v="0"/>
    <s v="OFF-AP-10001271"/>
    <x v="1"/>
    <x v="9"/>
    <x v="469"/>
    <n v="152.94"/>
    <n v="3"/>
    <n v="0"/>
    <n v="41.293800000000005"/>
  </r>
  <r>
    <n v="540"/>
    <x v="250"/>
    <x v="1"/>
    <x v="214"/>
    <d v="2012-12-11T00:00:00"/>
    <s v="Standard Class"/>
    <s v="DK-12985"/>
    <s v="Darren Koutras"/>
    <x v="0"/>
    <s v="United States"/>
    <s v="Henderson"/>
    <x v="0"/>
    <n v="42420"/>
    <x v="0"/>
    <s v="FUR-CH-10002647"/>
    <x v="0"/>
    <x v="1"/>
    <x v="470"/>
    <n v="283.92"/>
    <n v="4"/>
    <n v="0"/>
    <n v="70.980000000000018"/>
  </r>
  <r>
    <n v="541"/>
    <x v="251"/>
    <x v="2"/>
    <x v="215"/>
    <d v="2011-02-04T00:00:00"/>
    <s v="First Class"/>
    <s v="BD-11500"/>
    <s v="Bradley Drucker"/>
    <x v="0"/>
    <s v="United States"/>
    <s v="Green Bay"/>
    <x v="6"/>
    <n v="54302"/>
    <x v="2"/>
    <s v="TEC-AC-10001432"/>
    <x v="2"/>
    <x v="11"/>
    <x v="471"/>
    <n v="468.90000000000003"/>
    <n v="6"/>
    <n v="0"/>
    <n v="206.31600000000006"/>
  </r>
  <r>
    <n v="542"/>
    <x v="252"/>
    <x v="0"/>
    <x v="216"/>
    <d v="2013-07-18T00:00:00"/>
    <s v="First Class"/>
    <s v="ES-14080"/>
    <s v="Erin Smith"/>
    <x v="1"/>
    <s v="United States"/>
    <s v="Tucson"/>
    <x v="16"/>
    <n v="85705"/>
    <x v="1"/>
    <s v="TEC-PH-10002262"/>
    <x v="2"/>
    <x v="7"/>
    <x v="472"/>
    <n v="380.86400000000003"/>
    <n v="8"/>
    <n v="0.2"/>
    <n v="38.086400000000026"/>
  </r>
  <r>
    <n v="543"/>
    <x v="253"/>
    <x v="1"/>
    <x v="217"/>
    <d v="2012-12-23T00:00:00"/>
    <s v="Standard Class"/>
    <s v="LM-17065"/>
    <s v="Liz MacKendrick"/>
    <x v="0"/>
    <s v="United States"/>
    <s v="Springfield"/>
    <x v="24"/>
    <n v="45503"/>
    <x v="3"/>
    <s v="OFF-ST-10001809"/>
    <x v="1"/>
    <x v="4"/>
    <x v="430"/>
    <n v="646.77600000000007"/>
    <n v="9"/>
    <n v="0.2"/>
    <n v="-145.52460000000002"/>
  </r>
  <r>
    <n v="544"/>
    <x v="254"/>
    <x v="2"/>
    <x v="218"/>
    <d v="2011-05-16T00:00:00"/>
    <s v="Standard Class"/>
    <s v="PG-18895"/>
    <s v="Paul Gonzalez"/>
    <x v="0"/>
    <s v="United States"/>
    <s v="Fort Worth"/>
    <x v="5"/>
    <n v="76106"/>
    <x v="2"/>
    <s v="TEC-AC-10001465"/>
    <x v="2"/>
    <x v="11"/>
    <x v="473"/>
    <n v="58.112000000000002"/>
    <n v="2"/>
    <n v="0.2"/>
    <n v="7.263999999999994"/>
  </r>
  <r>
    <n v="545"/>
    <x v="254"/>
    <x v="2"/>
    <x v="218"/>
    <d v="2011-05-16T00:00:00"/>
    <s v="Standard Class"/>
    <s v="PG-18895"/>
    <s v="Paul Gonzalez"/>
    <x v="0"/>
    <s v="United States"/>
    <s v="Fort Worth"/>
    <x v="5"/>
    <n v="76106"/>
    <x v="2"/>
    <s v="TEC-PH-10002597"/>
    <x v="2"/>
    <x v="7"/>
    <x v="474"/>
    <n v="100.792"/>
    <n v="1"/>
    <n v="0.2"/>
    <n v="6.2995000000000019"/>
  </r>
  <r>
    <n v="546"/>
    <x v="254"/>
    <x v="2"/>
    <x v="218"/>
    <d v="2011-05-16T00:00:00"/>
    <s v="Standard Class"/>
    <s v="PG-18895"/>
    <s v="Paul Gonzalez"/>
    <x v="0"/>
    <s v="United States"/>
    <s v="Fort Worth"/>
    <x v="5"/>
    <n v="76106"/>
    <x v="2"/>
    <s v="FUR-FU-10000723"/>
    <x v="0"/>
    <x v="5"/>
    <x v="475"/>
    <n v="66.112000000000009"/>
    <n v="4"/>
    <n v="0.6"/>
    <n v="-84.292799999999986"/>
  </r>
  <r>
    <n v="547"/>
    <x v="255"/>
    <x v="3"/>
    <x v="123"/>
    <d v="2014-11-23T00:00:00"/>
    <s v="First Class"/>
    <s v="AS-10135"/>
    <s v="Adrian Shami"/>
    <x v="2"/>
    <s v="United States"/>
    <s v="New York City"/>
    <x v="15"/>
    <n v="10035"/>
    <x v="3"/>
    <s v="OFF-BI-10000404"/>
    <x v="1"/>
    <x v="8"/>
    <x v="476"/>
    <n v="41.28"/>
    <n v="6"/>
    <n v="0.2"/>
    <n v="13.931999999999999"/>
  </r>
  <r>
    <n v="548"/>
    <x v="255"/>
    <x v="3"/>
    <x v="123"/>
    <d v="2014-11-23T00:00:00"/>
    <s v="First Class"/>
    <s v="AS-10135"/>
    <s v="Adrian Shami"/>
    <x v="2"/>
    <s v="United States"/>
    <s v="New York City"/>
    <x v="15"/>
    <n v="10035"/>
    <x v="3"/>
    <s v="OFF-PA-10002986"/>
    <x v="1"/>
    <x v="10"/>
    <x v="477"/>
    <n v="13.36"/>
    <n v="2"/>
    <n v="0"/>
    <n v="6.4127999999999998"/>
  </r>
  <r>
    <n v="549"/>
    <x v="256"/>
    <x v="1"/>
    <x v="219"/>
    <d v="2012-11-17T00:00:00"/>
    <s v="Second Class"/>
    <s v="DK-13225"/>
    <s v="Dean Katz"/>
    <x v="1"/>
    <s v="United States"/>
    <s v="Chicago"/>
    <x v="10"/>
    <n v="60653"/>
    <x v="2"/>
    <s v="OFF-ST-10000604"/>
    <x v="1"/>
    <x v="4"/>
    <x v="54"/>
    <n v="250.27199999999999"/>
    <n v="9"/>
    <n v="0.2"/>
    <n v="15.641999999999982"/>
  </r>
  <r>
    <n v="550"/>
    <x v="256"/>
    <x v="1"/>
    <x v="219"/>
    <d v="2012-11-17T00:00:00"/>
    <s v="Second Class"/>
    <s v="DK-13225"/>
    <s v="Dean Katz"/>
    <x v="1"/>
    <s v="United States"/>
    <s v="Chicago"/>
    <x v="10"/>
    <n v="60653"/>
    <x v="2"/>
    <s v="OFF-BI-10004738"/>
    <x v="1"/>
    <x v="8"/>
    <x v="92"/>
    <n v="11.363999999999997"/>
    <n v="3"/>
    <n v="0.8"/>
    <n v="-17.045999999999999"/>
  </r>
  <r>
    <n v="551"/>
    <x v="256"/>
    <x v="1"/>
    <x v="219"/>
    <d v="2012-11-17T00:00:00"/>
    <s v="Second Class"/>
    <s v="DK-13225"/>
    <s v="Dean Katz"/>
    <x v="1"/>
    <s v="United States"/>
    <s v="Chicago"/>
    <x v="10"/>
    <n v="60653"/>
    <x v="2"/>
    <s v="OFF-SU-10001935"/>
    <x v="1"/>
    <x v="14"/>
    <x v="33"/>
    <n v="8.7200000000000006"/>
    <n v="5"/>
    <n v="0.2"/>
    <n v="-1.7440000000000015"/>
  </r>
  <r>
    <n v="552"/>
    <x v="257"/>
    <x v="0"/>
    <x v="173"/>
    <d v="2013-04-18T00:00:00"/>
    <s v="Second Class"/>
    <s v="BD-11320"/>
    <s v="Bill Donatelli"/>
    <x v="0"/>
    <s v="United States"/>
    <s v="San Francisco"/>
    <x v="1"/>
    <n v="94110"/>
    <x v="1"/>
    <s v="FUR-CH-10002024"/>
    <x v="0"/>
    <x v="1"/>
    <x v="478"/>
    <n v="1121.568"/>
    <n v="2"/>
    <n v="0.2"/>
    <n v="0"/>
  </r>
  <r>
    <n v="553"/>
    <x v="258"/>
    <x v="3"/>
    <x v="220"/>
    <d v="2014-09-13T00:00:00"/>
    <s v="First Class"/>
    <s v="RC-19960"/>
    <s v="Ryan Crowe"/>
    <x v="0"/>
    <s v="United States"/>
    <s v="Jacksonville"/>
    <x v="2"/>
    <n v="32216"/>
    <x v="0"/>
    <s v="FUR-FU-10003039"/>
    <x v="0"/>
    <x v="5"/>
    <x v="479"/>
    <n v="34.504000000000005"/>
    <n v="1"/>
    <n v="0.2"/>
    <n v="6.0381999999999998"/>
  </r>
  <r>
    <n v="554"/>
    <x v="259"/>
    <x v="3"/>
    <x v="221"/>
    <d v="2014-11-29T00:00:00"/>
    <s v="Standard Class"/>
    <s v="GT-14710"/>
    <s v="Greg Tran"/>
    <x v="0"/>
    <s v="United States"/>
    <s v="Houston"/>
    <x v="5"/>
    <n v="77070"/>
    <x v="2"/>
    <s v="OFF-FA-10004248"/>
    <x v="1"/>
    <x v="13"/>
    <x v="480"/>
    <n v="10.824"/>
    <n v="3"/>
    <n v="0.2"/>
    <n v="2.5707"/>
  </r>
  <r>
    <n v="555"/>
    <x v="260"/>
    <x v="3"/>
    <x v="222"/>
    <d v="2014-07-04T00:00:00"/>
    <s v="Second Class"/>
    <s v="DK-13225"/>
    <s v="Dean Katz"/>
    <x v="1"/>
    <s v="United States"/>
    <s v="Anaheim"/>
    <x v="1"/>
    <n v="92804"/>
    <x v="1"/>
    <s v="OFF-ST-10001780"/>
    <x v="1"/>
    <x v="4"/>
    <x v="481"/>
    <n v="1295.78"/>
    <n v="2"/>
    <n v="0"/>
    <n v="310.98720000000003"/>
  </r>
  <r>
    <n v="556"/>
    <x v="261"/>
    <x v="2"/>
    <x v="223"/>
    <d v="2011-03-07T00:00:00"/>
    <s v="Second Class"/>
    <s v="AJ-10945"/>
    <s v="Ashley Jarboe"/>
    <x v="0"/>
    <s v="United States"/>
    <s v="Wilmington"/>
    <x v="3"/>
    <n v="28403"/>
    <x v="0"/>
    <s v="OFF-AR-10003560"/>
    <x v="1"/>
    <x v="6"/>
    <x v="482"/>
    <n v="19.456000000000003"/>
    <n v="4"/>
    <n v="0.2"/>
    <n v="3.4047999999999981"/>
  </r>
  <r>
    <n v="557"/>
    <x v="262"/>
    <x v="0"/>
    <x v="224"/>
    <d v="2013-06-16T00:00:00"/>
    <s v="Standard Class"/>
    <s v="OT-18730"/>
    <s v="Olvera Toch"/>
    <x v="0"/>
    <s v="United States"/>
    <s v="Los Angeles"/>
    <x v="1"/>
    <n v="90045"/>
    <x v="1"/>
    <s v="OFF-LA-10001297"/>
    <x v="1"/>
    <x v="2"/>
    <x v="483"/>
    <n v="20.7"/>
    <n v="2"/>
    <n v="0"/>
    <n v="9.9359999999999999"/>
  </r>
  <r>
    <n v="558"/>
    <x v="262"/>
    <x v="0"/>
    <x v="224"/>
    <d v="2013-06-16T00:00:00"/>
    <s v="Standard Class"/>
    <s v="OT-18730"/>
    <s v="Olvera Toch"/>
    <x v="0"/>
    <s v="United States"/>
    <s v="Los Angeles"/>
    <x v="1"/>
    <n v="90045"/>
    <x v="1"/>
    <s v="FUR-TA-10004256"/>
    <x v="0"/>
    <x v="3"/>
    <x v="484"/>
    <n v="1335.68"/>
    <n v="4"/>
    <n v="0.2"/>
    <n v="-217.04800000000017"/>
  </r>
  <r>
    <n v="559"/>
    <x v="262"/>
    <x v="0"/>
    <x v="224"/>
    <d v="2013-06-16T00:00:00"/>
    <s v="Standard Class"/>
    <s v="OT-18730"/>
    <s v="Olvera Toch"/>
    <x v="0"/>
    <s v="United States"/>
    <s v="Los Angeles"/>
    <x v="1"/>
    <n v="90045"/>
    <x v="1"/>
    <s v="OFF-PA-10003441"/>
    <x v="1"/>
    <x v="10"/>
    <x v="485"/>
    <n v="32.400000000000006"/>
    <n v="5"/>
    <n v="0"/>
    <n v="15.552000000000001"/>
  </r>
  <r>
    <n v="560"/>
    <x v="263"/>
    <x v="3"/>
    <x v="225"/>
    <d v="2014-11-23T00:00:00"/>
    <s v="Second Class"/>
    <s v="LP-17080"/>
    <s v="Liz Pelletier"/>
    <x v="0"/>
    <s v="United States"/>
    <s v="San Francisco"/>
    <x v="1"/>
    <n v="94110"/>
    <x v="1"/>
    <s v="FUR-FU-10003347"/>
    <x v="0"/>
    <x v="5"/>
    <x v="374"/>
    <n v="42.599999999999994"/>
    <n v="3"/>
    <n v="0"/>
    <n v="16.614000000000001"/>
  </r>
  <r>
    <n v="561"/>
    <x v="263"/>
    <x v="3"/>
    <x v="225"/>
    <d v="2014-11-23T00:00:00"/>
    <s v="Second Class"/>
    <s v="LP-17080"/>
    <s v="Liz Pelletier"/>
    <x v="0"/>
    <s v="United States"/>
    <s v="San Francisco"/>
    <x v="1"/>
    <n v="94110"/>
    <x v="1"/>
    <s v="OFF-BI-10000069"/>
    <x v="1"/>
    <x v="8"/>
    <x v="486"/>
    <n v="84.056000000000012"/>
    <n v="7"/>
    <n v="0.2"/>
    <n v="27.318199999999983"/>
  </r>
  <r>
    <n v="562"/>
    <x v="264"/>
    <x v="2"/>
    <x v="80"/>
    <d v="2011-09-18T00:00:00"/>
    <s v="Second Class"/>
    <s v="CA-12775"/>
    <s v="Cynthia Arntzen"/>
    <x v="0"/>
    <s v="United States"/>
    <s v="Tampa"/>
    <x v="2"/>
    <n v="33614"/>
    <x v="0"/>
    <s v="OFF-AP-10003914"/>
    <x v="1"/>
    <x v="9"/>
    <x v="487"/>
    <n v="13"/>
    <n v="5"/>
    <n v="0.2"/>
    <n v="1.3000000000000007"/>
  </r>
  <r>
    <n v="563"/>
    <x v="264"/>
    <x v="2"/>
    <x v="80"/>
    <d v="2011-09-18T00:00:00"/>
    <s v="Second Class"/>
    <s v="CA-12775"/>
    <s v="Cynthia Arntzen"/>
    <x v="0"/>
    <s v="United States"/>
    <s v="Tampa"/>
    <x v="2"/>
    <n v="33614"/>
    <x v="0"/>
    <s v="FUR-FU-10004020"/>
    <x v="0"/>
    <x v="5"/>
    <x v="488"/>
    <n v="13.128"/>
    <n v="3"/>
    <n v="0.2"/>
    <n v="3.7743000000000002"/>
  </r>
  <r>
    <n v="564"/>
    <x v="265"/>
    <x v="1"/>
    <x v="214"/>
    <d v="2012-12-09T00:00:00"/>
    <s v="First Class"/>
    <s v="JF-15490"/>
    <s v="Jeremy Farry"/>
    <x v="0"/>
    <s v="United States"/>
    <s v="Seattle"/>
    <x v="4"/>
    <n v="98105"/>
    <x v="1"/>
    <s v="OFF-FA-10003467"/>
    <x v="1"/>
    <x v="13"/>
    <x v="489"/>
    <n v="3.96"/>
    <n v="2"/>
    <n v="0"/>
    <n v="0"/>
  </r>
  <r>
    <n v="565"/>
    <x v="265"/>
    <x v="1"/>
    <x v="214"/>
    <d v="2012-12-09T00:00:00"/>
    <s v="First Class"/>
    <s v="JF-15490"/>
    <s v="Jeremy Farry"/>
    <x v="0"/>
    <s v="United States"/>
    <s v="Seattle"/>
    <x v="4"/>
    <n v="98105"/>
    <x v="1"/>
    <s v="OFF-LA-10000634"/>
    <x v="1"/>
    <x v="2"/>
    <x v="283"/>
    <n v="2.61"/>
    <n v="1"/>
    <n v="0"/>
    <n v="1.2005999999999999"/>
  </r>
  <r>
    <n v="566"/>
    <x v="266"/>
    <x v="3"/>
    <x v="226"/>
    <d v="2014-12-11T00:00:00"/>
    <s v="First Class"/>
    <s v="FP-14320"/>
    <s v="Frank Preis"/>
    <x v="0"/>
    <s v="United States"/>
    <s v="Los Angeles"/>
    <x v="1"/>
    <n v="90008"/>
    <x v="1"/>
    <s v="TEC-PH-10002496"/>
    <x v="2"/>
    <x v="7"/>
    <x v="490"/>
    <n v="374.37600000000003"/>
    <n v="3"/>
    <n v="0.2"/>
    <n v="46.796999999999983"/>
  </r>
  <r>
    <n v="567"/>
    <x v="267"/>
    <x v="3"/>
    <x v="172"/>
    <d v="2014-10-09T00:00:00"/>
    <s v="Standard Class"/>
    <s v="EB-13840"/>
    <s v="Ellis Ballard"/>
    <x v="1"/>
    <s v="United States"/>
    <s v="Seattle"/>
    <x v="4"/>
    <n v="98105"/>
    <x v="1"/>
    <s v="OFF-PA-10004530"/>
    <x v="1"/>
    <x v="10"/>
    <x v="491"/>
    <n v="91.84"/>
    <n v="8"/>
    <n v="0"/>
    <n v="45.001600000000003"/>
  </r>
  <r>
    <n v="568"/>
    <x v="267"/>
    <x v="3"/>
    <x v="172"/>
    <d v="2014-10-09T00:00:00"/>
    <s v="Standard Class"/>
    <s v="EB-13840"/>
    <s v="Ellis Ballard"/>
    <x v="1"/>
    <s v="United States"/>
    <s v="Seattle"/>
    <x v="4"/>
    <n v="98105"/>
    <x v="1"/>
    <s v="OFF-BI-10001107"/>
    <x v="1"/>
    <x v="8"/>
    <x v="492"/>
    <n v="81.088000000000008"/>
    <n v="7"/>
    <n v="0.2"/>
    <n v="27.3672"/>
  </r>
  <r>
    <n v="569"/>
    <x v="267"/>
    <x v="3"/>
    <x v="172"/>
    <d v="2014-10-09T00:00:00"/>
    <s v="Standard Class"/>
    <s v="EB-13840"/>
    <s v="Ellis Ballard"/>
    <x v="1"/>
    <s v="United States"/>
    <s v="Seattle"/>
    <x v="4"/>
    <n v="98105"/>
    <x v="1"/>
    <s v="OFF-PA-10004451"/>
    <x v="1"/>
    <x v="10"/>
    <x v="493"/>
    <n v="19.440000000000001"/>
    <n v="3"/>
    <n v="0"/>
    <n v="9.3312000000000008"/>
  </r>
  <r>
    <n v="570"/>
    <x v="267"/>
    <x v="3"/>
    <x v="172"/>
    <d v="2014-10-09T00:00:00"/>
    <s v="Standard Class"/>
    <s v="EB-13840"/>
    <s v="Ellis Ballard"/>
    <x v="1"/>
    <s v="United States"/>
    <s v="Seattle"/>
    <x v="4"/>
    <n v="98105"/>
    <x v="1"/>
    <s v="FUR-CH-10004997"/>
    <x v="0"/>
    <x v="1"/>
    <x v="494"/>
    <n v="451.15199999999993"/>
    <n v="3"/>
    <n v="0.2"/>
    <n v="0"/>
  </r>
  <r>
    <n v="571"/>
    <x v="268"/>
    <x v="3"/>
    <x v="116"/>
    <d v="2015-01-05T00:00:00"/>
    <s v="Standard Class"/>
    <s v="JF-15415"/>
    <s v="Jennifer Ferguson"/>
    <x v="0"/>
    <s v="United States"/>
    <s v="New York City"/>
    <x v="15"/>
    <n v="10024"/>
    <x v="3"/>
    <s v="OFF-LA-10001297"/>
    <x v="1"/>
    <x v="2"/>
    <x v="483"/>
    <n v="72.45"/>
    <n v="7"/>
    <n v="0"/>
    <n v="34.775999999999996"/>
  </r>
  <r>
    <n v="572"/>
    <x v="268"/>
    <x v="3"/>
    <x v="116"/>
    <d v="2015-01-05T00:00:00"/>
    <s v="Standard Class"/>
    <s v="JF-15415"/>
    <s v="Jennifer Ferguson"/>
    <x v="0"/>
    <s v="United States"/>
    <s v="New York City"/>
    <x v="15"/>
    <n v="10024"/>
    <x v="3"/>
    <s v="OFF-FA-10000585"/>
    <x v="1"/>
    <x v="13"/>
    <x v="202"/>
    <n v="13.96"/>
    <n v="4"/>
    <n v="0"/>
    <n v="6.4215999999999998"/>
  </r>
  <r>
    <n v="573"/>
    <x v="268"/>
    <x v="3"/>
    <x v="116"/>
    <d v="2015-01-05T00:00:00"/>
    <s v="Standard Class"/>
    <s v="JF-15415"/>
    <s v="Jennifer Ferguson"/>
    <x v="0"/>
    <s v="United States"/>
    <s v="New York City"/>
    <x v="15"/>
    <n v="10024"/>
    <x v="3"/>
    <s v="OFF-BI-10001922"/>
    <x v="1"/>
    <x v="8"/>
    <x v="302"/>
    <n v="33.264000000000003"/>
    <n v="7"/>
    <n v="0.2"/>
    <n v="11.226599999999999"/>
  </r>
  <r>
    <n v="574"/>
    <x v="268"/>
    <x v="3"/>
    <x v="116"/>
    <d v="2015-01-05T00:00:00"/>
    <s v="Standard Class"/>
    <s v="JF-15415"/>
    <s v="Jennifer Ferguson"/>
    <x v="0"/>
    <s v="United States"/>
    <s v="New York City"/>
    <x v="15"/>
    <n v="10024"/>
    <x v="3"/>
    <s v="TEC-PH-10000347"/>
    <x v="2"/>
    <x v="7"/>
    <x v="495"/>
    <n v="14.850000000000001"/>
    <n v="3"/>
    <n v="0"/>
    <n v="4.0095000000000001"/>
  </r>
  <r>
    <n v="575"/>
    <x v="269"/>
    <x v="0"/>
    <x v="54"/>
    <d v="2013-11-08T00:00:00"/>
    <s v="Standard Class"/>
    <s v="SF-20200"/>
    <s v="Sarah Foster"/>
    <x v="0"/>
    <s v="United States"/>
    <s v="Marysville"/>
    <x v="4"/>
    <n v="98270"/>
    <x v="1"/>
    <s v="OFF-AR-10003394"/>
    <x v="1"/>
    <x v="6"/>
    <x v="496"/>
    <n v="8.82"/>
    <n v="3"/>
    <n v="0"/>
    <n v="2.3814000000000002"/>
  </r>
  <r>
    <n v="576"/>
    <x v="270"/>
    <x v="1"/>
    <x v="227"/>
    <d v="2012-09-22T00:00:00"/>
    <s v="Second Class"/>
    <s v="TG-21640"/>
    <s v="Trudy Glocke"/>
    <x v="0"/>
    <s v="United States"/>
    <s v="Long Beach"/>
    <x v="1"/>
    <n v="90805"/>
    <x v="1"/>
    <s v="OFF-PA-10004530"/>
    <x v="1"/>
    <x v="10"/>
    <x v="491"/>
    <n v="160.72"/>
    <n v="14"/>
    <n v="0"/>
    <n v="78.752800000000008"/>
  </r>
  <r>
    <n v="577"/>
    <x v="270"/>
    <x v="1"/>
    <x v="227"/>
    <d v="2012-09-22T00:00:00"/>
    <s v="Second Class"/>
    <s v="TG-21640"/>
    <s v="Trudy Glocke"/>
    <x v="0"/>
    <s v="United States"/>
    <s v="Long Beach"/>
    <x v="1"/>
    <n v="90805"/>
    <x v="1"/>
    <s v="OFF-PA-10001450"/>
    <x v="1"/>
    <x v="10"/>
    <x v="497"/>
    <n v="19.920000000000002"/>
    <n v="4"/>
    <n v="0"/>
    <n v="9.7608000000000015"/>
  </r>
  <r>
    <n v="578"/>
    <x v="270"/>
    <x v="1"/>
    <x v="227"/>
    <d v="2012-09-22T00:00:00"/>
    <s v="Second Class"/>
    <s v="TG-21640"/>
    <s v="Trudy Glocke"/>
    <x v="0"/>
    <s v="United States"/>
    <s v="Long Beach"/>
    <x v="1"/>
    <n v="90805"/>
    <x v="1"/>
    <s v="OFF-SU-10001574"/>
    <x v="1"/>
    <x v="14"/>
    <x v="498"/>
    <n v="7.3"/>
    <n v="2"/>
    <n v="0"/>
    <n v="2.1899999999999995"/>
  </r>
  <r>
    <n v="579"/>
    <x v="271"/>
    <x v="3"/>
    <x v="228"/>
    <d v="2014-07-27T00:00:00"/>
    <s v="Standard Class"/>
    <s v="CS-11950"/>
    <s v="Carlos Soltero"/>
    <x v="0"/>
    <s v="United States"/>
    <s v="Chicago"/>
    <x v="10"/>
    <n v="60610"/>
    <x v="2"/>
    <s v="OFF-ST-10002974"/>
    <x v="1"/>
    <x v="4"/>
    <x v="123"/>
    <n v="69.712000000000003"/>
    <n v="2"/>
    <n v="0.2"/>
    <n v="8.7139999999999951"/>
  </r>
  <r>
    <n v="580"/>
    <x v="271"/>
    <x v="3"/>
    <x v="228"/>
    <d v="2014-07-27T00:00:00"/>
    <s v="Standard Class"/>
    <s v="CS-11950"/>
    <s v="Carlos Soltero"/>
    <x v="0"/>
    <s v="United States"/>
    <s v="Chicago"/>
    <x v="10"/>
    <n v="60610"/>
    <x v="2"/>
    <s v="FUR-FU-10001475"/>
    <x v="0"/>
    <x v="5"/>
    <x v="499"/>
    <n v="8.7919999999999998"/>
    <n v="1"/>
    <n v="0.6"/>
    <n v="-5.7148000000000003"/>
  </r>
  <r>
    <n v="581"/>
    <x v="272"/>
    <x v="1"/>
    <x v="229"/>
    <d v="2012-09-14T00:00:00"/>
    <s v="Standard Class"/>
    <s v="CC-12145"/>
    <s v="Charles Crestani"/>
    <x v="0"/>
    <s v="United States"/>
    <s v="Los Angeles"/>
    <x v="1"/>
    <n v="90004"/>
    <x v="1"/>
    <s v="OFF-SU-10004498"/>
    <x v="1"/>
    <x v="14"/>
    <x v="500"/>
    <n v="51.52"/>
    <n v="4"/>
    <n v="0"/>
    <n v="1.5456000000000003"/>
  </r>
  <r>
    <n v="582"/>
    <x v="273"/>
    <x v="3"/>
    <x v="96"/>
    <d v="2014-12-06T00:00:00"/>
    <s v="Standard Class"/>
    <s v="DV-13465"/>
    <s v="Dianna Vittorini"/>
    <x v="0"/>
    <s v="United States"/>
    <s v="Denver"/>
    <x v="22"/>
    <n v="80219"/>
    <x v="1"/>
    <s v="TEC-PH-10004977"/>
    <x v="2"/>
    <x v="7"/>
    <x v="34"/>
    <n v="470.37600000000009"/>
    <n v="3"/>
    <n v="0.2"/>
    <n v="52.917299999999955"/>
  </r>
  <r>
    <n v="583"/>
    <x v="273"/>
    <x v="3"/>
    <x v="96"/>
    <d v="2014-12-06T00:00:00"/>
    <s v="Standard Class"/>
    <s v="DV-13465"/>
    <s v="Dianna Vittorini"/>
    <x v="0"/>
    <s v="United States"/>
    <s v="Denver"/>
    <x v="22"/>
    <n v="80219"/>
    <x v="1"/>
    <s v="TEC-PH-10000586"/>
    <x v="2"/>
    <x v="7"/>
    <x v="501"/>
    <n v="105.584"/>
    <n v="2"/>
    <n v="0.2"/>
    <n v="9.2386000000000053"/>
  </r>
  <r>
    <n v="584"/>
    <x v="273"/>
    <x v="3"/>
    <x v="96"/>
    <d v="2014-12-06T00:00:00"/>
    <s v="Standard Class"/>
    <s v="DV-13465"/>
    <s v="Dianna Vittorini"/>
    <x v="0"/>
    <s v="United States"/>
    <s v="Denver"/>
    <x v="22"/>
    <n v="80219"/>
    <x v="1"/>
    <s v="OFF-AP-10000358"/>
    <x v="1"/>
    <x v="9"/>
    <x v="95"/>
    <n v="31.152000000000001"/>
    <n v="3"/>
    <n v="0.2"/>
    <n v="3.5045999999999964"/>
  </r>
  <r>
    <n v="585"/>
    <x v="273"/>
    <x v="3"/>
    <x v="96"/>
    <d v="2014-12-06T00:00:00"/>
    <s v="Standard Class"/>
    <s v="DV-13465"/>
    <s v="Dianna Vittorini"/>
    <x v="0"/>
    <s v="United States"/>
    <s v="Denver"/>
    <x v="22"/>
    <n v="80219"/>
    <x v="1"/>
    <s v="OFF-BI-10002764"/>
    <x v="1"/>
    <x v="8"/>
    <x v="502"/>
    <n v="6.7830000000000004"/>
    <n v="7"/>
    <n v="0.7"/>
    <n v="-4.7480999999999973"/>
  </r>
  <r>
    <n v="586"/>
    <x v="273"/>
    <x v="3"/>
    <x v="96"/>
    <d v="2014-12-06T00:00:00"/>
    <s v="Standard Class"/>
    <s v="DV-13465"/>
    <s v="Dianna Vittorini"/>
    <x v="0"/>
    <s v="United States"/>
    <s v="Denver"/>
    <x v="22"/>
    <n v="80219"/>
    <x v="1"/>
    <s v="TEC-PH-10001254"/>
    <x v="2"/>
    <x v="7"/>
    <x v="143"/>
    <n v="406.36799999999999"/>
    <n v="4"/>
    <n v="0.2"/>
    <n v="30.477599999999981"/>
  </r>
  <r>
    <n v="587"/>
    <x v="274"/>
    <x v="1"/>
    <x v="230"/>
    <d v="2012-07-09T00:00:00"/>
    <s v="Standard Class"/>
    <s v="BD-11725"/>
    <s v="Bruce Degenhardt"/>
    <x v="0"/>
    <s v="United States"/>
    <s v="Richmond"/>
    <x v="0"/>
    <n v="40475"/>
    <x v="0"/>
    <s v="FUR-CH-10003956"/>
    <x v="0"/>
    <x v="1"/>
    <x v="363"/>
    <n v="70.98"/>
    <n v="1"/>
    <n v="0"/>
    <n v="4.968599999999995"/>
  </r>
  <r>
    <n v="588"/>
    <x v="274"/>
    <x v="1"/>
    <x v="230"/>
    <d v="2012-07-09T00:00:00"/>
    <s v="Standard Class"/>
    <s v="BD-11725"/>
    <s v="Bruce Degenhardt"/>
    <x v="0"/>
    <s v="United States"/>
    <s v="Richmond"/>
    <x v="0"/>
    <n v="40475"/>
    <x v="0"/>
    <s v="OFF-LA-10003930"/>
    <x v="1"/>
    <x v="2"/>
    <x v="503"/>
    <n v="294.93"/>
    <n v="3"/>
    <n v="0"/>
    <n v="144.51570000000001"/>
  </r>
  <r>
    <n v="589"/>
    <x v="275"/>
    <x v="0"/>
    <x v="231"/>
    <d v="2013-03-25T00:00:00"/>
    <s v="Standard Class"/>
    <s v="ZC-21910"/>
    <s v="Zuschuss Carroll"/>
    <x v="0"/>
    <s v="United States"/>
    <s v="Salem"/>
    <x v="21"/>
    <n v="97301"/>
    <x v="1"/>
    <s v="TEC-PH-10003800"/>
    <x v="2"/>
    <x v="7"/>
    <x v="504"/>
    <n v="84.784000000000006"/>
    <n v="2"/>
    <n v="0.2"/>
    <n v="-20.136200000000006"/>
  </r>
  <r>
    <n v="590"/>
    <x v="275"/>
    <x v="0"/>
    <x v="231"/>
    <d v="2013-03-25T00:00:00"/>
    <s v="Standard Class"/>
    <s v="ZC-21910"/>
    <s v="Zuschuss Carroll"/>
    <x v="0"/>
    <s v="United States"/>
    <s v="Salem"/>
    <x v="21"/>
    <n v="97301"/>
    <x v="1"/>
    <s v="OFF-PA-10002005"/>
    <x v="1"/>
    <x v="10"/>
    <x v="505"/>
    <n v="20.736000000000004"/>
    <n v="4"/>
    <n v="0.2"/>
    <n v="7.2576000000000001"/>
  </r>
  <r>
    <n v="591"/>
    <x v="275"/>
    <x v="0"/>
    <x v="231"/>
    <d v="2013-03-25T00:00:00"/>
    <s v="Standard Class"/>
    <s v="ZC-21910"/>
    <s v="Zuschuss Carroll"/>
    <x v="0"/>
    <s v="United States"/>
    <s v="Salem"/>
    <x v="21"/>
    <n v="97301"/>
    <x v="1"/>
    <s v="OFF-BI-10002498"/>
    <x v="1"/>
    <x v="8"/>
    <x v="435"/>
    <n v="16.821000000000005"/>
    <n v="3"/>
    <n v="0.7"/>
    <n v="-12.896100000000004"/>
  </r>
  <r>
    <n v="592"/>
    <x v="275"/>
    <x v="0"/>
    <x v="231"/>
    <d v="2013-03-25T00:00:00"/>
    <s v="Standard Class"/>
    <s v="ZC-21910"/>
    <s v="Zuschuss Carroll"/>
    <x v="0"/>
    <s v="United States"/>
    <s v="Salem"/>
    <x v="21"/>
    <n v="97301"/>
    <x v="1"/>
    <s v="OFF-PA-10004101"/>
    <x v="1"/>
    <x v="10"/>
    <x v="506"/>
    <n v="10.368000000000002"/>
    <n v="2"/>
    <n v="0.2"/>
    <n v="3.6288"/>
  </r>
  <r>
    <n v="593"/>
    <x v="276"/>
    <x v="2"/>
    <x v="232"/>
    <d v="2011-01-14T00:00:00"/>
    <s v="Standard Class"/>
    <s v="MS-17830"/>
    <s v="Melanie Seite"/>
    <x v="0"/>
    <s v="United States"/>
    <s v="Laredo"/>
    <x v="5"/>
    <n v="78041"/>
    <x v="2"/>
    <s v="OFF-AR-10004078"/>
    <x v="1"/>
    <x v="6"/>
    <x v="507"/>
    <n v="9.3439999999999994"/>
    <n v="2"/>
    <n v="0.2"/>
    <n v="1.1679999999999997"/>
  </r>
  <r>
    <n v="594"/>
    <x v="276"/>
    <x v="2"/>
    <x v="232"/>
    <d v="2011-01-14T00:00:00"/>
    <s v="Standard Class"/>
    <s v="MS-17830"/>
    <s v="Melanie Seite"/>
    <x v="0"/>
    <s v="United States"/>
    <s v="Laredo"/>
    <x v="5"/>
    <n v="78041"/>
    <x v="2"/>
    <s v="TEC-AC-10001266"/>
    <x v="2"/>
    <x v="11"/>
    <x v="196"/>
    <n v="31.200000000000003"/>
    <n v="3"/>
    <n v="0.2"/>
    <n v="9.7499999999999964"/>
  </r>
  <r>
    <n v="595"/>
    <x v="277"/>
    <x v="2"/>
    <x v="233"/>
    <d v="2011-08-15T00:00:00"/>
    <s v="Standard Class"/>
    <s v="LR-16915"/>
    <s v="Lena Radford"/>
    <x v="0"/>
    <s v="United States"/>
    <s v="San Diego"/>
    <x v="1"/>
    <n v="92024"/>
    <x v="1"/>
    <s v="OFF-AP-10004708"/>
    <x v="1"/>
    <x v="9"/>
    <x v="508"/>
    <n v="76.12"/>
    <n v="2"/>
    <n v="0"/>
    <n v="22.074799999999996"/>
  </r>
  <r>
    <n v="596"/>
    <x v="277"/>
    <x v="2"/>
    <x v="233"/>
    <d v="2011-08-15T00:00:00"/>
    <s v="Standard Class"/>
    <s v="LR-16915"/>
    <s v="Lena Radford"/>
    <x v="0"/>
    <s v="United States"/>
    <s v="San Diego"/>
    <x v="1"/>
    <n v="92024"/>
    <x v="1"/>
    <s v="TEC-CO-10004115"/>
    <x v="2"/>
    <x v="16"/>
    <x v="356"/>
    <n v="1199.9760000000001"/>
    <n v="3"/>
    <n v="0.2"/>
    <n v="434.99130000000002"/>
  </r>
  <r>
    <n v="597"/>
    <x v="277"/>
    <x v="2"/>
    <x v="233"/>
    <d v="2011-08-15T00:00:00"/>
    <s v="Standard Class"/>
    <s v="LR-16915"/>
    <s v="Lena Radford"/>
    <x v="0"/>
    <s v="United States"/>
    <s v="San Diego"/>
    <x v="1"/>
    <n v="92024"/>
    <x v="1"/>
    <s v="TEC-PH-10002398"/>
    <x v="2"/>
    <x v="7"/>
    <x v="285"/>
    <n v="445.96000000000004"/>
    <n v="5"/>
    <n v="0.2"/>
    <n v="55.744999999999948"/>
  </r>
  <r>
    <n v="598"/>
    <x v="277"/>
    <x v="2"/>
    <x v="233"/>
    <d v="2011-08-15T00:00:00"/>
    <s v="Standard Class"/>
    <s v="LR-16915"/>
    <s v="Lena Radford"/>
    <x v="0"/>
    <s v="United States"/>
    <s v="San Diego"/>
    <x v="1"/>
    <n v="92024"/>
    <x v="1"/>
    <s v="FUR-FU-10001979"/>
    <x v="0"/>
    <x v="5"/>
    <x v="509"/>
    <n v="327.76"/>
    <n v="8"/>
    <n v="0"/>
    <n v="91.772800000000018"/>
  </r>
  <r>
    <n v="599"/>
    <x v="278"/>
    <x v="0"/>
    <x v="216"/>
    <d v="2013-07-17T00:00:00"/>
    <s v="First Class"/>
    <s v="TP-21130"/>
    <s v="Theone Pippenger"/>
    <x v="0"/>
    <s v="United States"/>
    <s v="Philadelphia"/>
    <x v="9"/>
    <n v="19134"/>
    <x v="3"/>
    <s v="OFF-SU-10004115"/>
    <x v="1"/>
    <x v="14"/>
    <x v="510"/>
    <n v="11.632"/>
    <n v="2"/>
    <n v="0.2"/>
    <n v="1.0178000000000007"/>
  </r>
  <r>
    <n v="600"/>
    <x v="279"/>
    <x v="0"/>
    <x v="87"/>
    <d v="2013-07-22T00:00:00"/>
    <s v="Standard Class"/>
    <s v="CK-12205"/>
    <s v="Chloris Kastensmidt"/>
    <x v="0"/>
    <s v="United States"/>
    <s v="Philadelphia"/>
    <x v="9"/>
    <n v="19120"/>
    <x v="3"/>
    <s v="TEC-PH-10001425"/>
    <x v="2"/>
    <x v="7"/>
    <x v="511"/>
    <n v="143.98199999999997"/>
    <n v="3"/>
    <n v="0.4"/>
    <n v="-28.796400000000006"/>
  </r>
  <r>
    <n v="601"/>
    <x v="279"/>
    <x v="0"/>
    <x v="87"/>
    <d v="2013-07-22T00:00:00"/>
    <s v="Standard Class"/>
    <s v="CK-12205"/>
    <s v="Chloris Kastensmidt"/>
    <x v="0"/>
    <s v="United States"/>
    <s v="Philadelphia"/>
    <x v="9"/>
    <n v="19120"/>
    <x v="3"/>
    <s v="TEC-PH-10003963"/>
    <x v="2"/>
    <x v="7"/>
    <x v="512"/>
    <n v="494.37599999999998"/>
    <n v="4"/>
    <n v="0.4"/>
    <n v="-115.35440000000006"/>
  </r>
  <r>
    <n v="602"/>
    <x v="279"/>
    <x v="0"/>
    <x v="87"/>
    <d v="2013-07-22T00:00:00"/>
    <s v="Standard Class"/>
    <s v="CK-12205"/>
    <s v="Chloris Kastensmidt"/>
    <x v="0"/>
    <s v="United States"/>
    <s v="Philadelphia"/>
    <x v="9"/>
    <n v="19120"/>
    <x v="3"/>
    <s v="OFF-SU-10001574"/>
    <x v="1"/>
    <x v="14"/>
    <x v="498"/>
    <n v="5.84"/>
    <n v="2"/>
    <n v="0.2"/>
    <n v="0.72999999999999954"/>
  </r>
  <r>
    <n v="603"/>
    <x v="280"/>
    <x v="2"/>
    <x v="234"/>
    <d v="2011-03-19T00:00:00"/>
    <s v="Standard Class"/>
    <s v="AS-10240"/>
    <s v="Alan Shonely"/>
    <x v="0"/>
    <s v="United States"/>
    <s v="Tampa"/>
    <x v="2"/>
    <n v="33614"/>
    <x v="0"/>
    <s v="OFF-ST-10001490"/>
    <x v="1"/>
    <x v="4"/>
    <x v="513"/>
    <n v="142.77600000000001"/>
    <n v="1"/>
    <n v="0.2"/>
    <n v="17.84699999999998"/>
  </r>
  <r>
    <n v="604"/>
    <x v="280"/>
    <x v="2"/>
    <x v="234"/>
    <d v="2011-03-19T00:00:00"/>
    <s v="Standard Class"/>
    <s v="AS-10240"/>
    <s v="Alan Shonely"/>
    <x v="0"/>
    <s v="United States"/>
    <s v="Tampa"/>
    <x v="2"/>
    <n v="33614"/>
    <x v="0"/>
    <s v="FUR-FU-10001756"/>
    <x v="0"/>
    <x v="5"/>
    <x v="282"/>
    <n v="45.695999999999998"/>
    <n v="3"/>
    <n v="0.2"/>
    <n v="5.1407999999999916"/>
  </r>
  <r>
    <n v="605"/>
    <x v="280"/>
    <x v="2"/>
    <x v="234"/>
    <d v="2011-03-19T00:00:00"/>
    <s v="Standard Class"/>
    <s v="AS-10240"/>
    <s v="Alan Shonely"/>
    <x v="0"/>
    <s v="United States"/>
    <s v="Tampa"/>
    <x v="2"/>
    <n v="33614"/>
    <x v="0"/>
    <s v="OFF-BI-10000773"/>
    <x v="1"/>
    <x v="8"/>
    <x v="381"/>
    <n v="7.218"/>
    <n v="3"/>
    <n v="0.7"/>
    <n v="-5.5338000000000012"/>
  </r>
  <r>
    <n v="606"/>
    <x v="280"/>
    <x v="2"/>
    <x v="234"/>
    <d v="2011-03-19T00:00:00"/>
    <s v="Standard Class"/>
    <s v="AS-10240"/>
    <s v="Alan Shonely"/>
    <x v="0"/>
    <s v="United States"/>
    <s v="Tampa"/>
    <x v="2"/>
    <n v="33614"/>
    <x v="0"/>
    <s v="OFF-BI-10001543"/>
    <x v="1"/>
    <x v="8"/>
    <x v="375"/>
    <n v="43.188000000000009"/>
    <n v="4"/>
    <n v="0.7"/>
    <n v="-31.671199999999999"/>
  </r>
  <r>
    <n v="607"/>
    <x v="280"/>
    <x v="2"/>
    <x v="234"/>
    <d v="2011-03-19T00:00:00"/>
    <s v="Standard Class"/>
    <s v="AS-10240"/>
    <s v="Alan Shonely"/>
    <x v="0"/>
    <s v="United States"/>
    <s v="Tampa"/>
    <x v="2"/>
    <n v="33614"/>
    <x v="0"/>
    <s v="OFF-PA-10002120"/>
    <x v="1"/>
    <x v="10"/>
    <x v="514"/>
    <n v="131.904"/>
    <n v="3"/>
    <n v="0.2"/>
    <n v="47.815200000000004"/>
  </r>
  <r>
    <n v="608"/>
    <x v="281"/>
    <x v="2"/>
    <x v="235"/>
    <d v="2011-05-27T00:00:00"/>
    <s v="Standard Class"/>
    <s v="AR-10510"/>
    <s v="Andrew Roberts"/>
    <x v="0"/>
    <s v="United States"/>
    <s v="Philadelphia"/>
    <x v="9"/>
    <n v="19134"/>
    <x v="3"/>
    <s v="OFF-BI-10000848"/>
    <x v="1"/>
    <x v="8"/>
    <x v="515"/>
    <n v="3.2820000000000005"/>
    <n v="2"/>
    <n v="0.7"/>
    <n v="-2.6256000000000004"/>
  </r>
  <r>
    <n v="609"/>
    <x v="281"/>
    <x v="2"/>
    <x v="235"/>
    <d v="2011-05-27T00:00:00"/>
    <s v="Standard Class"/>
    <s v="AR-10510"/>
    <s v="Andrew Roberts"/>
    <x v="0"/>
    <s v="United States"/>
    <s v="Philadelphia"/>
    <x v="9"/>
    <n v="19134"/>
    <x v="3"/>
    <s v="OFF-AR-10001246"/>
    <x v="1"/>
    <x v="6"/>
    <x v="450"/>
    <n v="21.167999999999999"/>
    <n v="9"/>
    <n v="0.2"/>
    <n v="2.3813999999999984"/>
  </r>
  <r>
    <n v="610"/>
    <x v="281"/>
    <x v="2"/>
    <x v="235"/>
    <d v="2011-05-27T00:00:00"/>
    <s v="Standard Class"/>
    <s v="AR-10510"/>
    <s v="Andrew Roberts"/>
    <x v="0"/>
    <s v="United States"/>
    <s v="Philadelphia"/>
    <x v="9"/>
    <n v="19134"/>
    <x v="3"/>
    <s v="TEC-PH-10003092"/>
    <x v="2"/>
    <x v="7"/>
    <x v="516"/>
    <n v="55.188000000000002"/>
    <n v="2"/>
    <n v="0.4"/>
    <n v="-10.117800000000003"/>
  </r>
  <r>
    <n v="611"/>
    <x v="282"/>
    <x v="0"/>
    <x v="236"/>
    <d v="2013-05-02T00:00:00"/>
    <s v="First Class"/>
    <s v="NB-18655"/>
    <s v="Nona Balk"/>
    <x v="1"/>
    <s v="United States"/>
    <s v="Dallas"/>
    <x v="5"/>
    <n v="75217"/>
    <x v="2"/>
    <s v="TEC-PH-10003012"/>
    <x v="2"/>
    <x v="7"/>
    <x v="344"/>
    <n v="369.57600000000002"/>
    <n v="3"/>
    <n v="0.2"/>
    <n v="41.577299999999951"/>
  </r>
  <r>
    <n v="612"/>
    <x v="282"/>
    <x v="0"/>
    <x v="236"/>
    <d v="2013-05-02T00:00:00"/>
    <s v="First Class"/>
    <s v="NB-18655"/>
    <s v="Nona Balk"/>
    <x v="1"/>
    <s v="United States"/>
    <s v="Dallas"/>
    <x v="5"/>
    <n v="75217"/>
    <x v="2"/>
    <s v="OFF-LA-10004345"/>
    <x v="1"/>
    <x v="2"/>
    <x v="517"/>
    <n v="15.712000000000002"/>
    <n v="4"/>
    <n v="0.2"/>
    <n v="5.6955999999999989"/>
  </r>
  <r>
    <n v="613"/>
    <x v="283"/>
    <x v="0"/>
    <x v="108"/>
    <d v="2013-09-14T00:00:00"/>
    <s v="Second Class"/>
    <s v="GD-14590"/>
    <s v="Giulietta Dortch"/>
    <x v="1"/>
    <s v="United States"/>
    <s v="Philadelphia"/>
    <x v="9"/>
    <n v="19143"/>
    <x v="3"/>
    <s v="OFF-PA-10001204"/>
    <x v="1"/>
    <x v="10"/>
    <x v="518"/>
    <n v="8.4480000000000004"/>
    <n v="2"/>
    <n v="0.2"/>
    <n v="2.6399999999999997"/>
  </r>
  <r>
    <n v="614"/>
    <x v="283"/>
    <x v="0"/>
    <x v="108"/>
    <d v="2013-09-14T00:00:00"/>
    <s v="Second Class"/>
    <s v="GD-14590"/>
    <s v="Giulietta Dortch"/>
    <x v="1"/>
    <s v="United States"/>
    <s v="Philadelphia"/>
    <x v="9"/>
    <n v="19143"/>
    <x v="3"/>
    <s v="TEC-PH-10004667"/>
    <x v="2"/>
    <x v="7"/>
    <x v="519"/>
    <n v="728.94600000000003"/>
    <n v="9"/>
    <n v="0.4"/>
    <n v="-157.93830000000008"/>
  </r>
  <r>
    <n v="615"/>
    <x v="284"/>
    <x v="3"/>
    <x v="237"/>
    <d v="2014-11-18T00:00:00"/>
    <s v="Second Class"/>
    <s v="CK-12595"/>
    <s v="Clytie Kelty"/>
    <x v="0"/>
    <s v="United States"/>
    <s v="Grove City"/>
    <x v="24"/>
    <n v="43123"/>
    <x v="3"/>
    <s v="TEC-PH-10000011"/>
    <x v="2"/>
    <x v="7"/>
    <x v="220"/>
    <n v="119.93999999999998"/>
    <n v="10"/>
    <n v="0.4"/>
    <n v="15.99199999999999"/>
  </r>
  <r>
    <n v="616"/>
    <x v="284"/>
    <x v="3"/>
    <x v="237"/>
    <d v="2014-11-18T00:00:00"/>
    <s v="Second Class"/>
    <s v="CK-12595"/>
    <s v="Clytie Kelty"/>
    <x v="0"/>
    <s v="United States"/>
    <s v="Grove City"/>
    <x v="24"/>
    <n v="43123"/>
    <x v="3"/>
    <s v="OFF-BI-10002949"/>
    <x v="1"/>
    <x v="8"/>
    <x v="520"/>
    <n v="3.6480000000000006"/>
    <n v="2"/>
    <n v="0.7"/>
    <n v="-2.7967999999999993"/>
  </r>
  <r>
    <n v="617"/>
    <x v="285"/>
    <x v="3"/>
    <x v="238"/>
    <d v="2014-08-24T00:00:00"/>
    <s v="Second Class"/>
    <s v="NG-18355"/>
    <s v="Nat Gilpin"/>
    <x v="1"/>
    <s v="United States"/>
    <s v="New York City"/>
    <x v="15"/>
    <n v="10011"/>
    <x v="3"/>
    <s v="FUR-FU-10003849"/>
    <x v="0"/>
    <x v="5"/>
    <x v="521"/>
    <n v="40.479999999999997"/>
    <n v="2"/>
    <n v="0"/>
    <n v="15.787199999999999"/>
  </r>
  <r>
    <n v="618"/>
    <x v="285"/>
    <x v="3"/>
    <x v="238"/>
    <d v="2014-08-24T00:00:00"/>
    <s v="Second Class"/>
    <s v="NG-18355"/>
    <s v="Nat Gilpin"/>
    <x v="1"/>
    <s v="United States"/>
    <s v="New York City"/>
    <x v="15"/>
    <n v="10011"/>
    <x v="3"/>
    <s v="FUR-FU-10000010"/>
    <x v="0"/>
    <x v="5"/>
    <x v="522"/>
    <n v="9.94"/>
    <n v="2"/>
    <n v="0"/>
    <n v="3.0813999999999995"/>
  </r>
  <r>
    <n v="619"/>
    <x v="285"/>
    <x v="3"/>
    <x v="238"/>
    <d v="2014-08-24T00:00:00"/>
    <s v="Second Class"/>
    <s v="NG-18355"/>
    <s v="Nat Gilpin"/>
    <x v="1"/>
    <s v="United States"/>
    <s v="New York City"/>
    <x v="15"/>
    <n v="10011"/>
    <x v="3"/>
    <s v="OFF-BI-10002824"/>
    <x v="1"/>
    <x v="8"/>
    <x v="523"/>
    <n v="107.42400000000001"/>
    <n v="9"/>
    <n v="0.2"/>
    <n v="33.569999999999986"/>
  </r>
  <r>
    <n v="620"/>
    <x v="285"/>
    <x v="3"/>
    <x v="238"/>
    <d v="2014-08-24T00:00:00"/>
    <s v="Second Class"/>
    <s v="NG-18355"/>
    <s v="Nat Gilpin"/>
    <x v="1"/>
    <s v="United States"/>
    <s v="New York City"/>
    <x v="15"/>
    <n v="10011"/>
    <x v="3"/>
    <s v="TEC-PH-10002538"/>
    <x v="2"/>
    <x v="7"/>
    <x v="524"/>
    <n v="37.909999999999997"/>
    <n v="1"/>
    <n v="0"/>
    <n v="10.993899999999996"/>
  </r>
  <r>
    <n v="621"/>
    <x v="285"/>
    <x v="3"/>
    <x v="238"/>
    <d v="2014-08-24T00:00:00"/>
    <s v="Second Class"/>
    <s v="NG-18355"/>
    <s v="Nat Gilpin"/>
    <x v="1"/>
    <s v="United States"/>
    <s v="New York City"/>
    <x v="15"/>
    <n v="10011"/>
    <x v="3"/>
    <s v="FUR-FU-10000521"/>
    <x v="0"/>
    <x v="5"/>
    <x v="138"/>
    <n v="88.02"/>
    <n v="3"/>
    <n v="0"/>
    <n v="27.286199999999994"/>
  </r>
  <r>
    <n v="622"/>
    <x v="286"/>
    <x v="2"/>
    <x v="58"/>
    <d v="2011-12-31T00:00:00"/>
    <s v="Standard Class"/>
    <s v="CA-12265"/>
    <s v="Christina Anderson"/>
    <x v="0"/>
    <s v="United States"/>
    <s v="Chicago"/>
    <x v="10"/>
    <n v="60610"/>
    <x v="2"/>
    <s v="OFF-BI-10002103"/>
    <x v="1"/>
    <x v="8"/>
    <x v="525"/>
    <n v="8.6899999999999977"/>
    <n v="5"/>
    <n v="0.8"/>
    <n v="-14.773"/>
  </r>
  <r>
    <n v="623"/>
    <x v="287"/>
    <x v="1"/>
    <x v="239"/>
    <d v="2012-12-03T00:00:00"/>
    <s v="Standard Class"/>
    <s v="SF-20965"/>
    <s v="Sylvia Foulston"/>
    <x v="1"/>
    <s v="United States"/>
    <s v="Dearborn"/>
    <x v="12"/>
    <n v="48126"/>
    <x v="2"/>
    <s v="FUR-CH-10004853"/>
    <x v="0"/>
    <x v="1"/>
    <x v="526"/>
    <n v="301.95999999999998"/>
    <n v="2"/>
    <n v="0"/>
    <n v="87.568399999999968"/>
  </r>
  <r>
    <n v="624"/>
    <x v="287"/>
    <x v="1"/>
    <x v="239"/>
    <d v="2012-12-03T00:00:00"/>
    <s v="Standard Class"/>
    <s v="SF-20965"/>
    <s v="Sylvia Foulston"/>
    <x v="1"/>
    <s v="United States"/>
    <s v="Dearborn"/>
    <x v="12"/>
    <n v="48126"/>
    <x v="2"/>
    <s v="OFF-AP-10000179"/>
    <x v="1"/>
    <x v="9"/>
    <x v="527"/>
    <n v="555.21"/>
    <n v="5"/>
    <n v="0.1"/>
    <n v="178.90100000000001"/>
  </r>
  <r>
    <n v="625"/>
    <x v="287"/>
    <x v="1"/>
    <x v="239"/>
    <d v="2012-12-03T00:00:00"/>
    <s v="Standard Class"/>
    <s v="SF-20965"/>
    <s v="Sylvia Foulston"/>
    <x v="1"/>
    <s v="United States"/>
    <s v="Dearborn"/>
    <x v="12"/>
    <n v="48126"/>
    <x v="2"/>
    <s v="OFF-ST-10001272"/>
    <x v="1"/>
    <x v="4"/>
    <x v="528"/>
    <n v="523.48"/>
    <n v="4"/>
    <n v="0"/>
    <n v="130.87"/>
  </r>
  <r>
    <n v="626"/>
    <x v="287"/>
    <x v="1"/>
    <x v="239"/>
    <d v="2012-12-03T00:00:00"/>
    <s v="Standard Class"/>
    <s v="SF-20965"/>
    <s v="Sylvia Foulston"/>
    <x v="1"/>
    <s v="United States"/>
    <s v="Dearborn"/>
    <x v="12"/>
    <n v="48126"/>
    <x v="2"/>
    <s v="OFF-AR-10004042"/>
    <x v="1"/>
    <x v="6"/>
    <x v="30"/>
    <n v="161.82"/>
    <n v="9"/>
    <n v="0"/>
    <n v="46.927799999999984"/>
  </r>
  <r>
    <n v="627"/>
    <x v="288"/>
    <x v="3"/>
    <x v="175"/>
    <d v="2014-09-20T00:00:00"/>
    <s v="Standard Class"/>
    <s v="MO-17800"/>
    <s v="Meg O'Connel"/>
    <x v="2"/>
    <s v="United States"/>
    <s v="New York City"/>
    <x v="15"/>
    <n v="10009"/>
    <x v="3"/>
    <s v="FUR-FU-10000221"/>
    <x v="0"/>
    <x v="5"/>
    <x v="529"/>
    <n v="35.56"/>
    <n v="7"/>
    <n v="0"/>
    <n v="12.090399999999999"/>
  </r>
  <r>
    <n v="628"/>
    <x v="289"/>
    <x v="3"/>
    <x v="240"/>
    <d v="2014-05-24T00:00:00"/>
    <s v="Standard Class"/>
    <s v="AT-10735"/>
    <s v="Annie Thurman"/>
    <x v="0"/>
    <s v="United States"/>
    <s v="Seattle"/>
    <x v="4"/>
    <n v="98115"/>
    <x v="1"/>
    <s v="OFF-AP-10001563"/>
    <x v="1"/>
    <x v="9"/>
    <x v="530"/>
    <n v="97.16"/>
    <n v="2"/>
    <n v="0"/>
    <n v="28.176399999999987"/>
  </r>
  <r>
    <n v="629"/>
    <x v="290"/>
    <x v="3"/>
    <x v="94"/>
    <d v="2014-12-22T00:00:00"/>
    <s v="Standard Class"/>
    <s v="LC-17140"/>
    <s v="Logan Currie"/>
    <x v="0"/>
    <s v="United States"/>
    <s v="San Francisco"/>
    <x v="1"/>
    <n v="94122"/>
    <x v="1"/>
    <s v="OFF-BI-10000605"/>
    <x v="1"/>
    <x v="8"/>
    <x v="531"/>
    <n v="15.24"/>
    <n v="5"/>
    <n v="0.2"/>
    <n v="5.1434999999999977"/>
  </r>
  <r>
    <n v="630"/>
    <x v="290"/>
    <x v="3"/>
    <x v="94"/>
    <d v="2014-12-22T00:00:00"/>
    <s v="Standard Class"/>
    <s v="LC-17140"/>
    <s v="Logan Currie"/>
    <x v="0"/>
    <s v="United States"/>
    <s v="San Francisco"/>
    <x v="1"/>
    <n v="94122"/>
    <x v="1"/>
    <s v="OFF-PA-10002615"/>
    <x v="1"/>
    <x v="10"/>
    <x v="247"/>
    <n v="13.23"/>
    <n v="3"/>
    <n v="0"/>
    <n v="6.0857999999999999"/>
  </r>
  <r>
    <n v="631"/>
    <x v="291"/>
    <x v="0"/>
    <x v="25"/>
    <d v="2013-12-14T00:00:00"/>
    <s v="Second Class"/>
    <s v="FM-14380"/>
    <s v="Fred McMath"/>
    <x v="0"/>
    <s v="United States"/>
    <s v="Aurora"/>
    <x v="22"/>
    <n v="80013"/>
    <x v="1"/>
    <s v="OFF-ST-10001963"/>
    <x v="1"/>
    <x v="4"/>
    <x v="532"/>
    <n v="243.38400000000001"/>
    <n v="3"/>
    <n v="0.2"/>
    <n v="-51.719100000000012"/>
  </r>
  <r>
    <n v="632"/>
    <x v="291"/>
    <x v="0"/>
    <x v="25"/>
    <d v="2013-12-14T00:00:00"/>
    <s v="Second Class"/>
    <s v="FM-14380"/>
    <s v="Fred McMath"/>
    <x v="0"/>
    <s v="United States"/>
    <s v="Aurora"/>
    <x v="22"/>
    <n v="80013"/>
    <x v="1"/>
    <s v="TEC-AC-10001267"/>
    <x v="2"/>
    <x v="11"/>
    <x v="533"/>
    <n v="119.80000000000001"/>
    <n v="5"/>
    <n v="0.2"/>
    <n v="29.950000000000003"/>
  </r>
  <r>
    <n v="633"/>
    <x v="291"/>
    <x v="0"/>
    <x v="25"/>
    <d v="2013-12-14T00:00:00"/>
    <s v="Second Class"/>
    <s v="FM-14380"/>
    <s v="Fred McMath"/>
    <x v="0"/>
    <s v="United States"/>
    <s v="Aurora"/>
    <x v="22"/>
    <n v="80013"/>
    <x v="1"/>
    <s v="TEC-PH-10002103"/>
    <x v="2"/>
    <x v="7"/>
    <x v="534"/>
    <n v="300.76799999999997"/>
    <n v="4"/>
    <n v="0.2"/>
    <n v="30.076800000000006"/>
  </r>
  <r>
    <n v="634"/>
    <x v="292"/>
    <x v="3"/>
    <x v="241"/>
    <d v="2014-09-27T00:00:00"/>
    <s v="Second Class"/>
    <s v="BD-11605"/>
    <s v="Brian Dahlen"/>
    <x v="0"/>
    <s v="United States"/>
    <s v="Miami"/>
    <x v="2"/>
    <n v="33180"/>
    <x v="0"/>
    <s v="TEC-AC-10002857"/>
    <x v="2"/>
    <x v="11"/>
    <x v="535"/>
    <n v="17.880000000000003"/>
    <n v="3"/>
    <n v="0.2"/>
    <n v="2.458499999999999"/>
  </r>
  <r>
    <n v="635"/>
    <x v="292"/>
    <x v="3"/>
    <x v="241"/>
    <d v="2014-09-27T00:00:00"/>
    <s v="Second Class"/>
    <s v="BD-11605"/>
    <s v="Brian Dahlen"/>
    <x v="0"/>
    <s v="United States"/>
    <s v="Miami"/>
    <x v="2"/>
    <n v="33180"/>
    <x v="0"/>
    <s v="OFF-LA-10003930"/>
    <x v="1"/>
    <x v="2"/>
    <x v="503"/>
    <n v="235.94400000000002"/>
    <n v="3"/>
    <n v="0.2"/>
    <n v="85.529700000000005"/>
  </r>
  <r>
    <n v="636"/>
    <x v="293"/>
    <x v="1"/>
    <x v="242"/>
    <d v="2012-10-09T00:00:00"/>
    <s v="Second Class"/>
    <s v="DJ-13420"/>
    <s v="Denny Joy"/>
    <x v="1"/>
    <s v="United States"/>
    <s v="Warner Robins"/>
    <x v="32"/>
    <n v="31088"/>
    <x v="0"/>
    <s v="FUR-CH-10001482"/>
    <x v="0"/>
    <x v="1"/>
    <x v="536"/>
    <n v="392.93999999999994"/>
    <n v="3"/>
    <n v="0"/>
    <n v="43.223399999999984"/>
  </r>
  <r>
    <n v="637"/>
    <x v="294"/>
    <x v="0"/>
    <x v="243"/>
    <d v="2013-08-22T00:00:00"/>
    <s v="Standard Class"/>
    <s v="ME-17725"/>
    <s v="Max Engle"/>
    <x v="0"/>
    <s v="United States"/>
    <s v="Aurora"/>
    <x v="22"/>
    <n v="80013"/>
    <x v="1"/>
    <s v="OFF-BI-10001989"/>
    <x v="1"/>
    <x v="8"/>
    <x v="537"/>
    <n v="18.882000000000005"/>
    <n v="3"/>
    <n v="0.7"/>
    <n v="-13.846800000000002"/>
  </r>
  <r>
    <n v="638"/>
    <x v="294"/>
    <x v="0"/>
    <x v="243"/>
    <d v="2013-08-22T00:00:00"/>
    <s v="Standard Class"/>
    <s v="ME-17725"/>
    <s v="Max Engle"/>
    <x v="0"/>
    <s v="United States"/>
    <s v="Aurora"/>
    <x v="22"/>
    <n v="80013"/>
    <x v="1"/>
    <s v="OFF-AP-10003287"/>
    <x v="1"/>
    <x v="9"/>
    <x v="538"/>
    <n v="122.328"/>
    <n v="3"/>
    <n v="0.2"/>
    <n v="12.232799999999997"/>
  </r>
  <r>
    <n v="639"/>
    <x v="295"/>
    <x v="0"/>
    <x v="244"/>
    <d v="2013-05-26T00:00:00"/>
    <s v="Standard Class"/>
    <s v="RB-19465"/>
    <s v="Rick Bensley"/>
    <x v="2"/>
    <s v="United States"/>
    <s v="Vallejo"/>
    <x v="1"/>
    <n v="94591"/>
    <x v="1"/>
    <s v="FUR-FU-10000576"/>
    <x v="0"/>
    <x v="5"/>
    <x v="219"/>
    <n v="1049.2"/>
    <n v="5"/>
    <n v="0"/>
    <n v="272.79200000000003"/>
  </r>
  <r>
    <n v="640"/>
    <x v="295"/>
    <x v="0"/>
    <x v="244"/>
    <d v="2013-05-26T00:00:00"/>
    <s v="Standard Class"/>
    <s v="RB-19465"/>
    <s v="Rick Bensley"/>
    <x v="2"/>
    <s v="United States"/>
    <s v="Vallejo"/>
    <x v="1"/>
    <n v="94591"/>
    <x v="1"/>
    <s v="OFF-BI-10004728"/>
    <x v="1"/>
    <x v="8"/>
    <x v="539"/>
    <n v="15.424000000000001"/>
    <n v="4"/>
    <n v="0.2"/>
    <n v="5.0128000000000004"/>
  </r>
  <r>
    <n v="641"/>
    <x v="296"/>
    <x v="0"/>
    <x v="122"/>
    <d v="2013-12-23T00:00:00"/>
    <s v="Standard Class"/>
    <s v="JD-16150"/>
    <s v="Justin Deggeller"/>
    <x v="1"/>
    <s v="United States"/>
    <s v="Minneapolis"/>
    <x v="11"/>
    <n v="55407"/>
    <x v="2"/>
    <s v="FUR-FU-10000732"/>
    <x v="0"/>
    <x v="5"/>
    <x v="540"/>
    <n v="18.84"/>
    <n v="3"/>
    <n v="0"/>
    <n v="6.0287999999999995"/>
  </r>
  <r>
    <n v="642"/>
    <x v="297"/>
    <x v="3"/>
    <x v="245"/>
    <d v="2014-08-04T00:00:00"/>
    <s v="Second Class"/>
    <s v="JL-15835"/>
    <s v="John Lee"/>
    <x v="0"/>
    <s v="United States"/>
    <s v="Mission Viejo"/>
    <x v="1"/>
    <n v="92691"/>
    <x v="1"/>
    <s v="OFF-ST-10000585"/>
    <x v="1"/>
    <x v="4"/>
    <x v="541"/>
    <n v="330.4"/>
    <n v="2"/>
    <n v="0"/>
    <n v="85.903999999999996"/>
  </r>
  <r>
    <n v="643"/>
    <x v="297"/>
    <x v="3"/>
    <x v="245"/>
    <d v="2014-08-04T00:00:00"/>
    <s v="Second Class"/>
    <s v="JL-15835"/>
    <s v="John Lee"/>
    <x v="0"/>
    <s v="United States"/>
    <s v="Mission Viejo"/>
    <x v="1"/>
    <n v="92691"/>
    <x v="1"/>
    <s v="OFF-LA-10002787"/>
    <x v="1"/>
    <x v="2"/>
    <x v="542"/>
    <n v="26.25"/>
    <n v="7"/>
    <n v="0"/>
    <n v="12.599999999999998"/>
  </r>
  <r>
    <n v="644"/>
    <x v="298"/>
    <x v="3"/>
    <x v="193"/>
    <d v="2014-06-16T00:00:00"/>
    <s v="Standard Class"/>
    <s v="SC-20305"/>
    <s v="Sean Christensen"/>
    <x v="0"/>
    <s v="United States"/>
    <s v="Rochester Hills"/>
    <x v="12"/>
    <n v="48307"/>
    <x v="2"/>
    <s v="TEC-AC-10003832"/>
    <x v="2"/>
    <x v="11"/>
    <x v="458"/>
    <n v="132.52000000000001"/>
    <n v="4"/>
    <n v="0"/>
    <n v="54.333200000000005"/>
  </r>
  <r>
    <n v="645"/>
    <x v="299"/>
    <x v="3"/>
    <x v="246"/>
    <d v="2014-07-26T00:00:00"/>
    <s v="Standard Class"/>
    <s v="TW-21025"/>
    <s v="Tamara Willingham"/>
    <x v="2"/>
    <s v="United States"/>
    <s v="Plainfield"/>
    <x v="30"/>
    <n v="7060"/>
    <x v="3"/>
    <s v="OFF-PA-10001934"/>
    <x v="1"/>
    <x v="10"/>
    <x v="543"/>
    <n v="6.48"/>
    <n v="1"/>
    <n v="0"/>
    <n v="3.1752000000000002"/>
  </r>
  <r>
    <n v="646"/>
    <x v="300"/>
    <x v="3"/>
    <x v="247"/>
    <d v="2015-01-06T00:00:00"/>
    <s v="Standard Class"/>
    <s v="CC-12430"/>
    <s v="Chuck Clark"/>
    <x v="2"/>
    <s v="United States"/>
    <s v="Columbus"/>
    <x v="14"/>
    <n v="47201"/>
    <x v="2"/>
    <s v="OFF-AP-10002457"/>
    <x v="1"/>
    <x v="9"/>
    <x v="544"/>
    <n v="209.3"/>
    <n v="2"/>
    <n v="0"/>
    <n v="56.510999999999996"/>
  </r>
  <r>
    <n v="647"/>
    <x v="301"/>
    <x v="0"/>
    <x v="178"/>
    <d v="2013-04-09T00:00:00"/>
    <s v="Standard Class"/>
    <s v="BB-10990"/>
    <s v="Barry Blumstein"/>
    <x v="1"/>
    <s v="United States"/>
    <s v="Sierra Vista"/>
    <x v="16"/>
    <n v="85635"/>
    <x v="1"/>
    <s v="OFF-FA-10003112"/>
    <x v="1"/>
    <x v="13"/>
    <x v="33"/>
    <n v="31.560000000000002"/>
    <n v="5"/>
    <n v="0.2"/>
    <n v="9.8624999999999972"/>
  </r>
  <r>
    <n v="648"/>
    <x v="301"/>
    <x v="0"/>
    <x v="178"/>
    <d v="2013-04-09T00:00:00"/>
    <s v="Standard Class"/>
    <s v="BB-10990"/>
    <s v="Barry Blumstein"/>
    <x v="1"/>
    <s v="United States"/>
    <s v="Sierra Vista"/>
    <x v="16"/>
    <n v="85635"/>
    <x v="1"/>
    <s v="OFF-AP-10002350"/>
    <x v="1"/>
    <x v="9"/>
    <x v="545"/>
    <n v="30.144000000000002"/>
    <n v="2"/>
    <n v="0.2"/>
    <n v="3.0143999999999993"/>
  </r>
  <r>
    <n v="649"/>
    <x v="302"/>
    <x v="0"/>
    <x v="25"/>
    <d v="2013-12-17T00:00:00"/>
    <s v="Second Class"/>
    <s v="AR-10825"/>
    <s v="Anthony Rawles"/>
    <x v="1"/>
    <s v="United States"/>
    <s v="Vancouver"/>
    <x v="4"/>
    <n v="98661"/>
    <x v="1"/>
    <s v="FUR-FU-10001935"/>
    <x v="0"/>
    <x v="5"/>
    <x v="341"/>
    <n v="14.8"/>
    <n v="4"/>
    <n v="0"/>
    <n v="6.0680000000000014"/>
  </r>
  <r>
    <n v="650"/>
    <x v="302"/>
    <x v="0"/>
    <x v="25"/>
    <d v="2013-12-17T00:00:00"/>
    <s v="Second Class"/>
    <s v="AR-10825"/>
    <s v="Anthony Rawles"/>
    <x v="1"/>
    <s v="United States"/>
    <s v="Vancouver"/>
    <x v="4"/>
    <n v="98661"/>
    <x v="1"/>
    <s v="TEC-PH-10003273"/>
    <x v="2"/>
    <x v="7"/>
    <x v="171"/>
    <n v="302.37599999999998"/>
    <n v="3"/>
    <n v="0.2"/>
    <n v="22.678200000000018"/>
  </r>
  <r>
    <n v="651"/>
    <x v="302"/>
    <x v="0"/>
    <x v="25"/>
    <d v="2013-12-17T00:00:00"/>
    <s v="Second Class"/>
    <s v="AR-10825"/>
    <s v="Anthony Rawles"/>
    <x v="1"/>
    <s v="United States"/>
    <s v="Vancouver"/>
    <x v="4"/>
    <n v="98661"/>
    <x v="1"/>
    <s v="TEC-AC-10001142"/>
    <x v="2"/>
    <x v="11"/>
    <x v="546"/>
    <n v="316"/>
    <n v="4"/>
    <n v="0"/>
    <n v="31.599999999999966"/>
  </r>
  <r>
    <n v="652"/>
    <x v="303"/>
    <x v="0"/>
    <x v="248"/>
    <d v="2013-10-30T00:00:00"/>
    <s v="Standard Class"/>
    <s v="SR-20740"/>
    <s v="Steven Roelle"/>
    <x v="2"/>
    <s v="United States"/>
    <s v="New York City"/>
    <x v="15"/>
    <n v="10024"/>
    <x v="3"/>
    <s v="OFF-PA-10000482"/>
    <x v="1"/>
    <x v="10"/>
    <x v="67"/>
    <n v="379.4"/>
    <n v="10"/>
    <n v="0"/>
    <n v="178.31799999999998"/>
  </r>
  <r>
    <n v="653"/>
    <x v="304"/>
    <x v="3"/>
    <x v="249"/>
    <d v="2014-06-24T00:00:00"/>
    <s v="Standard Class"/>
    <s v="AR-10405"/>
    <s v="Allen Rosenblatt"/>
    <x v="1"/>
    <s v="United States"/>
    <s v="New York City"/>
    <x v="15"/>
    <n v="10035"/>
    <x v="3"/>
    <s v="OFF-PA-10003892"/>
    <x v="1"/>
    <x v="10"/>
    <x v="62"/>
    <n v="97.82"/>
    <n v="2"/>
    <n v="0"/>
    <n v="45.975399999999993"/>
  </r>
  <r>
    <n v="654"/>
    <x v="304"/>
    <x v="3"/>
    <x v="249"/>
    <d v="2014-06-24T00:00:00"/>
    <s v="Standard Class"/>
    <s v="AR-10405"/>
    <s v="Allen Rosenblatt"/>
    <x v="1"/>
    <s v="United States"/>
    <s v="New York City"/>
    <x v="15"/>
    <n v="10035"/>
    <x v="3"/>
    <s v="TEC-AC-10001101"/>
    <x v="2"/>
    <x v="11"/>
    <x v="547"/>
    <n v="103.12"/>
    <n v="8"/>
    <n v="0"/>
    <n v="10.311999999999998"/>
  </r>
  <r>
    <n v="655"/>
    <x v="305"/>
    <x v="0"/>
    <x v="250"/>
    <d v="2013-08-29T00:00:00"/>
    <s v="Standard Class"/>
    <s v="CR-12730"/>
    <s v="Craig Reiter"/>
    <x v="0"/>
    <s v="United States"/>
    <s v="Columbus"/>
    <x v="24"/>
    <n v="43229"/>
    <x v="3"/>
    <s v="OFF-AP-10002439"/>
    <x v="1"/>
    <x v="9"/>
    <x v="548"/>
    <n v="113.55200000000001"/>
    <n v="2"/>
    <n v="0.2"/>
    <n v="8.5163999999999938"/>
  </r>
  <r>
    <n v="656"/>
    <x v="305"/>
    <x v="0"/>
    <x v="250"/>
    <d v="2013-08-29T00:00:00"/>
    <s v="Standard Class"/>
    <s v="CR-12730"/>
    <s v="Craig Reiter"/>
    <x v="0"/>
    <s v="United States"/>
    <s v="Columbus"/>
    <x v="24"/>
    <n v="43229"/>
    <x v="3"/>
    <s v="OFF-BI-10002827"/>
    <x v="1"/>
    <x v="8"/>
    <x v="549"/>
    <n v="3.3180000000000005"/>
    <n v="2"/>
    <n v="0.7"/>
    <n v="-2.6543999999999999"/>
  </r>
  <r>
    <n v="657"/>
    <x v="305"/>
    <x v="0"/>
    <x v="250"/>
    <d v="2013-08-29T00:00:00"/>
    <s v="Standard Class"/>
    <s v="CR-12730"/>
    <s v="Craig Reiter"/>
    <x v="0"/>
    <s v="United States"/>
    <s v="Columbus"/>
    <x v="24"/>
    <n v="43229"/>
    <x v="3"/>
    <s v="OFF-EN-10002230"/>
    <x v="1"/>
    <x v="12"/>
    <x v="550"/>
    <n v="134.28800000000001"/>
    <n v="2"/>
    <n v="0.2"/>
    <n v="45.322199999999995"/>
  </r>
  <r>
    <n v="658"/>
    <x v="306"/>
    <x v="0"/>
    <x v="251"/>
    <d v="2013-09-20T00:00:00"/>
    <s v="Same Day"/>
    <s v="EH-14125"/>
    <s v="Eugene Hildebrand"/>
    <x v="2"/>
    <s v="United States"/>
    <s v="Aurora"/>
    <x v="10"/>
    <n v="60505"/>
    <x v="2"/>
    <s v="FUR-CH-10001215"/>
    <x v="0"/>
    <x v="1"/>
    <x v="440"/>
    <n v="701.37199999999996"/>
    <n v="2"/>
    <n v="0.3"/>
    <n v="-50.098000000000013"/>
  </r>
  <r>
    <n v="659"/>
    <x v="306"/>
    <x v="0"/>
    <x v="251"/>
    <d v="2013-09-20T00:00:00"/>
    <s v="Same Day"/>
    <s v="EH-14125"/>
    <s v="Eugene Hildebrand"/>
    <x v="2"/>
    <s v="United States"/>
    <s v="Aurora"/>
    <x v="10"/>
    <n v="60505"/>
    <x v="2"/>
    <s v="OFF-BI-10004654"/>
    <x v="1"/>
    <x v="8"/>
    <x v="68"/>
    <n v="2.3079999999999994"/>
    <n v="2"/>
    <n v="0.8"/>
    <n v="-3.4619999999999997"/>
  </r>
  <r>
    <n v="660"/>
    <x v="307"/>
    <x v="1"/>
    <x v="252"/>
    <d v="2012-08-28T00:00:00"/>
    <s v="Standard Class"/>
    <s v="CB-12025"/>
    <s v="Cassandra Brandow"/>
    <x v="0"/>
    <s v="United States"/>
    <s v="Arlington"/>
    <x v="5"/>
    <n v="76017"/>
    <x v="2"/>
    <s v="OFF-ST-10001490"/>
    <x v="1"/>
    <x v="4"/>
    <x v="513"/>
    <n v="999.43200000000002"/>
    <n v="7"/>
    <n v="0.2"/>
    <n v="124.92899999999986"/>
  </r>
  <r>
    <n v="661"/>
    <x v="307"/>
    <x v="1"/>
    <x v="252"/>
    <d v="2012-08-28T00:00:00"/>
    <s v="Standard Class"/>
    <s v="CB-12025"/>
    <s v="Cassandra Brandow"/>
    <x v="0"/>
    <s v="United States"/>
    <s v="Arlington"/>
    <x v="5"/>
    <n v="76017"/>
    <x v="2"/>
    <s v="OFF-ST-10001511"/>
    <x v="1"/>
    <x v="4"/>
    <x v="551"/>
    <n v="724.08"/>
    <n v="14"/>
    <n v="0.2"/>
    <n v="-135.7650000000001"/>
  </r>
  <r>
    <n v="662"/>
    <x v="307"/>
    <x v="1"/>
    <x v="252"/>
    <d v="2012-08-28T00:00:00"/>
    <s v="Standard Class"/>
    <s v="CB-12025"/>
    <s v="Cassandra Brandow"/>
    <x v="0"/>
    <s v="United States"/>
    <s v="Arlington"/>
    <x v="5"/>
    <n v="76017"/>
    <x v="2"/>
    <s v="FUR-TA-10001768"/>
    <x v="0"/>
    <x v="3"/>
    <x v="114"/>
    <n v="918.78499999999985"/>
    <n v="5"/>
    <n v="0.3"/>
    <n v="-118.12950000000006"/>
  </r>
  <r>
    <n v="663"/>
    <x v="307"/>
    <x v="1"/>
    <x v="252"/>
    <d v="2012-08-28T00:00:00"/>
    <s v="Standard Class"/>
    <s v="CB-12025"/>
    <s v="Cassandra Brandow"/>
    <x v="0"/>
    <s v="United States"/>
    <s v="Arlington"/>
    <x v="5"/>
    <n v="76017"/>
    <x v="2"/>
    <s v="OFF-BI-10003981"/>
    <x v="1"/>
    <x v="8"/>
    <x v="109"/>
    <n v="2.7239999999999993"/>
    <n v="3"/>
    <n v="0.8"/>
    <n v="-4.2222000000000008"/>
  </r>
  <r>
    <n v="664"/>
    <x v="308"/>
    <x v="0"/>
    <x v="253"/>
    <d v="2013-03-31T00:00:00"/>
    <s v="Standard Class"/>
    <s v="SP-20545"/>
    <s v="Sibella Parks"/>
    <x v="1"/>
    <s v="United States"/>
    <s v="New York City"/>
    <x v="15"/>
    <n v="10011"/>
    <x v="3"/>
    <s v="OFF-ST-10001522"/>
    <x v="1"/>
    <x v="4"/>
    <x v="195"/>
    <n v="459.95"/>
    <n v="5"/>
    <n v="0"/>
    <n v="18.397999999999968"/>
  </r>
  <r>
    <n v="665"/>
    <x v="309"/>
    <x v="0"/>
    <x v="254"/>
    <d v="2013-11-05T00:00:00"/>
    <s v="Same Day"/>
    <s v="RC-19825"/>
    <s v="Roy Collins"/>
    <x v="0"/>
    <s v="United States"/>
    <s v="Louisville"/>
    <x v="0"/>
    <n v="40214"/>
    <x v="0"/>
    <s v="OFF-FA-10000621"/>
    <x v="1"/>
    <x v="13"/>
    <x v="110"/>
    <n v="10.74"/>
    <n v="3"/>
    <n v="0"/>
    <n v="5.2625999999999999"/>
  </r>
  <r>
    <n v="666"/>
    <x v="310"/>
    <x v="3"/>
    <x v="110"/>
    <d v="2014-06-11T00:00:00"/>
    <s v="Second Class"/>
    <s v="TH-21235"/>
    <s v="Tiffany House"/>
    <x v="1"/>
    <s v="United States"/>
    <s v="Dallas"/>
    <x v="5"/>
    <n v="75081"/>
    <x v="2"/>
    <s v="OFF-SU-10004231"/>
    <x v="1"/>
    <x v="14"/>
    <x v="552"/>
    <n v="23.76"/>
    <n v="3"/>
    <n v="0.2"/>
    <n v="2.0789999999999997"/>
  </r>
  <r>
    <n v="667"/>
    <x v="310"/>
    <x v="3"/>
    <x v="110"/>
    <d v="2014-06-11T00:00:00"/>
    <s v="Second Class"/>
    <s v="TH-21235"/>
    <s v="Tiffany House"/>
    <x v="1"/>
    <s v="United States"/>
    <s v="Dallas"/>
    <x v="5"/>
    <n v="75081"/>
    <x v="2"/>
    <s v="OFF-PA-10000474"/>
    <x v="1"/>
    <x v="10"/>
    <x v="33"/>
    <n v="85.055999999999997"/>
    <n v="3"/>
    <n v="0.2"/>
    <n v="28.706399999999991"/>
  </r>
  <r>
    <n v="668"/>
    <x v="310"/>
    <x v="3"/>
    <x v="110"/>
    <d v="2014-06-11T00:00:00"/>
    <s v="Second Class"/>
    <s v="TH-21235"/>
    <s v="Tiffany House"/>
    <x v="1"/>
    <s v="United States"/>
    <s v="Dallas"/>
    <x v="5"/>
    <n v="75081"/>
    <x v="2"/>
    <s v="TEC-PH-10004042"/>
    <x v="2"/>
    <x v="7"/>
    <x v="553"/>
    <n v="381.57600000000002"/>
    <n v="3"/>
    <n v="0.2"/>
    <n v="28.618200000000002"/>
  </r>
  <r>
    <n v="669"/>
    <x v="311"/>
    <x v="2"/>
    <x v="163"/>
    <d v="2011-12-26T00:00:00"/>
    <s v="First Class"/>
    <s v="RP-19390"/>
    <s v="Resi Pölking"/>
    <x v="0"/>
    <s v="United States"/>
    <s v="Cleveland"/>
    <x v="24"/>
    <n v="44105"/>
    <x v="3"/>
    <s v="FUR-FU-10003096"/>
    <x v="0"/>
    <x v="5"/>
    <x v="554"/>
    <n v="30.36"/>
    <n v="5"/>
    <n v="0.2"/>
    <n v="8.7285000000000004"/>
  </r>
  <r>
    <n v="670"/>
    <x v="312"/>
    <x v="3"/>
    <x v="255"/>
    <d v="2014-06-14T00:00:00"/>
    <s v="Standard Class"/>
    <s v="MO-17800"/>
    <s v="Meg O'Connel"/>
    <x v="2"/>
    <s v="United States"/>
    <s v="Chicago"/>
    <x v="10"/>
    <n v="60653"/>
    <x v="2"/>
    <s v="FUR-FU-10002759"/>
    <x v="0"/>
    <x v="5"/>
    <x v="555"/>
    <n v="23.976000000000003"/>
    <n v="3"/>
    <n v="0.6"/>
    <n v="-14.385599999999997"/>
  </r>
  <r>
    <n v="671"/>
    <x v="312"/>
    <x v="3"/>
    <x v="255"/>
    <d v="2014-06-14T00:00:00"/>
    <s v="Standard Class"/>
    <s v="MO-17800"/>
    <s v="Meg O'Connel"/>
    <x v="2"/>
    <s v="United States"/>
    <s v="Chicago"/>
    <x v="10"/>
    <n v="60653"/>
    <x v="2"/>
    <s v="FUR-TA-10000688"/>
    <x v="0"/>
    <x v="3"/>
    <x v="556"/>
    <n v="108.925"/>
    <n v="1"/>
    <n v="0.5"/>
    <n v="-71.890500000000017"/>
  </r>
  <r>
    <n v="672"/>
    <x v="312"/>
    <x v="3"/>
    <x v="255"/>
    <d v="2014-06-14T00:00:00"/>
    <s v="Standard Class"/>
    <s v="MO-17800"/>
    <s v="Meg O'Connel"/>
    <x v="2"/>
    <s v="United States"/>
    <s v="Chicago"/>
    <x v="10"/>
    <n v="60653"/>
    <x v="2"/>
    <s v="OFF-PA-10002377"/>
    <x v="1"/>
    <x v="10"/>
    <x v="557"/>
    <n v="36.351999999999997"/>
    <n v="8"/>
    <n v="0.2"/>
    <n v="11.359999999999998"/>
  </r>
  <r>
    <n v="673"/>
    <x v="313"/>
    <x v="3"/>
    <x v="140"/>
    <d v="2014-06-23T00:00:00"/>
    <s v="Standard Class"/>
    <s v="TD-20995"/>
    <s v="Tamara Dahlen"/>
    <x v="0"/>
    <s v="United States"/>
    <s v="Quincy"/>
    <x v="10"/>
    <n v="62301"/>
    <x v="2"/>
    <s v="OFF-AR-10001954"/>
    <x v="1"/>
    <x v="6"/>
    <x v="558"/>
    <n v="19.559999999999999"/>
    <n v="5"/>
    <n v="0.2"/>
    <n v="1.7115"/>
  </r>
  <r>
    <n v="674"/>
    <x v="314"/>
    <x v="3"/>
    <x v="256"/>
    <d v="2014-12-09T00:00:00"/>
    <s v="First Class"/>
    <s v="RB-19570"/>
    <s v="Rob Beeghly"/>
    <x v="0"/>
    <s v="United States"/>
    <s v="Columbus"/>
    <x v="14"/>
    <n v="47201"/>
    <x v="2"/>
    <s v="OFF-AP-10004532"/>
    <x v="1"/>
    <x v="9"/>
    <x v="559"/>
    <n v="61.44"/>
    <n v="3"/>
    <n v="0"/>
    <n v="16.588799999999999"/>
  </r>
  <r>
    <n v="675"/>
    <x v="314"/>
    <x v="3"/>
    <x v="256"/>
    <d v="2014-12-09T00:00:00"/>
    <s v="First Class"/>
    <s v="RB-19570"/>
    <s v="Rob Beeghly"/>
    <x v="0"/>
    <s v="United States"/>
    <s v="Columbus"/>
    <x v="14"/>
    <n v="47201"/>
    <x v="2"/>
    <s v="OFF-PA-10002137"/>
    <x v="1"/>
    <x v="10"/>
    <x v="560"/>
    <n v="38.9"/>
    <n v="5"/>
    <n v="0"/>
    <n v="17.504999999999995"/>
  </r>
  <r>
    <n v="676"/>
    <x v="314"/>
    <x v="3"/>
    <x v="256"/>
    <d v="2014-12-09T00:00:00"/>
    <s v="First Class"/>
    <s v="RB-19570"/>
    <s v="Rob Beeghly"/>
    <x v="0"/>
    <s v="United States"/>
    <s v="Columbus"/>
    <x v="14"/>
    <n v="47201"/>
    <x v="2"/>
    <s v="TEC-AC-10003832"/>
    <x v="2"/>
    <x v="11"/>
    <x v="458"/>
    <n v="99.390000000000015"/>
    <n v="3"/>
    <n v="0"/>
    <n v="40.749900000000004"/>
  </r>
  <r>
    <n v="677"/>
    <x v="315"/>
    <x v="3"/>
    <x v="257"/>
    <d v="2014-03-24T00:00:00"/>
    <s v="Standard Class"/>
    <s v="CD-11980"/>
    <s v="Carol Darley"/>
    <x v="0"/>
    <s v="United States"/>
    <s v="Tyler"/>
    <x v="5"/>
    <n v="75701"/>
    <x v="2"/>
    <s v="OFF-AP-10000804"/>
    <x v="1"/>
    <x v="9"/>
    <x v="561"/>
    <n v="2.6879999999999997"/>
    <n v="3"/>
    <n v="0.8"/>
    <n v="-7.3920000000000021"/>
  </r>
  <r>
    <n v="678"/>
    <x v="315"/>
    <x v="3"/>
    <x v="257"/>
    <d v="2014-03-24T00:00:00"/>
    <s v="Standard Class"/>
    <s v="CD-11980"/>
    <s v="Carol Darley"/>
    <x v="0"/>
    <s v="United States"/>
    <s v="Tyler"/>
    <x v="5"/>
    <n v="75701"/>
    <x v="2"/>
    <s v="TEC-AC-10003614"/>
    <x v="2"/>
    <x v="11"/>
    <x v="562"/>
    <n v="27.816000000000003"/>
    <n v="3"/>
    <n v="0.2"/>
    <n v="4.5200999999999958"/>
  </r>
  <r>
    <n v="679"/>
    <x v="315"/>
    <x v="3"/>
    <x v="257"/>
    <d v="2014-03-24T00:00:00"/>
    <s v="Standard Class"/>
    <s v="CD-11980"/>
    <s v="Carol Darley"/>
    <x v="0"/>
    <s v="United States"/>
    <s v="Tyler"/>
    <x v="5"/>
    <n v="75701"/>
    <x v="2"/>
    <s v="FUR-FU-10003553"/>
    <x v="0"/>
    <x v="5"/>
    <x v="563"/>
    <n v="82.524000000000001"/>
    <n v="3"/>
    <n v="0.6"/>
    <n v="-41.261999999999972"/>
  </r>
  <r>
    <n v="680"/>
    <x v="315"/>
    <x v="3"/>
    <x v="257"/>
    <d v="2014-03-24T00:00:00"/>
    <s v="Standard Class"/>
    <s v="CD-11980"/>
    <s v="Carol Darley"/>
    <x v="0"/>
    <s v="United States"/>
    <s v="Tyler"/>
    <x v="5"/>
    <n v="75701"/>
    <x v="2"/>
    <s v="OFF-BI-10004632"/>
    <x v="1"/>
    <x v="8"/>
    <x v="564"/>
    <n v="182.99399999999997"/>
    <n v="3"/>
    <n v="0.8"/>
    <n v="-320.23950000000013"/>
  </r>
  <r>
    <n v="681"/>
    <x v="316"/>
    <x v="0"/>
    <x v="258"/>
    <d v="2013-11-25T00:00:00"/>
    <s v="Standard Class"/>
    <s v="DJ-13630"/>
    <s v="Doug Jacobs"/>
    <x v="0"/>
    <s v="United States"/>
    <s v="New York City"/>
    <x v="15"/>
    <n v="10024"/>
    <x v="3"/>
    <s v="OFF-BI-10003305"/>
    <x v="1"/>
    <x v="8"/>
    <x v="565"/>
    <n v="14.352000000000002"/>
    <n v="3"/>
    <n v="0.2"/>
    <n v="4.6643999999999988"/>
  </r>
  <r>
    <n v="682"/>
    <x v="316"/>
    <x v="0"/>
    <x v="258"/>
    <d v="2013-11-25T00:00:00"/>
    <s v="Standard Class"/>
    <s v="DJ-13630"/>
    <s v="Doug Jacobs"/>
    <x v="0"/>
    <s v="United States"/>
    <s v="New York City"/>
    <x v="15"/>
    <n v="10024"/>
    <x v="3"/>
    <s v="OFF-ST-10002583"/>
    <x v="1"/>
    <x v="4"/>
    <x v="566"/>
    <n v="64.959999999999994"/>
    <n v="2"/>
    <n v="0"/>
    <n v="2.598399999999998"/>
  </r>
  <r>
    <n v="683"/>
    <x v="316"/>
    <x v="0"/>
    <x v="258"/>
    <d v="2013-11-25T00:00:00"/>
    <s v="Standard Class"/>
    <s v="DJ-13630"/>
    <s v="Doug Jacobs"/>
    <x v="0"/>
    <s v="United States"/>
    <s v="New York City"/>
    <x v="15"/>
    <n v="10024"/>
    <x v="3"/>
    <s v="OFF-ST-10004507"/>
    <x v="1"/>
    <x v="4"/>
    <x v="452"/>
    <n v="68.599999999999994"/>
    <n v="4"/>
    <n v="0"/>
    <n v="18.521999999999998"/>
  </r>
  <r>
    <n v="684"/>
    <x v="317"/>
    <x v="3"/>
    <x v="259"/>
    <d v="2014-11-05T00:00:00"/>
    <s v="Same Day"/>
    <s v="GT-14635"/>
    <s v="Grant Thornton"/>
    <x v="1"/>
    <s v="United States"/>
    <s v="Burlington"/>
    <x v="3"/>
    <n v="27217"/>
    <x v="0"/>
    <s v="TEC-MA-10004125"/>
    <x v="2"/>
    <x v="15"/>
    <x v="567"/>
    <n v="7999.98"/>
    <n v="4"/>
    <n v="0.5"/>
    <n v="-3839.9903999999988"/>
  </r>
  <r>
    <n v="685"/>
    <x v="317"/>
    <x v="3"/>
    <x v="259"/>
    <d v="2014-11-05T00:00:00"/>
    <s v="Same Day"/>
    <s v="GT-14635"/>
    <s v="Grant Thornton"/>
    <x v="1"/>
    <s v="United States"/>
    <s v="Burlington"/>
    <x v="3"/>
    <n v="27217"/>
    <x v="0"/>
    <s v="OFF-AP-10002457"/>
    <x v="1"/>
    <x v="9"/>
    <x v="544"/>
    <n v="167.44000000000003"/>
    <n v="2"/>
    <n v="0.2"/>
    <n v="14.650999999999989"/>
  </r>
  <r>
    <n v="686"/>
    <x v="318"/>
    <x v="2"/>
    <x v="260"/>
    <d v="2011-07-08T00:00:00"/>
    <s v="First Class"/>
    <s v="MC-17845"/>
    <s v="Michael Chen"/>
    <x v="0"/>
    <s v="United States"/>
    <s v="Jackson"/>
    <x v="35"/>
    <n v="39212"/>
    <x v="0"/>
    <s v="TEC-AC-10003911"/>
    <x v="2"/>
    <x v="11"/>
    <x v="327"/>
    <n v="479.97"/>
    <n v="3"/>
    <n v="0"/>
    <n v="163.18979999999999"/>
  </r>
  <r>
    <n v="687"/>
    <x v="318"/>
    <x v="2"/>
    <x v="260"/>
    <d v="2011-07-08T00:00:00"/>
    <s v="First Class"/>
    <s v="MC-17845"/>
    <s v="Michael Chen"/>
    <x v="0"/>
    <s v="United States"/>
    <s v="Jackson"/>
    <x v="35"/>
    <n v="39212"/>
    <x v="0"/>
    <s v="OFF-LA-10001934"/>
    <x v="1"/>
    <x v="2"/>
    <x v="568"/>
    <n v="14.62"/>
    <n v="2"/>
    <n v="0"/>
    <n v="6.8713999999999995"/>
  </r>
  <r>
    <n v="688"/>
    <x v="318"/>
    <x v="2"/>
    <x v="260"/>
    <d v="2011-07-08T00:00:00"/>
    <s v="First Class"/>
    <s v="MC-17845"/>
    <s v="Michael Chen"/>
    <x v="0"/>
    <s v="United States"/>
    <s v="Jackson"/>
    <x v="35"/>
    <n v="39212"/>
    <x v="0"/>
    <s v="OFF-PA-10000304"/>
    <x v="1"/>
    <x v="10"/>
    <x v="88"/>
    <n v="19.440000000000001"/>
    <n v="3"/>
    <n v="0"/>
    <n v="9.3312000000000008"/>
  </r>
  <r>
    <n v="689"/>
    <x v="319"/>
    <x v="3"/>
    <x v="53"/>
    <d v="2014-12-30T00:00:00"/>
    <s v="Standard Class"/>
    <s v="RA-19285"/>
    <s v="Ralph Arnett"/>
    <x v="0"/>
    <s v="United States"/>
    <s v="New York City"/>
    <x v="15"/>
    <n v="10035"/>
    <x v="3"/>
    <s v="FUR-BO-10004015"/>
    <x v="0"/>
    <x v="0"/>
    <x v="569"/>
    <n v="191.98400000000001"/>
    <n v="2"/>
    <n v="0.2"/>
    <n v="4.7995999999999768"/>
  </r>
  <r>
    <n v="690"/>
    <x v="320"/>
    <x v="2"/>
    <x v="261"/>
    <d v="2011-06-23T00:00:00"/>
    <s v="Second Class"/>
    <s v="NP-18325"/>
    <s v="Naresj Patel"/>
    <x v="0"/>
    <s v="United States"/>
    <s v="Waynesboro"/>
    <x v="17"/>
    <n v="22980"/>
    <x v="0"/>
    <s v="FUR-FU-10004071"/>
    <x v="0"/>
    <x v="5"/>
    <x v="570"/>
    <n v="104.01"/>
    <n v="1"/>
    <n v="0"/>
    <n v="14.561400000000006"/>
  </r>
  <r>
    <n v="691"/>
    <x v="320"/>
    <x v="2"/>
    <x v="261"/>
    <d v="2011-06-23T00:00:00"/>
    <s v="Second Class"/>
    <s v="NP-18325"/>
    <s v="Naresj Patel"/>
    <x v="0"/>
    <s v="United States"/>
    <s v="Waynesboro"/>
    <x v="17"/>
    <n v="22980"/>
    <x v="0"/>
    <s v="TEC-PH-10002033"/>
    <x v="2"/>
    <x v="7"/>
    <x v="11"/>
    <n v="284.82"/>
    <n v="1"/>
    <n v="0"/>
    <n v="74.053200000000004"/>
  </r>
  <r>
    <n v="692"/>
    <x v="320"/>
    <x v="2"/>
    <x v="261"/>
    <d v="2011-06-23T00:00:00"/>
    <s v="Second Class"/>
    <s v="NP-18325"/>
    <s v="Naresj Patel"/>
    <x v="0"/>
    <s v="United States"/>
    <s v="Waynesboro"/>
    <x v="17"/>
    <n v="22980"/>
    <x v="0"/>
    <s v="OFF-ST-10002444"/>
    <x v="1"/>
    <x v="4"/>
    <x v="571"/>
    <n v="36.839999999999996"/>
    <n v="3"/>
    <n v="0"/>
    <n v="10.315199999999999"/>
  </r>
  <r>
    <n v="693"/>
    <x v="321"/>
    <x v="1"/>
    <x v="262"/>
    <d v="2012-04-02T00:00:00"/>
    <s v="Standard Class"/>
    <s v="AB-10165"/>
    <s v="Alan Barnes"/>
    <x v="0"/>
    <s v="United States"/>
    <s v="Los Angeles"/>
    <x v="1"/>
    <n v="90036"/>
    <x v="1"/>
    <s v="TEC-AC-10002253"/>
    <x v="2"/>
    <x v="11"/>
    <x v="572"/>
    <n v="166.24"/>
    <n v="1"/>
    <n v="0"/>
    <n v="24.936000000000007"/>
  </r>
  <r>
    <n v="694"/>
    <x v="321"/>
    <x v="1"/>
    <x v="262"/>
    <d v="2012-04-02T00:00:00"/>
    <s v="Standard Class"/>
    <s v="AB-10165"/>
    <s v="Alan Barnes"/>
    <x v="0"/>
    <s v="United States"/>
    <s v="Los Angeles"/>
    <x v="1"/>
    <n v="90036"/>
    <x v="1"/>
    <s v="OFF-PA-10000743"/>
    <x v="1"/>
    <x v="10"/>
    <x v="573"/>
    <n v="33.4"/>
    <n v="5"/>
    <n v="0"/>
    <n v="16.032"/>
  </r>
  <r>
    <n v="695"/>
    <x v="322"/>
    <x v="1"/>
    <x v="263"/>
    <d v="2012-05-17T00:00:00"/>
    <s v="First Class"/>
    <s v="JO-15550"/>
    <s v="Jesus Ocampo"/>
    <x v="2"/>
    <s v="United States"/>
    <s v="Chester"/>
    <x v="9"/>
    <n v="19013"/>
    <x v="3"/>
    <s v="OFF-AR-10003373"/>
    <x v="1"/>
    <x v="6"/>
    <x v="287"/>
    <n v="198.27200000000002"/>
    <n v="8"/>
    <n v="0.2"/>
    <n v="17.34879999999999"/>
  </r>
  <r>
    <n v="696"/>
    <x v="322"/>
    <x v="1"/>
    <x v="263"/>
    <d v="2012-05-17T00:00:00"/>
    <s v="First Class"/>
    <s v="JO-15550"/>
    <s v="Jesus Ocampo"/>
    <x v="2"/>
    <s v="United States"/>
    <s v="Chester"/>
    <x v="9"/>
    <n v="19013"/>
    <x v="3"/>
    <s v="OFF-LA-10002312"/>
    <x v="1"/>
    <x v="2"/>
    <x v="574"/>
    <n v="47.360000000000007"/>
    <n v="4"/>
    <n v="0.2"/>
    <n v="17.759999999999998"/>
  </r>
  <r>
    <n v="697"/>
    <x v="322"/>
    <x v="1"/>
    <x v="263"/>
    <d v="2012-05-17T00:00:00"/>
    <s v="First Class"/>
    <s v="JO-15550"/>
    <s v="Jesus Ocampo"/>
    <x v="2"/>
    <s v="United States"/>
    <s v="Chester"/>
    <x v="9"/>
    <n v="19013"/>
    <x v="3"/>
    <s v="OFF-EN-10000927"/>
    <x v="1"/>
    <x v="12"/>
    <x v="81"/>
    <n v="200.98400000000004"/>
    <n v="7"/>
    <n v="0.2"/>
    <n v="62.807499999999976"/>
  </r>
  <r>
    <n v="698"/>
    <x v="322"/>
    <x v="1"/>
    <x v="263"/>
    <d v="2012-05-17T00:00:00"/>
    <s v="First Class"/>
    <s v="JO-15550"/>
    <s v="Jesus Ocampo"/>
    <x v="2"/>
    <s v="United States"/>
    <s v="Chester"/>
    <x v="9"/>
    <n v="19013"/>
    <x v="3"/>
    <s v="OFF-LA-10003510"/>
    <x v="1"/>
    <x v="2"/>
    <x v="575"/>
    <n v="97.696000000000012"/>
    <n v="4"/>
    <n v="0.2"/>
    <n v="31.751200000000001"/>
  </r>
  <r>
    <n v="699"/>
    <x v="322"/>
    <x v="1"/>
    <x v="263"/>
    <d v="2012-05-17T00:00:00"/>
    <s v="First Class"/>
    <s v="JO-15550"/>
    <s v="Jesus Ocampo"/>
    <x v="2"/>
    <s v="United States"/>
    <s v="Chester"/>
    <x v="9"/>
    <n v="19013"/>
    <x v="3"/>
    <s v="OFF-AR-10001118"/>
    <x v="1"/>
    <x v="6"/>
    <x v="576"/>
    <n v="2.6960000000000002"/>
    <n v="1"/>
    <n v="0.2"/>
    <n v="0.8088000000000003"/>
  </r>
  <r>
    <n v="700"/>
    <x v="322"/>
    <x v="1"/>
    <x v="263"/>
    <d v="2012-05-17T00:00:00"/>
    <s v="First Class"/>
    <s v="JO-15550"/>
    <s v="Jesus Ocampo"/>
    <x v="2"/>
    <s v="United States"/>
    <s v="Chester"/>
    <x v="9"/>
    <n v="19013"/>
    <x v="3"/>
    <s v="OFF-BI-10001575"/>
    <x v="1"/>
    <x v="8"/>
    <x v="577"/>
    <n v="18.588000000000005"/>
    <n v="2"/>
    <n v="0.7"/>
    <n v="-13.6312"/>
  </r>
  <r>
    <n v="701"/>
    <x v="322"/>
    <x v="1"/>
    <x v="263"/>
    <d v="2012-05-17T00:00:00"/>
    <s v="First Class"/>
    <s v="JO-15550"/>
    <s v="Jesus Ocampo"/>
    <x v="2"/>
    <s v="United States"/>
    <s v="Chester"/>
    <x v="9"/>
    <n v="19013"/>
    <x v="3"/>
    <s v="OFF-BI-10001982"/>
    <x v="1"/>
    <x v="8"/>
    <x v="301"/>
    <n v="4.8960000000000008"/>
    <n v="3"/>
    <n v="0.7"/>
    <n v="-3.4271999999999991"/>
  </r>
  <r>
    <n v="702"/>
    <x v="323"/>
    <x v="3"/>
    <x v="264"/>
    <d v="2014-09-09T00:00:00"/>
    <s v="Standard Class"/>
    <s v="Dl-13600"/>
    <s v="Dorris liebe"/>
    <x v="1"/>
    <s v="United States"/>
    <s v="Cleveland"/>
    <x v="24"/>
    <n v="44105"/>
    <x v="3"/>
    <s v="FUR-FU-10002960"/>
    <x v="0"/>
    <x v="5"/>
    <x v="190"/>
    <n v="15.072000000000003"/>
    <n v="3"/>
    <n v="0.2"/>
    <n v="4.1448"/>
  </r>
  <r>
    <n v="703"/>
    <x v="324"/>
    <x v="0"/>
    <x v="254"/>
    <d v="2013-11-09T00:00:00"/>
    <s v="Second Class"/>
    <s v="AS-10285"/>
    <s v="Alejandro Savely"/>
    <x v="1"/>
    <s v="United States"/>
    <s v="Seattle"/>
    <x v="4"/>
    <n v="98103"/>
    <x v="1"/>
    <s v="FUR-FU-10003394"/>
    <x v="0"/>
    <x v="5"/>
    <x v="578"/>
    <n v="209.88"/>
    <n v="3"/>
    <n v="0"/>
    <n v="35.679599999999979"/>
  </r>
  <r>
    <n v="704"/>
    <x v="325"/>
    <x v="1"/>
    <x v="265"/>
    <d v="2012-04-14T00:00:00"/>
    <s v="Standard Class"/>
    <s v="JK-15370"/>
    <s v="Jay Kimmel"/>
    <x v="0"/>
    <s v="United States"/>
    <s v="Long Beach"/>
    <x v="1"/>
    <n v="90805"/>
    <x v="1"/>
    <s v="FUR-TA-10002774"/>
    <x v="0"/>
    <x v="3"/>
    <x v="579"/>
    <n v="369.91200000000003"/>
    <n v="3"/>
    <n v="0.2"/>
    <n v="-13.871700000000047"/>
  </r>
  <r>
    <n v="705"/>
    <x v="326"/>
    <x v="2"/>
    <x v="171"/>
    <d v="2011-09-17T00:00:00"/>
    <s v="Standard Class"/>
    <s v="BN-11470"/>
    <s v="Brad Norvell"/>
    <x v="1"/>
    <s v="United States"/>
    <s v="Cary"/>
    <x v="3"/>
    <n v="27511"/>
    <x v="0"/>
    <s v="OFF-PA-10001800"/>
    <x v="1"/>
    <x v="10"/>
    <x v="580"/>
    <n v="10.368000000000002"/>
    <n v="2"/>
    <n v="0.2"/>
    <n v="3.6288"/>
  </r>
  <r>
    <n v="706"/>
    <x v="326"/>
    <x v="2"/>
    <x v="171"/>
    <d v="2011-09-17T00:00:00"/>
    <s v="Standard Class"/>
    <s v="BN-11470"/>
    <s v="Brad Norvell"/>
    <x v="1"/>
    <s v="United States"/>
    <s v="Cary"/>
    <x v="3"/>
    <n v="27511"/>
    <x v="0"/>
    <s v="OFF-AP-10001469"/>
    <x v="1"/>
    <x v="9"/>
    <x v="581"/>
    <n v="166.84"/>
    <n v="5"/>
    <n v="0.2"/>
    <n v="18.769499999999987"/>
  </r>
  <r>
    <n v="707"/>
    <x v="326"/>
    <x v="2"/>
    <x v="171"/>
    <d v="2011-09-17T00:00:00"/>
    <s v="Standard Class"/>
    <s v="BN-11470"/>
    <s v="Brad Norvell"/>
    <x v="1"/>
    <s v="United States"/>
    <s v="Cary"/>
    <x v="3"/>
    <n v="27511"/>
    <x v="0"/>
    <s v="TEC-AC-10002399"/>
    <x v="2"/>
    <x v="11"/>
    <x v="448"/>
    <n v="15.216000000000001"/>
    <n v="1"/>
    <n v="0.2"/>
    <n v="2.2823999999999991"/>
  </r>
  <r>
    <n v="708"/>
    <x v="327"/>
    <x v="2"/>
    <x v="266"/>
    <d v="2011-12-04T00:00:00"/>
    <s v="First Class"/>
    <s v="DP-13165"/>
    <s v="David Philippe"/>
    <x v="0"/>
    <s v="United States"/>
    <s v="New York City"/>
    <x v="15"/>
    <n v="10035"/>
    <x v="3"/>
    <s v="TEC-AC-10003628"/>
    <x v="2"/>
    <x v="11"/>
    <x v="244"/>
    <n v="119.96"/>
    <n v="4"/>
    <n v="0"/>
    <n v="52.78240000000001"/>
  </r>
  <r>
    <n v="709"/>
    <x v="327"/>
    <x v="2"/>
    <x v="266"/>
    <d v="2011-12-04T00:00:00"/>
    <s v="First Class"/>
    <s v="DP-13165"/>
    <s v="David Philippe"/>
    <x v="0"/>
    <s v="United States"/>
    <s v="New York City"/>
    <x v="15"/>
    <n v="10035"/>
    <x v="3"/>
    <s v="FUR-BO-10003272"/>
    <x v="0"/>
    <x v="0"/>
    <x v="582"/>
    <n v="883.92"/>
    <n v="5"/>
    <n v="0.2"/>
    <n v="-110.49000000000007"/>
  </r>
  <r>
    <n v="710"/>
    <x v="327"/>
    <x v="2"/>
    <x v="266"/>
    <d v="2011-12-04T00:00:00"/>
    <s v="First Class"/>
    <s v="DP-13165"/>
    <s v="David Philippe"/>
    <x v="0"/>
    <s v="United States"/>
    <s v="New York City"/>
    <x v="15"/>
    <n v="10035"/>
    <x v="3"/>
    <s v="OFF-BI-10000050"/>
    <x v="1"/>
    <x v="8"/>
    <x v="343"/>
    <n v="46.72"/>
    <n v="8"/>
    <n v="0.2"/>
    <n v="15.767999999999997"/>
  </r>
  <r>
    <n v="711"/>
    <x v="328"/>
    <x v="2"/>
    <x v="267"/>
    <d v="2011-04-07T00:00:00"/>
    <s v="First Class"/>
    <s v="TH-21550"/>
    <s v="Tracy Hopkins"/>
    <x v="2"/>
    <s v="United States"/>
    <s v="New York City"/>
    <x v="15"/>
    <n v="10035"/>
    <x v="3"/>
    <s v="OFF-PA-10004071"/>
    <x v="1"/>
    <x v="10"/>
    <x v="412"/>
    <n v="55.48"/>
    <n v="1"/>
    <n v="0"/>
    <n v="26.630399999999998"/>
  </r>
  <r>
    <n v="712"/>
    <x v="329"/>
    <x v="3"/>
    <x v="213"/>
    <d v="2014-09-08T00:00:00"/>
    <s v="Standard Class"/>
    <s v="AP-10915"/>
    <s v="Arthur Prichep"/>
    <x v="0"/>
    <s v="United States"/>
    <s v="Palm Coast"/>
    <x v="2"/>
    <n v="32137"/>
    <x v="0"/>
    <s v="OFF-EN-10001219"/>
    <x v="1"/>
    <x v="12"/>
    <x v="583"/>
    <n v="24.448"/>
    <n v="4"/>
    <n v="0.2"/>
    <n v="8.8623999999999992"/>
  </r>
  <r>
    <n v="713"/>
    <x v="330"/>
    <x v="3"/>
    <x v="240"/>
    <d v="2014-05-25T00:00:00"/>
    <s v="Standard Class"/>
    <s v="RS-19765"/>
    <s v="Roland Schwarz"/>
    <x v="1"/>
    <s v="United States"/>
    <s v="Mount Vernon"/>
    <x v="15"/>
    <n v="10550"/>
    <x v="3"/>
    <s v="OFF-AP-10001154"/>
    <x v="1"/>
    <x v="9"/>
    <x v="584"/>
    <n v="281.34000000000003"/>
    <n v="6"/>
    <n v="0"/>
    <n v="109.72260000000001"/>
  </r>
  <r>
    <n v="714"/>
    <x v="330"/>
    <x v="3"/>
    <x v="240"/>
    <d v="2014-05-25T00:00:00"/>
    <s v="Standard Class"/>
    <s v="RS-19765"/>
    <s v="Roland Schwarz"/>
    <x v="1"/>
    <s v="United States"/>
    <s v="Mount Vernon"/>
    <x v="15"/>
    <n v="10550"/>
    <x v="3"/>
    <s v="TEC-PH-10003012"/>
    <x v="2"/>
    <x v="7"/>
    <x v="344"/>
    <n v="307.98"/>
    <n v="2"/>
    <n v="0"/>
    <n v="89.314199999999971"/>
  </r>
  <r>
    <n v="715"/>
    <x v="330"/>
    <x v="3"/>
    <x v="240"/>
    <d v="2014-05-25T00:00:00"/>
    <s v="Standard Class"/>
    <s v="RS-19765"/>
    <s v="Roland Schwarz"/>
    <x v="1"/>
    <s v="United States"/>
    <s v="Mount Vernon"/>
    <x v="15"/>
    <n v="10550"/>
    <x v="3"/>
    <s v="TEC-AC-10001606"/>
    <x v="2"/>
    <x v="11"/>
    <x v="585"/>
    <n v="299.96999999999997"/>
    <n v="3"/>
    <n v="0"/>
    <n v="113.98860000000001"/>
  </r>
  <r>
    <n v="716"/>
    <x v="331"/>
    <x v="2"/>
    <x v="268"/>
    <d v="2011-07-06T00:00:00"/>
    <s v="Second Class"/>
    <s v="Dl-13600"/>
    <s v="Dorris liebe"/>
    <x v="1"/>
    <s v="United States"/>
    <s v="Seattle"/>
    <x v="4"/>
    <n v="98105"/>
    <x v="1"/>
    <s v="OFF-BI-10003355"/>
    <x v="1"/>
    <x v="8"/>
    <x v="586"/>
    <n v="19.920000000000002"/>
    <n v="5"/>
    <n v="0.2"/>
    <n v="6.9719999999999995"/>
  </r>
  <r>
    <n v="717"/>
    <x v="332"/>
    <x v="2"/>
    <x v="269"/>
    <d v="2011-01-15T00:00:00"/>
    <s v="First Class"/>
    <s v="SV-20365"/>
    <s v="Seth Vernon"/>
    <x v="0"/>
    <s v="United States"/>
    <s v="Dover"/>
    <x v="13"/>
    <n v="19901"/>
    <x v="3"/>
    <s v="FUR-FU-10000010"/>
    <x v="0"/>
    <x v="5"/>
    <x v="522"/>
    <n v="9.94"/>
    <n v="2"/>
    <n v="0"/>
    <n v="3.0813999999999995"/>
  </r>
  <r>
    <n v="718"/>
    <x v="333"/>
    <x v="3"/>
    <x v="241"/>
    <d v="2014-09-30T00:00:00"/>
    <s v="Standard Class"/>
    <s v="KC-16540"/>
    <s v="Kelly Collister"/>
    <x v="0"/>
    <s v="United States"/>
    <s v="Newark"/>
    <x v="24"/>
    <n v="43055"/>
    <x v="3"/>
    <s v="FUR-FU-10002253"/>
    <x v="0"/>
    <x v="5"/>
    <x v="587"/>
    <n v="103.05599999999998"/>
    <n v="3"/>
    <n v="0.2"/>
    <n v="24.475800000000007"/>
  </r>
  <r>
    <n v="719"/>
    <x v="334"/>
    <x v="2"/>
    <x v="270"/>
    <d v="2011-06-07T00:00:00"/>
    <s v="Standard Class"/>
    <s v="CK-12325"/>
    <s v="Christine Kargatis"/>
    <x v="2"/>
    <s v="United States"/>
    <s v="Orem"/>
    <x v="7"/>
    <n v="84057"/>
    <x v="1"/>
    <s v="OFF-BI-10001658"/>
    <x v="1"/>
    <x v="8"/>
    <x v="439"/>
    <n v="59.808000000000007"/>
    <n v="3"/>
    <n v="0.2"/>
    <n v="19.4376"/>
  </r>
  <r>
    <n v="720"/>
    <x v="334"/>
    <x v="2"/>
    <x v="270"/>
    <d v="2011-06-07T00:00:00"/>
    <s v="Standard Class"/>
    <s v="CK-12325"/>
    <s v="Christine Kargatis"/>
    <x v="2"/>
    <s v="United States"/>
    <s v="Orem"/>
    <x v="7"/>
    <n v="84057"/>
    <x v="1"/>
    <s v="FUR-FU-10000246"/>
    <x v="0"/>
    <x v="5"/>
    <x v="386"/>
    <n v="73.320000000000007"/>
    <n v="6"/>
    <n v="0"/>
    <n v="21.995999999999992"/>
  </r>
  <r>
    <n v="721"/>
    <x v="335"/>
    <x v="0"/>
    <x v="271"/>
    <d v="2013-02-18T00:00:00"/>
    <s v="Standard Class"/>
    <s v="RD-19810"/>
    <s v="Ross DeVincentis"/>
    <x v="2"/>
    <s v="United States"/>
    <s v="Los Angeles"/>
    <x v="1"/>
    <n v="90045"/>
    <x v="1"/>
    <s v="OFF-PA-10004092"/>
    <x v="1"/>
    <x v="10"/>
    <x v="588"/>
    <n v="146.82"/>
    <n v="3"/>
    <n v="0"/>
    <n v="73.41"/>
  </r>
  <r>
    <n v="722"/>
    <x v="336"/>
    <x v="0"/>
    <x v="272"/>
    <d v="2013-12-20T00:00:00"/>
    <s v="Standard Class"/>
    <s v="MP-17965"/>
    <s v="Michael Paige"/>
    <x v="1"/>
    <s v="United States"/>
    <s v="Detroit"/>
    <x v="12"/>
    <n v="48205"/>
    <x v="2"/>
    <s v="FUR-TA-10000198"/>
    <x v="0"/>
    <x v="3"/>
    <x v="589"/>
    <n v="1652.94"/>
    <n v="3"/>
    <n v="0"/>
    <n v="231.41160000000002"/>
  </r>
  <r>
    <n v="723"/>
    <x v="336"/>
    <x v="0"/>
    <x v="272"/>
    <d v="2013-12-20T00:00:00"/>
    <s v="Standard Class"/>
    <s v="MP-17965"/>
    <s v="Michael Paige"/>
    <x v="1"/>
    <s v="United States"/>
    <s v="Detroit"/>
    <x v="12"/>
    <n v="48205"/>
    <x v="2"/>
    <s v="OFF-ST-10000036"/>
    <x v="1"/>
    <x v="4"/>
    <x v="590"/>
    <n v="296.37"/>
    <n v="3"/>
    <n v="0"/>
    <n v="80.019899999999993"/>
  </r>
  <r>
    <n v="724"/>
    <x v="337"/>
    <x v="2"/>
    <x v="273"/>
    <d v="2011-10-13T00:00:00"/>
    <s v="Standard Class"/>
    <s v="MR-17545"/>
    <s v="Mathew Reese"/>
    <x v="2"/>
    <s v="United States"/>
    <s v="Philadelphia"/>
    <x v="9"/>
    <n v="19140"/>
    <x v="3"/>
    <s v="FUR-FU-10000222"/>
    <x v="0"/>
    <x v="5"/>
    <x v="591"/>
    <n v="129.91999999999999"/>
    <n v="5"/>
    <n v="0.2"/>
    <n v="21.112000000000002"/>
  </r>
  <r>
    <n v="725"/>
    <x v="338"/>
    <x v="0"/>
    <x v="274"/>
    <d v="2013-07-13T00:00:00"/>
    <s v="Standard Class"/>
    <s v="SC-20695"/>
    <s v="Steve Chapman"/>
    <x v="1"/>
    <s v="United States"/>
    <s v="Hialeah"/>
    <x v="2"/>
    <n v="33012"/>
    <x v="0"/>
    <s v="OFF-SU-10004664"/>
    <x v="1"/>
    <x v="14"/>
    <x v="592"/>
    <n v="45.584000000000003"/>
    <n v="7"/>
    <n v="0.2"/>
    <n v="5.1281999999999996"/>
  </r>
  <r>
    <n v="726"/>
    <x v="339"/>
    <x v="3"/>
    <x v="118"/>
    <d v="2014-09-21T00:00:00"/>
    <s v="Standard Class"/>
    <s v="JF-15355"/>
    <s v="Jay Fein"/>
    <x v="0"/>
    <s v="United States"/>
    <s v="Austin"/>
    <x v="5"/>
    <n v="78745"/>
    <x v="2"/>
    <s v="OFF-EN-10001141"/>
    <x v="1"/>
    <x v="12"/>
    <x v="593"/>
    <n v="17.568000000000001"/>
    <n v="2"/>
    <n v="0.2"/>
    <n v="6.3684000000000003"/>
  </r>
  <r>
    <n v="727"/>
    <x v="339"/>
    <x v="3"/>
    <x v="118"/>
    <d v="2014-09-21T00:00:00"/>
    <s v="Standard Class"/>
    <s v="JF-15355"/>
    <s v="Jay Fein"/>
    <x v="0"/>
    <s v="United States"/>
    <s v="Austin"/>
    <x v="5"/>
    <n v="78745"/>
    <x v="2"/>
    <s v="TEC-PH-10002170"/>
    <x v="2"/>
    <x v="7"/>
    <x v="594"/>
    <n v="55.991999999999997"/>
    <n v="1"/>
    <n v="0.2"/>
    <n v="5.5992000000000015"/>
  </r>
  <r>
    <n v="728"/>
    <x v="340"/>
    <x v="0"/>
    <x v="275"/>
    <d v="2013-12-07T00:00:00"/>
    <s v="First Class"/>
    <s v="EG-13900"/>
    <s v="Emily Grady"/>
    <x v="0"/>
    <s v="United States"/>
    <s v="Oceanside"/>
    <x v="15"/>
    <n v="11572"/>
    <x v="3"/>
    <s v="OFF-PA-10001954"/>
    <x v="1"/>
    <x v="10"/>
    <x v="595"/>
    <n v="182.72"/>
    <n v="8"/>
    <n v="0"/>
    <n v="84.051199999999994"/>
  </r>
  <r>
    <n v="729"/>
    <x v="340"/>
    <x v="0"/>
    <x v="275"/>
    <d v="2013-12-07T00:00:00"/>
    <s v="First Class"/>
    <s v="EG-13900"/>
    <s v="Emily Grady"/>
    <x v="0"/>
    <s v="United States"/>
    <s v="Oceanside"/>
    <x v="15"/>
    <n v="11572"/>
    <x v="3"/>
    <s v="FUR-TA-10002228"/>
    <x v="0"/>
    <x v="3"/>
    <x v="596"/>
    <n v="400.03199999999998"/>
    <n v="2"/>
    <n v="0.4"/>
    <n v="-153.34560000000005"/>
  </r>
  <r>
    <n v="730"/>
    <x v="340"/>
    <x v="0"/>
    <x v="275"/>
    <d v="2013-12-07T00:00:00"/>
    <s v="First Class"/>
    <s v="EG-13900"/>
    <s v="Emily Grady"/>
    <x v="0"/>
    <s v="United States"/>
    <s v="Oceanside"/>
    <x v="15"/>
    <n v="11572"/>
    <x v="3"/>
    <s v="OFF-ST-10004634"/>
    <x v="1"/>
    <x v="4"/>
    <x v="597"/>
    <n v="33.630000000000003"/>
    <n v="3"/>
    <n v="0"/>
    <n v="10.088999999999999"/>
  </r>
  <r>
    <n v="731"/>
    <x v="340"/>
    <x v="0"/>
    <x v="275"/>
    <d v="2013-12-07T00:00:00"/>
    <s v="First Class"/>
    <s v="EG-13900"/>
    <s v="Emily Grady"/>
    <x v="0"/>
    <s v="United States"/>
    <s v="Oceanside"/>
    <x v="15"/>
    <n v="11572"/>
    <x v="3"/>
    <s v="FUR-CH-10002965"/>
    <x v="0"/>
    <x v="1"/>
    <x v="226"/>
    <n v="542.64599999999996"/>
    <n v="3"/>
    <n v="0.1"/>
    <n v="102.49980000000001"/>
  </r>
  <r>
    <n v="732"/>
    <x v="340"/>
    <x v="0"/>
    <x v="275"/>
    <d v="2013-12-07T00:00:00"/>
    <s v="First Class"/>
    <s v="EG-13900"/>
    <s v="Emily Grady"/>
    <x v="0"/>
    <s v="United States"/>
    <s v="Oceanside"/>
    <x v="15"/>
    <n v="11572"/>
    <x v="3"/>
    <s v="OFF-LA-10001317"/>
    <x v="1"/>
    <x v="2"/>
    <x v="391"/>
    <n v="6.3"/>
    <n v="2"/>
    <n v="0"/>
    <n v="3.024"/>
  </r>
  <r>
    <n v="733"/>
    <x v="341"/>
    <x v="3"/>
    <x v="276"/>
    <d v="2014-01-26T00:00:00"/>
    <s v="Standard Class"/>
    <s v="DS-13030"/>
    <s v="Darrin Sayre"/>
    <x v="2"/>
    <s v="United States"/>
    <s v="Seattle"/>
    <x v="4"/>
    <n v="98115"/>
    <x v="1"/>
    <s v="OFF-ST-10000736"/>
    <x v="1"/>
    <x v="4"/>
    <x v="455"/>
    <n v="242.94"/>
    <n v="3"/>
    <n v="0"/>
    <n v="9.7175999999999902"/>
  </r>
  <r>
    <n v="734"/>
    <x v="341"/>
    <x v="3"/>
    <x v="276"/>
    <d v="2014-01-26T00:00:00"/>
    <s v="Standard Class"/>
    <s v="DS-13030"/>
    <s v="Darrin Sayre"/>
    <x v="2"/>
    <s v="United States"/>
    <s v="Seattle"/>
    <x v="4"/>
    <n v="98115"/>
    <x v="1"/>
    <s v="TEC-AC-10003610"/>
    <x v="2"/>
    <x v="11"/>
    <x v="598"/>
    <n v="179.97"/>
    <n v="3"/>
    <n v="0"/>
    <n v="86.385600000000011"/>
  </r>
  <r>
    <n v="735"/>
    <x v="341"/>
    <x v="3"/>
    <x v="276"/>
    <d v="2014-01-26T00:00:00"/>
    <s v="Standard Class"/>
    <s v="DS-13030"/>
    <s v="Darrin Sayre"/>
    <x v="2"/>
    <s v="United States"/>
    <s v="Seattle"/>
    <x v="4"/>
    <n v="98115"/>
    <x v="1"/>
    <s v="OFF-BI-10003982"/>
    <x v="1"/>
    <x v="8"/>
    <x v="346"/>
    <n v="99.695999999999998"/>
    <n v="6"/>
    <n v="0.2"/>
    <n v="33.647399999999998"/>
  </r>
  <r>
    <n v="736"/>
    <x v="341"/>
    <x v="3"/>
    <x v="276"/>
    <d v="2014-01-26T00:00:00"/>
    <s v="Standard Class"/>
    <s v="DS-13030"/>
    <s v="Darrin Sayre"/>
    <x v="2"/>
    <s v="United States"/>
    <s v="Seattle"/>
    <x v="4"/>
    <n v="98115"/>
    <x v="1"/>
    <s v="OFF-BI-10003291"/>
    <x v="1"/>
    <x v="8"/>
    <x v="44"/>
    <n v="27.936000000000003"/>
    <n v="4"/>
    <n v="0.2"/>
    <n v="9.4283999999999963"/>
  </r>
  <r>
    <n v="737"/>
    <x v="341"/>
    <x v="3"/>
    <x v="276"/>
    <d v="2014-01-26T00:00:00"/>
    <s v="Standard Class"/>
    <s v="DS-13030"/>
    <s v="Darrin Sayre"/>
    <x v="2"/>
    <s v="United States"/>
    <s v="Seattle"/>
    <x v="4"/>
    <n v="98115"/>
    <x v="1"/>
    <s v="FUR-BO-10001619"/>
    <x v="0"/>
    <x v="0"/>
    <x v="599"/>
    <n v="84.98"/>
    <n v="1"/>
    <n v="0"/>
    <n v="18.695599999999999"/>
  </r>
  <r>
    <n v="738"/>
    <x v="341"/>
    <x v="3"/>
    <x v="276"/>
    <d v="2014-01-26T00:00:00"/>
    <s v="Standard Class"/>
    <s v="DS-13030"/>
    <s v="Darrin Sayre"/>
    <x v="2"/>
    <s v="United States"/>
    <s v="Seattle"/>
    <x v="4"/>
    <n v="98115"/>
    <x v="1"/>
    <s v="OFF-BI-10000138"/>
    <x v="1"/>
    <x v="8"/>
    <x v="600"/>
    <n v="18.72"/>
    <n v="5"/>
    <n v="0.2"/>
    <n v="6.5519999999999996"/>
  </r>
  <r>
    <n v="739"/>
    <x v="342"/>
    <x v="2"/>
    <x v="78"/>
    <d v="2011-09-12T00:00:00"/>
    <s v="Standard Class"/>
    <s v="GZ-14470"/>
    <s v="Gary Zandusky"/>
    <x v="0"/>
    <s v="United States"/>
    <s v="San Francisco"/>
    <x v="1"/>
    <n v="94110"/>
    <x v="1"/>
    <s v="TEC-AC-10001383"/>
    <x v="2"/>
    <x v="11"/>
    <x v="601"/>
    <n v="49.98"/>
    <n v="2"/>
    <n v="0"/>
    <n v="8.4965999999999937"/>
  </r>
  <r>
    <n v="740"/>
    <x v="343"/>
    <x v="2"/>
    <x v="277"/>
    <d v="2011-01-09T00:00:00"/>
    <s v="Standard Class"/>
    <s v="PO-19195"/>
    <s v="Phillina Ober"/>
    <x v="2"/>
    <s v="United States"/>
    <s v="Naperville"/>
    <x v="10"/>
    <n v="60540"/>
    <x v="2"/>
    <s v="OFF-LA-10003223"/>
    <x v="1"/>
    <x v="2"/>
    <x v="602"/>
    <n v="11.784000000000001"/>
    <n v="3"/>
    <n v="0.2"/>
    <n v="4.2716999999999992"/>
  </r>
  <r>
    <n v="741"/>
    <x v="343"/>
    <x v="2"/>
    <x v="277"/>
    <d v="2011-01-09T00:00:00"/>
    <s v="Standard Class"/>
    <s v="PO-19195"/>
    <s v="Phillina Ober"/>
    <x v="2"/>
    <s v="United States"/>
    <s v="Naperville"/>
    <x v="10"/>
    <n v="60540"/>
    <x v="2"/>
    <s v="OFF-ST-10002743"/>
    <x v="1"/>
    <x v="4"/>
    <x v="413"/>
    <n v="272.73599999999999"/>
    <n v="3"/>
    <n v="0.2"/>
    <n v="-64.774800000000013"/>
  </r>
  <r>
    <n v="742"/>
    <x v="343"/>
    <x v="2"/>
    <x v="277"/>
    <d v="2011-01-09T00:00:00"/>
    <s v="Standard Class"/>
    <s v="PO-19195"/>
    <s v="Phillina Ober"/>
    <x v="2"/>
    <s v="United States"/>
    <s v="Naperville"/>
    <x v="10"/>
    <n v="60540"/>
    <x v="2"/>
    <s v="OFF-BI-10004094"/>
    <x v="1"/>
    <x v="8"/>
    <x v="603"/>
    <n v="3.5399999999999991"/>
    <n v="2"/>
    <n v="0.8"/>
    <n v="-5.4870000000000001"/>
  </r>
  <r>
    <n v="743"/>
    <x v="344"/>
    <x v="0"/>
    <x v="278"/>
    <d v="2013-09-02T00:00:00"/>
    <s v="Standard Class"/>
    <s v="SS-20875"/>
    <s v="Sung Shariari"/>
    <x v="0"/>
    <s v="United States"/>
    <s v="Dallas"/>
    <x v="5"/>
    <n v="75220"/>
    <x v="2"/>
    <s v="OFF-SU-10004498"/>
    <x v="1"/>
    <x v="14"/>
    <x v="500"/>
    <n v="51.52000000000001"/>
    <n v="5"/>
    <n v="0.2"/>
    <n v="-10.948000000000002"/>
  </r>
  <r>
    <n v="744"/>
    <x v="344"/>
    <x v="0"/>
    <x v="278"/>
    <d v="2013-09-02T00:00:00"/>
    <s v="Standard Class"/>
    <s v="SS-20875"/>
    <s v="Sung Shariari"/>
    <x v="0"/>
    <s v="United States"/>
    <s v="Dallas"/>
    <x v="5"/>
    <n v="75220"/>
    <x v="2"/>
    <s v="OFF-PA-10002615"/>
    <x v="1"/>
    <x v="10"/>
    <x v="247"/>
    <n v="3.5280000000000005"/>
    <n v="1"/>
    <n v="0.2"/>
    <n v="1.1465999999999998"/>
  </r>
  <r>
    <n v="745"/>
    <x v="344"/>
    <x v="0"/>
    <x v="278"/>
    <d v="2013-09-02T00:00:00"/>
    <s v="Standard Class"/>
    <s v="SS-20875"/>
    <s v="Sung Shariari"/>
    <x v="0"/>
    <s v="United States"/>
    <s v="Dallas"/>
    <x v="5"/>
    <n v="75220"/>
    <x v="2"/>
    <s v="OFF-PA-10004971"/>
    <x v="1"/>
    <x v="10"/>
    <x v="604"/>
    <n v="4.6240000000000006"/>
    <n v="1"/>
    <n v="0.2"/>
    <n v="1.6762000000000001"/>
  </r>
  <r>
    <n v="746"/>
    <x v="344"/>
    <x v="0"/>
    <x v="278"/>
    <d v="2013-09-02T00:00:00"/>
    <s v="Standard Class"/>
    <s v="SS-20875"/>
    <s v="Sung Shariari"/>
    <x v="0"/>
    <s v="United States"/>
    <s v="Dallas"/>
    <x v="5"/>
    <n v="75220"/>
    <x v="2"/>
    <s v="OFF-SU-10004261"/>
    <x v="1"/>
    <x v="14"/>
    <x v="605"/>
    <n v="55.167999999999999"/>
    <n v="4"/>
    <n v="0.2"/>
    <n v="6.2063999999999897"/>
  </r>
  <r>
    <n v="747"/>
    <x v="345"/>
    <x v="2"/>
    <x v="279"/>
    <d v="2011-05-27T00:00:00"/>
    <s v="Same Day"/>
    <s v="MH-17785"/>
    <s v="Maya Herman"/>
    <x v="1"/>
    <s v="United States"/>
    <s v="San Diego"/>
    <x v="1"/>
    <n v="92105"/>
    <x v="1"/>
    <s v="FUR-TA-10002607"/>
    <x v="0"/>
    <x v="3"/>
    <x v="221"/>
    <n v="567.12"/>
    <n v="10"/>
    <n v="0.2"/>
    <n v="-28.355999999999952"/>
  </r>
  <r>
    <n v="748"/>
    <x v="345"/>
    <x v="2"/>
    <x v="279"/>
    <d v="2011-05-27T00:00:00"/>
    <s v="Same Day"/>
    <s v="MH-17785"/>
    <s v="Maya Herman"/>
    <x v="1"/>
    <s v="United States"/>
    <s v="San Diego"/>
    <x v="1"/>
    <n v="92105"/>
    <x v="1"/>
    <s v="OFF-ST-10001809"/>
    <x v="1"/>
    <x v="4"/>
    <x v="430"/>
    <n v="359.32"/>
    <n v="4"/>
    <n v="0"/>
    <n v="7.1863999999999919"/>
  </r>
  <r>
    <n v="749"/>
    <x v="346"/>
    <x v="0"/>
    <x v="231"/>
    <d v="2013-03-23T00:00:00"/>
    <s v="Second Class"/>
    <s v="PB-19105"/>
    <s v="Peter Bühler"/>
    <x v="0"/>
    <s v="United States"/>
    <s v="Evanston"/>
    <x v="10"/>
    <n v="60201"/>
    <x v="2"/>
    <s v="TEC-PH-10000004"/>
    <x v="2"/>
    <x v="7"/>
    <x v="606"/>
    <n v="11.992000000000001"/>
    <n v="1"/>
    <n v="0.2"/>
    <n v="0.89939999999999909"/>
  </r>
  <r>
    <n v="750"/>
    <x v="347"/>
    <x v="3"/>
    <x v="280"/>
    <d v="2014-10-07T00:00:00"/>
    <s v="Standard Class"/>
    <s v="RF-19735"/>
    <s v="Roland Fjeld"/>
    <x v="0"/>
    <s v="United States"/>
    <s v="Trenton"/>
    <x v="12"/>
    <n v="48183"/>
    <x v="2"/>
    <s v="OFF-BI-10003638"/>
    <x v="1"/>
    <x v="8"/>
    <x v="607"/>
    <n v="58.050000000000004"/>
    <n v="3"/>
    <n v="0"/>
    <n v="26.702999999999999"/>
  </r>
  <r>
    <n v="751"/>
    <x v="347"/>
    <x v="3"/>
    <x v="280"/>
    <d v="2014-10-07T00:00:00"/>
    <s v="Standard Class"/>
    <s v="RF-19735"/>
    <s v="Roland Fjeld"/>
    <x v="0"/>
    <s v="United States"/>
    <s v="Trenton"/>
    <x v="12"/>
    <n v="48183"/>
    <x v="2"/>
    <s v="FUR-FU-10003577"/>
    <x v="0"/>
    <x v="5"/>
    <x v="608"/>
    <n v="157.74"/>
    <n v="11"/>
    <n v="0"/>
    <n v="56.7864"/>
  </r>
  <r>
    <n v="752"/>
    <x v="347"/>
    <x v="3"/>
    <x v="280"/>
    <d v="2014-10-07T00:00:00"/>
    <s v="Standard Class"/>
    <s v="RF-19735"/>
    <s v="Roland Fjeld"/>
    <x v="0"/>
    <s v="United States"/>
    <s v="Trenton"/>
    <x v="12"/>
    <n v="48183"/>
    <x v="2"/>
    <s v="OFF-AR-10003478"/>
    <x v="1"/>
    <x v="6"/>
    <x v="355"/>
    <n v="56.980000000000004"/>
    <n v="7"/>
    <n v="0"/>
    <n v="22.792000000000002"/>
  </r>
  <r>
    <n v="753"/>
    <x v="347"/>
    <x v="3"/>
    <x v="280"/>
    <d v="2014-10-07T00:00:00"/>
    <s v="Standard Class"/>
    <s v="RF-19735"/>
    <s v="Roland Fjeld"/>
    <x v="0"/>
    <s v="United States"/>
    <s v="Trenton"/>
    <x v="12"/>
    <n v="48183"/>
    <x v="2"/>
    <s v="OFF-BI-10000546"/>
    <x v="1"/>
    <x v="8"/>
    <x v="609"/>
    <n v="2.88"/>
    <n v="1"/>
    <n v="0"/>
    <n v="1.4112"/>
  </r>
  <r>
    <n v="754"/>
    <x v="348"/>
    <x v="0"/>
    <x v="281"/>
    <d v="2013-04-10T00:00:00"/>
    <s v="First Class"/>
    <s v="YC-21895"/>
    <s v="Yoseph Carroll"/>
    <x v="1"/>
    <s v="United States"/>
    <s v="San Francisco"/>
    <x v="1"/>
    <n v="94110"/>
    <x v="1"/>
    <s v="TEC-CO-10002095"/>
    <x v="2"/>
    <x v="16"/>
    <x v="610"/>
    <n v="1199.9760000000001"/>
    <n v="3"/>
    <n v="0.2"/>
    <n v="374.99249999999995"/>
  </r>
  <r>
    <n v="755"/>
    <x v="349"/>
    <x v="1"/>
    <x v="214"/>
    <d v="2012-12-12T00:00:00"/>
    <s v="Standard Class"/>
    <s v="MS-17830"/>
    <s v="Melanie Seite"/>
    <x v="0"/>
    <s v="United States"/>
    <s v="Los Angeles"/>
    <x v="1"/>
    <n v="90036"/>
    <x v="1"/>
    <s v="FUR-FU-10002759"/>
    <x v="0"/>
    <x v="5"/>
    <x v="555"/>
    <n v="79.92"/>
    <n v="4"/>
    <n v="0"/>
    <n v="28.7712"/>
  </r>
  <r>
    <n v="756"/>
    <x v="350"/>
    <x v="0"/>
    <x v="31"/>
    <d v="2013-09-23T00:00:00"/>
    <s v="Standard Class"/>
    <s v="NB-18655"/>
    <s v="Nona Balk"/>
    <x v="1"/>
    <s v="United States"/>
    <s v="Jacksonville"/>
    <x v="2"/>
    <n v="32216"/>
    <x v="0"/>
    <s v="FUR-TA-10001095"/>
    <x v="0"/>
    <x v="3"/>
    <x v="611"/>
    <n v="383.43799999999999"/>
    <n v="4"/>
    <n v="0.45"/>
    <n v="-167.3184"/>
  </r>
  <r>
    <n v="757"/>
    <x v="351"/>
    <x v="2"/>
    <x v="282"/>
    <d v="2012-01-02T00:00:00"/>
    <s v="Standard Class"/>
    <s v="DC-13285"/>
    <s v="Debra Catini"/>
    <x v="0"/>
    <s v="United States"/>
    <s v="Cottage Grove"/>
    <x v="11"/>
    <n v="55016"/>
    <x v="2"/>
    <s v="OFF-ST-10002444"/>
    <x v="1"/>
    <x v="4"/>
    <x v="571"/>
    <n v="24.56"/>
    <n v="2"/>
    <n v="0"/>
    <n v="6.8767999999999994"/>
  </r>
  <r>
    <n v="758"/>
    <x v="351"/>
    <x v="2"/>
    <x v="282"/>
    <d v="2012-01-02T00:00:00"/>
    <s v="Standard Class"/>
    <s v="DC-13285"/>
    <s v="Debra Catini"/>
    <x v="0"/>
    <s v="United States"/>
    <s v="Cottage Grove"/>
    <x v="11"/>
    <n v="55016"/>
    <x v="2"/>
    <s v="TEC-AC-10001267"/>
    <x v="2"/>
    <x v="11"/>
    <x v="533"/>
    <n v="119.8"/>
    <n v="4"/>
    <n v="0"/>
    <n v="47.92"/>
  </r>
  <r>
    <n v="759"/>
    <x v="352"/>
    <x v="3"/>
    <x v="283"/>
    <d v="2014-07-29T00:00:00"/>
    <s v="Standard Class"/>
    <s v="CP-12340"/>
    <s v="Christine Phan"/>
    <x v="1"/>
    <s v="United States"/>
    <s v="New York City"/>
    <x v="15"/>
    <n v="10009"/>
    <x v="3"/>
    <s v="OFF-BI-10000848"/>
    <x v="1"/>
    <x v="8"/>
    <x v="515"/>
    <n v="13.128"/>
    <n v="3"/>
    <n v="0.2"/>
    <n v="4.2665999999999986"/>
  </r>
  <r>
    <n v="760"/>
    <x v="353"/>
    <x v="3"/>
    <x v="65"/>
    <d v="2014-09-23T00:00:00"/>
    <s v="Standard Class"/>
    <s v="BF-11020"/>
    <s v="Barry Französisch"/>
    <x v="1"/>
    <s v="United States"/>
    <s v="Green Bay"/>
    <x v="6"/>
    <n v="54302"/>
    <x v="2"/>
    <s v="OFF-PA-10002377"/>
    <x v="1"/>
    <x v="10"/>
    <x v="557"/>
    <n v="22.72"/>
    <n v="4"/>
    <n v="0"/>
    <n v="10.223999999999998"/>
  </r>
  <r>
    <n v="761"/>
    <x v="354"/>
    <x v="1"/>
    <x v="284"/>
    <d v="2012-09-05T00:00:00"/>
    <s v="Standard Class"/>
    <s v="AR-10510"/>
    <s v="Andrew Roberts"/>
    <x v="0"/>
    <s v="United States"/>
    <s v="Los Angeles"/>
    <x v="1"/>
    <n v="90004"/>
    <x v="1"/>
    <s v="OFF-PA-10003441"/>
    <x v="1"/>
    <x v="10"/>
    <x v="485"/>
    <n v="58.320000000000007"/>
    <n v="9"/>
    <n v="0"/>
    <n v="27.993600000000001"/>
  </r>
  <r>
    <n v="762"/>
    <x v="355"/>
    <x v="3"/>
    <x v="132"/>
    <d v="2014-11-08T00:00:00"/>
    <s v="Standard Class"/>
    <s v="JC-16105"/>
    <s v="Julie Creighton"/>
    <x v="1"/>
    <s v="United States"/>
    <s v="Atlanta"/>
    <x v="32"/>
    <n v="30318"/>
    <x v="0"/>
    <s v="OFF-LA-10004484"/>
    <x v="1"/>
    <x v="2"/>
    <x v="612"/>
    <n v="12.39"/>
    <n v="3"/>
    <n v="0"/>
    <n v="5.6993999999999998"/>
  </r>
  <r>
    <n v="763"/>
    <x v="356"/>
    <x v="1"/>
    <x v="285"/>
    <d v="2012-02-13T00:00:00"/>
    <s v="Standard Class"/>
    <s v="LH-17020"/>
    <s v="Lisa Hazard"/>
    <x v="0"/>
    <s v="United States"/>
    <s v="Columbus"/>
    <x v="24"/>
    <n v="43229"/>
    <x v="3"/>
    <s v="TEC-PH-10003931"/>
    <x v="2"/>
    <x v="7"/>
    <x v="159"/>
    <n v="107.982"/>
    <n v="3"/>
    <n v="0.4"/>
    <n v="-26.995499999999993"/>
  </r>
  <r>
    <n v="764"/>
    <x v="357"/>
    <x v="2"/>
    <x v="286"/>
    <d v="2011-01-16T00:00:00"/>
    <s v="Second Class"/>
    <s v="CS-12250"/>
    <s v="Chris Selesnick"/>
    <x v="1"/>
    <s v="United States"/>
    <s v="Bossier City"/>
    <x v="28"/>
    <n v="71111"/>
    <x v="0"/>
    <s v="OFF-EN-10001990"/>
    <x v="1"/>
    <x v="12"/>
    <x v="33"/>
    <n v="11.36"/>
    <n v="2"/>
    <n v="0"/>
    <n v="5.3391999999999991"/>
  </r>
  <r>
    <n v="765"/>
    <x v="357"/>
    <x v="2"/>
    <x v="286"/>
    <d v="2011-01-16T00:00:00"/>
    <s v="Second Class"/>
    <s v="CS-12250"/>
    <s v="Chris Selesnick"/>
    <x v="1"/>
    <s v="United States"/>
    <s v="Bossier City"/>
    <x v="28"/>
    <n v="71111"/>
    <x v="0"/>
    <s v="OFF-EN-10001532"/>
    <x v="1"/>
    <x v="12"/>
    <x v="613"/>
    <n v="50.94"/>
    <n v="3"/>
    <n v="0"/>
    <n v="25.47"/>
  </r>
  <r>
    <n v="766"/>
    <x v="357"/>
    <x v="2"/>
    <x v="286"/>
    <d v="2011-01-16T00:00:00"/>
    <s v="Second Class"/>
    <s v="CS-12250"/>
    <s v="Chris Selesnick"/>
    <x v="1"/>
    <s v="United States"/>
    <s v="Bossier City"/>
    <x v="28"/>
    <n v="71111"/>
    <x v="0"/>
    <s v="TEC-AC-10003174"/>
    <x v="2"/>
    <x v="11"/>
    <x v="614"/>
    <n v="646.74"/>
    <n v="6"/>
    <n v="0"/>
    <n v="258.69600000000003"/>
  </r>
  <r>
    <n v="767"/>
    <x v="357"/>
    <x v="2"/>
    <x v="286"/>
    <d v="2011-01-16T00:00:00"/>
    <s v="Second Class"/>
    <s v="CS-12250"/>
    <s v="Chris Selesnick"/>
    <x v="1"/>
    <s v="United States"/>
    <s v="Bossier City"/>
    <x v="28"/>
    <n v="71111"/>
    <x v="0"/>
    <s v="OFF-BI-10004187"/>
    <x v="1"/>
    <x v="8"/>
    <x v="33"/>
    <n v="5.64"/>
    <n v="3"/>
    <n v="0"/>
    <n v="2.7071999999999994"/>
  </r>
  <r>
    <n v="768"/>
    <x v="357"/>
    <x v="2"/>
    <x v="286"/>
    <d v="2011-01-16T00:00:00"/>
    <s v="Second Class"/>
    <s v="CS-12250"/>
    <s v="Chris Selesnick"/>
    <x v="1"/>
    <s v="United States"/>
    <s v="Bossier City"/>
    <x v="28"/>
    <n v="71111"/>
    <x v="0"/>
    <s v="OFF-ST-10000025"/>
    <x v="1"/>
    <x v="4"/>
    <x v="615"/>
    <n v="572.58000000000004"/>
    <n v="6"/>
    <n v="0"/>
    <n v="34.354799999999955"/>
  </r>
  <r>
    <n v="769"/>
    <x v="358"/>
    <x v="2"/>
    <x v="287"/>
    <d v="2011-05-20T00:00:00"/>
    <s v="Standard Class"/>
    <s v="AJ-10795"/>
    <s v="Anthony Johnson"/>
    <x v="1"/>
    <s v="United States"/>
    <s v="Saint Petersburg"/>
    <x v="2"/>
    <n v="33710"/>
    <x v="0"/>
    <s v="FUR-FU-10004306"/>
    <x v="0"/>
    <x v="5"/>
    <x v="616"/>
    <n v="310.88000000000005"/>
    <n v="2"/>
    <n v="0.2"/>
    <n v="23.315999999999988"/>
  </r>
  <r>
    <n v="770"/>
    <x v="359"/>
    <x v="0"/>
    <x v="288"/>
    <d v="2013-05-25T00:00:00"/>
    <s v="Standard Class"/>
    <s v="LE-16810"/>
    <s v="Laurel Elliston"/>
    <x v="0"/>
    <s v="United States"/>
    <s v="Arlington"/>
    <x v="17"/>
    <n v="22204"/>
    <x v="0"/>
    <s v="FUR-CH-10003746"/>
    <x v="0"/>
    <x v="1"/>
    <x v="617"/>
    <n v="641.96"/>
    <n v="2"/>
    <n v="0"/>
    <n v="179.74880000000002"/>
  </r>
  <r>
    <n v="771"/>
    <x v="360"/>
    <x v="3"/>
    <x v="289"/>
    <d v="2014-02-06T00:00:00"/>
    <s v="Standard Class"/>
    <s v="BV-11245"/>
    <s v="Benjamin Venier"/>
    <x v="1"/>
    <s v="United States"/>
    <s v="Des Moines"/>
    <x v="23"/>
    <n v="50315"/>
    <x v="2"/>
    <s v="OFF-BI-10001036"/>
    <x v="1"/>
    <x v="8"/>
    <x v="618"/>
    <n v="18.28"/>
    <n v="2"/>
    <n v="0"/>
    <n v="9.14"/>
  </r>
  <r>
    <n v="772"/>
    <x v="360"/>
    <x v="3"/>
    <x v="289"/>
    <d v="2014-02-06T00:00:00"/>
    <s v="Standard Class"/>
    <s v="BV-11245"/>
    <s v="Benjamin Venier"/>
    <x v="1"/>
    <s v="United States"/>
    <s v="Des Moines"/>
    <x v="23"/>
    <n v="50315"/>
    <x v="2"/>
    <s v="TEC-PH-10004614"/>
    <x v="2"/>
    <x v="7"/>
    <x v="299"/>
    <n v="207"/>
    <n v="3"/>
    <n v="0"/>
    <n v="51.75"/>
  </r>
  <r>
    <n v="773"/>
    <x v="360"/>
    <x v="3"/>
    <x v="289"/>
    <d v="2014-02-06T00:00:00"/>
    <s v="Standard Class"/>
    <s v="BV-11245"/>
    <s v="Benjamin Venier"/>
    <x v="1"/>
    <s v="United States"/>
    <s v="Des Moines"/>
    <x v="23"/>
    <n v="50315"/>
    <x v="2"/>
    <s v="OFF-BI-10000301"/>
    <x v="1"/>
    <x v="8"/>
    <x v="619"/>
    <n v="32.35"/>
    <n v="5"/>
    <n v="0"/>
    <n v="16.175000000000001"/>
  </r>
  <r>
    <n v="774"/>
    <x v="360"/>
    <x v="3"/>
    <x v="289"/>
    <d v="2014-02-06T00:00:00"/>
    <s v="Standard Class"/>
    <s v="BV-11245"/>
    <s v="Benjamin Venier"/>
    <x v="1"/>
    <s v="United States"/>
    <s v="Des Moines"/>
    <x v="23"/>
    <n v="50315"/>
    <x v="2"/>
    <s v="OFF-BI-10003910"/>
    <x v="1"/>
    <x v="8"/>
    <x v="8"/>
    <n v="7.71"/>
    <n v="1"/>
    <n v="0"/>
    <n v="3.4695"/>
  </r>
  <r>
    <n v="775"/>
    <x v="360"/>
    <x v="3"/>
    <x v="289"/>
    <d v="2014-02-06T00:00:00"/>
    <s v="Standard Class"/>
    <s v="BV-11245"/>
    <s v="Benjamin Venier"/>
    <x v="1"/>
    <s v="United States"/>
    <s v="Des Moines"/>
    <x v="23"/>
    <n v="50315"/>
    <x v="2"/>
    <s v="OFF-AR-10004648"/>
    <x v="1"/>
    <x v="6"/>
    <x v="620"/>
    <n v="40.299999999999997"/>
    <n v="2"/>
    <n v="0"/>
    <n v="10.881"/>
  </r>
  <r>
    <n v="776"/>
    <x v="360"/>
    <x v="3"/>
    <x v="289"/>
    <d v="2014-02-06T00:00:00"/>
    <s v="Standard Class"/>
    <s v="BV-11245"/>
    <s v="Benjamin Venier"/>
    <x v="1"/>
    <s v="United States"/>
    <s v="Des Moines"/>
    <x v="23"/>
    <n v="50315"/>
    <x v="2"/>
    <s v="FUR-FU-10002597"/>
    <x v="0"/>
    <x v="5"/>
    <x v="621"/>
    <n v="34.580000000000005"/>
    <n v="7"/>
    <n v="0"/>
    <n v="14.523600000000002"/>
  </r>
  <r>
    <n v="777"/>
    <x v="361"/>
    <x v="2"/>
    <x v="290"/>
    <d v="2011-07-06T00:00:00"/>
    <s v="Standard Class"/>
    <s v="DL-12865"/>
    <s v="Dan Lawera"/>
    <x v="0"/>
    <s v="United States"/>
    <s v="Cincinnati"/>
    <x v="24"/>
    <n v="45231"/>
    <x v="3"/>
    <s v="OFF-AR-10003405"/>
    <x v="1"/>
    <x v="6"/>
    <x v="622"/>
    <n v="32.76"/>
    <n v="7"/>
    <n v="0.2"/>
    <n v="3.6854999999999958"/>
  </r>
  <r>
    <n v="778"/>
    <x v="362"/>
    <x v="1"/>
    <x v="291"/>
    <d v="2012-08-23T00:00:00"/>
    <s v="First Class"/>
    <s v="NZ-18565"/>
    <s v="Nick Zandusky"/>
    <x v="2"/>
    <s v="United States"/>
    <s v="San Francisco"/>
    <x v="1"/>
    <n v="94110"/>
    <x v="1"/>
    <s v="FUR-CH-10002335"/>
    <x v="0"/>
    <x v="1"/>
    <x v="623"/>
    <n v="544.00800000000004"/>
    <n v="3"/>
    <n v="0.2"/>
    <n v="40.800600000000003"/>
  </r>
  <r>
    <n v="779"/>
    <x v="362"/>
    <x v="1"/>
    <x v="291"/>
    <d v="2012-08-23T00:00:00"/>
    <s v="First Class"/>
    <s v="NZ-18565"/>
    <s v="Nick Zandusky"/>
    <x v="2"/>
    <s v="United States"/>
    <s v="San Francisco"/>
    <x v="1"/>
    <n v="94110"/>
    <x v="1"/>
    <s v="OFF-PA-10000157"/>
    <x v="1"/>
    <x v="10"/>
    <x v="364"/>
    <n v="59.94"/>
    <n v="3"/>
    <n v="0"/>
    <n v="28.171799999999998"/>
  </r>
  <r>
    <n v="780"/>
    <x v="362"/>
    <x v="1"/>
    <x v="291"/>
    <d v="2012-08-23T00:00:00"/>
    <s v="First Class"/>
    <s v="NZ-18565"/>
    <s v="Nick Zandusky"/>
    <x v="2"/>
    <s v="United States"/>
    <s v="San Francisco"/>
    <x v="1"/>
    <n v="94110"/>
    <x v="1"/>
    <s v="OFF-PA-10001947"/>
    <x v="1"/>
    <x v="10"/>
    <x v="354"/>
    <n v="23.92"/>
    <n v="4"/>
    <n v="0"/>
    <n v="11.720800000000001"/>
  </r>
  <r>
    <n v="781"/>
    <x v="362"/>
    <x v="1"/>
    <x v="291"/>
    <d v="2012-08-23T00:00:00"/>
    <s v="First Class"/>
    <s v="NZ-18565"/>
    <s v="Nick Zandusky"/>
    <x v="2"/>
    <s v="United States"/>
    <s v="San Francisco"/>
    <x v="1"/>
    <n v="94110"/>
    <x v="1"/>
    <s v="OFF-PA-10003657"/>
    <x v="1"/>
    <x v="10"/>
    <x v="624"/>
    <n v="4.28"/>
    <n v="1"/>
    <n v="0"/>
    <n v="1.9259999999999997"/>
  </r>
  <r>
    <n v="782"/>
    <x v="363"/>
    <x v="1"/>
    <x v="292"/>
    <d v="2012-10-06T00:00:00"/>
    <s v="Second Class"/>
    <s v="BM-11785"/>
    <s v="Bryan Mills"/>
    <x v="0"/>
    <s v="United States"/>
    <s v="Columbus"/>
    <x v="24"/>
    <n v="43229"/>
    <x v="3"/>
    <s v="OFF-BI-10001098"/>
    <x v="1"/>
    <x v="8"/>
    <x v="405"/>
    <n v="32.07"/>
    <n v="5"/>
    <n v="0.7"/>
    <n v="-22.448999999999991"/>
  </r>
  <r>
    <n v="783"/>
    <x v="363"/>
    <x v="1"/>
    <x v="292"/>
    <d v="2012-10-06T00:00:00"/>
    <s v="Second Class"/>
    <s v="BM-11785"/>
    <s v="Bryan Mills"/>
    <x v="0"/>
    <s v="United States"/>
    <s v="Columbus"/>
    <x v="24"/>
    <n v="43229"/>
    <x v="3"/>
    <s v="TEC-AC-10002167"/>
    <x v="2"/>
    <x v="11"/>
    <x v="46"/>
    <n v="24"/>
    <n v="2"/>
    <n v="0.2"/>
    <n v="-2.6999999999999993"/>
  </r>
  <r>
    <n v="784"/>
    <x v="363"/>
    <x v="1"/>
    <x v="292"/>
    <d v="2012-10-06T00:00:00"/>
    <s v="Second Class"/>
    <s v="BM-11785"/>
    <s v="Bryan Mills"/>
    <x v="0"/>
    <s v="United States"/>
    <s v="Columbus"/>
    <x v="24"/>
    <n v="43229"/>
    <x v="3"/>
    <s v="FUR-BO-10004409"/>
    <x v="0"/>
    <x v="0"/>
    <x v="625"/>
    <n v="35.49"/>
    <n v="1"/>
    <n v="0.5"/>
    <n v="-15.615600000000001"/>
  </r>
  <r>
    <n v="785"/>
    <x v="363"/>
    <x v="1"/>
    <x v="292"/>
    <d v="2012-10-06T00:00:00"/>
    <s v="Second Class"/>
    <s v="BM-11785"/>
    <s v="Bryan Mills"/>
    <x v="0"/>
    <s v="United States"/>
    <s v="Columbus"/>
    <x v="24"/>
    <n v="43229"/>
    <x v="3"/>
    <s v="TEC-AC-10000057"/>
    <x v="2"/>
    <x v="11"/>
    <x v="626"/>
    <n v="47.984000000000002"/>
    <n v="2"/>
    <n v="0.2"/>
    <n v="0.59979999999999656"/>
  </r>
  <r>
    <n v="786"/>
    <x v="364"/>
    <x v="1"/>
    <x v="293"/>
    <d v="2012-05-28T00:00:00"/>
    <s v="Standard Class"/>
    <s v="EA-14035"/>
    <s v="Erin Ashbrook"/>
    <x v="1"/>
    <s v="United States"/>
    <s v="Columbia"/>
    <x v="20"/>
    <n v="29203"/>
    <x v="0"/>
    <s v="OFF-EN-10000056"/>
    <x v="1"/>
    <x v="12"/>
    <x v="627"/>
    <n v="186.69"/>
    <n v="3"/>
    <n v="0"/>
    <n v="87.744299999999981"/>
  </r>
  <r>
    <n v="787"/>
    <x v="365"/>
    <x v="3"/>
    <x v="294"/>
    <d v="2014-03-22T00:00:00"/>
    <s v="Second Class"/>
    <s v="CL-12565"/>
    <s v="Clay Ludtke"/>
    <x v="0"/>
    <s v="United States"/>
    <s v="Lancaster"/>
    <x v="1"/>
    <n v="93534"/>
    <x v="1"/>
    <s v="OFF-BI-10000014"/>
    <x v="1"/>
    <x v="8"/>
    <x v="628"/>
    <n v="17.456"/>
    <n v="2"/>
    <n v="0.2"/>
    <n v="5.8914"/>
  </r>
  <r>
    <n v="788"/>
    <x v="366"/>
    <x v="1"/>
    <x v="295"/>
    <d v="2012-12-16T00:00:00"/>
    <s v="Standard Class"/>
    <s v="LT-17110"/>
    <s v="Liz Thompson"/>
    <x v="0"/>
    <s v="United States"/>
    <s v="Lancaster"/>
    <x v="1"/>
    <n v="93534"/>
    <x v="1"/>
    <s v="FUR-CH-10004675"/>
    <x v="0"/>
    <x v="1"/>
    <x v="629"/>
    <n v="348.92800000000005"/>
    <n v="2"/>
    <n v="0.2"/>
    <n v="34.89279999999998"/>
  </r>
  <r>
    <n v="789"/>
    <x v="367"/>
    <x v="1"/>
    <x v="153"/>
    <d v="2012-06-30T00:00:00"/>
    <s v="Standard Class"/>
    <s v="SA-20830"/>
    <s v="Sue Ann Reed"/>
    <x v="0"/>
    <s v="United States"/>
    <s v="Richmond"/>
    <x v="17"/>
    <n v="23223"/>
    <x v="0"/>
    <s v="OFF-BI-10001543"/>
    <x v="1"/>
    <x v="8"/>
    <x v="375"/>
    <n v="143.96"/>
    <n v="4"/>
    <n v="0"/>
    <n v="69.100800000000007"/>
  </r>
  <r>
    <n v="790"/>
    <x v="367"/>
    <x v="1"/>
    <x v="153"/>
    <d v="2012-06-30T00:00:00"/>
    <s v="Standard Class"/>
    <s v="SA-20830"/>
    <s v="Sue Ann Reed"/>
    <x v="0"/>
    <s v="United States"/>
    <s v="Richmond"/>
    <x v="17"/>
    <n v="23223"/>
    <x v="0"/>
    <s v="OFF-ST-10001321"/>
    <x v="1"/>
    <x v="4"/>
    <x v="416"/>
    <n v="15.42"/>
    <n v="1"/>
    <n v="0"/>
    <n v="4.1634000000000011"/>
  </r>
  <r>
    <n v="791"/>
    <x v="367"/>
    <x v="1"/>
    <x v="153"/>
    <d v="2012-06-30T00:00:00"/>
    <s v="Standard Class"/>
    <s v="SA-20830"/>
    <s v="Sue Ann Reed"/>
    <x v="0"/>
    <s v="United States"/>
    <s v="Richmond"/>
    <x v="17"/>
    <n v="23223"/>
    <x v="0"/>
    <s v="OFF-BI-10001132"/>
    <x v="1"/>
    <x v="8"/>
    <x v="630"/>
    <n v="43.04"/>
    <n v="8"/>
    <n v="0"/>
    <n v="21.089600000000001"/>
  </r>
  <r>
    <n v="792"/>
    <x v="367"/>
    <x v="1"/>
    <x v="153"/>
    <d v="2012-06-30T00:00:00"/>
    <s v="Standard Class"/>
    <s v="SA-20830"/>
    <s v="Sue Ann Reed"/>
    <x v="0"/>
    <s v="United States"/>
    <s v="Richmond"/>
    <x v="17"/>
    <n v="23223"/>
    <x v="0"/>
    <s v="FUR-CH-10003199"/>
    <x v="0"/>
    <x v="1"/>
    <x v="631"/>
    <n v="332.94"/>
    <n v="3"/>
    <n v="0"/>
    <n v="79.905599999999993"/>
  </r>
  <r>
    <n v="793"/>
    <x v="368"/>
    <x v="0"/>
    <x v="244"/>
    <d v="2013-05-21T00:00:00"/>
    <s v="Same Day"/>
    <s v="JK-15730"/>
    <s v="Joe Kamberova"/>
    <x v="0"/>
    <s v="United States"/>
    <s v="Asheville"/>
    <x v="3"/>
    <n v="28806"/>
    <x v="0"/>
    <s v="TEC-PH-10001530"/>
    <x v="2"/>
    <x v="7"/>
    <x v="632"/>
    <n v="1363.96"/>
    <n v="5"/>
    <n v="0.2"/>
    <n v="85.247500000000002"/>
  </r>
  <r>
    <n v="794"/>
    <x v="369"/>
    <x v="2"/>
    <x v="59"/>
    <d v="2011-09-26T00:00:00"/>
    <s v="Standard Class"/>
    <s v="ES-14020"/>
    <s v="Erica Smith"/>
    <x v="0"/>
    <s v="United States"/>
    <s v="San Francisco"/>
    <x v="1"/>
    <n v="94110"/>
    <x v="1"/>
    <s v="OFF-LA-10001569"/>
    <x v="1"/>
    <x v="2"/>
    <x v="633"/>
    <n v="9.9600000000000009"/>
    <n v="2"/>
    <n v="0"/>
    <n v="4.5815999999999999"/>
  </r>
  <r>
    <n v="795"/>
    <x v="369"/>
    <x v="2"/>
    <x v="59"/>
    <d v="2011-09-26T00:00:00"/>
    <s v="Standard Class"/>
    <s v="ES-14020"/>
    <s v="Erica Smith"/>
    <x v="0"/>
    <s v="United States"/>
    <s v="San Francisco"/>
    <x v="1"/>
    <n v="94110"/>
    <x v="1"/>
    <s v="OFF-PA-10003724"/>
    <x v="1"/>
    <x v="10"/>
    <x v="357"/>
    <n v="21.72"/>
    <n v="4"/>
    <n v="0"/>
    <n v="10.642799999999999"/>
  </r>
  <r>
    <n v="796"/>
    <x v="370"/>
    <x v="3"/>
    <x v="296"/>
    <d v="2014-09-27T00:00:00"/>
    <s v="Standard Class"/>
    <s v="RH-19495"/>
    <s v="Rick Hansen"/>
    <x v="0"/>
    <s v="United States"/>
    <s v="Rochester"/>
    <x v="11"/>
    <n v="55901"/>
    <x v="2"/>
    <s v="OFF-BI-10000546"/>
    <x v="1"/>
    <x v="8"/>
    <x v="609"/>
    <n v="20.16"/>
    <n v="7"/>
    <n v="0"/>
    <n v="9.8783999999999992"/>
  </r>
  <r>
    <n v="797"/>
    <x v="371"/>
    <x v="1"/>
    <x v="100"/>
    <d v="2012-12-26T00:00:00"/>
    <s v="First Class"/>
    <s v="DB-13120"/>
    <s v="David Bremer"/>
    <x v="1"/>
    <s v="United States"/>
    <s v="Rochester"/>
    <x v="15"/>
    <n v="14609"/>
    <x v="3"/>
    <s v="OFF-PA-10000176"/>
    <x v="1"/>
    <x v="10"/>
    <x v="634"/>
    <n v="132.79"/>
    <n v="7"/>
    <n v="0"/>
    <n v="63.739199999999997"/>
  </r>
  <r>
    <n v="798"/>
    <x v="371"/>
    <x v="1"/>
    <x v="100"/>
    <d v="2012-12-26T00:00:00"/>
    <s v="First Class"/>
    <s v="DB-13120"/>
    <s v="David Bremer"/>
    <x v="1"/>
    <s v="United States"/>
    <s v="Rochester"/>
    <x v="15"/>
    <n v="14609"/>
    <x v="3"/>
    <s v="OFF-PA-10002365"/>
    <x v="1"/>
    <x v="10"/>
    <x v="12"/>
    <n v="12.96"/>
    <n v="2"/>
    <n v="0"/>
    <n v="6.2208000000000006"/>
  </r>
  <r>
    <n v="799"/>
    <x v="371"/>
    <x v="1"/>
    <x v="100"/>
    <d v="2012-12-26T00:00:00"/>
    <s v="First Class"/>
    <s v="DB-13120"/>
    <s v="David Bremer"/>
    <x v="1"/>
    <s v="United States"/>
    <s v="Rochester"/>
    <x v="15"/>
    <n v="14609"/>
    <x v="3"/>
    <s v="OFF-LA-10002271"/>
    <x v="1"/>
    <x v="2"/>
    <x v="635"/>
    <n v="21.560000000000002"/>
    <n v="7"/>
    <n v="0"/>
    <n v="10.348799999999999"/>
  </r>
  <r>
    <n v="800"/>
    <x v="372"/>
    <x v="1"/>
    <x v="154"/>
    <d v="2012-12-03T00:00:00"/>
    <s v="Standard Class"/>
    <s v="CD-11920"/>
    <s v="Carlos Daly"/>
    <x v="0"/>
    <s v="United States"/>
    <s v="Lake Elsinore"/>
    <x v="1"/>
    <n v="92530"/>
    <x v="1"/>
    <s v="FUR-CH-10002647"/>
    <x v="0"/>
    <x v="1"/>
    <x v="470"/>
    <n v="283.92"/>
    <n v="5"/>
    <n v="0.2"/>
    <n v="17.745000000000019"/>
  </r>
  <r>
    <n v="801"/>
    <x v="373"/>
    <x v="3"/>
    <x v="297"/>
    <d v="2014-02-24T00:00:00"/>
    <s v="First Class"/>
    <s v="HW-14935"/>
    <s v="Helen Wasserman"/>
    <x v="1"/>
    <s v="United States"/>
    <s v="San Diego"/>
    <x v="1"/>
    <n v="92105"/>
    <x v="1"/>
    <s v="FUR-FU-10004090"/>
    <x v="0"/>
    <x v="5"/>
    <x v="636"/>
    <n v="22.23"/>
    <n v="1"/>
    <n v="0"/>
    <n v="7.3358999999999988"/>
  </r>
  <r>
    <n v="802"/>
    <x v="373"/>
    <x v="3"/>
    <x v="297"/>
    <d v="2014-02-24T00:00:00"/>
    <s v="First Class"/>
    <s v="HW-14935"/>
    <s v="Helen Wasserman"/>
    <x v="1"/>
    <s v="United States"/>
    <s v="San Diego"/>
    <x v="1"/>
    <n v="92105"/>
    <x v="1"/>
    <s v="TEC-PH-10001580"/>
    <x v="2"/>
    <x v="7"/>
    <x v="231"/>
    <n v="215.96799999999999"/>
    <n v="2"/>
    <n v="0.2"/>
    <n v="18.897199999999991"/>
  </r>
  <r>
    <n v="803"/>
    <x v="374"/>
    <x v="0"/>
    <x v="298"/>
    <d v="2013-08-24T00:00:00"/>
    <s v="Second Class"/>
    <s v="HW-14935"/>
    <s v="Helen Wasserman"/>
    <x v="1"/>
    <s v="United States"/>
    <s v="New York City"/>
    <x v="15"/>
    <n v="10024"/>
    <x v="3"/>
    <s v="OFF-AP-10000576"/>
    <x v="1"/>
    <x v="9"/>
    <x v="637"/>
    <n v="355.32"/>
    <n v="9"/>
    <n v="0"/>
    <n v="99.48960000000001"/>
  </r>
  <r>
    <n v="804"/>
    <x v="375"/>
    <x v="0"/>
    <x v="299"/>
    <d v="2013-03-18T00:00:00"/>
    <s v="Standard Class"/>
    <s v="MC-18130"/>
    <s v="Mike Caudle"/>
    <x v="1"/>
    <s v="United States"/>
    <s v="Monroe"/>
    <x v="28"/>
    <n v="71203"/>
    <x v="0"/>
    <s v="OFF-PA-10003953"/>
    <x v="1"/>
    <x v="10"/>
    <x v="638"/>
    <n v="12.96"/>
    <n v="2"/>
    <n v="0"/>
    <n v="6.2208000000000006"/>
  </r>
  <r>
    <n v="805"/>
    <x v="376"/>
    <x v="3"/>
    <x v="300"/>
    <d v="2014-04-25T00:00:00"/>
    <s v="First Class"/>
    <s v="GM-14440"/>
    <s v="Gary McGarr"/>
    <x v="0"/>
    <s v="United States"/>
    <s v="San Francisco"/>
    <x v="1"/>
    <n v="94122"/>
    <x v="1"/>
    <s v="FUR-FU-10000794"/>
    <x v="0"/>
    <x v="5"/>
    <x v="639"/>
    <n v="18.28"/>
    <n v="2"/>
    <n v="0"/>
    <n v="6.2151999999999994"/>
  </r>
  <r>
    <n v="806"/>
    <x v="377"/>
    <x v="2"/>
    <x v="301"/>
    <d v="2011-11-07T00:00:00"/>
    <s v="Standard Class"/>
    <s v="RA-19915"/>
    <s v="Russell Applegate"/>
    <x v="0"/>
    <s v="United States"/>
    <s v="Denver"/>
    <x v="22"/>
    <n v="80219"/>
    <x v="1"/>
    <s v="OFF-AR-10001897"/>
    <x v="1"/>
    <x v="6"/>
    <x v="640"/>
    <n v="43.176000000000002"/>
    <n v="3"/>
    <n v="0.2"/>
    <n v="4.3176000000000005"/>
  </r>
  <r>
    <n v="807"/>
    <x v="377"/>
    <x v="2"/>
    <x v="301"/>
    <d v="2011-11-07T00:00:00"/>
    <s v="Standard Class"/>
    <s v="RA-19915"/>
    <s v="Russell Applegate"/>
    <x v="0"/>
    <s v="United States"/>
    <s v="Denver"/>
    <x v="22"/>
    <n v="80219"/>
    <x v="1"/>
    <s v="TEC-PH-10001795"/>
    <x v="2"/>
    <x v="7"/>
    <x v="641"/>
    <n v="1983.9680000000001"/>
    <n v="4"/>
    <n v="0.2"/>
    <n v="247.99599999999981"/>
  </r>
  <r>
    <n v="808"/>
    <x v="378"/>
    <x v="1"/>
    <x v="302"/>
    <d v="2012-02-05T00:00:00"/>
    <s v="First Class"/>
    <s v="AA-10375"/>
    <s v="Allen Armold"/>
    <x v="0"/>
    <s v="United States"/>
    <s v="Omaha"/>
    <x v="8"/>
    <n v="68104"/>
    <x v="2"/>
    <s v="FUR-FU-10003347"/>
    <x v="0"/>
    <x v="5"/>
    <x v="374"/>
    <n v="28.4"/>
    <n v="2"/>
    <n v="0"/>
    <n v="11.076000000000001"/>
  </r>
  <r>
    <n v="809"/>
    <x v="378"/>
    <x v="1"/>
    <x v="302"/>
    <d v="2012-02-05T00:00:00"/>
    <s v="First Class"/>
    <s v="AA-10375"/>
    <s v="Allen Armold"/>
    <x v="0"/>
    <s v="United States"/>
    <s v="Omaha"/>
    <x v="8"/>
    <n v="68104"/>
    <x v="2"/>
    <s v="TEC-AC-10004901"/>
    <x v="2"/>
    <x v="11"/>
    <x v="642"/>
    <n v="149.97"/>
    <n v="3"/>
    <n v="0"/>
    <n v="50.989800000000002"/>
  </r>
  <r>
    <n v="810"/>
    <x v="379"/>
    <x v="2"/>
    <x v="303"/>
    <d v="2011-10-15T00:00:00"/>
    <s v="First Class"/>
    <s v="ZC-21910"/>
    <s v="Zuschuss Carroll"/>
    <x v="0"/>
    <s v="United States"/>
    <s v="Edmonds"/>
    <x v="4"/>
    <n v="98026"/>
    <x v="1"/>
    <s v="OFF-AR-10003190"/>
    <x v="1"/>
    <x v="6"/>
    <x v="643"/>
    <n v="11.52"/>
    <n v="4"/>
    <n v="0"/>
    <n v="3.2256"/>
  </r>
  <r>
    <n v="811"/>
    <x v="379"/>
    <x v="2"/>
    <x v="303"/>
    <d v="2011-10-15T00:00:00"/>
    <s v="First Class"/>
    <s v="ZC-21910"/>
    <s v="Zuschuss Carroll"/>
    <x v="0"/>
    <s v="United States"/>
    <s v="Edmonds"/>
    <x v="4"/>
    <n v="98026"/>
    <x v="1"/>
    <s v="FUR-TA-10002903"/>
    <x v="0"/>
    <x v="3"/>
    <x v="255"/>
    <n v="1298.55"/>
    <n v="5"/>
    <n v="0"/>
    <n v="311.65199999999999"/>
  </r>
  <r>
    <n v="812"/>
    <x v="379"/>
    <x v="2"/>
    <x v="303"/>
    <d v="2011-10-15T00:00:00"/>
    <s v="First Class"/>
    <s v="ZC-21910"/>
    <s v="Zuschuss Carroll"/>
    <x v="0"/>
    <s v="United States"/>
    <s v="Edmonds"/>
    <x v="4"/>
    <n v="98026"/>
    <x v="1"/>
    <s v="OFF-AP-10000240"/>
    <x v="1"/>
    <x v="9"/>
    <x v="644"/>
    <n v="213.92"/>
    <n v="4"/>
    <n v="0"/>
    <n v="62.036799999999971"/>
  </r>
  <r>
    <n v="813"/>
    <x v="379"/>
    <x v="2"/>
    <x v="303"/>
    <d v="2011-10-15T00:00:00"/>
    <s v="First Class"/>
    <s v="ZC-21910"/>
    <s v="Zuschuss Carroll"/>
    <x v="0"/>
    <s v="United States"/>
    <s v="Edmonds"/>
    <x v="4"/>
    <n v="98026"/>
    <x v="1"/>
    <s v="TEC-AC-10001101"/>
    <x v="2"/>
    <x v="11"/>
    <x v="547"/>
    <n v="25.78"/>
    <n v="2"/>
    <n v="0"/>
    <n v="2.5779999999999994"/>
  </r>
  <r>
    <n v="814"/>
    <x v="380"/>
    <x v="3"/>
    <x v="304"/>
    <d v="2014-05-15T00:00:00"/>
    <s v="Same Day"/>
    <s v="PJ-19015"/>
    <s v="Pauline Johnson"/>
    <x v="0"/>
    <s v="United States"/>
    <s v="Santa Ana"/>
    <x v="1"/>
    <n v="92704"/>
    <x v="1"/>
    <s v="FUR-FU-10000794"/>
    <x v="0"/>
    <x v="5"/>
    <x v="639"/>
    <n v="18.28"/>
    <n v="2"/>
    <n v="0"/>
    <n v="6.2151999999999994"/>
  </r>
  <r>
    <n v="815"/>
    <x v="380"/>
    <x v="3"/>
    <x v="304"/>
    <d v="2014-05-15T00:00:00"/>
    <s v="Same Day"/>
    <s v="PJ-19015"/>
    <s v="Pauline Johnson"/>
    <x v="0"/>
    <s v="United States"/>
    <s v="Santa Ana"/>
    <x v="1"/>
    <n v="92704"/>
    <x v="1"/>
    <s v="TEC-AC-10001838"/>
    <x v="2"/>
    <x v="11"/>
    <x v="645"/>
    <n v="1399.93"/>
    <n v="7"/>
    <n v="0"/>
    <n v="601.96990000000005"/>
  </r>
  <r>
    <n v="816"/>
    <x v="381"/>
    <x v="1"/>
    <x v="305"/>
    <d v="2012-03-23T00:00:00"/>
    <s v="First Class"/>
    <s v="BW-11110"/>
    <s v="Bart Watters"/>
    <x v="1"/>
    <s v="United States"/>
    <s v="Milwaukee"/>
    <x v="6"/>
    <n v="53209"/>
    <x v="2"/>
    <s v="OFF-PA-10000061"/>
    <x v="1"/>
    <x v="10"/>
    <x v="179"/>
    <n v="51.84"/>
    <n v="8"/>
    <n v="0"/>
    <n v="24.883200000000002"/>
  </r>
  <r>
    <n v="817"/>
    <x v="382"/>
    <x v="0"/>
    <x v="306"/>
    <d v="2013-09-20T00:00:00"/>
    <s v="Standard Class"/>
    <s v="DB-13210"/>
    <s v="Dean Braden"/>
    <x v="0"/>
    <s v="United States"/>
    <s v="Philadelphia"/>
    <x v="9"/>
    <n v="19140"/>
    <x v="3"/>
    <s v="OFF-PA-10003651"/>
    <x v="1"/>
    <x v="10"/>
    <x v="646"/>
    <n v="5.3440000000000003"/>
    <n v="1"/>
    <n v="0.2"/>
    <n v="1.8703999999999998"/>
  </r>
  <r>
    <n v="818"/>
    <x v="383"/>
    <x v="2"/>
    <x v="307"/>
    <d v="2011-07-02T00:00:00"/>
    <s v="Standard Class"/>
    <s v="CA-12775"/>
    <s v="Cynthia Arntzen"/>
    <x v="0"/>
    <s v="United States"/>
    <s v="Philadelphia"/>
    <x v="9"/>
    <n v="19140"/>
    <x v="3"/>
    <s v="OFF-PA-10000304"/>
    <x v="1"/>
    <x v="10"/>
    <x v="88"/>
    <n v="41.472000000000008"/>
    <n v="8"/>
    <n v="0.2"/>
    <n v="14.5152"/>
  </r>
  <r>
    <n v="819"/>
    <x v="383"/>
    <x v="2"/>
    <x v="307"/>
    <d v="2011-07-02T00:00:00"/>
    <s v="Standard Class"/>
    <s v="CA-12775"/>
    <s v="Cynthia Arntzen"/>
    <x v="0"/>
    <s v="United States"/>
    <s v="Philadelphia"/>
    <x v="9"/>
    <n v="19140"/>
    <x v="3"/>
    <s v="OFF-BI-10003094"/>
    <x v="1"/>
    <x v="8"/>
    <x v="647"/>
    <n v="3.168000000000001"/>
    <n v="3"/>
    <n v="0.7"/>
    <n v="-2.4287999999999998"/>
  </r>
  <r>
    <n v="820"/>
    <x v="383"/>
    <x v="2"/>
    <x v="307"/>
    <d v="2011-07-02T00:00:00"/>
    <s v="Standard Class"/>
    <s v="CA-12775"/>
    <s v="Cynthia Arntzen"/>
    <x v="0"/>
    <s v="United States"/>
    <s v="Philadelphia"/>
    <x v="9"/>
    <n v="19140"/>
    <x v="3"/>
    <s v="FUR-CH-10001394"/>
    <x v="0"/>
    <x v="1"/>
    <x v="648"/>
    <n v="1228.4649999999999"/>
    <n v="5"/>
    <n v="0.3"/>
    <n v="0"/>
  </r>
  <r>
    <n v="821"/>
    <x v="383"/>
    <x v="2"/>
    <x v="307"/>
    <d v="2011-07-02T00:00:00"/>
    <s v="Standard Class"/>
    <s v="CA-12775"/>
    <s v="Cynthia Arntzen"/>
    <x v="0"/>
    <s v="United States"/>
    <s v="Philadelphia"/>
    <x v="9"/>
    <n v="19140"/>
    <x v="3"/>
    <s v="OFF-BI-10004230"/>
    <x v="1"/>
    <x v="8"/>
    <x v="649"/>
    <n v="31.086000000000006"/>
    <n v="3"/>
    <n v="0.7"/>
    <n v="-22.796399999999991"/>
  </r>
  <r>
    <n v="822"/>
    <x v="383"/>
    <x v="2"/>
    <x v="307"/>
    <d v="2011-07-02T00:00:00"/>
    <s v="Standard Class"/>
    <s v="CA-12775"/>
    <s v="Cynthia Arntzen"/>
    <x v="0"/>
    <s v="United States"/>
    <s v="Philadelphia"/>
    <x v="9"/>
    <n v="19140"/>
    <x v="3"/>
    <s v="OFF-PA-10003395"/>
    <x v="1"/>
    <x v="10"/>
    <x v="650"/>
    <n v="335.52"/>
    <n v="4"/>
    <n v="0.2"/>
    <n v="117.43199999999999"/>
  </r>
  <r>
    <n v="823"/>
    <x v="384"/>
    <x v="3"/>
    <x v="308"/>
    <d v="2014-06-28T00:00:00"/>
    <s v="Standard Class"/>
    <s v="TR-21325"/>
    <s v="Toby Ritter"/>
    <x v="0"/>
    <s v="United States"/>
    <s v="Belleville"/>
    <x v="30"/>
    <n v="7109"/>
    <x v="3"/>
    <s v="TEC-AC-10002402"/>
    <x v="2"/>
    <x v="11"/>
    <x v="651"/>
    <n v="239.96999999999997"/>
    <n v="3"/>
    <n v="0"/>
    <n v="71.990999999999985"/>
  </r>
  <r>
    <n v="824"/>
    <x v="384"/>
    <x v="3"/>
    <x v="308"/>
    <d v="2014-06-28T00:00:00"/>
    <s v="Standard Class"/>
    <s v="TR-21325"/>
    <s v="Toby Ritter"/>
    <x v="0"/>
    <s v="United States"/>
    <s v="Belleville"/>
    <x v="30"/>
    <n v="7109"/>
    <x v="3"/>
    <s v="OFF-LA-10003223"/>
    <x v="1"/>
    <x v="2"/>
    <x v="602"/>
    <n v="9.82"/>
    <n v="2"/>
    <n v="0"/>
    <n v="4.8117999999999999"/>
  </r>
  <r>
    <n v="825"/>
    <x v="385"/>
    <x v="2"/>
    <x v="309"/>
    <d v="2011-05-15T00:00:00"/>
    <s v="Standard Class"/>
    <s v="PG-18820"/>
    <s v="Patrick Gardner"/>
    <x v="0"/>
    <s v="United States"/>
    <s v="San Francisco"/>
    <x v="1"/>
    <n v="94110"/>
    <x v="1"/>
    <s v="TEC-AC-10003441"/>
    <x v="2"/>
    <x v="11"/>
    <x v="652"/>
    <n v="67.8"/>
    <n v="4"/>
    <n v="0"/>
    <n v="4.0679999999999978"/>
  </r>
  <r>
    <n v="826"/>
    <x v="385"/>
    <x v="2"/>
    <x v="309"/>
    <d v="2011-05-15T00:00:00"/>
    <s v="Standard Class"/>
    <s v="PG-18820"/>
    <s v="Patrick Gardner"/>
    <x v="0"/>
    <s v="United States"/>
    <s v="San Francisco"/>
    <x v="1"/>
    <n v="94110"/>
    <x v="1"/>
    <s v="TEC-AC-10000109"/>
    <x v="2"/>
    <x v="11"/>
    <x v="200"/>
    <n v="167.97"/>
    <n v="3"/>
    <n v="0"/>
    <n v="40.31280000000001"/>
  </r>
  <r>
    <n v="827"/>
    <x v="386"/>
    <x v="3"/>
    <x v="170"/>
    <d v="2014-08-29T00:00:00"/>
    <s v="Standard Class"/>
    <s v="GT-14710"/>
    <s v="Greg Tran"/>
    <x v="0"/>
    <s v="United States"/>
    <s v="Lakeville"/>
    <x v="11"/>
    <n v="55044"/>
    <x v="2"/>
    <s v="OFF-FA-10002280"/>
    <x v="1"/>
    <x v="13"/>
    <x v="653"/>
    <n v="35"/>
    <n v="7"/>
    <n v="0"/>
    <n v="16.8"/>
  </r>
  <r>
    <n v="828"/>
    <x v="386"/>
    <x v="3"/>
    <x v="170"/>
    <d v="2014-08-29T00:00:00"/>
    <s v="Standard Class"/>
    <s v="GT-14710"/>
    <s v="Greg Tran"/>
    <x v="0"/>
    <s v="United States"/>
    <s v="Lakeville"/>
    <x v="11"/>
    <n v="55044"/>
    <x v="2"/>
    <s v="OFF-SU-10000381"/>
    <x v="1"/>
    <x v="14"/>
    <x v="654"/>
    <n v="37.24"/>
    <n v="4"/>
    <n v="0"/>
    <n v="10.799599999999998"/>
  </r>
  <r>
    <n v="829"/>
    <x v="386"/>
    <x v="3"/>
    <x v="170"/>
    <d v="2014-08-29T00:00:00"/>
    <s v="Standard Class"/>
    <s v="GT-14710"/>
    <s v="Greg Tran"/>
    <x v="0"/>
    <s v="United States"/>
    <s v="Lakeville"/>
    <x v="11"/>
    <n v="55044"/>
    <x v="2"/>
    <s v="OFF-EN-10004459"/>
    <x v="1"/>
    <x v="12"/>
    <x v="655"/>
    <n v="15.28"/>
    <n v="2"/>
    <n v="0"/>
    <n v="7.4871999999999996"/>
  </r>
  <r>
    <n v="830"/>
    <x v="387"/>
    <x v="3"/>
    <x v="114"/>
    <d v="2014-06-22T00:00:00"/>
    <s v="Second Class"/>
    <s v="JE-15745"/>
    <s v="Joel Eaton"/>
    <x v="0"/>
    <s v="United States"/>
    <s v="Florence"/>
    <x v="0"/>
    <n v="41042"/>
    <x v="0"/>
    <s v="FUR-CH-10000665"/>
    <x v="0"/>
    <x v="1"/>
    <x v="656"/>
    <n v="301.95999999999998"/>
    <n v="2"/>
    <n v="0"/>
    <n v="90.587999999999965"/>
  </r>
  <r>
    <n v="831"/>
    <x v="387"/>
    <x v="3"/>
    <x v="114"/>
    <d v="2014-06-22T00:00:00"/>
    <s v="Second Class"/>
    <s v="JE-15745"/>
    <s v="Joel Eaton"/>
    <x v="0"/>
    <s v="United States"/>
    <s v="Florence"/>
    <x v="0"/>
    <n v="41042"/>
    <x v="0"/>
    <s v="OFF-AP-10003884"/>
    <x v="1"/>
    <x v="9"/>
    <x v="657"/>
    <n v="180.66"/>
    <n v="3"/>
    <n v="0"/>
    <n v="50.584800000000008"/>
  </r>
  <r>
    <n v="832"/>
    <x v="387"/>
    <x v="3"/>
    <x v="114"/>
    <d v="2014-06-22T00:00:00"/>
    <s v="Second Class"/>
    <s v="JE-15745"/>
    <s v="Joel Eaton"/>
    <x v="0"/>
    <s v="United States"/>
    <s v="Florence"/>
    <x v="0"/>
    <n v="41042"/>
    <x v="0"/>
    <s v="TEC-PH-10001557"/>
    <x v="2"/>
    <x v="7"/>
    <x v="658"/>
    <n v="191.98"/>
    <n v="2"/>
    <n v="0"/>
    <n v="51.834599999999995"/>
  </r>
  <r>
    <n v="833"/>
    <x v="387"/>
    <x v="3"/>
    <x v="114"/>
    <d v="2014-06-22T00:00:00"/>
    <s v="Second Class"/>
    <s v="JE-15745"/>
    <s v="Joel Eaton"/>
    <x v="0"/>
    <s v="United States"/>
    <s v="Florence"/>
    <x v="0"/>
    <n v="41042"/>
    <x v="0"/>
    <s v="TEC-PH-10002085"/>
    <x v="2"/>
    <x v="7"/>
    <x v="659"/>
    <n v="65.989999999999995"/>
    <n v="1"/>
    <n v="0"/>
    <n v="17.157400000000003"/>
  </r>
  <r>
    <n v="834"/>
    <x v="388"/>
    <x v="0"/>
    <x v="310"/>
    <d v="2013-07-28T00:00:00"/>
    <s v="Standard Class"/>
    <s v="JB-15400"/>
    <s v="Jennifer Braxton"/>
    <x v="1"/>
    <s v="United States"/>
    <s v="Tampa"/>
    <x v="2"/>
    <n v="33614"/>
    <x v="0"/>
    <s v="OFF-AR-10002956"/>
    <x v="1"/>
    <x v="6"/>
    <x v="660"/>
    <n v="35.216000000000001"/>
    <n v="2"/>
    <n v="0.2"/>
    <n v="2.6411999999999995"/>
  </r>
  <r>
    <n v="835"/>
    <x v="388"/>
    <x v="0"/>
    <x v="310"/>
    <d v="2013-07-28T00:00:00"/>
    <s v="Standard Class"/>
    <s v="JB-15400"/>
    <s v="Jennifer Braxton"/>
    <x v="1"/>
    <s v="United States"/>
    <s v="Tampa"/>
    <x v="2"/>
    <n v="33614"/>
    <x v="0"/>
    <s v="OFF-AP-10003266"/>
    <x v="1"/>
    <x v="9"/>
    <x v="661"/>
    <n v="23.696000000000002"/>
    <n v="2"/>
    <n v="0.2"/>
    <n v="6.5164"/>
  </r>
  <r>
    <n v="836"/>
    <x v="388"/>
    <x v="0"/>
    <x v="310"/>
    <d v="2013-07-28T00:00:00"/>
    <s v="Standard Class"/>
    <s v="JB-15400"/>
    <s v="Jennifer Braxton"/>
    <x v="1"/>
    <s v="United States"/>
    <s v="Tampa"/>
    <x v="2"/>
    <n v="33614"/>
    <x v="0"/>
    <s v="TEC-MA-10004002"/>
    <x v="2"/>
    <x v="15"/>
    <x v="662"/>
    <n v="265.47500000000002"/>
    <n v="1"/>
    <n v="0.5"/>
    <n v="-111.49950000000007"/>
  </r>
  <r>
    <n v="837"/>
    <x v="389"/>
    <x v="2"/>
    <x v="78"/>
    <d v="2011-09-13T00:00:00"/>
    <s v="Second Class"/>
    <s v="LH-17020"/>
    <s v="Lisa Hazard"/>
    <x v="0"/>
    <s v="United States"/>
    <s v="Tyler"/>
    <x v="5"/>
    <n v="75701"/>
    <x v="2"/>
    <s v="OFF-BI-10001071"/>
    <x v="1"/>
    <x v="8"/>
    <x v="663"/>
    <n v="51.183999999999983"/>
    <n v="4"/>
    <n v="0.8"/>
    <n v="-79.335199999999986"/>
  </r>
  <r>
    <n v="838"/>
    <x v="390"/>
    <x v="3"/>
    <x v="259"/>
    <d v="2014-11-12T00:00:00"/>
    <s v="Standard Class"/>
    <s v="JL-15175"/>
    <s v="James Lanier"/>
    <x v="2"/>
    <s v="United States"/>
    <s v="Columbia"/>
    <x v="18"/>
    <n v="38401"/>
    <x v="0"/>
    <s v="OFF-PA-10001560"/>
    <x v="1"/>
    <x v="10"/>
    <x v="664"/>
    <n v="9.6640000000000015"/>
    <n v="2"/>
    <n v="0.2"/>
    <n v="3.2615999999999996"/>
  </r>
  <r>
    <n v="839"/>
    <x v="391"/>
    <x v="0"/>
    <x v="311"/>
    <d v="2013-03-13T00:00:00"/>
    <s v="Standard Class"/>
    <s v="EB-13705"/>
    <s v="Ed Braxton"/>
    <x v="1"/>
    <s v="United States"/>
    <s v="Fort Worth"/>
    <x v="5"/>
    <n v="76106"/>
    <x v="2"/>
    <s v="TEC-PH-10002365"/>
    <x v="2"/>
    <x v="7"/>
    <x v="398"/>
    <n v="21.071999999999999"/>
    <n v="3"/>
    <n v="0.2"/>
    <n v="1.5804"/>
  </r>
  <r>
    <n v="840"/>
    <x v="392"/>
    <x v="1"/>
    <x v="312"/>
    <d v="2012-11-25T00:00:00"/>
    <s v="Standard Class"/>
    <s v="BM-11650"/>
    <s v="Brian Moss"/>
    <x v="1"/>
    <s v="United States"/>
    <s v="New York City"/>
    <x v="15"/>
    <n v="10035"/>
    <x v="3"/>
    <s v="OFF-AR-10004648"/>
    <x v="1"/>
    <x v="6"/>
    <x v="620"/>
    <n v="60.449999999999996"/>
    <n v="3"/>
    <n v="0"/>
    <n v="16.3215"/>
  </r>
  <r>
    <n v="841"/>
    <x v="392"/>
    <x v="1"/>
    <x v="312"/>
    <d v="2012-11-25T00:00:00"/>
    <s v="Standard Class"/>
    <s v="BM-11650"/>
    <s v="Brian Moss"/>
    <x v="1"/>
    <s v="United States"/>
    <s v="New York City"/>
    <x v="15"/>
    <n v="10035"/>
    <x v="3"/>
    <s v="OFF-AR-10002578"/>
    <x v="1"/>
    <x v="6"/>
    <x v="665"/>
    <n v="11.52"/>
    <n v="4"/>
    <n v="0"/>
    <n v="3.3407999999999998"/>
  </r>
  <r>
    <n v="842"/>
    <x v="392"/>
    <x v="1"/>
    <x v="312"/>
    <d v="2012-11-25T00:00:00"/>
    <s v="Standard Class"/>
    <s v="BM-11650"/>
    <s v="Brian Moss"/>
    <x v="1"/>
    <s v="United States"/>
    <s v="New York City"/>
    <x v="15"/>
    <n v="10035"/>
    <x v="3"/>
    <s v="FUR-BO-10001519"/>
    <x v="0"/>
    <x v="0"/>
    <x v="666"/>
    <n v="186.048"/>
    <n v="4"/>
    <n v="0.2"/>
    <n v="9.3024000000000058"/>
  </r>
  <r>
    <n v="843"/>
    <x v="393"/>
    <x v="0"/>
    <x v="77"/>
    <d v="2013-11-10T00:00:00"/>
    <s v="First Class"/>
    <s v="EM-14095"/>
    <s v="Eudokia Martin"/>
    <x v="1"/>
    <s v="United States"/>
    <s v="Los Angeles"/>
    <x v="1"/>
    <n v="90036"/>
    <x v="1"/>
    <s v="OFF-BI-10001294"/>
    <x v="1"/>
    <x v="8"/>
    <x v="667"/>
    <n v="37.44"/>
    <n v="4"/>
    <n v="0.2"/>
    <n v="11.699999999999996"/>
  </r>
  <r>
    <n v="844"/>
    <x v="393"/>
    <x v="0"/>
    <x v="77"/>
    <d v="2013-11-10T00:00:00"/>
    <s v="First Class"/>
    <s v="EM-14095"/>
    <s v="Eudokia Martin"/>
    <x v="1"/>
    <s v="United States"/>
    <s v="Los Angeles"/>
    <x v="1"/>
    <n v="90036"/>
    <x v="1"/>
    <s v="OFF-BI-10001636"/>
    <x v="1"/>
    <x v="8"/>
    <x v="668"/>
    <n v="26.975999999999999"/>
    <n v="4"/>
    <n v="0.2"/>
    <n v="8.767199999999999"/>
  </r>
  <r>
    <n v="845"/>
    <x v="393"/>
    <x v="0"/>
    <x v="77"/>
    <d v="2013-11-10T00:00:00"/>
    <s v="First Class"/>
    <s v="EM-14095"/>
    <s v="Eudokia Martin"/>
    <x v="1"/>
    <s v="United States"/>
    <s v="Los Angeles"/>
    <x v="1"/>
    <n v="90036"/>
    <x v="1"/>
    <s v="OFF-SU-10002503"/>
    <x v="1"/>
    <x v="14"/>
    <x v="669"/>
    <n v="11.36"/>
    <n v="2"/>
    <n v="0"/>
    <n v="3.2943999999999996"/>
  </r>
  <r>
    <n v="846"/>
    <x v="393"/>
    <x v="0"/>
    <x v="77"/>
    <d v="2013-11-10T00:00:00"/>
    <s v="First Class"/>
    <s v="EM-14095"/>
    <s v="Eudokia Martin"/>
    <x v="1"/>
    <s v="United States"/>
    <s v="Los Angeles"/>
    <x v="1"/>
    <n v="90036"/>
    <x v="1"/>
    <s v="OFF-LA-10004093"/>
    <x v="1"/>
    <x v="2"/>
    <x v="670"/>
    <n v="14.62"/>
    <n v="2"/>
    <n v="0"/>
    <n v="6.8713999999999995"/>
  </r>
  <r>
    <n v="847"/>
    <x v="394"/>
    <x v="1"/>
    <x v="313"/>
    <d v="2012-10-17T00:00:00"/>
    <s v="Standard Class"/>
    <s v="AF-10885"/>
    <s v="Art Foster"/>
    <x v="0"/>
    <s v="United States"/>
    <s v="Louisville"/>
    <x v="0"/>
    <n v="40214"/>
    <x v="0"/>
    <s v="TEC-PH-10001552"/>
    <x v="2"/>
    <x v="7"/>
    <x v="178"/>
    <n v="83.72"/>
    <n v="7"/>
    <n v="0"/>
    <n v="23.441600000000005"/>
  </r>
  <r>
    <n v="848"/>
    <x v="394"/>
    <x v="1"/>
    <x v="313"/>
    <d v="2012-10-17T00:00:00"/>
    <s v="Standard Class"/>
    <s v="AF-10885"/>
    <s v="Art Foster"/>
    <x v="0"/>
    <s v="United States"/>
    <s v="Louisville"/>
    <x v="0"/>
    <n v="40214"/>
    <x v="0"/>
    <s v="FUR-CH-10001891"/>
    <x v="0"/>
    <x v="1"/>
    <x v="265"/>
    <n v="287.94"/>
    <n v="3"/>
    <n v="0"/>
    <n v="77.743800000000022"/>
  </r>
  <r>
    <n v="849"/>
    <x v="395"/>
    <x v="3"/>
    <x v="314"/>
    <d v="2014-01-07T00:00:00"/>
    <s v="Standard Class"/>
    <s v="GA-14725"/>
    <s v="Guy Armstrong"/>
    <x v="0"/>
    <s v="United States"/>
    <s v="Lorain"/>
    <x v="24"/>
    <n v="44052"/>
    <x v="3"/>
    <s v="FUR-FU-10003878"/>
    <x v="0"/>
    <x v="5"/>
    <x v="671"/>
    <n v="48.896000000000001"/>
    <n v="4"/>
    <n v="0.2"/>
    <n v="8.5567999999999991"/>
  </r>
  <r>
    <n v="850"/>
    <x v="396"/>
    <x v="2"/>
    <x v="315"/>
    <d v="2011-02-13T00:00:00"/>
    <s v="Standard Class"/>
    <s v="CK-12760"/>
    <s v="Cyma Kinney"/>
    <x v="1"/>
    <s v="United States"/>
    <s v="Linden"/>
    <x v="30"/>
    <n v="7036"/>
    <x v="3"/>
    <s v="TEC-AC-10000710"/>
    <x v="2"/>
    <x v="11"/>
    <x v="672"/>
    <n v="115.36"/>
    <n v="7"/>
    <n v="0"/>
    <n v="49.604800000000012"/>
  </r>
  <r>
    <n v="851"/>
    <x v="397"/>
    <x v="0"/>
    <x v="23"/>
    <d v="2013-06-26T00:00:00"/>
    <s v="Second Class"/>
    <s v="DP-13105"/>
    <s v="Dave Poirier"/>
    <x v="1"/>
    <s v="United States"/>
    <s v="Salinas"/>
    <x v="1"/>
    <n v="93905"/>
    <x v="1"/>
    <s v="OFF-AR-10002335"/>
    <x v="1"/>
    <x v="6"/>
    <x v="673"/>
    <n v="5.16"/>
    <n v="2"/>
    <n v="0"/>
    <n v="1.3416000000000001"/>
  </r>
  <r>
    <n v="852"/>
    <x v="397"/>
    <x v="0"/>
    <x v="23"/>
    <d v="2013-06-26T00:00:00"/>
    <s v="Second Class"/>
    <s v="DP-13105"/>
    <s v="Dave Poirier"/>
    <x v="1"/>
    <s v="United States"/>
    <s v="Salinas"/>
    <x v="1"/>
    <n v="93905"/>
    <x v="1"/>
    <s v="OFF-PA-10001870"/>
    <x v="1"/>
    <x v="10"/>
    <x v="674"/>
    <n v="38.880000000000003"/>
    <n v="6"/>
    <n v="0"/>
    <n v="18.662400000000002"/>
  </r>
  <r>
    <n v="853"/>
    <x v="398"/>
    <x v="0"/>
    <x v="316"/>
    <d v="2013-06-05T00:00:00"/>
    <s v="Standard Class"/>
    <s v="VD-21670"/>
    <s v="Valerie Dominguez"/>
    <x v="0"/>
    <s v="United States"/>
    <s v="Jackson"/>
    <x v="35"/>
    <n v="39212"/>
    <x v="0"/>
    <s v="OFF-AR-10003373"/>
    <x v="1"/>
    <x v="6"/>
    <x v="287"/>
    <n v="185.88"/>
    <n v="6"/>
    <n v="0"/>
    <n v="50.187599999999996"/>
  </r>
  <r>
    <n v="854"/>
    <x v="399"/>
    <x v="0"/>
    <x v="317"/>
    <d v="2013-02-24T00:00:00"/>
    <s v="Standard Class"/>
    <s v="GT-14710"/>
    <s v="Greg Tran"/>
    <x v="0"/>
    <s v="United States"/>
    <s v="New York City"/>
    <x v="15"/>
    <n v="10035"/>
    <x v="3"/>
    <s v="FUR-FU-10004090"/>
    <x v="0"/>
    <x v="5"/>
    <x v="636"/>
    <n v="44.46"/>
    <n v="2"/>
    <n v="0"/>
    <n v="14.671799999999998"/>
  </r>
  <r>
    <n v="855"/>
    <x v="399"/>
    <x v="0"/>
    <x v="317"/>
    <d v="2013-02-24T00:00:00"/>
    <s v="Standard Class"/>
    <s v="GT-14710"/>
    <s v="Greg Tran"/>
    <x v="0"/>
    <s v="United States"/>
    <s v="New York City"/>
    <x v="15"/>
    <n v="10035"/>
    <x v="3"/>
    <s v="OFF-ST-10000736"/>
    <x v="1"/>
    <x v="4"/>
    <x v="455"/>
    <n v="242.94"/>
    <n v="3"/>
    <n v="0"/>
    <n v="9.7175999999999902"/>
  </r>
  <r>
    <n v="856"/>
    <x v="400"/>
    <x v="2"/>
    <x v="93"/>
    <d v="2011-08-08T00:00:00"/>
    <s v="Standard Class"/>
    <s v="BK-11260"/>
    <s v="Berenike Kampe"/>
    <x v="0"/>
    <s v="United States"/>
    <s v="New York City"/>
    <x v="15"/>
    <n v="10035"/>
    <x v="3"/>
    <s v="OFF-PA-10001019"/>
    <x v="1"/>
    <x v="10"/>
    <x v="675"/>
    <n v="39.96"/>
    <n v="2"/>
    <n v="0"/>
    <n v="18.781199999999998"/>
  </r>
  <r>
    <n v="857"/>
    <x v="400"/>
    <x v="2"/>
    <x v="93"/>
    <d v="2011-08-08T00:00:00"/>
    <s v="Standard Class"/>
    <s v="BK-11260"/>
    <s v="Berenike Kampe"/>
    <x v="0"/>
    <s v="United States"/>
    <s v="New York City"/>
    <x v="15"/>
    <n v="10035"/>
    <x v="3"/>
    <s v="OFF-SU-10002537"/>
    <x v="1"/>
    <x v="14"/>
    <x v="676"/>
    <n v="102.30000000000001"/>
    <n v="10"/>
    <n v="0"/>
    <n v="26.598000000000006"/>
  </r>
  <r>
    <n v="858"/>
    <x v="400"/>
    <x v="2"/>
    <x v="93"/>
    <d v="2011-08-08T00:00:00"/>
    <s v="Standard Class"/>
    <s v="BK-11260"/>
    <s v="Berenike Kampe"/>
    <x v="0"/>
    <s v="United States"/>
    <s v="New York City"/>
    <x v="15"/>
    <n v="10035"/>
    <x v="3"/>
    <s v="OFF-ST-10003221"/>
    <x v="1"/>
    <x v="4"/>
    <x v="33"/>
    <n v="21.36"/>
    <n v="2"/>
    <n v="0"/>
    <n v="5.7672000000000008"/>
  </r>
  <r>
    <n v="859"/>
    <x v="401"/>
    <x v="3"/>
    <x v="318"/>
    <d v="2014-04-16T00:00:00"/>
    <s v="Standard Class"/>
    <s v="SJ-20125"/>
    <s v="Sanjit Jacobs"/>
    <x v="2"/>
    <s v="United States"/>
    <s v="New Brunswick"/>
    <x v="30"/>
    <n v="8901"/>
    <x v="3"/>
    <s v="OFF-PA-10004569"/>
    <x v="1"/>
    <x v="10"/>
    <x v="227"/>
    <n v="7.61"/>
    <n v="1"/>
    <n v="0"/>
    <n v="3.5766999999999998"/>
  </r>
  <r>
    <n v="860"/>
    <x v="401"/>
    <x v="3"/>
    <x v="318"/>
    <d v="2014-04-16T00:00:00"/>
    <s v="Standard Class"/>
    <s v="SJ-20125"/>
    <s v="Sanjit Jacobs"/>
    <x v="2"/>
    <s v="United States"/>
    <s v="New Brunswick"/>
    <x v="30"/>
    <n v="8901"/>
    <x v="3"/>
    <s v="OFF-FA-10000624"/>
    <x v="1"/>
    <x v="13"/>
    <x v="291"/>
    <n v="7.16"/>
    <n v="2"/>
    <n v="0"/>
    <n v="3.58"/>
  </r>
  <r>
    <n v="861"/>
    <x v="402"/>
    <x v="2"/>
    <x v="3"/>
    <d v="2011-06-16T00:00:00"/>
    <s v="Standard Class"/>
    <s v="CM-12445"/>
    <s v="Chuck Magee"/>
    <x v="0"/>
    <s v="United States"/>
    <s v="San Francisco"/>
    <x v="1"/>
    <n v="94122"/>
    <x v="1"/>
    <s v="OFF-SU-10001225"/>
    <x v="1"/>
    <x v="14"/>
    <x v="33"/>
    <n v="7.36"/>
    <n v="2"/>
    <n v="0"/>
    <n v="0.14719999999999978"/>
  </r>
  <r>
    <n v="862"/>
    <x v="402"/>
    <x v="2"/>
    <x v="3"/>
    <d v="2011-06-16T00:00:00"/>
    <s v="Standard Class"/>
    <s v="CM-12445"/>
    <s v="Chuck Magee"/>
    <x v="0"/>
    <s v="United States"/>
    <s v="San Francisco"/>
    <x v="1"/>
    <n v="94122"/>
    <x v="1"/>
    <s v="OFF-AR-10003752"/>
    <x v="1"/>
    <x v="6"/>
    <x v="677"/>
    <n v="23.1"/>
    <n v="2"/>
    <n v="0"/>
    <n v="10.625999999999999"/>
  </r>
  <r>
    <n v="863"/>
    <x v="403"/>
    <x v="0"/>
    <x v="319"/>
    <d v="2013-01-07T00:00:00"/>
    <s v="Second Class"/>
    <s v="AJ-10795"/>
    <s v="Anthony Johnson"/>
    <x v="1"/>
    <s v="United States"/>
    <s v="Jacksonville"/>
    <x v="2"/>
    <n v="32216"/>
    <x v="0"/>
    <s v="TEC-AC-10001714"/>
    <x v="2"/>
    <x v="11"/>
    <x v="678"/>
    <n v="191.47200000000001"/>
    <n v="6"/>
    <n v="0.2"/>
    <n v="40.687800000000003"/>
  </r>
  <r>
    <n v="864"/>
    <x v="403"/>
    <x v="0"/>
    <x v="319"/>
    <d v="2013-01-07T00:00:00"/>
    <s v="Second Class"/>
    <s v="AJ-10795"/>
    <s v="Anthony Johnson"/>
    <x v="1"/>
    <s v="United States"/>
    <s v="Jacksonville"/>
    <x v="2"/>
    <n v="32216"/>
    <x v="0"/>
    <s v="OFF-AR-10003958"/>
    <x v="1"/>
    <x v="6"/>
    <x v="679"/>
    <n v="5.2480000000000002"/>
    <n v="2"/>
    <n v="0.2"/>
    <n v="0.59039999999999915"/>
  </r>
  <r>
    <n v="865"/>
    <x v="403"/>
    <x v="0"/>
    <x v="319"/>
    <d v="2013-01-07T00:00:00"/>
    <s v="Second Class"/>
    <s v="AJ-10795"/>
    <s v="Anthony Johnson"/>
    <x v="1"/>
    <s v="United States"/>
    <s v="Jacksonville"/>
    <x v="2"/>
    <n v="32216"/>
    <x v="0"/>
    <s v="TEC-PH-10002923"/>
    <x v="2"/>
    <x v="7"/>
    <x v="680"/>
    <n v="59.184000000000005"/>
    <n v="2"/>
    <n v="0.2"/>
    <n v="5.1786000000000012"/>
  </r>
  <r>
    <n v="866"/>
    <x v="404"/>
    <x v="2"/>
    <x v="320"/>
    <d v="2011-01-16T00:00:00"/>
    <s v="Standard Class"/>
    <s v="AJ-10780"/>
    <s v="Anthony Jacobs"/>
    <x v="1"/>
    <s v="United States"/>
    <s v="Springfield"/>
    <x v="17"/>
    <n v="22153"/>
    <x v="0"/>
    <s v="OFF-LA-10004272"/>
    <x v="1"/>
    <x v="2"/>
    <x v="681"/>
    <n v="2.89"/>
    <n v="1"/>
    <n v="0"/>
    <n v="1.3583000000000001"/>
  </r>
  <r>
    <n v="867"/>
    <x v="404"/>
    <x v="2"/>
    <x v="320"/>
    <d v="2011-01-16T00:00:00"/>
    <s v="Standard Class"/>
    <s v="AJ-10780"/>
    <s v="Anthony Jacobs"/>
    <x v="1"/>
    <s v="United States"/>
    <s v="Springfield"/>
    <x v="17"/>
    <n v="22153"/>
    <x v="0"/>
    <s v="FUR-FU-10000965"/>
    <x v="0"/>
    <x v="5"/>
    <x v="682"/>
    <n v="51.94"/>
    <n v="1"/>
    <n v="0"/>
    <n v="21.295400000000001"/>
  </r>
  <r>
    <n v="868"/>
    <x v="405"/>
    <x v="0"/>
    <x v="321"/>
    <d v="2013-10-03T00:00:00"/>
    <s v="First Class"/>
    <s v="LS-16945"/>
    <s v="Linda Southworth"/>
    <x v="1"/>
    <s v="United States"/>
    <s v="Philadelphia"/>
    <x v="9"/>
    <n v="19140"/>
    <x v="3"/>
    <s v="OFF-LA-10004853"/>
    <x v="1"/>
    <x v="2"/>
    <x v="683"/>
    <n v="15.936000000000002"/>
    <n v="4"/>
    <n v="0.2"/>
    <n v="5.1791999999999998"/>
  </r>
  <r>
    <n v="869"/>
    <x v="406"/>
    <x v="2"/>
    <x v="322"/>
    <d v="2011-04-10T00:00:00"/>
    <s v="Standard Class"/>
    <s v="GP-14740"/>
    <s v="Guy Phonely"/>
    <x v="1"/>
    <s v="United States"/>
    <s v="Lancaster"/>
    <x v="9"/>
    <n v="17602"/>
    <x v="3"/>
    <s v="OFF-BI-10003719"/>
    <x v="1"/>
    <x v="8"/>
    <x v="684"/>
    <n v="44.910000000000011"/>
    <n v="6"/>
    <n v="0.7"/>
    <n v="-35.927999999999997"/>
  </r>
  <r>
    <n v="870"/>
    <x v="407"/>
    <x v="0"/>
    <x v="323"/>
    <d v="2013-09-06T00:00:00"/>
    <s v="First Class"/>
    <s v="PK-18910"/>
    <s v="Paul Knutson"/>
    <x v="2"/>
    <s v="United States"/>
    <s v="Philadelphia"/>
    <x v="9"/>
    <n v="19143"/>
    <x v="3"/>
    <s v="OFF-BI-10000545"/>
    <x v="1"/>
    <x v="8"/>
    <x v="685"/>
    <n v="1141.4700000000003"/>
    <n v="5"/>
    <n v="0.7"/>
    <n v="-760.98000000000025"/>
  </r>
  <r>
    <n v="871"/>
    <x v="407"/>
    <x v="0"/>
    <x v="323"/>
    <d v="2013-09-06T00:00:00"/>
    <s v="First Class"/>
    <s v="PK-18910"/>
    <s v="Paul Knutson"/>
    <x v="2"/>
    <s v="United States"/>
    <s v="Philadelphia"/>
    <x v="9"/>
    <n v="19143"/>
    <x v="3"/>
    <s v="TEC-PH-10002496"/>
    <x v="2"/>
    <x v="7"/>
    <x v="490"/>
    <n v="280.78200000000004"/>
    <n v="3"/>
    <n v="0.4"/>
    <n v="-46.797000000000025"/>
  </r>
  <r>
    <n v="872"/>
    <x v="408"/>
    <x v="1"/>
    <x v="324"/>
    <d v="2012-10-20T00:00:00"/>
    <s v="First Class"/>
    <s v="TB-21520"/>
    <s v="Tracy Blumstein"/>
    <x v="0"/>
    <s v="United States"/>
    <s v="Concord"/>
    <x v="38"/>
    <n v="3301"/>
    <x v="3"/>
    <s v="OFF-PA-10003591"/>
    <x v="1"/>
    <x v="10"/>
    <x v="686"/>
    <n v="34.44"/>
    <n v="3"/>
    <n v="0"/>
    <n v="17.22"/>
  </r>
  <r>
    <n v="873"/>
    <x v="409"/>
    <x v="2"/>
    <x v="325"/>
    <d v="2011-12-15T00:00:00"/>
    <s v="Standard Class"/>
    <s v="SM-20005"/>
    <s v="Sally Matthias"/>
    <x v="0"/>
    <s v="United States"/>
    <s v="New York City"/>
    <x v="15"/>
    <n v="10009"/>
    <x v="3"/>
    <s v="OFF-PA-10004470"/>
    <x v="1"/>
    <x v="10"/>
    <x v="250"/>
    <n v="11.36"/>
    <n v="2"/>
    <n v="0"/>
    <n v="5.2255999999999991"/>
  </r>
  <r>
    <n v="874"/>
    <x v="409"/>
    <x v="2"/>
    <x v="325"/>
    <d v="2011-12-15T00:00:00"/>
    <s v="Standard Class"/>
    <s v="SM-20005"/>
    <s v="Sally Matthias"/>
    <x v="0"/>
    <s v="United States"/>
    <s v="New York City"/>
    <x v="15"/>
    <n v="10009"/>
    <x v="3"/>
    <s v="OFF-BI-10000315"/>
    <x v="1"/>
    <x v="8"/>
    <x v="407"/>
    <n v="106.34399999999999"/>
    <n v="7"/>
    <n v="0.2"/>
    <n v="37.220399999999998"/>
  </r>
  <r>
    <n v="875"/>
    <x v="410"/>
    <x v="3"/>
    <x v="326"/>
    <d v="2014-08-30T00:00:00"/>
    <s v="Standard Class"/>
    <s v="GA-14725"/>
    <s v="Guy Armstrong"/>
    <x v="0"/>
    <s v="United States"/>
    <s v="Charlotte"/>
    <x v="3"/>
    <n v="28205"/>
    <x v="0"/>
    <s v="OFF-PA-10001790"/>
    <x v="1"/>
    <x v="10"/>
    <x v="687"/>
    <n v="192.16000000000003"/>
    <n v="5"/>
    <n v="0.2"/>
    <n v="67.255999999999986"/>
  </r>
  <r>
    <n v="876"/>
    <x v="411"/>
    <x v="0"/>
    <x v="327"/>
    <d v="2013-01-21T00:00:00"/>
    <s v="Standard Class"/>
    <s v="CC-12430"/>
    <s v="Chuck Clark"/>
    <x v="2"/>
    <s v="United States"/>
    <s v="Concord"/>
    <x v="38"/>
    <n v="3301"/>
    <x v="3"/>
    <s v="FUR-FU-10004017"/>
    <x v="0"/>
    <x v="5"/>
    <x v="215"/>
    <n v="322.59000000000003"/>
    <n v="3"/>
    <n v="0"/>
    <n v="64.518000000000001"/>
  </r>
  <r>
    <n v="877"/>
    <x v="411"/>
    <x v="0"/>
    <x v="327"/>
    <d v="2013-01-21T00:00:00"/>
    <s v="Standard Class"/>
    <s v="CC-12430"/>
    <s v="Chuck Clark"/>
    <x v="2"/>
    <s v="United States"/>
    <s v="Concord"/>
    <x v="38"/>
    <n v="3301"/>
    <x v="3"/>
    <s v="TEC-AC-10003628"/>
    <x v="2"/>
    <x v="11"/>
    <x v="244"/>
    <n v="29.99"/>
    <n v="1"/>
    <n v="0"/>
    <n v="13.195600000000002"/>
  </r>
  <r>
    <n v="878"/>
    <x v="411"/>
    <x v="0"/>
    <x v="327"/>
    <d v="2013-01-21T00:00:00"/>
    <s v="Standard Class"/>
    <s v="CC-12430"/>
    <s v="Chuck Clark"/>
    <x v="2"/>
    <s v="United States"/>
    <s v="Concord"/>
    <x v="38"/>
    <n v="3301"/>
    <x v="3"/>
    <s v="TEC-AC-10002049"/>
    <x v="2"/>
    <x v="11"/>
    <x v="688"/>
    <n v="371.96999999999997"/>
    <n v="3"/>
    <n v="0"/>
    <n v="66.954599999999971"/>
  </r>
  <r>
    <n v="879"/>
    <x v="412"/>
    <x v="2"/>
    <x v="328"/>
    <d v="2011-09-21T00:00:00"/>
    <s v="Standard Class"/>
    <s v="AG-10765"/>
    <s v="Anthony Garverick"/>
    <x v="2"/>
    <s v="United States"/>
    <s v="Philadelphia"/>
    <x v="9"/>
    <n v="19120"/>
    <x v="3"/>
    <s v="OFF-BI-10003712"/>
    <x v="1"/>
    <x v="8"/>
    <x v="689"/>
    <n v="5.8920000000000012"/>
    <n v="4"/>
    <n v="0.7"/>
    <n v="-4.1243999999999996"/>
  </r>
  <r>
    <n v="880"/>
    <x v="413"/>
    <x v="3"/>
    <x v="329"/>
    <d v="2014-12-03T00:00:00"/>
    <s v="Second Class"/>
    <s v="HP-14815"/>
    <s v="Harold Pawlan"/>
    <x v="2"/>
    <s v="United States"/>
    <s v="New York City"/>
    <x v="15"/>
    <n v="10024"/>
    <x v="3"/>
    <s v="OFF-BI-10003984"/>
    <x v="1"/>
    <x v="8"/>
    <x v="690"/>
    <n v="68.472000000000008"/>
    <n v="3"/>
    <n v="0.2"/>
    <n v="23.109299999999998"/>
  </r>
  <r>
    <n v="881"/>
    <x v="413"/>
    <x v="3"/>
    <x v="329"/>
    <d v="2014-12-03T00:00:00"/>
    <s v="Second Class"/>
    <s v="HP-14815"/>
    <s v="Harold Pawlan"/>
    <x v="2"/>
    <s v="United States"/>
    <s v="New York City"/>
    <x v="15"/>
    <n v="10024"/>
    <x v="3"/>
    <s v="FUR-CH-10004287"/>
    <x v="0"/>
    <x v="1"/>
    <x v="156"/>
    <n v="1242.8999999999999"/>
    <n v="5"/>
    <n v="0.1"/>
    <n v="262.38999999999987"/>
  </r>
  <r>
    <n v="882"/>
    <x v="414"/>
    <x v="1"/>
    <x v="330"/>
    <d v="2012-10-13T00:00:00"/>
    <s v="Standard Class"/>
    <s v="DK-13090"/>
    <s v="Dave Kipp"/>
    <x v="0"/>
    <s v="United States"/>
    <s v="Springfield"/>
    <x v="17"/>
    <n v="22153"/>
    <x v="0"/>
    <s v="OFF-ST-10001321"/>
    <x v="1"/>
    <x v="4"/>
    <x v="416"/>
    <n v="30.84"/>
    <n v="2"/>
    <n v="0"/>
    <n v="8.3268000000000022"/>
  </r>
  <r>
    <n v="883"/>
    <x v="415"/>
    <x v="3"/>
    <x v="331"/>
    <d v="2014-12-24T00:00:00"/>
    <s v="Same Day"/>
    <s v="GZ-14470"/>
    <s v="Gary Zandusky"/>
    <x v="0"/>
    <s v="United States"/>
    <s v="San Francisco"/>
    <x v="1"/>
    <n v="94109"/>
    <x v="1"/>
    <s v="OFF-AR-10001118"/>
    <x v="1"/>
    <x v="6"/>
    <x v="576"/>
    <n v="13.48"/>
    <n v="4"/>
    <n v="0"/>
    <n v="5.9312000000000014"/>
  </r>
  <r>
    <n v="884"/>
    <x v="416"/>
    <x v="0"/>
    <x v="332"/>
    <d v="2013-10-25T00:00:00"/>
    <s v="First Class"/>
    <s v="PM-19135"/>
    <s v="Peter McVee"/>
    <x v="2"/>
    <s v="United States"/>
    <s v="Detroit"/>
    <x v="12"/>
    <n v="48227"/>
    <x v="2"/>
    <s v="FUR-FU-10000732"/>
    <x v="0"/>
    <x v="5"/>
    <x v="540"/>
    <n v="31.400000000000002"/>
    <n v="5"/>
    <n v="0"/>
    <n v="10.047999999999998"/>
  </r>
  <r>
    <n v="885"/>
    <x v="417"/>
    <x v="2"/>
    <x v="333"/>
    <d v="2011-05-04T00:00:00"/>
    <s v="Standard Class"/>
    <s v="LL-16840"/>
    <s v="Lauren Leatherbury"/>
    <x v="0"/>
    <s v="United States"/>
    <s v="Rochester"/>
    <x v="15"/>
    <n v="14609"/>
    <x v="3"/>
    <s v="FUR-FU-10001424"/>
    <x v="0"/>
    <x v="5"/>
    <x v="691"/>
    <n v="17.46"/>
    <n v="2"/>
    <n v="0"/>
    <n v="5.936399999999999"/>
  </r>
  <r>
    <n v="886"/>
    <x v="418"/>
    <x v="1"/>
    <x v="334"/>
    <d v="2012-04-28T00:00:00"/>
    <s v="Second Class"/>
    <s v="JS-15595"/>
    <s v="Jill Stevenson"/>
    <x v="1"/>
    <s v="United States"/>
    <s v="Los Angeles"/>
    <x v="1"/>
    <n v="90045"/>
    <x v="1"/>
    <s v="OFF-BI-10002071"/>
    <x v="1"/>
    <x v="8"/>
    <x v="692"/>
    <n v="13.943999999999999"/>
    <n v="3"/>
    <n v="0.2"/>
    <n v="4.5317999999999996"/>
  </r>
  <r>
    <n v="887"/>
    <x v="419"/>
    <x v="3"/>
    <x v="335"/>
    <d v="2014-07-03T00:00:00"/>
    <s v="Standard Class"/>
    <s v="OT-18730"/>
    <s v="Olvera Toch"/>
    <x v="0"/>
    <s v="United States"/>
    <s v="San Diego"/>
    <x v="1"/>
    <n v="92105"/>
    <x v="1"/>
    <s v="OFF-ST-10002486"/>
    <x v="1"/>
    <x v="4"/>
    <x v="693"/>
    <n v="83.76"/>
    <n v="12"/>
    <n v="0"/>
    <n v="1.6751999999999967"/>
  </r>
  <r>
    <n v="888"/>
    <x v="420"/>
    <x v="3"/>
    <x v="336"/>
    <d v="2014-10-20T00:00:00"/>
    <s v="Standard Class"/>
    <s v="EL-13735"/>
    <s v="Ed Ludwig"/>
    <x v="2"/>
    <s v="United States"/>
    <s v="Columbia"/>
    <x v="39"/>
    <n v="21044"/>
    <x v="3"/>
    <s v="OFF-BI-10001078"/>
    <x v="1"/>
    <x v="8"/>
    <x v="61"/>
    <n v="37.659999999999997"/>
    <n v="7"/>
    <n v="0"/>
    <n v="18.453400000000002"/>
  </r>
  <r>
    <n v="889"/>
    <x v="421"/>
    <x v="2"/>
    <x v="337"/>
    <d v="2011-12-16T00:00:00"/>
    <s v="Standard Class"/>
    <s v="CK-12760"/>
    <s v="Cyma Kinney"/>
    <x v="1"/>
    <s v="United States"/>
    <s v="San Francisco"/>
    <x v="1"/>
    <n v="94122"/>
    <x v="1"/>
    <s v="OFF-PA-10003845"/>
    <x v="1"/>
    <x v="10"/>
    <x v="367"/>
    <n v="34.68"/>
    <n v="6"/>
    <n v="0"/>
    <n v="16.993200000000002"/>
  </r>
  <r>
    <n v="890"/>
    <x v="422"/>
    <x v="3"/>
    <x v="308"/>
    <d v="2014-06-27T00:00:00"/>
    <s v="Standard Class"/>
    <s v="JE-15475"/>
    <s v="Jeremy Ellison"/>
    <x v="0"/>
    <s v="United States"/>
    <s v="New Rochelle"/>
    <x v="15"/>
    <n v="10801"/>
    <x v="3"/>
    <s v="TEC-AC-10000927"/>
    <x v="2"/>
    <x v="11"/>
    <x v="694"/>
    <n v="149.94999999999999"/>
    <n v="5"/>
    <n v="0"/>
    <n v="14.994999999999994"/>
  </r>
  <r>
    <n v="891"/>
    <x v="422"/>
    <x v="3"/>
    <x v="308"/>
    <d v="2014-06-27T00:00:00"/>
    <s v="Standard Class"/>
    <s v="JE-15475"/>
    <s v="Jeremy Ellison"/>
    <x v="0"/>
    <s v="United States"/>
    <s v="New Rochelle"/>
    <x v="15"/>
    <n v="10801"/>
    <x v="3"/>
    <s v="OFF-BI-10001098"/>
    <x v="1"/>
    <x v="8"/>
    <x v="405"/>
    <n v="51.311999999999998"/>
    <n v="3"/>
    <n v="0.2"/>
    <n v="18.600599999999996"/>
  </r>
  <r>
    <n v="892"/>
    <x v="423"/>
    <x v="3"/>
    <x v="335"/>
    <d v="2014-06-28T00:00:00"/>
    <s v="First Class"/>
    <s v="TH-21550"/>
    <s v="Tracy Hopkins"/>
    <x v="2"/>
    <s v="United States"/>
    <s v="Detroit"/>
    <x v="12"/>
    <n v="48227"/>
    <x v="2"/>
    <s v="OFF-PA-10001622"/>
    <x v="1"/>
    <x v="10"/>
    <x v="695"/>
    <n v="4.54"/>
    <n v="1"/>
    <n v="0"/>
    <n v="2.0429999999999997"/>
  </r>
  <r>
    <n v="893"/>
    <x v="423"/>
    <x v="3"/>
    <x v="335"/>
    <d v="2014-06-28T00:00:00"/>
    <s v="First Class"/>
    <s v="TH-21550"/>
    <s v="Tracy Hopkins"/>
    <x v="2"/>
    <s v="United States"/>
    <s v="Detroit"/>
    <x v="12"/>
    <n v="48227"/>
    <x v="2"/>
    <s v="OFF-AR-10003158"/>
    <x v="1"/>
    <x v="6"/>
    <x v="696"/>
    <n v="15.92"/>
    <n v="4"/>
    <n v="0"/>
    <n v="5.4127999999999989"/>
  </r>
  <r>
    <n v="894"/>
    <x v="423"/>
    <x v="3"/>
    <x v="335"/>
    <d v="2014-06-28T00:00:00"/>
    <s v="First Class"/>
    <s v="TH-21550"/>
    <s v="Tracy Hopkins"/>
    <x v="2"/>
    <s v="United States"/>
    <s v="Detroit"/>
    <x v="12"/>
    <n v="48227"/>
    <x v="2"/>
    <s v="TEC-PH-10002660"/>
    <x v="2"/>
    <x v="7"/>
    <x v="697"/>
    <n v="543.91999999999996"/>
    <n v="8"/>
    <n v="0"/>
    <n v="135.98000000000002"/>
  </r>
  <r>
    <n v="895"/>
    <x v="424"/>
    <x v="0"/>
    <x v="338"/>
    <d v="2013-11-13T00:00:00"/>
    <s v="First Class"/>
    <s v="PC-18745"/>
    <s v="Pamela Coakley"/>
    <x v="1"/>
    <s v="United States"/>
    <s v="San Francisco"/>
    <x v="1"/>
    <n v="94122"/>
    <x v="1"/>
    <s v="OFF-ST-10002205"/>
    <x v="1"/>
    <x v="4"/>
    <x v="326"/>
    <n v="155.82000000000002"/>
    <n v="7"/>
    <n v="0"/>
    <n v="42.071400000000011"/>
  </r>
  <r>
    <n v="896"/>
    <x v="424"/>
    <x v="0"/>
    <x v="338"/>
    <d v="2013-11-13T00:00:00"/>
    <s v="First Class"/>
    <s v="PC-18745"/>
    <s v="Pamela Coakley"/>
    <x v="1"/>
    <s v="United States"/>
    <s v="San Francisco"/>
    <x v="1"/>
    <n v="94122"/>
    <x v="1"/>
    <s v="OFF-BI-10003364"/>
    <x v="1"/>
    <x v="8"/>
    <x v="698"/>
    <n v="70.00800000000001"/>
    <n v="3"/>
    <n v="0.2"/>
    <n v="24.502800000000001"/>
  </r>
  <r>
    <n v="897"/>
    <x v="425"/>
    <x v="0"/>
    <x v="339"/>
    <d v="2013-10-07T00:00:00"/>
    <s v="Second Class"/>
    <s v="HL-15040"/>
    <s v="Hunter Lopez"/>
    <x v="0"/>
    <s v="United States"/>
    <s v="Houston"/>
    <x v="5"/>
    <n v="77095"/>
    <x v="2"/>
    <s v="OFF-EN-10001099"/>
    <x v="1"/>
    <x v="12"/>
    <x v="33"/>
    <n v="15.648"/>
    <n v="2"/>
    <n v="0.2"/>
    <n v="5.0855999999999986"/>
  </r>
  <r>
    <n v="898"/>
    <x v="426"/>
    <x v="2"/>
    <x v="340"/>
    <d v="2011-09-15T00:00:00"/>
    <s v="Standard Class"/>
    <s v="MS-17365"/>
    <s v="Maribeth Schnelling"/>
    <x v="0"/>
    <s v="United States"/>
    <s v="Detroit"/>
    <x v="12"/>
    <n v="48227"/>
    <x v="2"/>
    <s v="OFF-LA-10003923"/>
    <x v="1"/>
    <x v="2"/>
    <x v="424"/>
    <n v="103.60000000000001"/>
    <n v="7"/>
    <n v="0"/>
    <n v="51.800000000000004"/>
  </r>
  <r>
    <n v="899"/>
    <x v="427"/>
    <x v="3"/>
    <x v="341"/>
    <d v="2014-11-01T00:00:00"/>
    <s v="Second Class"/>
    <s v="GB-14530"/>
    <s v="George Bell"/>
    <x v="1"/>
    <s v="United States"/>
    <s v="Auburn"/>
    <x v="15"/>
    <n v="13021"/>
    <x v="3"/>
    <s v="OFF-PA-10002250"/>
    <x v="1"/>
    <x v="10"/>
    <x v="699"/>
    <n v="46.96"/>
    <n v="8"/>
    <n v="0"/>
    <n v="22.540800000000001"/>
  </r>
  <r>
    <n v="900"/>
    <x v="428"/>
    <x v="0"/>
    <x v="342"/>
    <d v="2013-04-13T00:00:00"/>
    <s v="First Class"/>
    <s v="JR-16210"/>
    <s v="Justin Ritter"/>
    <x v="1"/>
    <s v="United States"/>
    <s v="Springfield"/>
    <x v="24"/>
    <n v="45503"/>
    <x v="3"/>
    <s v="OFF-BI-10004716"/>
    <x v="1"/>
    <x v="8"/>
    <x v="700"/>
    <n v="8.9040000000000017"/>
    <n v="2"/>
    <n v="0.7"/>
    <n v="-6.5296000000000003"/>
  </r>
  <r>
    <n v="901"/>
    <x v="429"/>
    <x v="3"/>
    <x v="343"/>
    <d v="2014-11-14T00:00:00"/>
    <s v="First Class"/>
    <s v="TD-20995"/>
    <s v="Tamara Dahlen"/>
    <x v="0"/>
    <s v="United States"/>
    <s v="Garland"/>
    <x v="5"/>
    <n v="75043"/>
    <x v="2"/>
    <s v="OFF-LA-10001045"/>
    <x v="1"/>
    <x v="2"/>
    <x v="701"/>
    <n v="10.440000000000001"/>
    <n v="5"/>
    <n v="0.2"/>
    <n v="3.3929999999999989"/>
  </r>
  <r>
    <n v="902"/>
    <x v="429"/>
    <x v="3"/>
    <x v="343"/>
    <d v="2014-11-14T00:00:00"/>
    <s v="First Class"/>
    <s v="TD-20995"/>
    <s v="Tamara Dahlen"/>
    <x v="0"/>
    <s v="United States"/>
    <s v="Garland"/>
    <x v="5"/>
    <n v="75043"/>
    <x v="2"/>
    <s v="OFF-BI-10001510"/>
    <x v="1"/>
    <x v="8"/>
    <x v="702"/>
    <n v="18.335999999999999"/>
    <n v="4"/>
    <n v="0.8"/>
    <n v="-32.088000000000008"/>
  </r>
  <r>
    <n v="903"/>
    <x v="430"/>
    <x v="3"/>
    <x v="175"/>
    <d v="2014-09-18T00:00:00"/>
    <s v="First Class"/>
    <s v="DB-13060"/>
    <s v="Dave Brooks"/>
    <x v="0"/>
    <s v="United States"/>
    <s v="Chicago"/>
    <x v="10"/>
    <n v="60653"/>
    <x v="2"/>
    <s v="TEC-PH-10004536"/>
    <x v="2"/>
    <x v="7"/>
    <x v="149"/>
    <n v="323.97600000000006"/>
    <n v="3"/>
    <n v="0.2"/>
    <n v="20.248499999999993"/>
  </r>
  <r>
    <n v="904"/>
    <x v="431"/>
    <x v="0"/>
    <x v="143"/>
    <d v="2013-04-13T00:00:00"/>
    <s v="Standard Class"/>
    <s v="LC-17140"/>
    <s v="Logan Currie"/>
    <x v="0"/>
    <s v="United States"/>
    <s v="Los Angeles"/>
    <x v="1"/>
    <n v="90032"/>
    <x v="1"/>
    <s v="OFF-PA-10002947"/>
    <x v="1"/>
    <x v="10"/>
    <x v="703"/>
    <n v="20.04"/>
    <n v="3"/>
    <n v="0"/>
    <n v="9.6191999999999993"/>
  </r>
  <r>
    <n v="905"/>
    <x v="431"/>
    <x v="0"/>
    <x v="143"/>
    <d v="2013-04-13T00:00:00"/>
    <s v="Standard Class"/>
    <s v="LC-17140"/>
    <s v="Logan Currie"/>
    <x v="0"/>
    <s v="United States"/>
    <s v="Los Angeles"/>
    <x v="1"/>
    <n v="90032"/>
    <x v="1"/>
    <s v="OFF-ST-10002583"/>
    <x v="1"/>
    <x v="4"/>
    <x v="566"/>
    <n v="64.959999999999994"/>
    <n v="2"/>
    <n v="0"/>
    <n v="2.598399999999998"/>
  </r>
  <r>
    <n v="906"/>
    <x v="431"/>
    <x v="0"/>
    <x v="143"/>
    <d v="2013-04-13T00:00:00"/>
    <s v="Standard Class"/>
    <s v="LC-17140"/>
    <s v="Logan Currie"/>
    <x v="0"/>
    <s v="United States"/>
    <s v="Los Angeles"/>
    <x v="1"/>
    <n v="90032"/>
    <x v="1"/>
    <s v="OFF-PA-10000019"/>
    <x v="1"/>
    <x v="10"/>
    <x v="704"/>
    <n v="12.96"/>
    <n v="2"/>
    <n v="0"/>
    <n v="6.2208000000000006"/>
  </r>
  <r>
    <n v="907"/>
    <x v="432"/>
    <x v="3"/>
    <x v="247"/>
    <d v="2015-01-04T00:00:00"/>
    <s v="Standard Class"/>
    <s v="PO-18865"/>
    <s v="Patrick O'Donnell"/>
    <x v="0"/>
    <s v="United States"/>
    <s v="New York City"/>
    <x v="15"/>
    <n v="10009"/>
    <x v="3"/>
    <s v="FUR-BO-10003441"/>
    <x v="0"/>
    <x v="0"/>
    <x v="705"/>
    <n v="323.13600000000002"/>
    <n v="4"/>
    <n v="0.2"/>
    <n v="12.117599999999968"/>
  </r>
  <r>
    <n v="908"/>
    <x v="432"/>
    <x v="3"/>
    <x v="247"/>
    <d v="2015-01-04T00:00:00"/>
    <s v="Standard Class"/>
    <s v="PO-18865"/>
    <s v="Patrick O'Donnell"/>
    <x v="0"/>
    <s v="United States"/>
    <s v="New York City"/>
    <x v="15"/>
    <n v="10009"/>
    <x v="3"/>
    <s v="TEC-PH-10004774"/>
    <x v="2"/>
    <x v="7"/>
    <x v="706"/>
    <n v="90.93"/>
    <n v="7"/>
    <n v="0"/>
    <n v="2.7278999999999964"/>
  </r>
  <r>
    <n v="909"/>
    <x v="432"/>
    <x v="3"/>
    <x v="247"/>
    <d v="2015-01-04T00:00:00"/>
    <s v="Standard Class"/>
    <s v="PO-18865"/>
    <s v="Patrick O'Donnell"/>
    <x v="0"/>
    <s v="United States"/>
    <s v="New York City"/>
    <x v="15"/>
    <n v="10009"/>
    <x v="3"/>
    <s v="OFF-BI-10003684"/>
    <x v="1"/>
    <x v="8"/>
    <x v="707"/>
    <n v="52.775999999999996"/>
    <n v="3"/>
    <n v="0.2"/>
    <n v="19.791"/>
  </r>
  <r>
    <n v="910"/>
    <x v="433"/>
    <x v="3"/>
    <x v="264"/>
    <d v="2014-09-08T00:00:00"/>
    <s v="Standard Class"/>
    <s v="BE-11335"/>
    <s v="Bill Eplett"/>
    <x v="2"/>
    <s v="United States"/>
    <s v="Jackson"/>
    <x v="12"/>
    <n v="49201"/>
    <x v="2"/>
    <s v="TEC-PH-10001494"/>
    <x v="2"/>
    <x v="7"/>
    <x v="708"/>
    <n v="1199.8"/>
    <n v="4"/>
    <n v="0"/>
    <n v="323.94600000000003"/>
  </r>
  <r>
    <n v="911"/>
    <x v="433"/>
    <x v="3"/>
    <x v="264"/>
    <d v="2014-09-08T00:00:00"/>
    <s v="Standard Class"/>
    <s v="BE-11335"/>
    <s v="Bill Eplett"/>
    <x v="2"/>
    <s v="United States"/>
    <s v="Jackson"/>
    <x v="12"/>
    <n v="49201"/>
    <x v="2"/>
    <s v="TEC-AC-10004666"/>
    <x v="2"/>
    <x v="11"/>
    <x v="709"/>
    <n v="1928.7800000000002"/>
    <n v="7"/>
    <n v="0"/>
    <n v="829.37540000000024"/>
  </r>
  <r>
    <n v="912"/>
    <x v="433"/>
    <x v="3"/>
    <x v="264"/>
    <d v="2014-09-08T00:00:00"/>
    <s v="Standard Class"/>
    <s v="BE-11335"/>
    <s v="Bill Eplett"/>
    <x v="2"/>
    <s v="United States"/>
    <s v="Jackson"/>
    <x v="12"/>
    <n v="49201"/>
    <x v="2"/>
    <s v="OFF-ST-10003816"/>
    <x v="1"/>
    <x v="4"/>
    <x v="710"/>
    <n v="352.38"/>
    <n v="2"/>
    <n v="0"/>
    <n v="81.047399999999982"/>
  </r>
  <r>
    <n v="913"/>
    <x v="434"/>
    <x v="1"/>
    <x v="70"/>
    <d v="2012-06-07T00:00:00"/>
    <s v="Standard Class"/>
    <s v="SC-20050"/>
    <s v="Sample Company A"/>
    <x v="2"/>
    <s v="United States"/>
    <s v="Norwich"/>
    <x v="29"/>
    <n v="6360"/>
    <x v="3"/>
    <s v="FUR-FU-10001935"/>
    <x v="0"/>
    <x v="5"/>
    <x v="341"/>
    <n v="22.200000000000003"/>
    <n v="6"/>
    <n v="0"/>
    <n v="9.1020000000000021"/>
  </r>
  <r>
    <n v="914"/>
    <x v="435"/>
    <x v="3"/>
    <x v="344"/>
    <d v="2014-11-30T00:00:00"/>
    <s v="First Class"/>
    <s v="BM-11650"/>
    <s v="Brian Moss"/>
    <x v="1"/>
    <s v="United States"/>
    <s v="Milwaukee"/>
    <x v="6"/>
    <n v="53209"/>
    <x v="2"/>
    <s v="FUR-FU-10004091"/>
    <x v="0"/>
    <x v="5"/>
    <x v="264"/>
    <n v="46.94"/>
    <n v="1"/>
    <n v="0"/>
    <n v="19.2454"/>
  </r>
  <r>
    <n v="915"/>
    <x v="435"/>
    <x v="3"/>
    <x v="344"/>
    <d v="2014-11-30T00:00:00"/>
    <s v="First Class"/>
    <s v="BM-11650"/>
    <s v="Brian Moss"/>
    <x v="1"/>
    <s v="United States"/>
    <s v="Milwaukee"/>
    <x v="6"/>
    <n v="53209"/>
    <x v="2"/>
    <s v="TEC-AC-10001772"/>
    <x v="2"/>
    <x v="11"/>
    <x v="400"/>
    <n v="143.73000000000002"/>
    <n v="9"/>
    <n v="0"/>
    <n v="56.054700000000011"/>
  </r>
  <r>
    <n v="916"/>
    <x v="436"/>
    <x v="2"/>
    <x v="345"/>
    <d v="2011-06-21T00:00:00"/>
    <s v="Standard Class"/>
    <s v="KL-16555"/>
    <s v="Kelly Lampkin"/>
    <x v="1"/>
    <s v="United States"/>
    <s v="San Antonio"/>
    <x v="5"/>
    <n v="78207"/>
    <x v="2"/>
    <s v="FUR-TA-10001520"/>
    <x v="0"/>
    <x v="3"/>
    <x v="711"/>
    <n v="99.918000000000006"/>
    <n v="2"/>
    <n v="0.3"/>
    <n v="-18.556200000000018"/>
  </r>
  <r>
    <n v="917"/>
    <x v="436"/>
    <x v="2"/>
    <x v="345"/>
    <d v="2011-06-21T00:00:00"/>
    <s v="Standard Class"/>
    <s v="KL-16555"/>
    <s v="Kelly Lampkin"/>
    <x v="1"/>
    <s v="United States"/>
    <s v="San Antonio"/>
    <x v="5"/>
    <n v="78207"/>
    <x v="2"/>
    <s v="FUR-CH-10003379"/>
    <x v="0"/>
    <x v="1"/>
    <x v="459"/>
    <n v="797.94399999999996"/>
    <n v="4"/>
    <n v="0.3"/>
    <n v="-56.995999999999981"/>
  </r>
  <r>
    <n v="918"/>
    <x v="436"/>
    <x v="2"/>
    <x v="345"/>
    <d v="2011-06-21T00:00:00"/>
    <s v="Standard Class"/>
    <s v="KL-16555"/>
    <s v="Kelly Lampkin"/>
    <x v="1"/>
    <s v="United States"/>
    <s v="San Antonio"/>
    <x v="5"/>
    <n v="78207"/>
    <x v="2"/>
    <s v="OFF-BI-10002706"/>
    <x v="1"/>
    <x v="8"/>
    <x v="273"/>
    <n v="8.5679999999999978"/>
    <n v="3"/>
    <n v="0.8"/>
    <n v="-14.5656"/>
  </r>
  <r>
    <n v="919"/>
    <x v="437"/>
    <x v="0"/>
    <x v="346"/>
    <d v="2013-03-12T00:00:00"/>
    <s v="Standard Class"/>
    <s v="RW-19630"/>
    <s v="Rob Williams"/>
    <x v="1"/>
    <s v="United States"/>
    <s v="Dallas"/>
    <x v="5"/>
    <n v="75220"/>
    <x v="2"/>
    <s v="OFF-EN-10000056"/>
    <x v="1"/>
    <x v="12"/>
    <x v="627"/>
    <n v="149.352"/>
    <n v="3"/>
    <n v="0.2"/>
    <n v="50.40629999999998"/>
  </r>
  <r>
    <n v="920"/>
    <x v="437"/>
    <x v="0"/>
    <x v="346"/>
    <d v="2013-03-12T00:00:00"/>
    <s v="Standard Class"/>
    <s v="RW-19630"/>
    <s v="Rob Williams"/>
    <x v="1"/>
    <s v="United States"/>
    <s v="Dallas"/>
    <x v="5"/>
    <n v="75220"/>
    <x v="2"/>
    <s v="OFF-ST-10001558"/>
    <x v="1"/>
    <x v="4"/>
    <x v="712"/>
    <n v="12.991999999999999"/>
    <n v="1"/>
    <n v="0.2"/>
    <n v="-0.81199999999999983"/>
  </r>
  <r>
    <n v="921"/>
    <x v="438"/>
    <x v="2"/>
    <x v="29"/>
    <d v="2011-12-12T00:00:00"/>
    <s v="Standard Class"/>
    <s v="RC-19825"/>
    <s v="Roy Collins"/>
    <x v="0"/>
    <s v="United States"/>
    <s v="Alexandria"/>
    <x v="17"/>
    <n v="22304"/>
    <x v="0"/>
    <s v="OFF-ST-10002444"/>
    <x v="1"/>
    <x v="4"/>
    <x v="571"/>
    <n v="24.56"/>
    <n v="2"/>
    <n v="0"/>
    <n v="6.8767999999999994"/>
  </r>
  <r>
    <n v="922"/>
    <x v="439"/>
    <x v="1"/>
    <x v="347"/>
    <d v="2012-04-15T00:00:00"/>
    <s v="Standard Class"/>
    <s v="SE-20110"/>
    <s v="Sanjit Engle"/>
    <x v="0"/>
    <s v="United States"/>
    <s v="New York City"/>
    <x v="15"/>
    <n v="10009"/>
    <x v="3"/>
    <s v="TEC-AC-10002473"/>
    <x v="2"/>
    <x v="11"/>
    <x v="713"/>
    <n v="85.14"/>
    <n v="3"/>
    <n v="0"/>
    <n v="34.907399999999996"/>
  </r>
  <r>
    <n v="923"/>
    <x v="439"/>
    <x v="1"/>
    <x v="347"/>
    <d v="2012-04-15T00:00:00"/>
    <s v="Standard Class"/>
    <s v="SE-20110"/>
    <s v="Sanjit Engle"/>
    <x v="0"/>
    <s v="United States"/>
    <s v="New York City"/>
    <x v="15"/>
    <n v="10009"/>
    <x v="3"/>
    <s v="TEC-PH-10004531"/>
    <x v="2"/>
    <x v="7"/>
    <x v="714"/>
    <n v="21.99"/>
    <n v="1"/>
    <n v="0"/>
    <n v="10.555199999999999"/>
  </r>
  <r>
    <n v="924"/>
    <x v="439"/>
    <x v="1"/>
    <x v="347"/>
    <d v="2012-04-15T00:00:00"/>
    <s v="Standard Class"/>
    <s v="SE-20110"/>
    <s v="Sanjit Engle"/>
    <x v="0"/>
    <s v="United States"/>
    <s v="New York City"/>
    <x v="15"/>
    <n v="10009"/>
    <x v="3"/>
    <s v="OFF-AP-10004487"/>
    <x v="1"/>
    <x v="9"/>
    <x v="715"/>
    <n v="406.59999999999997"/>
    <n v="5"/>
    <n v="0"/>
    <n v="113.84799999999998"/>
  </r>
  <r>
    <n v="925"/>
    <x v="440"/>
    <x v="0"/>
    <x v="306"/>
    <d v="2013-09-21T00:00:00"/>
    <s v="Standard Class"/>
    <s v="AH-10075"/>
    <s v="Adam Hart"/>
    <x v="1"/>
    <s v="United States"/>
    <s v="New York City"/>
    <x v="15"/>
    <n v="10011"/>
    <x v="3"/>
    <s v="OFF-BI-10003650"/>
    <x v="1"/>
    <x v="8"/>
    <x v="115"/>
    <n v="841.5680000000001"/>
    <n v="2"/>
    <n v="0.2"/>
    <n v="294.54879999999991"/>
  </r>
  <r>
    <n v="926"/>
    <x v="441"/>
    <x v="2"/>
    <x v="103"/>
    <d v="2011-09-16T00:00:00"/>
    <s v="First Class"/>
    <s v="JM-15535"/>
    <s v="Jessica Myrick"/>
    <x v="0"/>
    <s v="United States"/>
    <s v="Philadelphia"/>
    <x v="9"/>
    <n v="19143"/>
    <x v="3"/>
    <s v="OFF-PA-10003543"/>
    <x v="1"/>
    <x v="10"/>
    <x v="716"/>
    <n v="15.552000000000003"/>
    <n v="3"/>
    <n v="0.2"/>
    <n v="5.4432"/>
  </r>
  <r>
    <n v="927"/>
    <x v="441"/>
    <x v="2"/>
    <x v="103"/>
    <d v="2011-09-16T00:00:00"/>
    <s v="First Class"/>
    <s v="JM-15535"/>
    <s v="Jessica Myrick"/>
    <x v="0"/>
    <s v="United States"/>
    <s v="Philadelphia"/>
    <x v="9"/>
    <n v="19143"/>
    <x v="3"/>
    <s v="TEC-AC-10004353"/>
    <x v="2"/>
    <x v="11"/>
    <x v="717"/>
    <n v="252.00000000000003"/>
    <n v="5"/>
    <n v="0.2"/>
    <n v="53.550000000000004"/>
  </r>
  <r>
    <n v="928"/>
    <x v="442"/>
    <x v="1"/>
    <x v="348"/>
    <d v="2012-10-09T00:00:00"/>
    <s v="Standard Class"/>
    <s v="JJ-15760"/>
    <s v="Joel Jenkins"/>
    <x v="2"/>
    <s v="United States"/>
    <s v="Springfield"/>
    <x v="17"/>
    <n v="22153"/>
    <x v="0"/>
    <s v="OFF-AR-10000658"/>
    <x v="1"/>
    <x v="6"/>
    <x v="328"/>
    <n v="46.2"/>
    <n v="4"/>
    <n v="0"/>
    <n v="12.936"/>
  </r>
  <r>
    <n v="929"/>
    <x v="442"/>
    <x v="1"/>
    <x v="348"/>
    <d v="2012-10-09T00:00:00"/>
    <s v="Standard Class"/>
    <s v="JJ-15760"/>
    <s v="Joel Jenkins"/>
    <x v="2"/>
    <s v="United States"/>
    <s v="Springfield"/>
    <x v="17"/>
    <n v="22153"/>
    <x v="0"/>
    <s v="OFF-AP-10000696"/>
    <x v="1"/>
    <x v="9"/>
    <x v="332"/>
    <n v="28.84"/>
    <n v="2"/>
    <n v="0"/>
    <n v="9.517199999999999"/>
  </r>
  <r>
    <n v="930"/>
    <x v="443"/>
    <x v="3"/>
    <x v="349"/>
    <d v="2014-04-18T00:00:00"/>
    <s v="First Class"/>
    <s v="AB-10165"/>
    <s v="Alan Barnes"/>
    <x v="0"/>
    <s v="United States"/>
    <s v="Toledo"/>
    <x v="24"/>
    <n v="43615"/>
    <x v="3"/>
    <s v="OFF-AR-10003560"/>
    <x v="1"/>
    <x v="6"/>
    <x v="482"/>
    <n v="14.592000000000002"/>
    <n v="3"/>
    <n v="0.2"/>
    <n v="2.5535999999999985"/>
  </r>
  <r>
    <n v="931"/>
    <x v="443"/>
    <x v="3"/>
    <x v="349"/>
    <d v="2014-04-18T00:00:00"/>
    <s v="First Class"/>
    <s v="AB-10165"/>
    <s v="Alan Barnes"/>
    <x v="0"/>
    <s v="United States"/>
    <s v="Toledo"/>
    <x v="24"/>
    <n v="43615"/>
    <x v="3"/>
    <s v="OFF-AR-10001468"/>
    <x v="1"/>
    <x v="6"/>
    <x v="718"/>
    <n v="89.855999999999995"/>
    <n v="3"/>
    <n v="0.2"/>
    <n v="21.340800000000002"/>
  </r>
  <r>
    <n v="932"/>
    <x v="443"/>
    <x v="3"/>
    <x v="349"/>
    <d v="2014-04-18T00:00:00"/>
    <s v="First Class"/>
    <s v="AB-10165"/>
    <s v="Alan Barnes"/>
    <x v="0"/>
    <s v="United States"/>
    <s v="Toledo"/>
    <x v="24"/>
    <n v="43615"/>
    <x v="3"/>
    <s v="OFF-PA-10004971"/>
    <x v="1"/>
    <x v="10"/>
    <x v="604"/>
    <n v="13.872000000000002"/>
    <n v="3"/>
    <n v="0.2"/>
    <n v="5.0286000000000008"/>
  </r>
  <r>
    <n v="933"/>
    <x v="444"/>
    <x v="3"/>
    <x v="264"/>
    <d v="2014-09-07T00:00:00"/>
    <s v="Standard Class"/>
    <s v="RK-19300"/>
    <s v="Ralph Kennedy"/>
    <x v="0"/>
    <s v="United States"/>
    <s v="Philadelphia"/>
    <x v="9"/>
    <n v="19140"/>
    <x v="3"/>
    <s v="OFF-PA-10002195"/>
    <x v="1"/>
    <x v="10"/>
    <x v="719"/>
    <n v="12.192"/>
    <n v="3"/>
    <n v="0.2"/>
    <n v="4.1147999999999998"/>
  </r>
  <r>
    <n v="934"/>
    <x v="445"/>
    <x v="0"/>
    <x v="23"/>
    <d v="2013-06-25T00:00:00"/>
    <s v="Standard Class"/>
    <s v="CG-12040"/>
    <s v="Catherine Glotzbach"/>
    <x v="2"/>
    <s v="United States"/>
    <s v="Philadelphia"/>
    <x v="9"/>
    <n v="19120"/>
    <x v="3"/>
    <s v="OFF-PA-10001745"/>
    <x v="1"/>
    <x v="10"/>
    <x v="720"/>
    <n v="45.056000000000004"/>
    <n v="8"/>
    <n v="0.2"/>
    <n v="15.206399999999997"/>
  </r>
  <r>
    <n v="935"/>
    <x v="445"/>
    <x v="0"/>
    <x v="23"/>
    <d v="2013-06-25T00:00:00"/>
    <s v="Standard Class"/>
    <s v="CG-12040"/>
    <s v="Catherine Glotzbach"/>
    <x v="2"/>
    <s v="United States"/>
    <s v="Philadelphia"/>
    <x v="9"/>
    <n v="19120"/>
    <x v="3"/>
    <s v="OFF-BI-10004826"/>
    <x v="1"/>
    <x v="8"/>
    <x v="721"/>
    <n v="29.718000000000007"/>
    <n v="6"/>
    <n v="0.7"/>
    <n v="-21.793199999999992"/>
  </r>
  <r>
    <n v="936"/>
    <x v="445"/>
    <x v="0"/>
    <x v="23"/>
    <d v="2013-06-25T00:00:00"/>
    <s v="Standard Class"/>
    <s v="CG-12040"/>
    <s v="Catherine Glotzbach"/>
    <x v="2"/>
    <s v="United States"/>
    <s v="Philadelphia"/>
    <x v="9"/>
    <n v="19120"/>
    <x v="3"/>
    <s v="OFF-PA-10001870"/>
    <x v="1"/>
    <x v="10"/>
    <x v="674"/>
    <n v="15.552000000000003"/>
    <n v="3"/>
    <n v="0.2"/>
    <n v="5.4432"/>
  </r>
  <r>
    <n v="937"/>
    <x v="445"/>
    <x v="0"/>
    <x v="23"/>
    <d v="2013-06-25T00:00:00"/>
    <s v="Standard Class"/>
    <s v="CG-12040"/>
    <s v="Catherine Glotzbach"/>
    <x v="2"/>
    <s v="United States"/>
    <s v="Philadelphia"/>
    <x v="9"/>
    <n v="19120"/>
    <x v="3"/>
    <s v="OFF-AP-10001058"/>
    <x v="1"/>
    <x v="9"/>
    <x v="137"/>
    <n v="447.69600000000003"/>
    <n v="2"/>
    <n v="0.2"/>
    <n v="33.577199999999976"/>
  </r>
  <r>
    <n v="938"/>
    <x v="446"/>
    <x v="3"/>
    <x v="60"/>
    <d v="2014-11-07T00:00:00"/>
    <s v="First Class"/>
    <s v="RA-19885"/>
    <s v="Ruben Ausman"/>
    <x v="1"/>
    <s v="United States"/>
    <s v="Farmington"/>
    <x v="27"/>
    <n v="87401"/>
    <x v="1"/>
    <s v="TEC-AC-10003911"/>
    <x v="2"/>
    <x v="11"/>
    <x v="327"/>
    <n v="159.99"/>
    <n v="1"/>
    <n v="0"/>
    <n v="54.396599999999992"/>
  </r>
  <r>
    <n v="939"/>
    <x v="447"/>
    <x v="1"/>
    <x v="350"/>
    <d v="2012-12-17T00:00:00"/>
    <s v="Standard Class"/>
    <s v="RP-19270"/>
    <s v="Rachel Payne"/>
    <x v="1"/>
    <s v="United States"/>
    <s v="Riverside"/>
    <x v="1"/>
    <n v="92503"/>
    <x v="1"/>
    <s v="OFF-PA-10000289"/>
    <x v="1"/>
    <x v="10"/>
    <x v="722"/>
    <n v="12.96"/>
    <n v="2"/>
    <n v="0"/>
    <n v="6.2208000000000006"/>
  </r>
  <r>
    <n v="940"/>
    <x v="447"/>
    <x v="1"/>
    <x v="350"/>
    <d v="2012-12-17T00:00:00"/>
    <s v="Standard Class"/>
    <s v="RP-19270"/>
    <s v="Rachel Payne"/>
    <x v="1"/>
    <s v="United States"/>
    <s v="Riverside"/>
    <x v="1"/>
    <n v="92503"/>
    <x v="1"/>
    <s v="OFF-AP-10003040"/>
    <x v="1"/>
    <x v="9"/>
    <x v="723"/>
    <n v="134.47999999999999"/>
    <n v="4"/>
    <n v="0"/>
    <n v="34.964799999999997"/>
  </r>
  <r>
    <n v="941"/>
    <x v="448"/>
    <x v="0"/>
    <x v="351"/>
    <d v="2013-06-21T00:00:00"/>
    <s v="First Class"/>
    <s v="KC-16255"/>
    <s v="Karen Carlisle"/>
    <x v="1"/>
    <s v="United States"/>
    <s v="San Francisco"/>
    <x v="1"/>
    <n v="94110"/>
    <x v="1"/>
    <s v="OFF-PA-10000350"/>
    <x v="1"/>
    <x v="10"/>
    <x v="724"/>
    <n v="17.12"/>
    <n v="2"/>
    <n v="0"/>
    <n v="8.0464000000000002"/>
  </r>
  <r>
    <n v="942"/>
    <x v="449"/>
    <x v="0"/>
    <x v="180"/>
    <d v="2013-12-21T00:00:00"/>
    <s v="Standard Class"/>
    <s v="RW-19630"/>
    <s v="Rob Williams"/>
    <x v="1"/>
    <s v="United States"/>
    <s v="Torrance"/>
    <x v="1"/>
    <n v="90503"/>
    <x v="1"/>
    <s v="OFF-BI-10001759"/>
    <x v="1"/>
    <x v="8"/>
    <x v="725"/>
    <n v="6.0960000000000001"/>
    <n v="2"/>
    <n v="0.2"/>
    <n v="2.2098"/>
  </r>
  <r>
    <n v="943"/>
    <x v="449"/>
    <x v="0"/>
    <x v="180"/>
    <d v="2013-12-21T00:00:00"/>
    <s v="Standard Class"/>
    <s v="RW-19630"/>
    <s v="Rob Williams"/>
    <x v="1"/>
    <s v="United States"/>
    <s v="Torrance"/>
    <x v="1"/>
    <n v="90503"/>
    <x v="1"/>
    <s v="FUR-TA-10000577"/>
    <x v="0"/>
    <x v="3"/>
    <x v="3"/>
    <n v="1114.2719999999999"/>
    <n v="4"/>
    <n v="0.2"/>
    <n v="41.785200000000032"/>
  </r>
  <r>
    <n v="944"/>
    <x v="450"/>
    <x v="1"/>
    <x v="352"/>
    <d v="2012-06-03T00:00:00"/>
    <s v="Standard Class"/>
    <s v="JL-15850"/>
    <s v="John Lucas"/>
    <x v="0"/>
    <s v="United States"/>
    <s v="Seattle"/>
    <x v="4"/>
    <n v="98105"/>
    <x v="1"/>
    <s v="OFF-PA-10004101"/>
    <x v="1"/>
    <x v="10"/>
    <x v="506"/>
    <n v="32.400000000000006"/>
    <n v="5"/>
    <n v="0"/>
    <n v="15.552000000000001"/>
  </r>
  <r>
    <n v="945"/>
    <x v="450"/>
    <x v="1"/>
    <x v="352"/>
    <d v="2012-06-03T00:00:00"/>
    <s v="Standard Class"/>
    <s v="JL-15850"/>
    <s v="John Lucas"/>
    <x v="0"/>
    <s v="United States"/>
    <s v="Seattle"/>
    <x v="4"/>
    <n v="98105"/>
    <x v="1"/>
    <s v="OFF-ST-10001496"/>
    <x v="1"/>
    <x v="4"/>
    <x v="726"/>
    <n v="540.56999999999994"/>
    <n v="3"/>
    <n v="0"/>
    <n v="140.54820000000001"/>
  </r>
  <r>
    <n v="946"/>
    <x v="450"/>
    <x v="1"/>
    <x v="352"/>
    <d v="2012-06-03T00:00:00"/>
    <s v="Standard Class"/>
    <s v="JL-15850"/>
    <s v="John Lucas"/>
    <x v="0"/>
    <s v="United States"/>
    <s v="Seattle"/>
    <x v="4"/>
    <n v="98105"/>
    <x v="1"/>
    <s v="OFF-BI-10002931"/>
    <x v="1"/>
    <x v="8"/>
    <x v="727"/>
    <n v="167.76"/>
    <n v="5"/>
    <n v="0.2"/>
    <n v="62.91"/>
  </r>
  <r>
    <n v="947"/>
    <x v="451"/>
    <x v="1"/>
    <x v="353"/>
    <d v="2012-07-28T00:00:00"/>
    <s v="First Class"/>
    <s v="CA-12775"/>
    <s v="Cynthia Arntzen"/>
    <x v="0"/>
    <s v="United States"/>
    <s v="Mesa"/>
    <x v="16"/>
    <n v="85204"/>
    <x v="1"/>
    <s v="FUR-TA-10002356"/>
    <x v="0"/>
    <x v="3"/>
    <x v="728"/>
    <n v="393.16500000000002"/>
    <n v="3"/>
    <n v="0.5"/>
    <n v="-204.44580000000005"/>
  </r>
  <r>
    <n v="948"/>
    <x v="452"/>
    <x v="3"/>
    <x v="354"/>
    <d v="2014-12-03T00:00:00"/>
    <s v="Standard Class"/>
    <s v="RB-19795"/>
    <s v="Ross Baird"/>
    <x v="2"/>
    <s v="United States"/>
    <s v="Philadelphia"/>
    <x v="9"/>
    <n v="19120"/>
    <x v="3"/>
    <s v="FUR-FU-10003601"/>
    <x v="0"/>
    <x v="5"/>
    <x v="729"/>
    <n v="516.48800000000006"/>
    <n v="7"/>
    <n v="0.2"/>
    <n v="-12.912200000000027"/>
  </r>
  <r>
    <n v="949"/>
    <x v="452"/>
    <x v="3"/>
    <x v="354"/>
    <d v="2014-12-03T00:00:00"/>
    <s v="Standard Class"/>
    <s v="RB-19795"/>
    <s v="Ross Baird"/>
    <x v="2"/>
    <s v="United States"/>
    <s v="Philadelphia"/>
    <x v="9"/>
    <n v="19120"/>
    <x v="3"/>
    <s v="FUR-FU-10000576"/>
    <x v="0"/>
    <x v="5"/>
    <x v="219"/>
    <n v="1007.2320000000001"/>
    <n v="6"/>
    <n v="0.2"/>
    <n v="75.542400000000015"/>
  </r>
  <r>
    <n v="950"/>
    <x v="452"/>
    <x v="3"/>
    <x v="354"/>
    <d v="2014-12-03T00:00:00"/>
    <s v="Standard Class"/>
    <s v="RB-19795"/>
    <s v="Ross Baird"/>
    <x v="2"/>
    <s v="United States"/>
    <s v="Philadelphia"/>
    <x v="9"/>
    <n v="19120"/>
    <x v="3"/>
    <s v="FUR-TA-10004154"/>
    <x v="0"/>
    <x v="3"/>
    <x v="730"/>
    <n v="2065.3200000000002"/>
    <n v="12"/>
    <n v="0.4"/>
    <n v="-619.59600000000012"/>
  </r>
  <r>
    <n v="951"/>
    <x v="452"/>
    <x v="3"/>
    <x v="354"/>
    <d v="2014-12-03T00:00:00"/>
    <s v="Standard Class"/>
    <s v="RB-19795"/>
    <s v="Ross Baird"/>
    <x v="2"/>
    <s v="United States"/>
    <s v="Philadelphia"/>
    <x v="9"/>
    <n v="19120"/>
    <x v="3"/>
    <s v="OFF-PA-10000788"/>
    <x v="1"/>
    <x v="10"/>
    <x v="731"/>
    <n v="15.552000000000003"/>
    <n v="3"/>
    <n v="0.2"/>
    <n v="5.4432"/>
  </r>
  <r>
    <n v="952"/>
    <x v="452"/>
    <x v="3"/>
    <x v="354"/>
    <d v="2014-12-03T00:00:00"/>
    <s v="Standard Class"/>
    <s v="RB-19795"/>
    <s v="Ross Baird"/>
    <x v="2"/>
    <s v="United States"/>
    <s v="Philadelphia"/>
    <x v="9"/>
    <n v="19120"/>
    <x v="3"/>
    <s v="OFF-PA-10002479"/>
    <x v="1"/>
    <x v="10"/>
    <x v="217"/>
    <n v="25.344000000000001"/>
    <n v="6"/>
    <n v="0.2"/>
    <n v="7.92"/>
  </r>
  <r>
    <n v="953"/>
    <x v="453"/>
    <x v="3"/>
    <x v="355"/>
    <d v="2014-04-08T00:00:00"/>
    <s v="Standard Class"/>
    <s v="KH-16360"/>
    <s v="Katherine Hughes"/>
    <x v="0"/>
    <s v="United States"/>
    <s v="Philadelphia"/>
    <x v="9"/>
    <n v="19143"/>
    <x v="3"/>
    <s v="FUR-FU-10001940"/>
    <x v="0"/>
    <x v="5"/>
    <x v="33"/>
    <n v="25.472000000000001"/>
    <n v="4"/>
    <n v="0.2"/>
    <n v="7.6416000000000022"/>
  </r>
  <r>
    <n v="954"/>
    <x v="454"/>
    <x v="3"/>
    <x v="116"/>
    <d v="2015-01-02T00:00:00"/>
    <s v="Standard Class"/>
    <s v="GH-14665"/>
    <s v="Greg Hansen"/>
    <x v="0"/>
    <s v="United States"/>
    <s v="Round Rock"/>
    <x v="5"/>
    <n v="78664"/>
    <x v="2"/>
    <s v="OFF-AR-10001958"/>
    <x v="1"/>
    <x v="6"/>
    <x v="206"/>
    <n v="27.168000000000003"/>
    <n v="2"/>
    <n v="0.2"/>
    <n v="2.7168000000000001"/>
  </r>
  <r>
    <n v="955"/>
    <x v="454"/>
    <x v="3"/>
    <x v="116"/>
    <d v="2015-01-02T00:00:00"/>
    <s v="Standard Class"/>
    <s v="GH-14665"/>
    <s v="Greg Hansen"/>
    <x v="0"/>
    <s v="United States"/>
    <s v="Round Rock"/>
    <x v="5"/>
    <n v="78664"/>
    <x v="2"/>
    <s v="FUR-BO-10004709"/>
    <x v="0"/>
    <x v="0"/>
    <x v="263"/>
    <n v="78.852799999999988"/>
    <n v="2"/>
    <n v="0.32"/>
    <n v="-11.595999999999997"/>
  </r>
  <r>
    <n v="956"/>
    <x v="455"/>
    <x v="3"/>
    <x v="329"/>
    <d v="2014-12-05T00:00:00"/>
    <s v="Standard Class"/>
    <s v="SW-20275"/>
    <s v="Scott Williamson"/>
    <x v="0"/>
    <s v="United States"/>
    <s v="Jackson"/>
    <x v="35"/>
    <n v="39212"/>
    <x v="0"/>
    <s v="OFF-ST-10000604"/>
    <x v="1"/>
    <x v="4"/>
    <x v="54"/>
    <n v="173.79999999999998"/>
    <n v="5"/>
    <n v="0"/>
    <n v="43.449999999999989"/>
  </r>
  <r>
    <n v="957"/>
    <x v="456"/>
    <x v="3"/>
    <x v="356"/>
    <d v="2014-05-19T00:00:00"/>
    <s v="Second Class"/>
    <s v="JA-15970"/>
    <s v="Joseph Airdo"/>
    <x v="0"/>
    <s v="United States"/>
    <s v="Phoenix"/>
    <x v="16"/>
    <n v="85023"/>
    <x v="1"/>
    <s v="TEC-PH-10002923"/>
    <x v="2"/>
    <x v="7"/>
    <x v="680"/>
    <n v="29.592000000000002"/>
    <n v="1"/>
    <n v="0.2"/>
    <n v="2.5893000000000006"/>
  </r>
  <r>
    <n v="958"/>
    <x v="456"/>
    <x v="3"/>
    <x v="356"/>
    <d v="2014-05-19T00:00:00"/>
    <s v="Second Class"/>
    <s v="JA-15970"/>
    <s v="Joseph Airdo"/>
    <x v="0"/>
    <s v="United States"/>
    <s v="Phoenix"/>
    <x v="16"/>
    <n v="85023"/>
    <x v="1"/>
    <s v="OFF-BI-10004465"/>
    <x v="1"/>
    <x v="8"/>
    <x v="732"/>
    <n v="4.7520000000000007"/>
    <n v="2"/>
    <n v="0.7"/>
    <n v="-3.1679999999999993"/>
  </r>
  <r>
    <n v="959"/>
    <x v="456"/>
    <x v="3"/>
    <x v="356"/>
    <d v="2014-05-19T00:00:00"/>
    <s v="Second Class"/>
    <s v="JA-15970"/>
    <s v="Joseph Airdo"/>
    <x v="0"/>
    <s v="United States"/>
    <s v="Phoenix"/>
    <x v="16"/>
    <n v="85023"/>
    <x v="1"/>
    <s v="OFF-PA-10002333"/>
    <x v="1"/>
    <x v="10"/>
    <x v="733"/>
    <n v="15.552000000000003"/>
    <n v="3"/>
    <n v="0.2"/>
    <n v="5.6375999999999999"/>
  </r>
  <r>
    <n v="960"/>
    <x v="457"/>
    <x v="1"/>
    <x v="357"/>
    <d v="2012-09-22T00:00:00"/>
    <s v="Same Day"/>
    <s v="DL-12925"/>
    <s v="Daniel Lacy"/>
    <x v="0"/>
    <s v="United States"/>
    <s v="Oceanside"/>
    <x v="1"/>
    <n v="92054"/>
    <x v="1"/>
    <s v="FUR-FU-10004188"/>
    <x v="0"/>
    <x v="5"/>
    <x v="734"/>
    <n v="204.6"/>
    <n v="2"/>
    <n v="0"/>
    <n v="53.195999999999998"/>
  </r>
  <r>
    <n v="961"/>
    <x v="458"/>
    <x v="3"/>
    <x v="237"/>
    <d v="2014-11-20T00:00:00"/>
    <s v="Standard Class"/>
    <s v="LW-16990"/>
    <s v="Lindsay Williams"/>
    <x v="1"/>
    <s v="United States"/>
    <s v="San Francisco"/>
    <x v="1"/>
    <n v="94110"/>
    <x v="1"/>
    <s v="FUR-CH-10002965"/>
    <x v="0"/>
    <x v="1"/>
    <x v="226"/>
    <n v="321.56799999999998"/>
    <n v="2"/>
    <n v="0.2"/>
    <n v="28.137200000000007"/>
  </r>
  <r>
    <n v="962"/>
    <x v="459"/>
    <x v="1"/>
    <x v="154"/>
    <d v="2012-12-01T00:00:00"/>
    <s v="Standard Class"/>
    <s v="TB-21190"/>
    <s v="Thomas Brumley"/>
    <x v="2"/>
    <s v="United States"/>
    <s v="Fayetteville"/>
    <x v="36"/>
    <n v="72701"/>
    <x v="0"/>
    <s v="OFF-BI-10000145"/>
    <x v="1"/>
    <x v="8"/>
    <x v="735"/>
    <n v="6.24"/>
    <n v="2"/>
    <n v="0"/>
    <n v="3.0575999999999999"/>
  </r>
  <r>
    <n v="963"/>
    <x v="460"/>
    <x v="0"/>
    <x v="142"/>
    <d v="2013-09-05T00:00:00"/>
    <s v="First Class"/>
    <s v="CV-12805"/>
    <s v="Cynthia Voltz"/>
    <x v="1"/>
    <s v="United States"/>
    <s v="San Francisco"/>
    <x v="1"/>
    <n v="94110"/>
    <x v="1"/>
    <s v="OFF-EN-10001335"/>
    <x v="1"/>
    <x v="12"/>
    <x v="462"/>
    <n v="21.88"/>
    <n v="2"/>
    <n v="0"/>
    <n v="10.94"/>
  </r>
  <r>
    <n v="964"/>
    <x v="461"/>
    <x v="2"/>
    <x v="358"/>
    <d v="2011-09-24T00:00:00"/>
    <s v="Second Class"/>
    <s v="MS-17365"/>
    <s v="Maribeth Schnelling"/>
    <x v="0"/>
    <s v="United States"/>
    <s v="Boca Raton"/>
    <x v="2"/>
    <n v="33433"/>
    <x v="0"/>
    <s v="OFF-LA-10001613"/>
    <x v="1"/>
    <x v="2"/>
    <x v="736"/>
    <n v="4.6079999999999997"/>
    <n v="2"/>
    <n v="0.2"/>
    <n v="1.6704000000000001"/>
  </r>
  <r>
    <n v="965"/>
    <x v="462"/>
    <x v="3"/>
    <x v="359"/>
    <d v="2014-04-12T00:00:00"/>
    <s v="First Class"/>
    <s v="BS-11800"/>
    <s v="Bryan Spruell"/>
    <x v="2"/>
    <s v="United States"/>
    <s v="New York City"/>
    <x v="15"/>
    <n v="10011"/>
    <x v="3"/>
    <s v="OFF-LA-10004055"/>
    <x v="1"/>
    <x v="2"/>
    <x v="737"/>
    <n v="9.82"/>
    <n v="2"/>
    <n v="0"/>
    <n v="4.8117999999999999"/>
  </r>
  <r>
    <n v="966"/>
    <x v="462"/>
    <x v="3"/>
    <x v="359"/>
    <d v="2014-04-12T00:00:00"/>
    <s v="First Class"/>
    <s v="BS-11800"/>
    <s v="Bryan Spruell"/>
    <x v="2"/>
    <s v="United States"/>
    <s v="New York City"/>
    <x v="15"/>
    <n v="10011"/>
    <x v="3"/>
    <s v="OFF-AR-10004344"/>
    <x v="1"/>
    <x v="6"/>
    <x v="365"/>
    <n v="35.97"/>
    <n v="3"/>
    <n v="0"/>
    <n v="9.7118999999999982"/>
  </r>
  <r>
    <n v="967"/>
    <x v="462"/>
    <x v="3"/>
    <x v="359"/>
    <d v="2014-04-12T00:00:00"/>
    <s v="First Class"/>
    <s v="BS-11800"/>
    <s v="Bryan Spruell"/>
    <x v="2"/>
    <s v="United States"/>
    <s v="New York City"/>
    <x v="15"/>
    <n v="10011"/>
    <x v="3"/>
    <s v="OFF-PA-10004621"/>
    <x v="1"/>
    <x v="10"/>
    <x v="738"/>
    <n v="12.96"/>
    <n v="2"/>
    <n v="0"/>
    <n v="6.2208000000000006"/>
  </r>
  <r>
    <n v="968"/>
    <x v="462"/>
    <x v="3"/>
    <x v="359"/>
    <d v="2014-04-12T00:00:00"/>
    <s v="First Class"/>
    <s v="BS-11800"/>
    <s v="Bryan Spruell"/>
    <x v="2"/>
    <s v="United States"/>
    <s v="New York City"/>
    <x v="15"/>
    <n v="10011"/>
    <x v="3"/>
    <s v="OFF-PA-10001281"/>
    <x v="1"/>
    <x v="10"/>
    <x v="739"/>
    <n v="191.6"/>
    <n v="4"/>
    <n v="0"/>
    <n v="91.967999999999989"/>
  </r>
  <r>
    <n v="969"/>
    <x v="462"/>
    <x v="3"/>
    <x v="359"/>
    <d v="2014-04-12T00:00:00"/>
    <s v="First Class"/>
    <s v="BS-11800"/>
    <s v="Bryan Spruell"/>
    <x v="2"/>
    <s v="United States"/>
    <s v="New York City"/>
    <x v="15"/>
    <n v="10011"/>
    <x v="3"/>
    <s v="OFF-LA-10001613"/>
    <x v="1"/>
    <x v="2"/>
    <x v="736"/>
    <n v="8.64"/>
    <n v="3"/>
    <n v="0"/>
    <n v="4.2336"/>
  </r>
  <r>
    <n v="970"/>
    <x v="462"/>
    <x v="3"/>
    <x v="359"/>
    <d v="2014-04-12T00:00:00"/>
    <s v="First Class"/>
    <s v="BS-11800"/>
    <s v="Bryan Spruell"/>
    <x v="2"/>
    <s v="United States"/>
    <s v="New York City"/>
    <x v="15"/>
    <n v="10011"/>
    <x v="3"/>
    <s v="OFF-ST-10001097"/>
    <x v="1"/>
    <x v="4"/>
    <x v="740"/>
    <n v="501.81000000000006"/>
    <n v="3"/>
    <n v="0"/>
    <n v="0"/>
  </r>
  <r>
    <n v="971"/>
    <x v="463"/>
    <x v="2"/>
    <x v="360"/>
    <d v="2011-01-19T00:00:00"/>
    <s v="Second Class"/>
    <s v="DL-13315"/>
    <s v="Delfina Latchford"/>
    <x v="0"/>
    <s v="United States"/>
    <s v="Philadelphia"/>
    <x v="9"/>
    <n v="19134"/>
    <x v="3"/>
    <s v="FUR-FU-10001095"/>
    <x v="0"/>
    <x v="5"/>
    <x v="741"/>
    <n v="127.10400000000001"/>
    <n v="6"/>
    <n v="0.2"/>
    <n v="28.598399999999998"/>
  </r>
  <r>
    <n v="972"/>
    <x v="463"/>
    <x v="2"/>
    <x v="360"/>
    <d v="2011-01-19T00:00:00"/>
    <s v="Second Class"/>
    <s v="DL-13315"/>
    <s v="Delfina Latchford"/>
    <x v="0"/>
    <s v="United States"/>
    <s v="Philadelphia"/>
    <x v="9"/>
    <n v="19134"/>
    <x v="3"/>
    <s v="TEC-PH-10004614"/>
    <x v="2"/>
    <x v="7"/>
    <x v="299"/>
    <n v="124.19999999999999"/>
    <n v="3"/>
    <n v="0.4"/>
    <n v="-31.050000000000011"/>
  </r>
  <r>
    <n v="973"/>
    <x v="463"/>
    <x v="2"/>
    <x v="360"/>
    <d v="2011-01-19T00:00:00"/>
    <s v="Second Class"/>
    <s v="DL-13315"/>
    <s v="Delfina Latchford"/>
    <x v="0"/>
    <s v="United States"/>
    <s v="Philadelphia"/>
    <x v="9"/>
    <n v="19134"/>
    <x v="3"/>
    <s v="OFF-BI-10001575"/>
    <x v="1"/>
    <x v="8"/>
    <x v="577"/>
    <n v="18.588000000000005"/>
    <n v="2"/>
    <n v="0.7"/>
    <n v="-13.6312"/>
  </r>
  <r>
    <n v="974"/>
    <x v="463"/>
    <x v="2"/>
    <x v="360"/>
    <d v="2011-01-19T00:00:00"/>
    <s v="Second Class"/>
    <s v="DL-13315"/>
    <s v="Delfina Latchford"/>
    <x v="0"/>
    <s v="United States"/>
    <s v="Philadelphia"/>
    <x v="9"/>
    <n v="19134"/>
    <x v="3"/>
    <s v="OFF-LA-10001074"/>
    <x v="1"/>
    <x v="2"/>
    <x v="297"/>
    <n v="30.072000000000003"/>
    <n v="3"/>
    <n v="0.2"/>
    <n v="10.149299999999997"/>
  </r>
  <r>
    <n v="975"/>
    <x v="464"/>
    <x v="3"/>
    <x v="361"/>
    <d v="2014-10-09T00:00:00"/>
    <s v="Second Class"/>
    <s v="PO-19195"/>
    <s v="Phillina Ober"/>
    <x v="2"/>
    <s v="United States"/>
    <s v="New York City"/>
    <x v="15"/>
    <n v="10011"/>
    <x v="3"/>
    <s v="TEC-PH-10003555"/>
    <x v="2"/>
    <x v="7"/>
    <x v="457"/>
    <n v="160.92999999999998"/>
    <n v="7"/>
    <n v="0"/>
    <n v="3.2186000000000092"/>
  </r>
  <r>
    <n v="976"/>
    <x v="464"/>
    <x v="3"/>
    <x v="361"/>
    <d v="2014-10-09T00:00:00"/>
    <s v="Second Class"/>
    <s v="PO-19195"/>
    <s v="Phillina Ober"/>
    <x v="2"/>
    <s v="United States"/>
    <s v="New York City"/>
    <x v="15"/>
    <n v="10011"/>
    <x v="3"/>
    <s v="OFF-BI-10004492"/>
    <x v="1"/>
    <x v="8"/>
    <x v="347"/>
    <n v="75.792000000000002"/>
    <n v="3"/>
    <n v="0.2"/>
    <n v="25.579799999999992"/>
  </r>
  <r>
    <n v="977"/>
    <x v="465"/>
    <x v="3"/>
    <x v="362"/>
    <d v="2014-07-16T00:00:00"/>
    <s v="Standard Class"/>
    <s v="TD-20995"/>
    <s v="Tamara Dahlen"/>
    <x v="0"/>
    <s v="United States"/>
    <s v="Portland"/>
    <x v="21"/>
    <n v="97206"/>
    <x v="1"/>
    <s v="OFF-BI-10002012"/>
    <x v="1"/>
    <x v="8"/>
    <x v="742"/>
    <n v="1.0800000000000003"/>
    <n v="2"/>
    <n v="0.7"/>
    <n v="-0.79200000000000004"/>
  </r>
  <r>
    <n v="978"/>
    <x v="466"/>
    <x v="3"/>
    <x v="363"/>
    <d v="2014-01-11T00:00:00"/>
    <s v="First Class"/>
    <s v="BW-11110"/>
    <s v="Bart Watters"/>
    <x v="1"/>
    <s v="United States"/>
    <s v="Detroit"/>
    <x v="12"/>
    <n v="48205"/>
    <x v="2"/>
    <s v="TEC-MA-10000822"/>
    <x v="2"/>
    <x v="15"/>
    <x v="154"/>
    <n v="3059.982"/>
    <n v="2"/>
    <n v="0.1"/>
    <n v="679.99599999999964"/>
  </r>
  <r>
    <n v="979"/>
    <x v="467"/>
    <x v="0"/>
    <x v="198"/>
    <d v="2013-06-01T00:00:00"/>
    <s v="First Class"/>
    <s v="RW-19690"/>
    <s v="Robert Waldorf"/>
    <x v="0"/>
    <s v="United States"/>
    <s v="Wilmington"/>
    <x v="3"/>
    <n v="28403"/>
    <x v="0"/>
    <s v="OFF-BI-10000848"/>
    <x v="1"/>
    <x v="8"/>
    <x v="515"/>
    <n v="3.2820000000000005"/>
    <n v="2"/>
    <n v="0.7"/>
    <n v="-2.6256000000000004"/>
  </r>
  <r>
    <n v="980"/>
    <x v="468"/>
    <x v="1"/>
    <x v="364"/>
    <d v="2012-12-12T00:00:00"/>
    <s v="First Class"/>
    <s v="KB-16600"/>
    <s v="Ken Brennan"/>
    <x v="1"/>
    <s v="United States"/>
    <s v="Columbus"/>
    <x v="14"/>
    <n v="47201"/>
    <x v="2"/>
    <s v="OFF-PA-10004156"/>
    <x v="1"/>
    <x v="10"/>
    <x v="743"/>
    <n v="34.019999999999996"/>
    <n v="3"/>
    <n v="0"/>
    <n v="16.669799999999999"/>
  </r>
  <r>
    <n v="981"/>
    <x v="469"/>
    <x v="0"/>
    <x v="339"/>
    <d v="2013-10-09T00:00:00"/>
    <s v="Standard Class"/>
    <s v="EB-13870"/>
    <s v="Emily Burns"/>
    <x v="0"/>
    <s v="United States"/>
    <s v="New York City"/>
    <x v="15"/>
    <n v="10035"/>
    <x v="3"/>
    <s v="FUR-CH-10003199"/>
    <x v="0"/>
    <x v="1"/>
    <x v="631"/>
    <n v="599.29200000000003"/>
    <n v="6"/>
    <n v="0.1"/>
    <n v="93.223199999999977"/>
  </r>
  <r>
    <n v="982"/>
    <x v="470"/>
    <x v="2"/>
    <x v="7"/>
    <d v="2011-11-14T00:00:00"/>
    <s v="Second Class"/>
    <s v="TZ-21580"/>
    <s v="Tracy Zic"/>
    <x v="0"/>
    <s v="United States"/>
    <s v="Louisville"/>
    <x v="22"/>
    <n v="80027"/>
    <x v="1"/>
    <s v="OFF-AR-10000034"/>
    <x v="1"/>
    <x v="6"/>
    <x v="744"/>
    <n v="3.3920000000000003"/>
    <n v="1"/>
    <n v="0.2"/>
    <n v="0.80559999999999987"/>
  </r>
  <r>
    <n v="983"/>
    <x v="470"/>
    <x v="2"/>
    <x v="7"/>
    <d v="2011-11-14T00:00:00"/>
    <s v="Second Class"/>
    <s v="TZ-21580"/>
    <s v="Tracy Zic"/>
    <x v="0"/>
    <s v="United States"/>
    <s v="Louisville"/>
    <x v="22"/>
    <n v="80027"/>
    <x v="1"/>
    <s v="TEC-PH-10000560"/>
    <x v="2"/>
    <x v="7"/>
    <x v="745"/>
    <n v="559.98400000000004"/>
    <n v="2"/>
    <n v="0.2"/>
    <n v="55.998400000000032"/>
  </r>
  <r>
    <n v="984"/>
    <x v="470"/>
    <x v="2"/>
    <x v="7"/>
    <d v="2011-11-14T00:00:00"/>
    <s v="Second Class"/>
    <s v="TZ-21580"/>
    <s v="Tracy Zic"/>
    <x v="0"/>
    <s v="United States"/>
    <s v="Louisville"/>
    <x v="22"/>
    <n v="80027"/>
    <x v="1"/>
    <s v="FUR-CH-10000665"/>
    <x v="0"/>
    <x v="1"/>
    <x v="656"/>
    <n v="603.91999999999996"/>
    <n v="5"/>
    <n v="0.2"/>
    <n v="75.489999999999924"/>
  </r>
  <r>
    <n v="985"/>
    <x v="471"/>
    <x v="3"/>
    <x v="365"/>
    <d v="2014-10-06T00:00:00"/>
    <s v="Standard Class"/>
    <s v="AS-10630"/>
    <s v="Ann Steele"/>
    <x v="2"/>
    <s v="United States"/>
    <s v="Pasadena"/>
    <x v="5"/>
    <n v="77506"/>
    <x v="2"/>
    <s v="OFF-LA-10001569"/>
    <x v="1"/>
    <x v="2"/>
    <x v="633"/>
    <n v="7.9680000000000009"/>
    <n v="2"/>
    <n v="0.2"/>
    <n v="2.5895999999999999"/>
  </r>
  <r>
    <n v="986"/>
    <x v="471"/>
    <x v="3"/>
    <x v="365"/>
    <d v="2014-10-06T00:00:00"/>
    <s v="Standard Class"/>
    <s v="AS-10630"/>
    <s v="Ann Steele"/>
    <x v="2"/>
    <s v="United States"/>
    <s v="Pasadena"/>
    <x v="5"/>
    <n v="77506"/>
    <x v="2"/>
    <s v="OFF-EN-10000461"/>
    <x v="1"/>
    <x v="12"/>
    <x v="746"/>
    <n v="27.968000000000004"/>
    <n v="4"/>
    <n v="0.2"/>
    <n v="9.4391999999999996"/>
  </r>
  <r>
    <n v="987"/>
    <x v="471"/>
    <x v="3"/>
    <x v="365"/>
    <d v="2014-10-06T00:00:00"/>
    <s v="Standard Class"/>
    <s v="AS-10630"/>
    <s v="Ann Steele"/>
    <x v="2"/>
    <s v="United States"/>
    <s v="Pasadena"/>
    <x v="5"/>
    <n v="77506"/>
    <x v="2"/>
    <s v="TEC-MA-10003066"/>
    <x v="2"/>
    <x v="15"/>
    <x v="747"/>
    <n v="336.51"/>
    <n v="3"/>
    <n v="0.4"/>
    <n v="44.867999999999967"/>
  </r>
  <r>
    <n v="988"/>
    <x v="472"/>
    <x v="1"/>
    <x v="366"/>
    <d v="2012-03-10T00:00:00"/>
    <s v="Same Day"/>
    <s v="TS-21340"/>
    <s v="Toby Swindell"/>
    <x v="0"/>
    <s v="United States"/>
    <s v="Houston"/>
    <x v="5"/>
    <n v="77041"/>
    <x v="2"/>
    <s v="OFF-BI-10004022"/>
    <x v="1"/>
    <x v="8"/>
    <x v="748"/>
    <n v="1.1119999999999997"/>
    <n v="2"/>
    <n v="0.8"/>
    <n v="-1.8904000000000001"/>
  </r>
  <r>
    <n v="989"/>
    <x v="473"/>
    <x v="3"/>
    <x v="367"/>
    <d v="2014-05-27T00:00:00"/>
    <s v="Standard Class"/>
    <s v="JG-15805"/>
    <s v="John Grady"/>
    <x v="1"/>
    <s v="United States"/>
    <s v="Auburn"/>
    <x v="15"/>
    <n v="13021"/>
    <x v="3"/>
    <s v="FUR-FU-10004071"/>
    <x v="0"/>
    <x v="5"/>
    <x v="570"/>
    <n v="520.05000000000007"/>
    <n v="5"/>
    <n v="0"/>
    <n v="72.807000000000031"/>
  </r>
  <r>
    <n v="990"/>
    <x v="473"/>
    <x v="3"/>
    <x v="367"/>
    <d v="2014-05-27T00:00:00"/>
    <s v="Standard Class"/>
    <s v="JG-15805"/>
    <s v="John Grady"/>
    <x v="1"/>
    <s v="United States"/>
    <s v="Auburn"/>
    <x v="15"/>
    <n v="13021"/>
    <x v="3"/>
    <s v="OFF-AR-10001988"/>
    <x v="1"/>
    <x v="6"/>
    <x v="749"/>
    <n v="17.97"/>
    <n v="3"/>
    <n v="0"/>
    <n v="5.2112999999999996"/>
  </r>
  <r>
    <n v="991"/>
    <x v="474"/>
    <x v="1"/>
    <x v="368"/>
    <d v="2012-03-31T00:00:00"/>
    <s v="Second Class"/>
    <s v="SL-20155"/>
    <s v="Sara Luxemburg"/>
    <x v="2"/>
    <s v="United States"/>
    <s v="Jacksonville"/>
    <x v="2"/>
    <n v="32216"/>
    <x v="0"/>
    <s v="FUR-CH-10004086"/>
    <x v="0"/>
    <x v="1"/>
    <x v="281"/>
    <n v="1166.92"/>
    <n v="5"/>
    <n v="0.2"/>
    <n v="131.27849999999995"/>
  </r>
  <r>
    <n v="992"/>
    <x v="475"/>
    <x v="0"/>
    <x v="369"/>
    <d v="2013-09-12T00:00:00"/>
    <s v="First Class"/>
    <s v="TS-21610"/>
    <s v="Troy Staebel"/>
    <x v="0"/>
    <s v="United States"/>
    <s v="New York City"/>
    <x v="15"/>
    <n v="10024"/>
    <x v="3"/>
    <s v="OFF-BI-10001036"/>
    <x v="1"/>
    <x v="8"/>
    <x v="618"/>
    <n v="14.624000000000002"/>
    <n v="2"/>
    <n v="0.2"/>
    <n v="5.484"/>
  </r>
  <r>
    <n v="993"/>
    <x v="476"/>
    <x v="0"/>
    <x v="370"/>
    <d v="2013-08-28T00:00:00"/>
    <s v="First Class"/>
    <s v="RF-19735"/>
    <s v="Roland Fjeld"/>
    <x v="0"/>
    <s v="United States"/>
    <s v="San Jose"/>
    <x v="1"/>
    <n v="95123"/>
    <x v="1"/>
    <s v="OFF-FA-10002983"/>
    <x v="1"/>
    <x v="13"/>
    <x v="260"/>
    <n v="10.23"/>
    <n v="3"/>
    <n v="0"/>
    <n v="4.9104000000000001"/>
  </r>
  <r>
    <n v="994"/>
    <x v="476"/>
    <x v="0"/>
    <x v="370"/>
    <d v="2013-08-28T00:00:00"/>
    <s v="First Class"/>
    <s v="RF-19735"/>
    <s v="Roland Fjeld"/>
    <x v="0"/>
    <s v="United States"/>
    <s v="San Jose"/>
    <x v="1"/>
    <n v="95123"/>
    <x v="1"/>
    <s v="OFF-PA-10003625"/>
    <x v="1"/>
    <x v="10"/>
    <x v="750"/>
    <n v="154.9"/>
    <n v="5"/>
    <n v="0"/>
    <n v="69.704999999999998"/>
  </r>
  <r>
    <n v="995"/>
    <x v="477"/>
    <x v="2"/>
    <x v="371"/>
    <d v="2011-05-25T00:00:00"/>
    <s v="Standard Class"/>
    <s v="MW-18235"/>
    <s v="Mitch Willingham"/>
    <x v="1"/>
    <s v="United States"/>
    <s v="Virginia Beach"/>
    <x v="17"/>
    <n v="23464"/>
    <x v="0"/>
    <s v="OFF-BI-10003925"/>
    <x v="1"/>
    <x v="8"/>
    <x v="751"/>
    <n v="2715.9300000000003"/>
    <n v="7"/>
    <n v="0"/>
    <n v="1276.4871000000001"/>
  </r>
  <r>
    <n v="996"/>
    <x v="477"/>
    <x v="2"/>
    <x v="371"/>
    <d v="2011-05-25T00:00:00"/>
    <s v="Standard Class"/>
    <s v="MW-18235"/>
    <s v="Mitch Willingham"/>
    <x v="1"/>
    <s v="United States"/>
    <s v="Virginia Beach"/>
    <x v="17"/>
    <n v="23464"/>
    <x v="0"/>
    <s v="TEC-PH-10001530"/>
    <x v="2"/>
    <x v="7"/>
    <x v="752"/>
    <n v="617.97"/>
    <n v="3"/>
    <n v="0"/>
    <n v="173.0316"/>
  </r>
  <r>
    <n v="997"/>
    <x v="478"/>
    <x v="1"/>
    <x v="372"/>
    <d v="2012-11-03T00:00:00"/>
    <s v="Standard Class"/>
    <s v="RD-19585"/>
    <s v="Rob Dowd"/>
    <x v="0"/>
    <s v="United States"/>
    <s v="Henderson"/>
    <x v="0"/>
    <n v="42420"/>
    <x v="0"/>
    <s v="OFF-EN-10003862"/>
    <x v="1"/>
    <x v="12"/>
    <x v="753"/>
    <n v="10.67"/>
    <n v="1"/>
    <n v="0"/>
    <n v="4.9081999999999999"/>
  </r>
  <r>
    <n v="998"/>
    <x v="478"/>
    <x v="1"/>
    <x v="372"/>
    <d v="2012-11-03T00:00:00"/>
    <s v="Standard Class"/>
    <s v="RD-19585"/>
    <s v="Rob Dowd"/>
    <x v="0"/>
    <s v="United States"/>
    <s v="Henderson"/>
    <x v="0"/>
    <n v="42420"/>
    <x v="0"/>
    <s v="OFF-ST-10004258"/>
    <x v="1"/>
    <x v="4"/>
    <x v="754"/>
    <n v="36.630000000000003"/>
    <n v="3"/>
    <n v="0"/>
    <n v="9.8901000000000039"/>
  </r>
  <r>
    <n v="999"/>
    <x v="478"/>
    <x v="1"/>
    <x v="372"/>
    <d v="2012-11-03T00:00:00"/>
    <s v="Standard Class"/>
    <s v="RD-19585"/>
    <s v="Rob Dowd"/>
    <x v="0"/>
    <s v="United States"/>
    <s v="Henderson"/>
    <x v="0"/>
    <n v="42420"/>
    <x v="0"/>
    <s v="FUR-FU-10002885"/>
    <x v="0"/>
    <x v="5"/>
    <x v="755"/>
    <n v="24.1"/>
    <n v="5"/>
    <n v="0"/>
    <n v="9.1580000000000013"/>
  </r>
  <r>
    <n v="1000"/>
    <x v="478"/>
    <x v="1"/>
    <x v="372"/>
    <d v="2012-11-03T00:00:00"/>
    <s v="Standard Class"/>
    <s v="RD-19585"/>
    <s v="Rob Dowd"/>
    <x v="0"/>
    <s v="United States"/>
    <s v="Henderson"/>
    <x v="0"/>
    <n v="42420"/>
    <x v="0"/>
    <s v="FUR-FU-10001918"/>
    <x v="0"/>
    <x v="5"/>
    <x v="280"/>
    <n v="33.11"/>
    <n v="7"/>
    <n v="0"/>
    <n v="12.912900000000004"/>
  </r>
  <r>
    <n v="1001"/>
    <x v="479"/>
    <x v="0"/>
    <x v="373"/>
    <d v="2013-11-18T00:00:00"/>
    <s v="Standard Class"/>
    <s v="FM-14290"/>
    <s v="Frank Merwin"/>
    <x v="2"/>
    <s v="United States"/>
    <s v="Vancouver"/>
    <x v="4"/>
    <n v="98661"/>
    <x v="1"/>
    <s v="OFF-AR-10002956"/>
    <x v="1"/>
    <x v="6"/>
    <x v="660"/>
    <n v="44.02"/>
    <n v="2"/>
    <n v="0"/>
    <n v="11.4452"/>
  </r>
  <r>
    <n v="1002"/>
    <x v="480"/>
    <x v="1"/>
    <x v="374"/>
    <d v="2012-07-31T00:00:00"/>
    <s v="Same Day"/>
    <s v="RH-19495"/>
    <s v="Rick Hansen"/>
    <x v="0"/>
    <s v="United States"/>
    <s v="New York City"/>
    <x v="15"/>
    <n v="10024"/>
    <x v="3"/>
    <s v="TEC-AC-10003033"/>
    <x v="2"/>
    <x v="11"/>
    <x v="756"/>
    <n v="2309.65"/>
    <n v="7"/>
    <n v="0"/>
    <n v="762.18449999999984"/>
  </r>
  <r>
    <n v="1003"/>
    <x v="480"/>
    <x v="1"/>
    <x v="374"/>
    <d v="2012-07-31T00:00:00"/>
    <s v="Same Day"/>
    <s v="RH-19495"/>
    <s v="Rick Hansen"/>
    <x v="0"/>
    <s v="United States"/>
    <s v="New York City"/>
    <x v="15"/>
    <n v="10024"/>
    <x v="3"/>
    <s v="FUR-TA-10002903"/>
    <x v="0"/>
    <x v="3"/>
    <x v="255"/>
    <n v="1090.7819999999999"/>
    <n v="7"/>
    <n v="0.4"/>
    <n v="-290.87520000000001"/>
  </r>
  <r>
    <n v="1004"/>
    <x v="480"/>
    <x v="1"/>
    <x v="374"/>
    <d v="2012-07-31T00:00:00"/>
    <s v="Same Day"/>
    <s v="RH-19495"/>
    <s v="Rick Hansen"/>
    <x v="0"/>
    <s v="United States"/>
    <s v="New York City"/>
    <x v="15"/>
    <n v="10024"/>
    <x v="3"/>
    <s v="OFF-PA-10004621"/>
    <x v="1"/>
    <x v="10"/>
    <x v="738"/>
    <n v="19.440000000000001"/>
    <n v="3"/>
    <n v="0"/>
    <n v="9.3312000000000008"/>
  </r>
  <r>
    <n v="1005"/>
    <x v="481"/>
    <x v="1"/>
    <x v="375"/>
    <d v="2012-08-31T00:00:00"/>
    <s v="Standard Class"/>
    <s v="RA-19945"/>
    <s v="Ryan Akin"/>
    <x v="0"/>
    <s v="United States"/>
    <s v="Murrieta"/>
    <x v="1"/>
    <n v="92563"/>
    <x v="1"/>
    <s v="OFF-ST-10000046"/>
    <x v="1"/>
    <x v="4"/>
    <x v="757"/>
    <n v="484.65000000000003"/>
    <n v="3"/>
    <n v="0"/>
    <n v="92.083500000000015"/>
  </r>
  <r>
    <n v="1006"/>
    <x v="482"/>
    <x v="1"/>
    <x v="50"/>
    <d v="2012-11-17T00:00:00"/>
    <s v="Standard Class"/>
    <s v="JK-15730"/>
    <s v="Joe Kamberova"/>
    <x v="0"/>
    <s v="United States"/>
    <s v="Jacksonville"/>
    <x v="3"/>
    <n v="28540"/>
    <x v="0"/>
    <s v="OFF-PA-10001790"/>
    <x v="1"/>
    <x v="10"/>
    <x v="687"/>
    <n v="115.29600000000001"/>
    <n v="3"/>
    <n v="0.2"/>
    <n v="40.353599999999986"/>
  </r>
  <r>
    <n v="1007"/>
    <x v="483"/>
    <x v="1"/>
    <x v="376"/>
    <d v="2012-11-09T00:00:00"/>
    <s v="First Class"/>
    <s v="MT-17815"/>
    <s v="Meg Tillman"/>
    <x v="0"/>
    <s v="United States"/>
    <s v="Scottsdale"/>
    <x v="16"/>
    <n v="85254"/>
    <x v="1"/>
    <s v="OFF-EN-10002600"/>
    <x v="1"/>
    <x v="12"/>
    <x v="111"/>
    <n v="7.080000000000001"/>
    <n v="3"/>
    <n v="0.2"/>
    <n v="2.4779999999999989"/>
  </r>
  <r>
    <n v="1008"/>
    <x v="483"/>
    <x v="1"/>
    <x v="376"/>
    <d v="2012-11-09T00:00:00"/>
    <s v="First Class"/>
    <s v="MT-17815"/>
    <s v="Meg Tillman"/>
    <x v="0"/>
    <s v="United States"/>
    <s v="Scottsdale"/>
    <x v="16"/>
    <n v="85254"/>
    <x v="1"/>
    <s v="OFF-BI-10002049"/>
    <x v="1"/>
    <x v="8"/>
    <x v="758"/>
    <n v="4.4009999999999998"/>
    <n v="3"/>
    <n v="0.7"/>
    <n v="-3.5207999999999995"/>
  </r>
  <r>
    <n v="1009"/>
    <x v="484"/>
    <x v="3"/>
    <x v="377"/>
    <d v="2015-01-02T00:00:00"/>
    <s v="Standard Class"/>
    <s v="PO-18850"/>
    <s v="Patrick O'Brill"/>
    <x v="0"/>
    <s v="United States"/>
    <s v="Burlington"/>
    <x v="23"/>
    <n v="52601"/>
    <x v="2"/>
    <s v="OFF-PA-10001509"/>
    <x v="1"/>
    <x v="10"/>
    <x v="417"/>
    <n v="44.75"/>
    <n v="5"/>
    <n v="0"/>
    <n v="20.584999999999994"/>
  </r>
  <r>
    <n v="1010"/>
    <x v="485"/>
    <x v="3"/>
    <x v="378"/>
    <d v="2014-08-04T00:00:00"/>
    <s v="First Class"/>
    <s v="AT-10735"/>
    <s v="Annie Thurman"/>
    <x v="0"/>
    <s v="United States"/>
    <s v="Chicago"/>
    <x v="10"/>
    <n v="60653"/>
    <x v="2"/>
    <s v="TEC-PH-10003931"/>
    <x v="2"/>
    <x v="7"/>
    <x v="159"/>
    <n v="95.984000000000009"/>
    <n v="2"/>
    <n v="0.2"/>
    <n v="5.9990000000000023"/>
  </r>
  <r>
    <n v="1011"/>
    <x v="486"/>
    <x v="2"/>
    <x v="156"/>
    <d v="2011-11-26T00:00:00"/>
    <s v="First Class"/>
    <s v="VG-21790"/>
    <s v="Vivek Gonzalez"/>
    <x v="0"/>
    <s v="United States"/>
    <s v="San Diego"/>
    <x v="1"/>
    <n v="92037"/>
    <x v="1"/>
    <s v="FUR-FU-10001602"/>
    <x v="0"/>
    <x v="5"/>
    <x v="759"/>
    <n v="151.72"/>
    <n v="4"/>
    <n v="0"/>
    <n v="27.309599999999989"/>
  </r>
  <r>
    <n v="1012"/>
    <x v="487"/>
    <x v="3"/>
    <x v="46"/>
    <d v="2014-06-22T00:00:00"/>
    <s v="Second Class"/>
    <s v="PF-19165"/>
    <s v="Philip Fox"/>
    <x v="0"/>
    <s v="United States"/>
    <s v="Olympia"/>
    <x v="4"/>
    <n v="98502"/>
    <x v="1"/>
    <s v="FUR-FU-10004848"/>
    <x v="0"/>
    <x v="5"/>
    <x v="28"/>
    <n v="155.25"/>
    <n v="3"/>
    <n v="0"/>
    <n v="46.574999999999996"/>
  </r>
  <r>
    <n v="1013"/>
    <x v="487"/>
    <x v="3"/>
    <x v="46"/>
    <d v="2014-06-22T00:00:00"/>
    <s v="Second Class"/>
    <s v="PF-19165"/>
    <s v="Philip Fox"/>
    <x v="0"/>
    <s v="United States"/>
    <s v="Olympia"/>
    <x v="4"/>
    <n v="98502"/>
    <x v="1"/>
    <s v="OFF-ST-10003722"/>
    <x v="1"/>
    <x v="4"/>
    <x v="760"/>
    <n v="14.03"/>
    <n v="1"/>
    <n v="0"/>
    <n v="4.068699999999998"/>
  </r>
  <r>
    <n v="1014"/>
    <x v="488"/>
    <x v="1"/>
    <x v="379"/>
    <d v="2012-12-24T00:00:00"/>
    <s v="Second Class"/>
    <s v="JS-15880"/>
    <s v="John Stevenson"/>
    <x v="0"/>
    <s v="United States"/>
    <s v="Seattle"/>
    <x v="4"/>
    <n v="98103"/>
    <x v="1"/>
    <s v="FUR-TA-10003748"/>
    <x v="0"/>
    <x v="3"/>
    <x v="208"/>
    <n v="1618.37"/>
    <n v="13"/>
    <n v="0"/>
    <n v="356.04139999999995"/>
  </r>
  <r>
    <n v="1015"/>
    <x v="488"/>
    <x v="1"/>
    <x v="379"/>
    <d v="2012-12-24T00:00:00"/>
    <s v="Second Class"/>
    <s v="JS-15880"/>
    <s v="John Stevenson"/>
    <x v="0"/>
    <s v="United States"/>
    <s v="Seattle"/>
    <x v="4"/>
    <n v="98103"/>
    <x v="1"/>
    <s v="TEC-AC-10003198"/>
    <x v="2"/>
    <x v="11"/>
    <x v="761"/>
    <n v="99.6"/>
    <n v="1"/>
    <n v="0"/>
    <n v="36.851999999999997"/>
  </r>
  <r>
    <n v="1016"/>
    <x v="489"/>
    <x v="1"/>
    <x v="14"/>
    <d v="2012-09-19T00:00:00"/>
    <s v="Second Class"/>
    <s v="MO-17800"/>
    <s v="Meg O'Connel"/>
    <x v="2"/>
    <s v="United States"/>
    <s v="Los Angeles"/>
    <x v="1"/>
    <n v="90036"/>
    <x v="1"/>
    <s v="OFF-PA-10004100"/>
    <x v="1"/>
    <x v="10"/>
    <x v="257"/>
    <n v="32.400000000000006"/>
    <n v="5"/>
    <n v="0"/>
    <n v="15.552000000000001"/>
  </r>
  <r>
    <n v="1017"/>
    <x v="490"/>
    <x v="1"/>
    <x v="380"/>
    <d v="2012-07-10T00:00:00"/>
    <s v="Standard Class"/>
    <s v="KM-16225"/>
    <s v="Kalyca Meade"/>
    <x v="1"/>
    <s v="United States"/>
    <s v="New York City"/>
    <x v="15"/>
    <n v="10011"/>
    <x v="3"/>
    <s v="FUR-FU-10002191"/>
    <x v="0"/>
    <x v="5"/>
    <x v="762"/>
    <n v="13.96"/>
    <n v="2"/>
    <n v="0"/>
    <n v="6.7008000000000001"/>
  </r>
  <r>
    <n v="1018"/>
    <x v="490"/>
    <x v="1"/>
    <x v="380"/>
    <d v="2012-07-10T00:00:00"/>
    <s v="Standard Class"/>
    <s v="KM-16225"/>
    <s v="Kalyca Meade"/>
    <x v="1"/>
    <s v="United States"/>
    <s v="New York City"/>
    <x v="15"/>
    <n v="10011"/>
    <x v="3"/>
    <s v="FUR-FU-10000965"/>
    <x v="0"/>
    <x v="5"/>
    <x v="682"/>
    <n v="155.82"/>
    <n v="3"/>
    <n v="0"/>
    <n v="63.886200000000002"/>
  </r>
  <r>
    <n v="1019"/>
    <x v="490"/>
    <x v="1"/>
    <x v="380"/>
    <d v="2012-07-10T00:00:00"/>
    <s v="Standard Class"/>
    <s v="KM-16225"/>
    <s v="Kalyca Meade"/>
    <x v="1"/>
    <s v="United States"/>
    <s v="New York City"/>
    <x v="15"/>
    <n v="10011"/>
    <x v="3"/>
    <s v="TEC-PH-10004188"/>
    <x v="2"/>
    <x v="7"/>
    <x v="763"/>
    <n v="124.94999999999999"/>
    <n v="5"/>
    <n v="0"/>
    <n v="2.4990000000000023"/>
  </r>
  <r>
    <n v="1020"/>
    <x v="490"/>
    <x v="1"/>
    <x v="380"/>
    <d v="2012-07-10T00:00:00"/>
    <s v="Standard Class"/>
    <s v="KM-16225"/>
    <s v="Kalyca Meade"/>
    <x v="1"/>
    <s v="United States"/>
    <s v="New York City"/>
    <x v="15"/>
    <n v="10011"/>
    <x v="3"/>
    <s v="OFF-ST-10001526"/>
    <x v="1"/>
    <x v="4"/>
    <x v="764"/>
    <n v="601.65"/>
    <n v="5"/>
    <n v="0"/>
    <n v="156.42899999999997"/>
  </r>
  <r>
    <n v="1021"/>
    <x v="491"/>
    <x v="1"/>
    <x v="381"/>
    <d v="2012-05-03T00:00:00"/>
    <s v="Standard Class"/>
    <s v="GT-14710"/>
    <s v="Greg Tran"/>
    <x v="0"/>
    <s v="United States"/>
    <s v="Washington"/>
    <x v="40"/>
    <n v="20016"/>
    <x v="3"/>
    <s v="OFF-AR-10001166"/>
    <x v="1"/>
    <x v="6"/>
    <x v="33"/>
    <n v="22.740000000000002"/>
    <n v="3"/>
    <n v="0"/>
    <n v="8.8686000000000007"/>
  </r>
  <r>
    <n v="1022"/>
    <x v="491"/>
    <x v="1"/>
    <x v="381"/>
    <d v="2012-05-03T00:00:00"/>
    <s v="Standard Class"/>
    <s v="GT-14710"/>
    <s v="Greg Tran"/>
    <x v="0"/>
    <s v="United States"/>
    <s v="Washington"/>
    <x v="40"/>
    <n v="20016"/>
    <x v="3"/>
    <s v="FUR-CH-10000309"/>
    <x v="0"/>
    <x v="1"/>
    <x v="765"/>
    <n v="1267.53"/>
    <n v="3"/>
    <n v="0"/>
    <n v="316.88249999999999"/>
  </r>
  <r>
    <n v="1023"/>
    <x v="491"/>
    <x v="1"/>
    <x v="381"/>
    <d v="2012-05-03T00:00:00"/>
    <s v="Standard Class"/>
    <s v="GT-14710"/>
    <s v="Greg Tran"/>
    <x v="0"/>
    <s v="United States"/>
    <s v="Washington"/>
    <x v="40"/>
    <n v="20016"/>
    <x v="3"/>
    <s v="TEC-MA-10004212"/>
    <x v="2"/>
    <x v="15"/>
    <x v="766"/>
    <n v="1379.92"/>
    <n v="8"/>
    <n v="0"/>
    <n v="648.56240000000003"/>
  </r>
  <r>
    <n v="1024"/>
    <x v="492"/>
    <x v="1"/>
    <x v="382"/>
    <d v="2012-06-20T00:00:00"/>
    <s v="Standard Class"/>
    <s v="PB-19150"/>
    <s v="Philip Brown"/>
    <x v="0"/>
    <s v="United States"/>
    <s v="Philadelphia"/>
    <x v="9"/>
    <n v="19134"/>
    <x v="3"/>
    <s v="OFF-EN-10003072"/>
    <x v="1"/>
    <x v="12"/>
    <x v="767"/>
    <n v="6.2080000000000002"/>
    <n v="2"/>
    <n v="0.2"/>
    <n v="2.1728000000000001"/>
  </r>
  <r>
    <n v="1025"/>
    <x v="493"/>
    <x v="3"/>
    <x v="94"/>
    <d v="2014-12-21T00:00:00"/>
    <s v="First Class"/>
    <s v="HR-14770"/>
    <s v="Hallie Redmond"/>
    <x v="2"/>
    <s v="United States"/>
    <s v="Los Angeles"/>
    <x v="1"/>
    <n v="90045"/>
    <x v="1"/>
    <s v="OFF-BI-10000320"/>
    <x v="1"/>
    <x v="8"/>
    <x v="768"/>
    <n v="11.808"/>
    <n v="2"/>
    <n v="0.2"/>
    <n v="4.2804000000000002"/>
  </r>
  <r>
    <n v="1026"/>
    <x v="494"/>
    <x v="0"/>
    <x v="383"/>
    <d v="2013-01-13T00:00:00"/>
    <s v="Second Class"/>
    <s v="DE-13255"/>
    <s v="Deanra Eno"/>
    <x v="2"/>
    <s v="United States"/>
    <s v="Springfield"/>
    <x v="24"/>
    <n v="45503"/>
    <x v="3"/>
    <s v="OFF-PA-10001166"/>
    <x v="1"/>
    <x v="10"/>
    <x v="769"/>
    <n v="15.552000000000003"/>
    <n v="3"/>
    <n v="0.2"/>
    <n v="5.4432"/>
  </r>
  <r>
    <n v="1027"/>
    <x v="494"/>
    <x v="0"/>
    <x v="383"/>
    <d v="2013-01-13T00:00:00"/>
    <s v="Second Class"/>
    <s v="DE-13255"/>
    <s v="Deanra Eno"/>
    <x v="2"/>
    <s v="United States"/>
    <s v="Springfield"/>
    <x v="24"/>
    <n v="45503"/>
    <x v="3"/>
    <s v="OFF-PA-10003656"/>
    <x v="1"/>
    <x v="10"/>
    <x v="770"/>
    <n v="63.311999999999998"/>
    <n v="3"/>
    <n v="0.2"/>
    <n v="20.576399999999996"/>
  </r>
  <r>
    <n v="1028"/>
    <x v="494"/>
    <x v="0"/>
    <x v="383"/>
    <d v="2013-01-13T00:00:00"/>
    <s v="Second Class"/>
    <s v="DE-13255"/>
    <s v="Deanra Eno"/>
    <x v="2"/>
    <s v="United States"/>
    <s v="Springfield"/>
    <x v="24"/>
    <n v="45503"/>
    <x v="3"/>
    <s v="TEC-PH-10000148"/>
    <x v="2"/>
    <x v="7"/>
    <x v="771"/>
    <n v="15.587999999999999"/>
    <n v="2"/>
    <n v="0.4"/>
    <n v="-9.8724000000000007"/>
  </r>
  <r>
    <n v="1029"/>
    <x v="495"/>
    <x v="2"/>
    <x v="384"/>
    <d v="2011-07-15T00:00:00"/>
    <s v="Standard Class"/>
    <s v="LA-16780"/>
    <s v="Laura Armstrong"/>
    <x v="1"/>
    <s v="United States"/>
    <s v="Hackensack"/>
    <x v="30"/>
    <n v="7601"/>
    <x v="3"/>
    <s v="OFF-PA-10000474"/>
    <x v="1"/>
    <x v="10"/>
    <x v="33"/>
    <n v="177.2"/>
    <n v="5"/>
    <n v="0"/>
    <n v="83.283999999999992"/>
  </r>
  <r>
    <n v="1030"/>
    <x v="495"/>
    <x v="2"/>
    <x v="384"/>
    <d v="2011-07-15T00:00:00"/>
    <s v="Standard Class"/>
    <s v="LA-16780"/>
    <s v="Laura Armstrong"/>
    <x v="1"/>
    <s v="United States"/>
    <s v="Hackensack"/>
    <x v="30"/>
    <n v="7601"/>
    <x v="3"/>
    <s v="TEC-PH-10003885"/>
    <x v="2"/>
    <x v="7"/>
    <x v="772"/>
    <n v="197.96999999999997"/>
    <n v="3"/>
    <n v="0"/>
    <n v="57.41129999999999"/>
  </r>
  <r>
    <n v="1031"/>
    <x v="495"/>
    <x v="2"/>
    <x v="384"/>
    <d v="2011-07-15T00:00:00"/>
    <s v="Standard Class"/>
    <s v="LA-16780"/>
    <s v="Laura Armstrong"/>
    <x v="1"/>
    <s v="United States"/>
    <s v="Hackensack"/>
    <x v="30"/>
    <n v="7601"/>
    <x v="3"/>
    <s v="FUR-CH-10003379"/>
    <x v="0"/>
    <x v="1"/>
    <x v="459"/>
    <n v="854.94"/>
    <n v="3"/>
    <n v="0"/>
    <n v="213.73500000000001"/>
  </r>
  <r>
    <n v="1032"/>
    <x v="495"/>
    <x v="2"/>
    <x v="384"/>
    <d v="2011-07-15T00:00:00"/>
    <s v="Standard Class"/>
    <s v="LA-16780"/>
    <s v="Laura Armstrong"/>
    <x v="1"/>
    <s v="United States"/>
    <s v="Hackensack"/>
    <x v="30"/>
    <n v="7601"/>
    <x v="3"/>
    <s v="FUR-FU-10000629"/>
    <x v="0"/>
    <x v="5"/>
    <x v="93"/>
    <n v="124.10999999999999"/>
    <n v="9"/>
    <n v="0"/>
    <n v="52.126200000000004"/>
  </r>
  <r>
    <n v="1033"/>
    <x v="495"/>
    <x v="2"/>
    <x v="384"/>
    <d v="2011-07-15T00:00:00"/>
    <s v="Standard Class"/>
    <s v="LA-16780"/>
    <s v="Laura Armstrong"/>
    <x v="1"/>
    <s v="United States"/>
    <s v="Hackensack"/>
    <x v="30"/>
    <n v="7601"/>
    <x v="3"/>
    <s v="OFF-LA-10001175"/>
    <x v="1"/>
    <x v="2"/>
    <x v="773"/>
    <n v="14.399999999999999"/>
    <n v="5"/>
    <n v="0"/>
    <n v="7.056"/>
  </r>
  <r>
    <n v="1034"/>
    <x v="496"/>
    <x v="0"/>
    <x v="73"/>
    <d v="2013-11-23T00:00:00"/>
    <s v="First Class"/>
    <s v="AG-10390"/>
    <s v="Allen Goldenen"/>
    <x v="0"/>
    <s v="United States"/>
    <s v="Cincinnati"/>
    <x v="24"/>
    <n v="45231"/>
    <x v="3"/>
    <s v="OFF-PA-10000955"/>
    <x v="1"/>
    <x v="10"/>
    <x v="774"/>
    <n v="15.696000000000002"/>
    <n v="3"/>
    <n v="0.2"/>
    <n v="5.1011999999999995"/>
  </r>
  <r>
    <n v="1035"/>
    <x v="496"/>
    <x v="0"/>
    <x v="73"/>
    <d v="2013-11-23T00:00:00"/>
    <s v="First Class"/>
    <s v="AG-10390"/>
    <s v="Allen Goldenen"/>
    <x v="0"/>
    <s v="United States"/>
    <s v="Cincinnati"/>
    <x v="24"/>
    <n v="45231"/>
    <x v="3"/>
    <s v="OFF-BI-10003460"/>
    <x v="1"/>
    <x v="8"/>
    <x v="234"/>
    <n v="2.6280000000000001"/>
    <n v="2"/>
    <n v="0.7"/>
    <n v="-1.9272"/>
  </r>
  <r>
    <n v="1036"/>
    <x v="496"/>
    <x v="0"/>
    <x v="73"/>
    <d v="2013-11-23T00:00:00"/>
    <s v="First Class"/>
    <s v="AG-10390"/>
    <s v="Allen Goldenen"/>
    <x v="0"/>
    <s v="United States"/>
    <s v="Cincinnati"/>
    <x v="24"/>
    <n v="45231"/>
    <x v="3"/>
    <s v="OFF-BI-10000474"/>
    <x v="1"/>
    <x v="8"/>
    <x v="27"/>
    <n v="14.427000000000003"/>
    <n v="3"/>
    <n v="0.7"/>
    <n v="-10.579799999999999"/>
  </r>
  <r>
    <n v="1037"/>
    <x v="497"/>
    <x v="0"/>
    <x v="183"/>
    <d v="2013-04-27T00:00:00"/>
    <s v="Standard Class"/>
    <s v="EL-13735"/>
    <s v="Ed Ludwig"/>
    <x v="2"/>
    <s v="United States"/>
    <s v="Jefferson City"/>
    <x v="25"/>
    <n v="65109"/>
    <x v="2"/>
    <s v="FUR-FU-10003975"/>
    <x v="0"/>
    <x v="5"/>
    <x v="775"/>
    <n v="86.62"/>
    <n v="2"/>
    <n v="0"/>
    <n v="8.6619999999999919"/>
  </r>
  <r>
    <n v="1038"/>
    <x v="498"/>
    <x v="1"/>
    <x v="385"/>
    <d v="2012-06-14T00:00:00"/>
    <s v="First Class"/>
    <s v="JJ-15445"/>
    <s v="Jennifer Jackson"/>
    <x v="0"/>
    <s v="United States"/>
    <s v="Los Angeles"/>
    <x v="1"/>
    <n v="90004"/>
    <x v="1"/>
    <s v="OFF-BI-10003707"/>
    <x v="1"/>
    <x v="8"/>
    <x v="776"/>
    <n v="36.624000000000002"/>
    <n v="3"/>
    <n v="0.2"/>
    <n v="13.734"/>
  </r>
  <r>
    <n v="1039"/>
    <x v="499"/>
    <x v="3"/>
    <x v="225"/>
    <d v="2014-11-22T00:00:00"/>
    <s v="First Class"/>
    <s v="JH-15430"/>
    <s v="Jennifer Halladay"/>
    <x v="0"/>
    <s v="United States"/>
    <s v="Burlington"/>
    <x v="3"/>
    <n v="27217"/>
    <x v="0"/>
    <s v="OFF-AR-10000203"/>
    <x v="1"/>
    <x v="6"/>
    <x v="777"/>
    <n v="23.968000000000004"/>
    <n v="7"/>
    <n v="0.2"/>
    <n v="2.696399999999997"/>
  </r>
  <r>
    <n v="1040"/>
    <x v="499"/>
    <x v="3"/>
    <x v="225"/>
    <d v="2014-11-22T00:00:00"/>
    <s v="First Class"/>
    <s v="JH-15430"/>
    <s v="Jennifer Halladay"/>
    <x v="0"/>
    <s v="United States"/>
    <s v="Burlington"/>
    <x v="3"/>
    <n v="27217"/>
    <x v="0"/>
    <s v="OFF-AR-10004790"/>
    <x v="1"/>
    <x v="6"/>
    <x v="33"/>
    <n v="28.728000000000002"/>
    <n v="3"/>
    <n v="0.2"/>
    <n v="1.7954999999999988"/>
  </r>
  <r>
    <n v="1041"/>
    <x v="500"/>
    <x v="0"/>
    <x v="231"/>
    <d v="2013-03-25T00:00:00"/>
    <s v="Standard Class"/>
    <s v="RD-19660"/>
    <s v="Robert Dilbeck"/>
    <x v="2"/>
    <s v="United States"/>
    <s v="Saint Peters"/>
    <x v="25"/>
    <n v="63376"/>
    <x v="2"/>
    <s v="FUR-TA-10001095"/>
    <x v="0"/>
    <x v="3"/>
    <x v="611"/>
    <n v="697.16"/>
    <n v="4"/>
    <n v="0"/>
    <n v="146.40359999999998"/>
  </r>
  <r>
    <n v="1042"/>
    <x v="501"/>
    <x v="0"/>
    <x v="47"/>
    <d v="2013-09-10T00:00:00"/>
    <s v="Second Class"/>
    <s v="MO-17500"/>
    <s v="Mary O'Rourke"/>
    <x v="0"/>
    <s v="United States"/>
    <s v="New York City"/>
    <x v="15"/>
    <n v="10035"/>
    <x v="3"/>
    <s v="TEC-AC-10004761"/>
    <x v="2"/>
    <x v="11"/>
    <x v="778"/>
    <n v="31.86"/>
    <n v="2"/>
    <n v="0"/>
    <n v="11.151"/>
  </r>
  <r>
    <n v="1043"/>
    <x v="501"/>
    <x v="0"/>
    <x v="47"/>
    <d v="2013-09-10T00:00:00"/>
    <s v="Second Class"/>
    <s v="MO-17500"/>
    <s v="Mary O'Rourke"/>
    <x v="0"/>
    <s v="United States"/>
    <s v="New York City"/>
    <x v="15"/>
    <n v="10035"/>
    <x v="3"/>
    <s v="FUR-BO-10001811"/>
    <x v="0"/>
    <x v="0"/>
    <x v="779"/>
    <n v="722.35200000000009"/>
    <n v="3"/>
    <n v="0.2"/>
    <n v="90.293999999999926"/>
  </r>
  <r>
    <n v="1044"/>
    <x v="502"/>
    <x v="3"/>
    <x v="362"/>
    <d v="2014-07-13T00:00:00"/>
    <s v="First Class"/>
    <s v="NS-18640"/>
    <s v="Noel Staavos"/>
    <x v="1"/>
    <s v="United States"/>
    <s v="Chicago"/>
    <x v="10"/>
    <n v="60610"/>
    <x v="2"/>
    <s v="OFF-AR-10001130"/>
    <x v="1"/>
    <x v="6"/>
    <x v="780"/>
    <n v="8.84"/>
    <n v="5"/>
    <n v="0.2"/>
    <n v="2.9835000000000003"/>
  </r>
  <r>
    <n v="1045"/>
    <x v="502"/>
    <x v="3"/>
    <x v="362"/>
    <d v="2014-07-13T00:00:00"/>
    <s v="First Class"/>
    <s v="NS-18640"/>
    <s v="Noel Staavos"/>
    <x v="1"/>
    <s v="United States"/>
    <s v="Chicago"/>
    <x v="10"/>
    <n v="60610"/>
    <x v="2"/>
    <s v="OFF-AP-10000055"/>
    <x v="1"/>
    <x v="9"/>
    <x v="781"/>
    <n v="58.463999999999977"/>
    <n v="9"/>
    <n v="0.8"/>
    <n v="-146.16000000000003"/>
  </r>
  <r>
    <n v="1046"/>
    <x v="503"/>
    <x v="3"/>
    <x v="386"/>
    <d v="2014-10-17T00:00:00"/>
    <s v="Standard Class"/>
    <s v="SN-20710"/>
    <s v="Steve Nguyen"/>
    <x v="2"/>
    <s v="United States"/>
    <s v="Rockford"/>
    <x v="10"/>
    <n v="61107"/>
    <x v="2"/>
    <s v="FUR-CH-10002304"/>
    <x v="0"/>
    <x v="1"/>
    <x v="782"/>
    <n v="254.60399999999998"/>
    <n v="14"/>
    <n v="0.3"/>
    <n v="-18.185999999999993"/>
  </r>
  <r>
    <n v="1047"/>
    <x v="504"/>
    <x v="0"/>
    <x v="387"/>
    <d v="2013-03-14T00:00:00"/>
    <s v="Standard Class"/>
    <s v="ZC-21910"/>
    <s v="Zuschuss Carroll"/>
    <x v="0"/>
    <s v="United States"/>
    <s v="Miami"/>
    <x v="2"/>
    <n v="33142"/>
    <x v="0"/>
    <s v="TEC-PH-10001530"/>
    <x v="2"/>
    <x v="7"/>
    <x v="632"/>
    <n v="1363.96"/>
    <n v="5"/>
    <n v="0.2"/>
    <n v="85.247500000000002"/>
  </r>
  <r>
    <n v="1048"/>
    <x v="504"/>
    <x v="0"/>
    <x v="387"/>
    <d v="2013-03-14T00:00:00"/>
    <s v="Standard Class"/>
    <s v="ZC-21910"/>
    <s v="Zuschuss Carroll"/>
    <x v="0"/>
    <s v="United States"/>
    <s v="Miami"/>
    <x v="2"/>
    <n v="33142"/>
    <x v="0"/>
    <s v="FUR-FU-10004006"/>
    <x v="0"/>
    <x v="5"/>
    <x v="101"/>
    <n v="102.35999999999999"/>
    <n v="3"/>
    <n v="0.2"/>
    <n v="-3.8385000000000105"/>
  </r>
  <r>
    <n v="1049"/>
    <x v="505"/>
    <x v="2"/>
    <x v="279"/>
    <d v="2011-06-01T00:00:00"/>
    <s v="Second Class"/>
    <s v="LC-16885"/>
    <s v="Lena Creighton"/>
    <x v="0"/>
    <s v="United States"/>
    <s v="San Francisco"/>
    <x v="1"/>
    <n v="94109"/>
    <x v="1"/>
    <s v="TEC-PH-10000486"/>
    <x v="2"/>
    <x v="7"/>
    <x v="39"/>
    <n v="1113.5039999999999"/>
    <n v="12"/>
    <n v="0.2"/>
    <n v="125.2691999999999"/>
  </r>
  <r>
    <n v="1050"/>
    <x v="505"/>
    <x v="2"/>
    <x v="279"/>
    <d v="2011-06-01T00:00:00"/>
    <s v="Second Class"/>
    <s v="LC-16885"/>
    <s v="Lena Creighton"/>
    <x v="0"/>
    <s v="United States"/>
    <s v="San Francisco"/>
    <x v="1"/>
    <n v="94109"/>
    <x v="1"/>
    <s v="TEC-AC-10001606"/>
    <x v="2"/>
    <x v="11"/>
    <x v="585"/>
    <n v="99.99"/>
    <n v="1"/>
    <n v="0"/>
    <n v="37.996200000000002"/>
  </r>
  <r>
    <n v="1051"/>
    <x v="506"/>
    <x v="1"/>
    <x v="230"/>
    <d v="2012-07-05T00:00:00"/>
    <s v="First Class"/>
    <s v="DG-13300"/>
    <s v="Deirdre Greer"/>
    <x v="1"/>
    <s v="United States"/>
    <s v="Philadelphia"/>
    <x v="9"/>
    <n v="19134"/>
    <x v="3"/>
    <s v="FUR-FU-10000293"/>
    <x v="0"/>
    <x v="5"/>
    <x v="783"/>
    <n v="168.46400000000003"/>
    <n v="2"/>
    <n v="0.2"/>
    <n v="-29.481200000000022"/>
  </r>
  <r>
    <n v="1052"/>
    <x v="506"/>
    <x v="1"/>
    <x v="230"/>
    <d v="2012-07-05T00:00:00"/>
    <s v="First Class"/>
    <s v="DG-13300"/>
    <s v="Deirdre Greer"/>
    <x v="1"/>
    <s v="United States"/>
    <s v="Philadelphia"/>
    <x v="9"/>
    <n v="19134"/>
    <x v="3"/>
    <s v="OFF-PA-10001307"/>
    <x v="1"/>
    <x v="10"/>
    <x v="784"/>
    <n v="6.7200000000000006"/>
    <n v="2"/>
    <n v="0.2"/>
    <n v="2.4359999999999995"/>
  </r>
  <r>
    <n v="1053"/>
    <x v="506"/>
    <x v="1"/>
    <x v="230"/>
    <d v="2012-07-05T00:00:00"/>
    <s v="First Class"/>
    <s v="DG-13300"/>
    <s v="Deirdre Greer"/>
    <x v="1"/>
    <s v="United States"/>
    <s v="Philadelphia"/>
    <x v="9"/>
    <n v="19134"/>
    <x v="3"/>
    <s v="FUR-FU-10004460"/>
    <x v="0"/>
    <x v="5"/>
    <x v="785"/>
    <n v="282.88800000000003"/>
    <n v="9"/>
    <n v="0.2"/>
    <n v="56.577599999999961"/>
  </r>
  <r>
    <n v="1054"/>
    <x v="507"/>
    <x v="1"/>
    <x v="388"/>
    <d v="2012-04-08T00:00:00"/>
    <s v="Standard Class"/>
    <s v="NF-18595"/>
    <s v="Nicole Fjeld"/>
    <x v="2"/>
    <s v="United States"/>
    <s v="New York City"/>
    <x v="15"/>
    <n v="10009"/>
    <x v="3"/>
    <s v="OFF-AR-10000716"/>
    <x v="1"/>
    <x v="6"/>
    <x v="786"/>
    <n v="11.16"/>
    <n v="2"/>
    <n v="0"/>
    <n v="4.3524000000000003"/>
  </r>
  <r>
    <n v="1055"/>
    <x v="507"/>
    <x v="1"/>
    <x v="388"/>
    <d v="2012-04-08T00:00:00"/>
    <s v="Standard Class"/>
    <s v="NF-18595"/>
    <s v="Nicole Fjeld"/>
    <x v="2"/>
    <s v="United States"/>
    <s v="New York City"/>
    <x v="15"/>
    <n v="10009"/>
    <x v="3"/>
    <s v="FUR-FU-10004622"/>
    <x v="0"/>
    <x v="5"/>
    <x v="787"/>
    <n v="108.4"/>
    <n v="2"/>
    <n v="0"/>
    <n v="22.763999999999996"/>
  </r>
  <r>
    <n v="1056"/>
    <x v="507"/>
    <x v="1"/>
    <x v="388"/>
    <d v="2012-04-08T00:00:00"/>
    <s v="Standard Class"/>
    <s v="NF-18595"/>
    <s v="Nicole Fjeld"/>
    <x v="2"/>
    <s v="United States"/>
    <s v="New York City"/>
    <x v="15"/>
    <n v="10009"/>
    <x v="3"/>
    <s v="OFF-BI-10002735"/>
    <x v="1"/>
    <x v="8"/>
    <x v="141"/>
    <n v="82.344000000000008"/>
    <n v="3"/>
    <n v="0.2"/>
    <n v="27.791100000000004"/>
  </r>
  <r>
    <n v="1057"/>
    <x v="507"/>
    <x v="1"/>
    <x v="388"/>
    <d v="2012-04-08T00:00:00"/>
    <s v="Standard Class"/>
    <s v="NF-18595"/>
    <s v="Nicole Fjeld"/>
    <x v="2"/>
    <s v="United States"/>
    <s v="New York City"/>
    <x v="15"/>
    <n v="10009"/>
    <x v="3"/>
    <s v="OFF-BI-10003529"/>
    <x v="1"/>
    <x v="8"/>
    <x v="788"/>
    <n v="9.0879999999999992"/>
    <n v="4"/>
    <n v="0.2"/>
    <n v="3.2944"/>
  </r>
  <r>
    <n v="1058"/>
    <x v="508"/>
    <x v="3"/>
    <x v="389"/>
    <d v="2014-12-18T00:00:00"/>
    <s v="Standard Class"/>
    <s v="BP-11185"/>
    <s v="Ben Peterman"/>
    <x v="1"/>
    <s v="United States"/>
    <s v="San Diego"/>
    <x v="1"/>
    <n v="92037"/>
    <x v="1"/>
    <s v="OFF-BI-10001097"/>
    <x v="1"/>
    <x v="8"/>
    <x v="789"/>
    <n v="19.936000000000003"/>
    <n v="4"/>
    <n v="0.2"/>
    <n v="7.2267999999999999"/>
  </r>
  <r>
    <n v="1059"/>
    <x v="508"/>
    <x v="3"/>
    <x v="389"/>
    <d v="2014-12-18T00:00:00"/>
    <s v="Standard Class"/>
    <s v="BP-11185"/>
    <s v="Ben Peterman"/>
    <x v="1"/>
    <s v="United States"/>
    <s v="San Diego"/>
    <x v="1"/>
    <n v="92037"/>
    <x v="1"/>
    <s v="OFF-BI-10001597"/>
    <x v="1"/>
    <x v="8"/>
    <x v="790"/>
    <n v="65.567999999999998"/>
    <n v="2"/>
    <n v="0.2"/>
    <n v="22.948799999999995"/>
  </r>
  <r>
    <n v="1060"/>
    <x v="509"/>
    <x v="0"/>
    <x v="390"/>
    <d v="2013-12-02T00:00:00"/>
    <s v="Standard Class"/>
    <s v="MG-17650"/>
    <s v="Matthew Grinstein"/>
    <x v="2"/>
    <s v="United States"/>
    <s v="Philadelphia"/>
    <x v="9"/>
    <n v="19143"/>
    <x v="3"/>
    <s v="OFF-FA-10001754"/>
    <x v="1"/>
    <x v="13"/>
    <x v="791"/>
    <n v="4.4160000000000004"/>
    <n v="3"/>
    <n v="0.2"/>
    <n v="1.6008"/>
  </r>
  <r>
    <n v="1061"/>
    <x v="510"/>
    <x v="1"/>
    <x v="391"/>
    <d v="2012-03-29T00:00:00"/>
    <s v="Standard Class"/>
    <s v="JD-16060"/>
    <s v="Julia Dunbar"/>
    <x v="0"/>
    <s v="United States"/>
    <s v="Houston"/>
    <x v="5"/>
    <n v="77095"/>
    <x v="2"/>
    <s v="FUR-CH-10003396"/>
    <x v="0"/>
    <x v="1"/>
    <x v="385"/>
    <n v="107.77200000000001"/>
    <n v="2"/>
    <n v="0.3"/>
    <n v="-29.252400000000009"/>
  </r>
  <r>
    <n v="1062"/>
    <x v="511"/>
    <x v="1"/>
    <x v="392"/>
    <d v="2012-04-21T00:00:00"/>
    <s v="Standard Class"/>
    <s v="TS-21160"/>
    <s v="Theresa Swint"/>
    <x v="1"/>
    <s v="United States"/>
    <s v="Toledo"/>
    <x v="24"/>
    <n v="43615"/>
    <x v="3"/>
    <s v="OFF-AP-10002350"/>
    <x v="1"/>
    <x v="9"/>
    <x v="545"/>
    <n v="45.216000000000001"/>
    <n v="3"/>
    <n v="0.2"/>
    <n v="4.5215999999999994"/>
  </r>
  <r>
    <n v="1063"/>
    <x v="511"/>
    <x v="1"/>
    <x v="392"/>
    <d v="2012-04-21T00:00:00"/>
    <s v="Standard Class"/>
    <s v="TS-21160"/>
    <s v="Theresa Swint"/>
    <x v="1"/>
    <s v="United States"/>
    <s v="Toledo"/>
    <x v="24"/>
    <n v="43615"/>
    <x v="3"/>
    <s v="OFF-FA-10004838"/>
    <x v="1"/>
    <x v="13"/>
    <x v="792"/>
    <n v="10.416000000000002"/>
    <n v="7"/>
    <n v="0.2"/>
    <n v="-2.2134"/>
  </r>
  <r>
    <n v="1064"/>
    <x v="511"/>
    <x v="1"/>
    <x v="392"/>
    <d v="2012-04-21T00:00:00"/>
    <s v="Standard Class"/>
    <s v="TS-21160"/>
    <s v="Theresa Swint"/>
    <x v="1"/>
    <s v="United States"/>
    <s v="Toledo"/>
    <x v="24"/>
    <n v="43615"/>
    <x v="3"/>
    <s v="OFF-AR-10004757"/>
    <x v="1"/>
    <x v="6"/>
    <x v="342"/>
    <n v="7.8719999999999999"/>
    <n v="3"/>
    <n v="0.2"/>
    <n v="1.2791999999999994"/>
  </r>
  <r>
    <n v="1065"/>
    <x v="511"/>
    <x v="1"/>
    <x v="392"/>
    <d v="2012-04-21T00:00:00"/>
    <s v="Standard Class"/>
    <s v="TS-21160"/>
    <s v="Theresa Swint"/>
    <x v="1"/>
    <s v="United States"/>
    <s v="Toledo"/>
    <x v="24"/>
    <n v="43615"/>
    <x v="3"/>
    <s v="TEC-PH-10002115"/>
    <x v="2"/>
    <x v="7"/>
    <x v="793"/>
    <n v="118.78199999999998"/>
    <n v="3"/>
    <n v="0.4"/>
    <n v="-27.715799999999994"/>
  </r>
  <r>
    <n v="1066"/>
    <x v="511"/>
    <x v="1"/>
    <x v="392"/>
    <d v="2012-04-21T00:00:00"/>
    <s v="Standard Class"/>
    <s v="TS-21160"/>
    <s v="Theresa Swint"/>
    <x v="1"/>
    <s v="United States"/>
    <s v="Toledo"/>
    <x v="24"/>
    <n v="43615"/>
    <x v="3"/>
    <s v="OFF-FA-10003059"/>
    <x v="1"/>
    <x v="13"/>
    <x v="794"/>
    <n v="1.4480000000000002"/>
    <n v="1"/>
    <n v="0.2"/>
    <n v="0.2352999999999999"/>
  </r>
  <r>
    <n v="1067"/>
    <x v="511"/>
    <x v="1"/>
    <x v="392"/>
    <d v="2012-04-21T00:00:00"/>
    <s v="Standard Class"/>
    <s v="TS-21160"/>
    <s v="Theresa Swint"/>
    <x v="1"/>
    <s v="United States"/>
    <s v="Toledo"/>
    <x v="24"/>
    <n v="43615"/>
    <x v="3"/>
    <s v="OFF-BI-10004330"/>
    <x v="1"/>
    <x v="8"/>
    <x v="795"/>
    <n v="55.470000000000006"/>
    <n v="5"/>
    <n v="0.7"/>
    <n v="-46.224999999999994"/>
  </r>
  <r>
    <n v="1068"/>
    <x v="512"/>
    <x v="0"/>
    <x v="393"/>
    <d v="2013-10-03T00:00:00"/>
    <s v="First Class"/>
    <s v="BD-11620"/>
    <s v="Brian DeCherney"/>
    <x v="0"/>
    <s v="United States"/>
    <s v="San Francisco"/>
    <x v="1"/>
    <n v="94122"/>
    <x v="1"/>
    <s v="FUR-CH-10001146"/>
    <x v="0"/>
    <x v="1"/>
    <x v="64"/>
    <n v="194.84800000000001"/>
    <n v="4"/>
    <n v="0.2"/>
    <n v="12.177999999999983"/>
  </r>
  <r>
    <n v="1069"/>
    <x v="513"/>
    <x v="3"/>
    <x v="394"/>
    <d v="2014-10-01T00:00:00"/>
    <s v="Second Class"/>
    <s v="CM-12160"/>
    <s v="Charles McCrossin"/>
    <x v="0"/>
    <s v="United States"/>
    <s v="Brownsville"/>
    <x v="5"/>
    <n v="78521"/>
    <x v="2"/>
    <s v="OFF-SU-10001935"/>
    <x v="1"/>
    <x v="14"/>
    <x v="33"/>
    <n v="1.7440000000000002"/>
    <n v="1"/>
    <n v="0.2"/>
    <n v="-0.34880000000000033"/>
  </r>
  <r>
    <n v="1070"/>
    <x v="514"/>
    <x v="1"/>
    <x v="395"/>
    <d v="2012-07-29T00:00:00"/>
    <s v="Standard Class"/>
    <s v="RB-19795"/>
    <s v="Ross Baird"/>
    <x v="2"/>
    <s v="United States"/>
    <s v="Philadelphia"/>
    <x v="9"/>
    <n v="19143"/>
    <x v="3"/>
    <s v="OFF-BI-10001524"/>
    <x v="1"/>
    <x v="8"/>
    <x v="298"/>
    <n v="25.176000000000005"/>
    <n v="4"/>
    <n v="0.7"/>
    <n v="-18.462400000000002"/>
  </r>
  <r>
    <n v="1071"/>
    <x v="515"/>
    <x v="1"/>
    <x v="312"/>
    <d v="2012-11-26T00:00:00"/>
    <s v="Standard Class"/>
    <s v="SN-20560"/>
    <s v="Skye Norling"/>
    <x v="2"/>
    <s v="United States"/>
    <s v="Los Angeles"/>
    <x v="1"/>
    <n v="90008"/>
    <x v="1"/>
    <s v="OFF-AR-10003732"/>
    <x v="1"/>
    <x v="6"/>
    <x v="321"/>
    <n v="19.459999999999997"/>
    <n v="7"/>
    <n v="0"/>
    <n v="5.0595999999999997"/>
  </r>
  <r>
    <n v="1072"/>
    <x v="516"/>
    <x v="0"/>
    <x v="236"/>
    <d v="2013-05-03T00:00:00"/>
    <s v="Standard Class"/>
    <s v="EH-14005"/>
    <s v="Erica Hernandez"/>
    <x v="2"/>
    <s v="United States"/>
    <s v="Denver"/>
    <x v="22"/>
    <n v="80219"/>
    <x v="1"/>
    <s v="OFF-PA-10001970"/>
    <x v="1"/>
    <x v="10"/>
    <x v="311"/>
    <n v="29.472000000000001"/>
    <n v="3"/>
    <n v="0.2"/>
    <n v="9.9467999999999979"/>
  </r>
  <r>
    <n v="1073"/>
    <x v="517"/>
    <x v="3"/>
    <x v="237"/>
    <d v="2014-11-20T00:00:00"/>
    <s v="Standard Class"/>
    <s v="FO-14305"/>
    <s v="Frank Olsen"/>
    <x v="0"/>
    <s v="United States"/>
    <s v="New York City"/>
    <x v="15"/>
    <n v="10035"/>
    <x v="3"/>
    <s v="OFF-BI-10003669"/>
    <x v="1"/>
    <x v="8"/>
    <x v="796"/>
    <n v="8.64"/>
    <n v="2"/>
    <n v="0.2"/>
    <n v="3.024"/>
  </r>
  <r>
    <n v="1074"/>
    <x v="518"/>
    <x v="0"/>
    <x v="396"/>
    <d v="2013-11-20T00:00:00"/>
    <s v="Standard Class"/>
    <s v="MS-17710"/>
    <s v="Maurice Satty"/>
    <x v="0"/>
    <s v="United States"/>
    <s v="Mesa"/>
    <x v="16"/>
    <n v="85204"/>
    <x v="1"/>
    <s v="OFF-BI-10003727"/>
    <x v="1"/>
    <x v="8"/>
    <x v="797"/>
    <n v="6.27"/>
    <n v="5"/>
    <n v="0.7"/>
    <n v="-4.5980000000000008"/>
  </r>
  <r>
    <n v="1075"/>
    <x v="518"/>
    <x v="0"/>
    <x v="396"/>
    <d v="2013-11-20T00:00:00"/>
    <s v="Standard Class"/>
    <s v="MS-17710"/>
    <s v="Maurice Satty"/>
    <x v="0"/>
    <s v="United States"/>
    <s v="Mesa"/>
    <x v="16"/>
    <n v="85204"/>
    <x v="1"/>
    <s v="OFF-BI-10004967"/>
    <x v="1"/>
    <x v="8"/>
    <x v="253"/>
    <n v="4.3680000000000003"/>
    <n v="7"/>
    <n v="0.7"/>
    <n v="-3.3487999999999998"/>
  </r>
  <r>
    <n v="1076"/>
    <x v="518"/>
    <x v="0"/>
    <x v="396"/>
    <d v="2013-11-20T00:00:00"/>
    <s v="Standard Class"/>
    <s v="MS-17710"/>
    <s v="Maurice Satty"/>
    <x v="0"/>
    <s v="United States"/>
    <s v="Mesa"/>
    <x v="16"/>
    <n v="85204"/>
    <x v="1"/>
    <s v="TEC-AC-10003447"/>
    <x v="2"/>
    <x v="11"/>
    <x v="798"/>
    <n v="31.983999999999998"/>
    <n v="2"/>
    <n v="0.2"/>
    <n v="1.9989999999999979"/>
  </r>
  <r>
    <n v="1077"/>
    <x v="519"/>
    <x v="0"/>
    <x v="321"/>
    <d v="2013-10-01T00:00:00"/>
    <s v="First Class"/>
    <s v="CC-12100"/>
    <s v="Chad Cunningham"/>
    <x v="2"/>
    <s v="United States"/>
    <s v="Columbus"/>
    <x v="14"/>
    <n v="47201"/>
    <x v="2"/>
    <s v="OFF-AR-10000255"/>
    <x v="1"/>
    <x v="6"/>
    <x v="799"/>
    <n v="40.879999999999995"/>
    <n v="7"/>
    <n v="0"/>
    <n v="10.628799999999998"/>
  </r>
  <r>
    <n v="1078"/>
    <x v="520"/>
    <x v="3"/>
    <x v="397"/>
    <d v="2014-09-26T00:00:00"/>
    <s v="Second Class"/>
    <s v="DW-13540"/>
    <s v="Don Weiss"/>
    <x v="0"/>
    <s v="United States"/>
    <s v="Seattle"/>
    <x v="4"/>
    <n v="98105"/>
    <x v="1"/>
    <s v="OFF-AP-10002191"/>
    <x v="1"/>
    <x v="9"/>
    <x v="800"/>
    <n v="119.96"/>
    <n v="2"/>
    <n v="0"/>
    <n v="33.588800000000006"/>
  </r>
  <r>
    <n v="1079"/>
    <x v="520"/>
    <x v="3"/>
    <x v="397"/>
    <d v="2014-09-26T00:00:00"/>
    <s v="Second Class"/>
    <s v="DW-13540"/>
    <s v="Don Weiss"/>
    <x v="0"/>
    <s v="United States"/>
    <s v="Seattle"/>
    <x v="4"/>
    <n v="98105"/>
    <x v="1"/>
    <s v="OFF-ST-10001325"/>
    <x v="1"/>
    <x v="4"/>
    <x v="466"/>
    <n v="31.44"/>
    <n v="3"/>
    <n v="0"/>
    <n v="8.4888000000000012"/>
  </r>
  <r>
    <n v="1080"/>
    <x v="520"/>
    <x v="3"/>
    <x v="397"/>
    <d v="2014-09-26T00:00:00"/>
    <s v="Second Class"/>
    <s v="DW-13540"/>
    <s v="Don Weiss"/>
    <x v="0"/>
    <s v="United States"/>
    <s v="Seattle"/>
    <x v="4"/>
    <n v="98105"/>
    <x v="1"/>
    <s v="OFF-BI-10000404"/>
    <x v="1"/>
    <x v="8"/>
    <x v="476"/>
    <n v="6.88"/>
    <n v="1"/>
    <n v="0.2"/>
    <n v="2.3220000000000001"/>
  </r>
  <r>
    <n v="1081"/>
    <x v="521"/>
    <x v="1"/>
    <x v="239"/>
    <d v="2012-12-04T00:00:00"/>
    <s v="Standard Class"/>
    <s v="BT-11395"/>
    <s v="Bill Tyler"/>
    <x v="1"/>
    <s v="United States"/>
    <s v="Detroit"/>
    <x v="12"/>
    <n v="48227"/>
    <x v="2"/>
    <s v="OFF-PA-10000349"/>
    <x v="1"/>
    <x v="10"/>
    <x v="33"/>
    <n v="19.920000000000002"/>
    <n v="4"/>
    <n v="0"/>
    <n v="9.3624000000000009"/>
  </r>
  <r>
    <n v="1082"/>
    <x v="521"/>
    <x v="1"/>
    <x v="239"/>
    <d v="2012-12-04T00:00:00"/>
    <s v="Standard Class"/>
    <s v="BT-11395"/>
    <s v="Bill Tyler"/>
    <x v="1"/>
    <s v="United States"/>
    <s v="Detroit"/>
    <x v="12"/>
    <n v="48227"/>
    <x v="2"/>
    <s v="FUR-CH-10002880"/>
    <x v="0"/>
    <x v="1"/>
    <x v="801"/>
    <n v="1106.9099999999999"/>
    <n v="9"/>
    <n v="0"/>
    <n v="121.76009999999994"/>
  </r>
  <r>
    <n v="1083"/>
    <x v="522"/>
    <x v="0"/>
    <x v="398"/>
    <d v="2013-03-06T00:00:00"/>
    <s v="Standard Class"/>
    <s v="KD-16270"/>
    <s v="Karen Daniels"/>
    <x v="0"/>
    <s v="United States"/>
    <s v="Yonkers"/>
    <x v="15"/>
    <n v="10701"/>
    <x v="3"/>
    <s v="FUR-TA-10001095"/>
    <x v="0"/>
    <x v="3"/>
    <x v="611"/>
    <n v="836.59199999999998"/>
    <n v="8"/>
    <n v="0.4"/>
    <n v="-264.92079999999999"/>
  </r>
  <r>
    <n v="1084"/>
    <x v="522"/>
    <x v="0"/>
    <x v="398"/>
    <d v="2013-03-06T00:00:00"/>
    <s v="Standard Class"/>
    <s v="KD-16270"/>
    <s v="Karen Daniels"/>
    <x v="0"/>
    <s v="United States"/>
    <s v="Yonkers"/>
    <x v="15"/>
    <n v="10701"/>
    <x v="3"/>
    <s v="OFF-PA-10003127"/>
    <x v="1"/>
    <x v="10"/>
    <x v="33"/>
    <n v="26.38"/>
    <n v="1"/>
    <n v="0"/>
    <n v="12.134799999999998"/>
  </r>
  <r>
    <n v="1085"/>
    <x v="522"/>
    <x v="0"/>
    <x v="398"/>
    <d v="2013-03-06T00:00:00"/>
    <s v="Standard Class"/>
    <s v="KD-16270"/>
    <s v="Karen Daniels"/>
    <x v="0"/>
    <s v="United States"/>
    <s v="Yonkers"/>
    <x v="15"/>
    <n v="10701"/>
    <x v="3"/>
    <s v="OFF-ST-10003208"/>
    <x v="1"/>
    <x v="4"/>
    <x v="243"/>
    <n v="362.92"/>
    <n v="2"/>
    <n v="0"/>
    <n v="105.24679999999995"/>
  </r>
  <r>
    <n v="1086"/>
    <x v="522"/>
    <x v="0"/>
    <x v="398"/>
    <d v="2013-03-06T00:00:00"/>
    <s v="Standard Class"/>
    <s v="KD-16270"/>
    <s v="Karen Daniels"/>
    <x v="0"/>
    <s v="United States"/>
    <s v="Yonkers"/>
    <x v="15"/>
    <n v="10701"/>
    <x v="3"/>
    <s v="TEC-MA-10003979"/>
    <x v="2"/>
    <x v="15"/>
    <x v="802"/>
    <n v="4899.93"/>
    <n v="7"/>
    <n v="0"/>
    <n v="2400.9656999999997"/>
  </r>
  <r>
    <n v="1087"/>
    <x v="523"/>
    <x v="0"/>
    <x v="399"/>
    <d v="2013-08-13T00:00:00"/>
    <s v="Same Day"/>
    <s v="LC-16870"/>
    <s v="Lena Cacioppo"/>
    <x v="0"/>
    <s v="United States"/>
    <s v="Des Moines"/>
    <x v="23"/>
    <n v="50315"/>
    <x v="2"/>
    <s v="OFF-PA-10000029"/>
    <x v="1"/>
    <x v="10"/>
    <x v="803"/>
    <n v="6.48"/>
    <n v="1"/>
    <n v="0"/>
    <n v="3.1104000000000003"/>
  </r>
  <r>
    <n v="1088"/>
    <x v="524"/>
    <x v="0"/>
    <x v="243"/>
    <d v="2013-08-21T00:00:00"/>
    <s v="Second Class"/>
    <s v="CY-12745"/>
    <s v="Craig Yedwab"/>
    <x v="1"/>
    <s v="United States"/>
    <s v="Oakland"/>
    <x v="1"/>
    <n v="94601"/>
    <x v="1"/>
    <s v="TEC-PH-10004896"/>
    <x v="2"/>
    <x v="7"/>
    <x v="172"/>
    <n v="71.975999999999999"/>
    <n v="3"/>
    <n v="0.2"/>
    <n v="7.1976000000000049"/>
  </r>
  <r>
    <n v="1089"/>
    <x v="524"/>
    <x v="0"/>
    <x v="243"/>
    <d v="2013-08-21T00:00:00"/>
    <s v="Second Class"/>
    <s v="CY-12745"/>
    <s v="Craig Yedwab"/>
    <x v="1"/>
    <s v="United States"/>
    <s v="Oakland"/>
    <x v="1"/>
    <n v="94601"/>
    <x v="1"/>
    <s v="OFF-LA-10000452"/>
    <x v="1"/>
    <x v="2"/>
    <x v="804"/>
    <n v="3.15"/>
    <n v="1"/>
    <n v="0"/>
    <n v="1.512"/>
  </r>
  <r>
    <n v="1090"/>
    <x v="525"/>
    <x v="3"/>
    <x v="400"/>
    <d v="2014-06-11T00:00:00"/>
    <s v="Standard Class"/>
    <s v="LW-16990"/>
    <s v="Lindsay Williams"/>
    <x v="1"/>
    <s v="United States"/>
    <s v="Monroe"/>
    <x v="3"/>
    <n v="28110"/>
    <x v="0"/>
    <s v="FUR-FU-10001967"/>
    <x v="0"/>
    <x v="5"/>
    <x v="293"/>
    <n v="31.983999999999998"/>
    <n v="2"/>
    <n v="0.2"/>
    <n v="1.9989999999999979"/>
  </r>
  <r>
    <n v="1091"/>
    <x v="525"/>
    <x v="3"/>
    <x v="400"/>
    <d v="2014-06-11T00:00:00"/>
    <s v="Standard Class"/>
    <s v="LW-16990"/>
    <s v="Lindsay Williams"/>
    <x v="1"/>
    <s v="United States"/>
    <s v="Monroe"/>
    <x v="3"/>
    <n v="28110"/>
    <x v="0"/>
    <s v="TEC-PH-10001819"/>
    <x v="2"/>
    <x v="7"/>
    <x v="805"/>
    <n v="71.984000000000009"/>
    <n v="2"/>
    <n v="0.2"/>
    <n v="25.194399999999995"/>
  </r>
  <r>
    <n v="1092"/>
    <x v="526"/>
    <x v="1"/>
    <x v="401"/>
    <d v="2012-12-13T00:00:00"/>
    <s v="Standard Class"/>
    <s v="NP-18325"/>
    <s v="Naresj Patel"/>
    <x v="0"/>
    <s v="United States"/>
    <s v="San Diego"/>
    <x v="1"/>
    <n v="92105"/>
    <x v="1"/>
    <s v="OFF-AR-10002952"/>
    <x v="1"/>
    <x v="6"/>
    <x v="806"/>
    <n v="120.14999999999999"/>
    <n v="9"/>
    <n v="0"/>
    <n v="33.641999999999996"/>
  </r>
  <r>
    <n v="1093"/>
    <x v="526"/>
    <x v="1"/>
    <x v="401"/>
    <d v="2012-12-13T00:00:00"/>
    <s v="Standard Class"/>
    <s v="NP-18325"/>
    <s v="Naresj Patel"/>
    <x v="0"/>
    <s v="United States"/>
    <s v="San Diego"/>
    <x v="1"/>
    <n v="92105"/>
    <x v="1"/>
    <s v="TEC-PH-10000576"/>
    <x v="2"/>
    <x v="7"/>
    <x v="807"/>
    <n v="219.18400000000003"/>
    <n v="2"/>
    <n v="0.2"/>
    <n v="19.178600000000003"/>
  </r>
  <r>
    <n v="1094"/>
    <x v="527"/>
    <x v="1"/>
    <x v="17"/>
    <d v="2012-12-31T00:00:00"/>
    <s v="Standard Class"/>
    <s v="BT-11485"/>
    <s v="Brad Thomas"/>
    <x v="2"/>
    <s v="United States"/>
    <s v="Clinton"/>
    <x v="39"/>
    <n v="20735"/>
    <x v="3"/>
    <s v="OFF-PA-10000605"/>
    <x v="1"/>
    <x v="10"/>
    <x v="808"/>
    <n v="28.900000000000002"/>
    <n v="5"/>
    <n v="0"/>
    <n v="14.161000000000001"/>
  </r>
  <r>
    <n v="1095"/>
    <x v="527"/>
    <x v="1"/>
    <x v="17"/>
    <d v="2012-12-31T00:00:00"/>
    <s v="Standard Class"/>
    <s v="BT-11485"/>
    <s v="Brad Thomas"/>
    <x v="2"/>
    <s v="United States"/>
    <s v="Clinton"/>
    <x v="39"/>
    <n v="20735"/>
    <x v="3"/>
    <s v="OFF-AP-10002518"/>
    <x v="1"/>
    <x v="9"/>
    <x v="158"/>
    <n v="355.96"/>
    <n v="2"/>
    <n v="0"/>
    <n v="103.22839999999997"/>
  </r>
  <r>
    <n v="1096"/>
    <x v="528"/>
    <x v="3"/>
    <x v="276"/>
    <d v="2014-01-27T00:00:00"/>
    <s v="Standard Class"/>
    <s v="PS-19045"/>
    <s v="Penelope Sewall"/>
    <x v="2"/>
    <s v="United States"/>
    <s v="Charlotte"/>
    <x v="3"/>
    <n v="28205"/>
    <x v="0"/>
    <s v="OFF-ST-10004340"/>
    <x v="1"/>
    <x v="4"/>
    <x v="809"/>
    <n v="348.20799999999997"/>
    <n v="7"/>
    <n v="0.2"/>
    <n v="30.468200000000024"/>
  </r>
  <r>
    <n v="1097"/>
    <x v="528"/>
    <x v="3"/>
    <x v="276"/>
    <d v="2014-01-27T00:00:00"/>
    <s v="Standard Class"/>
    <s v="PS-19045"/>
    <s v="Penelope Sewall"/>
    <x v="2"/>
    <s v="United States"/>
    <s v="Charlotte"/>
    <x v="3"/>
    <n v="28205"/>
    <x v="0"/>
    <s v="OFF-BI-10004001"/>
    <x v="1"/>
    <x v="8"/>
    <x v="810"/>
    <n v="35.783999999999999"/>
    <n v="7"/>
    <n v="0.7"/>
    <n v="-28.627200000000009"/>
  </r>
  <r>
    <n v="1098"/>
    <x v="529"/>
    <x v="2"/>
    <x v="402"/>
    <d v="2011-06-28T00:00:00"/>
    <s v="First Class"/>
    <s v="NS-18640"/>
    <s v="Noel Staavos"/>
    <x v="1"/>
    <s v="United States"/>
    <s v="Los Angeles"/>
    <x v="1"/>
    <n v="90049"/>
    <x v="1"/>
    <s v="FUR-TA-10004147"/>
    <x v="0"/>
    <x v="3"/>
    <x v="811"/>
    <n v="447.84"/>
    <n v="5"/>
    <n v="0.2"/>
    <n v="11.19599999999997"/>
  </r>
  <r>
    <n v="1099"/>
    <x v="530"/>
    <x v="0"/>
    <x v="403"/>
    <d v="2013-06-18T00:00:00"/>
    <s v="First Class"/>
    <s v="PV-18985"/>
    <s v="Paul Van Hugh"/>
    <x v="2"/>
    <s v="United States"/>
    <s v="San Francisco"/>
    <x v="1"/>
    <n v="94122"/>
    <x v="1"/>
    <s v="OFF-AR-10001545"/>
    <x v="1"/>
    <x v="6"/>
    <x v="812"/>
    <n v="7.04"/>
    <n v="4"/>
    <n v="0"/>
    <n v="2.0415999999999999"/>
  </r>
  <r>
    <n v="1100"/>
    <x v="530"/>
    <x v="0"/>
    <x v="403"/>
    <d v="2013-06-18T00:00:00"/>
    <s v="First Class"/>
    <s v="PV-18985"/>
    <s v="Paul Van Hugh"/>
    <x v="2"/>
    <s v="United States"/>
    <s v="San Francisco"/>
    <x v="1"/>
    <n v="94122"/>
    <x v="1"/>
    <s v="FUR-FU-10000206"/>
    <x v="0"/>
    <x v="5"/>
    <x v="392"/>
    <n v="8.73"/>
    <n v="3"/>
    <n v="0"/>
    <n v="4.1030999999999995"/>
  </r>
  <r>
    <n v="1101"/>
    <x v="530"/>
    <x v="0"/>
    <x v="403"/>
    <d v="2013-06-18T00:00:00"/>
    <s v="First Class"/>
    <s v="PV-18985"/>
    <s v="Paul Van Hugh"/>
    <x v="2"/>
    <s v="United States"/>
    <s v="San Francisco"/>
    <x v="1"/>
    <n v="94122"/>
    <x v="1"/>
    <s v="TEC-AC-10001013"/>
    <x v="2"/>
    <x v="11"/>
    <x v="813"/>
    <n v="29.29"/>
    <n v="1"/>
    <n v="0"/>
    <n v="9.6656999999999975"/>
  </r>
  <r>
    <n v="1102"/>
    <x v="530"/>
    <x v="0"/>
    <x v="403"/>
    <d v="2013-06-18T00:00:00"/>
    <s v="First Class"/>
    <s v="PV-18985"/>
    <s v="Paul Van Hugh"/>
    <x v="2"/>
    <s v="United States"/>
    <s v="San Francisco"/>
    <x v="1"/>
    <n v="94122"/>
    <x v="1"/>
    <s v="OFF-AR-10002255"/>
    <x v="1"/>
    <x v="6"/>
    <x v="814"/>
    <n v="8.64"/>
    <n v="3"/>
    <n v="0"/>
    <n v="2.5055999999999998"/>
  </r>
  <r>
    <n v="1103"/>
    <x v="531"/>
    <x v="3"/>
    <x v="81"/>
    <d v="2014-04-28T00:00:00"/>
    <s v="Standard Class"/>
    <s v="RP-19390"/>
    <s v="Resi Pölking"/>
    <x v="0"/>
    <s v="United States"/>
    <s v="Houston"/>
    <x v="5"/>
    <n v="77041"/>
    <x v="2"/>
    <s v="OFF-BI-10004140"/>
    <x v="1"/>
    <x v="8"/>
    <x v="304"/>
    <n v="2.6939999999999995"/>
    <n v="3"/>
    <n v="0.8"/>
    <n v="-4.7145000000000028"/>
  </r>
  <r>
    <n v="1104"/>
    <x v="531"/>
    <x v="3"/>
    <x v="81"/>
    <d v="2014-04-28T00:00:00"/>
    <s v="Standard Class"/>
    <s v="RP-19390"/>
    <s v="Resi Pölking"/>
    <x v="0"/>
    <s v="United States"/>
    <s v="Houston"/>
    <x v="5"/>
    <n v="77041"/>
    <x v="2"/>
    <s v="OFF-BI-10002049"/>
    <x v="1"/>
    <x v="8"/>
    <x v="758"/>
    <n v="2.9339999999999993"/>
    <n v="3"/>
    <n v="0.8"/>
    <n v="-4.9878000000000018"/>
  </r>
  <r>
    <n v="1105"/>
    <x v="532"/>
    <x v="0"/>
    <x v="147"/>
    <d v="2013-10-28T00:00:00"/>
    <s v="Standard Class"/>
    <s v="NM-18520"/>
    <s v="Neoma Murray"/>
    <x v="0"/>
    <s v="United States"/>
    <s v="Riverside"/>
    <x v="1"/>
    <n v="92503"/>
    <x v="1"/>
    <s v="OFF-PA-10001892"/>
    <x v="1"/>
    <x v="10"/>
    <x v="815"/>
    <n v="22.919999999999998"/>
    <n v="3"/>
    <n v="0"/>
    <n v="11.230799999999999"/>
  </r>
  <r>
    <n v="1106"/>
    <x v="533"/>
    <x v="0"/>
    <x v="258"/>
    <d v="2013-11-25T00:00:00"/>
    <s v="Standard Class"/>
    <s v="EH-13945"/>
    <s v="Eric Hoffmann"/>
    <x v="0"/>
    <s v="United States"/>
    <s v="Houston"/>
    <x v="5"/>
    <n v="77041"/>
    <x v="2"/>
    <s v="OFF-ST-10000642"/>
    <x v="1"/>
    <x v="4"/>
    <x v="192"/>
    <n v="100.70400000000001"/>
    <n v="6"/>
    <n v="0.2"/>
    <n v="-16.36440000000001"/>
  </r>
  <r>
    <n v="1107"/>
    <x v="533"/>
    <x v="0"/>
    <x v="258"/>
    <d v="2013-11-25T00:00:00"/>
    <s v="Standard Class"/>
    <s v="EH-13945"/>
    <s v="Eric Hoffmann"/>
    <x v="0"/>
    <s v="United States"/>
    <s v="Houston"/>
    <x v="5"/>
    <n v="77041"/>
    <x v="2"/>
    <s v="FUR-FU-10000206"/>
    <x v="0"/>
    <x v="5"/>
    <x v="392"/>
    <n v="2.3280000000000003"/>
    <n v="2"/>
    <n v="0.6"/>
    <n v="-0.75660000000000016"/>
  </r>
  <r>
    <n v="1108"/>
    <x v="533"/>
    <x v="0"/>
    <x v="258"/>
    <d v="2013-11-25T00:00:00"/>
    <s v="Standard Class"/>
    <s v="EH-13945"/>
    <s v="Eric Hoffmann"/>
    <x v="0"/>
    <s v="United States"/>
    <s v="Houston"/>
    <x v="5"/>
    <n v="77041"/>
    <x v="2"/>
    <s v="OFF-BI-10003676"/>
    <x v="1"/>
    <x v="8"/>
    <x v="816"/>
    <n v="10.779999999999996"/>
    <n v="5"/>
    <n v="0.8"/>
    <n v="-17.248000000000008"/>
  </r>
  <r>
    <n v="1109"/>
    <x v="533"/>
    <x v="0"/>
    <x v="258"/>
    <d v="2013-11-25T00:00:00"/>
    <s v="Standard Class"/>
    <s v="EH-13945"/>
    <s v="Eric Hoffmann"/>
    <x v="0"/>
    <s v="United States"/>
    <s v="Houston"/>
    <x v="5"/>
    <n v="77041"/>
    <x v="2"/>
    <s v="OFF-FA-10003495"/>
    <x v="1"/>
    <x v="13"/>
    <x v="33"/>
    <n v="58.368000000000009"/>
    <n v="12"/>
    <n v="0.2"/>
    <n v="21.888000000000002"/>
  </r>
  <r>
    <n v="1110"/>
    <x v="533"/>
    <x v="0"/>
    <x v="258"/>
    <d v="2013-11-25T00:00:00"/>
    <s v="Standard Class"/>
    <s v="EH-13945"/>
    <s v="Eric Hoffmann"/>
    <x v="0"/>
    <s v="United States"/>
    <s v="Houston"/>
    <x v="5"/>
    <n v="77041"/>
    <x v="2"/>
    <s v="OFF-EN-10003798"/>
    <x v="1"/>
    <x v="12"/>
    <x v="817"/>
    <n v="40.968000000000004"/>
    <n v="3"/>
    <n v="0.2"/>
    <n v="13.826699999999999"/>
  </r>
  <r>
    <n v="1111"/>
    <x v="533"/>
    <x v="0"/>
    <x v="258"/>
    <d v="2013-11-25T00:00:00"/>
    <s v="Standard Class"/>
    <s v="EH-13945"/>
    <s v="Eric Hoffmann"/>
    <x v="0"/>
    <s v="United States"/>
    <s v="Houston"/>
    <x v="5"/>
    <n v="77041"/>
    <x v="2"/>
    <s v="TEC-PH-10003589"/>
    <x v="2"/>
    <x v="7"/>
    <x v="818"/>
    <n v="71.959999999999994"/>
    <n v="5"/>
    <n v="0.2"/>
    <n v="25.185999999999996"/>
  </r>
  <r>
    <n v="1112"/>
    <x v="533"/>
    <x v="0"/>
    <x v="258"/>
    <d v="2013-11-25T00:00:00"/>
    <s v="Standard Class"/>
    <s v="EH-13945"/>
    <s v="Eric Hoffmann"/>
    <x v="0"/>
    <s v="United States"/>
    <s v="Houston"/>
    <x v="5"/>
    <n v="77041"/>
    <x v="2"/>
    <s v="OFF-PA-10004735"/>
    <x v="1"/>
    <x v="10"/>
    <x v="819"/>
    <n v="10.368000000000002"/>
    <n v="2"/>
    <n v="0.2"/>
    <n v="3.6288"/>
  </r>
  <r>
    <n v="1113"/>
    <x v="533"/>
    <x v="0"/>
    <x v="258"/>
    <d v="2013-11-25T00:00:00"/>
    <s v="Standard Class"/>
    <s v="EH-13945"/>
    <s v="Eric Hoffmann"/>
    <x v="0"/>
    <s v="United States"/>
    <s v="Houston"/>
    <x v="5"/>
    <n v="77041"/>
    <x v="2"/>
    <s v="OFF-BI-10002609"/>
    <x v="1"/>
    <x v="8"/>
    <x v="98"/>
    <n v="1.1919999999999997"/>
    <n v="2"/>
    <n v="0.8"/>
    <n v="-2.0264000000000002"/>
  </r>
  <r>
    <n v="1114"/>
    <x v="534"/>
    <x v="3"/>
    <x v="404"/>
    <d v="2014-12-24T00:00:00"/>
    <s v="Second Class"/>
    <s v="RA-19915"/>
    <s v="Russell Applegate"/>
    <x v="0"/>
    <s v="United States"/>
    <s v="Encinitas"/>
    <x v="1"/>
    <n v="92024"/>
    <x v="1"/>
    <s v="OFF-BI-10003364"/>
    <x v="1"/>
    <x v="8"/>
    <x v="698"/>
    <n v="46.672000000000004"/>
    <n v="2"/>
    <n v="0.2"/>
    <n v="16.3352"/>
  </r>
  <r>
    <n v="1115"/>
    <x v="534"/>
    <x v="3"/>
    <x v="404"/>
    <d v="2014-12-24T00:00:00"/>
    <s v="Second Class"/>
    <s v="RA-19915"/>
    <s v="Russell Applegate"/>
    <x v="0"/>
    <s v="United States"/>
    <s v="Encinitas"/>
    <x v="1"/>
    <n v="92024"/>
    <x v="1"/>
    <s v="FUR-BO-10002206"/>
    <x v="0"/>
    <x v="0"/>
    <x v="820"/>
    <n v="119.83299999999998"/>
    <n v="1"/>
    <n v="0.15"/>
    <n v="-12.688200000000002"/>
  </r>
  <r>
    <n v="1116"/>
    <x v="534"/>
    <x v="3"/>
    <x v="404"/>
    <d v="2014-12-24T00:00:00"/>
    <s v="Second Class"/>
    <s v="RA-19915"/>
    <s v="Russell Applegate"/>
    <x v="0"/>
    <s v="United States"/>
    <s v="Encinitas"/>
    <x v="1"/>
    <n v="92024"/>
    <x v="1"/>
    <s v="TEC-AC-10003610"/>
    <x v="2"/>
    <x v="11"/>
    <x v="598"/>
    <n v="119.98"/>
    <n v="2"/>
    <n v="0"/>
    <n v="57.590400000000002"/>
  </r>
  <r>
    <n v="1117"/>
    <x v="535"/>
    <x v="0"/>
    <x v="405"/>
    <d v="2013-07-25T00:00:00"/>
    <s v="Second Class"/>
    <s v="DL-13495"/>
    <s v="Dionis Lloyd"/>
    <x v="1"/>
    <s v="United States"/>
    <s v="San Francisco"/>
    <x v="1"/>
    <n v="94110"/>
    <x v="1"/>
    <s v="OFF-LA-10003766"/>
    <x v="1"/>
    <x v="2"/>
    <x v="360"/>
    <n v="6.3"/>
    <n v="2"/>
    <n v="0"/>
    <n v="3.024"/>
  </r>
  <r>
    <n v="1118"/>
    <x v="536"/>
    <x v="1"/>
    <x v="406"/>
    <d v="2012-09-08T00:00:00"/>
    <s v="Standard Class"/>
    <s v="CS-12355"/>
    <s v="Christine Sundaresam"/>
    <x v="0"/>
    <s v="United States"/>
    <s v="Roswell"/>
    <x v="32"/>
    <n v="30076"/>
    <x v="0"/>
    <s v="OFF-PA-10001970"/>
    <x v="1"/>
    <x v="10"/>
    <x v="361"/>
    <n v="279.89999999999998"/>
    <n v="5"/>
    <n v="0"/>
    <n v="137.15100000000001"/>
  </r>
  <r>
    <n v="1119"/>
    <x v="536"/>
    <x v="1"/>
    <x v="406"/>
    <d v="2012-09-08T00:00:00"/>
    <s v="Standard Class"/>
    <s v="CS-12355"/>
    <s v="Christine Sundaresam"/>
    <x v="0"/>
    <s v="United States"/>
    <s v="Roswell"/>
    <x v="32"/>
    <n v="30076"/>
    <x v="0"/>
    <s v="TEC-AC-10002049"/>
    <x v="2"/>
    <x v="11"/>
    <x v="688"/>
    <n v="619.94999999999993"/>
    <n v="5"/>
    <n v="0"/>
    <n v="111.59099999999995"/>
  </r>
  <r>
    <n v="1120"/>
    <x v="536"/>
    <x v="1"/>
    <x v="406"/>
    <d v="2012-09-08T00:00:00"/>
    <s v="Standard Class"/>
    <s v="CS-12355"/>
    <s v="Christine Sundaresam"/>
    <x v="0"/>
    <s v="United States"/>
    <s v="Roswell"/>
    <x v="32"/>
    <n v="30076"/>
    <x v="0"/>
    <s v="OFF-PA-10000141"/>
    <x v="1"/>
    <x v="10"/>
    <x v="821"/>
    <n v="4.3600000000000003"/>
    <n v="2"/>
    <n v="0"/>
    <n v="2.0491999999999999"/>
  </r>
  <r>
    <n v="1121"/>
    <x v="536"/>
    <x v="1"/>
    <x v="406"/>
    <d v="2012-09-08T00:00:00"/>
    <s v="Standard Class"/>
    <s v="CS-12355"/>
    <s v="Christine Sundaresam"/>
    <x v="0"/>
    <s v="United States"/>
    <s v="Roswell"/>
    <x v="32"/>
    <n v="30076"/>
    <x v="0"/>
    <s v="OFF-EN-10004459"/>
    <x v="1"/>
    <x v="12"/>
    <x v="655"/>
    <n v="15.28"/>
    <n v="2"/>
    <n v="0"/>
    <n v="7.4871999999999996"/>
  </r>
  <r>
    <n v="1122"/>
    <x v="537"/>
    <x v="2"/>
    <x v="407"/>
    <d v="2011-01-27T00:00:00"/>
    <s v="Standard Class"/>
    <s v="HL-15040"/>
    <s v="Hunter Lopez"/>
    <x v="0"/>
    <s v="United States"/>
    <s v="Jonesboro"/>
    <x v="36"/>
    <n v="72401"/>
    <x v="0"/>
    <s v="TEC-PH-10001061"/>
    <x v="2"/>
    <x v="7"/>
    <x v="822"/>
    <n v="699.93"/>
    <n v="7"/>
    <n v="0"/>
    <n v="181.98179999999999"/>
  </r>
  <r>
    <n v="1123"/>
    <x v="537"/>
    <x v="2"/>
    <x v="407"/>
    <d v="2011-01-27T00:00:00"/>
    <s v="Standard Class"/>
    <s v="HL-15040"/>
    <s v="Hunter Lopez"/>
    <x v="0"/>
    <s v="United States"/>
    <s v="Jonesboro"/>
    <x v="36"/>
    <n v="72401"/>
    <x v="0"/>
    <s v="OFF-AR-10002375"/>
    <x v="1"/>
    <x v="6"/>
    <x v="823"/>
    <n v="22.959999999999997"/>
    <n v="7"/>
    <n v="0"/>
    <n v="6.6583999999999968"/>
  </r>
  <r>
    <n v="1124"/>
    <x v="537"/>
    <x v="2"/>
    <x v="407"/>
    <d v="2011-01-27T00:00:00"/>
    <s v="Standard Class"/>
    <s v="HL-15040"/>
    <s v="Hunter Lopez"/>
    <x v="0"/>
    <s v="United States"/>
    <s v="Jonesboro"/>
    <x v="36"/>
    <n v="72401"/>
    <x v="0"/>
    <s v="FUR-FU-10003194"/>
    <x v="0"/>
    <x v="5"/>
    <x v="76"/>
    <n v="38.6"/>
    <n v="4"/>
    <n v="0"/>
    <n v="11.579999999999998"/>
  </r>
  <r>
    <n v="1125"/>
    <x v="537"/>
    <x v="2"/>
    <x v="407"/>
    <d v="2011-01-27T00:00:00"/>
    <s v="Standard Class"/>
    <s v="HL-15040"/>
    <s v="Hunter Lopez"/>
    <x v="0"/>
    <s v="United States"/>
    <s v="Jonesboro"/>
    <x v="36"/>
    <n v="72401"/>
    <x v="0"/>
    <s v="OFF-AR-10003811"/>
    <x v="1"/>
    <x v="6"/>
    <x v="449"/>
    <n v="6.63"/>
    <n v="3"/>
    <n v="0"/>
    <n v="1.7901"/>
  </r>
  <r>
    <n v="1126"/>
    <x v="537"/>
    <x v="2"/>
    <x v="407"/>
    <d v="2011-01-27T00:00:00"/>
    <s v="Standard Class"/>
    <s v="HL-15040"/>
    <s v="Hunter Lopez"/>
    <x v="0"/>
    <s v="United States"/>
    <s v="Jonesboro"/>
    <x v="36"/>
    <n v="72401"/>
    <x v="0"/>
    <s v="OFF-EN-10001539"/>
    <x v="1"/>
    <x v="12"/>
    <x v="33"/>
    <n v="23.34"/>
    <n v="3"/>
    <n v="0"/>
    <n v="10.969799999999999"/>
  </r>
  <r>
    <n v="1127"/>
    <x v="537"/>
    <x v="2"/>
    <x v="407"/>
    <d v="2011-01-27T00:00:00"/>
    <s v="Standard Class"/>
    <s v="HL-15040"/>
    <s v="Hunter Lopez"/>
    <x v="0"/>
    <s v="United States"/>
    <s v="Jonesboro"/>
    <x v="36"/>
    <n v="72401"/>
    <x v="0"/>
    <s v="FUR-CH-10002331"/>
    <x v="0"/>
    <x v="1"/>
    <x v="402"/>
    <n v="1067.94"/>
    <n v="3"/>
    <n v="0"/>
    <n v="224.2673999999999"/>
  </r>
  <r>
    <n v="1128"/>
    <x v="538"/>
    <x v="1"/>
    <x v="56"/>
    <d v="2012-03-07T00:00:00"/>
    <s v="Standard Class"/>
    <s v="PA-19060"/>
    <s v="Pete Armstrong"/>
    <x v="2"/>
    <s v="United States"/>
    <s v="Richmond"/>
    <x v="14"/>
    <n v="47374"/>
    <x v="2"/>
    <s v="OFF-AR-10003156"/>
    <x v="1"/>
    <x v="6"/>
    <x v="396"/>
    <n v="10.16"/>
    <n v="1"/>
    <n v="0"/>
    <n v="2.6416000000000004"/>
  </r>
  <r>
    <n v="1129"/>
    <x v="538"/>
    <x v="1"/>
    <x v="56"/>
    <d v="2012-03-07T00:00:00"/>
    <s v="Standard Class"/>
    <s v="PA-19060"/>
    <s v="Pete Armstrong"/>
    <x v="2"/>
    <s v="United States"/>
    <s v="Richmond"/>
    <x v="14"/>
    <n v="47374"/>
    <x v="2"/>
    <s v="OFF-EN-10001532"/>
    <x v="1"/>
    <x v="12"/>
    <x v="613"/>
    <n v="101.88"/>
    <n v="6"/>
    <n v="0"/>
    <n v="50.94"/>
  </r>
  <r>
    <n v="1130"/>
    <x v="539"/>
    <x v="0"/>
    <x v="408"/>
    <d v="2013-04-17T00:00:00"/>
    <s v="Standard Class"/>
    <s v="BD-11605"/>
    <s v="Brian Dahlen"/>
    <x v="0"/>
    <s v="United States"/>
    <s v="Springfield"/>
    <x v="17"/>
    <n v="22153"/>
    <x v="0"/>
    <s v="FUR-TA-10004086"/>
    <x v="0"/>
    <x v="3"/>
    <x v="824"/>
    <n v="343.92"/>
    <n v="4"/>
    <n v="0"/>
    <n v="75.662399999999991"/>
  </r>
  <r>
    <n v="1131"/>
    <x v="539"/>
    <x v="0"/>
    <x v="408"/>
    <d v="2013-04-17T00:00:00"/>
    <s v="Standard Class"/>
    <s v="BD-11605"/>
    <s v="Brian Dahlen"/>
    <x v="0"/>
    <s v="United States"/>
    <s v="Springfield"/>
    <x v="17"/>
    <n v="22153"/>
    <x v="0"/>
    <s v="OFF-PA-10000100"/>
    <x v="1"/>
    <x v="10"/>
    <x v="825"/>
    <n v="40.99"/>
    <n v="1"/>
    <n v="0"/>
    <n v="20.085100000000001"/>
  </r>
  <r>
    <n v="1132"/>
    <x v="539"/>
    <x v="0"/>
    <x v="408"/>
    <d v="2013-04-17T00:00:00"/>
    <s v="Standard Class"/>
    <s v="BD-11605"/>
    <s v="Brian Dahlen"/>
    <x v="0"/>
    <s v="United States"/>
    <s v="Springfield"/>
    <x v="17"/>
    <n v="22153"/>
    <x v="0"/>
    <s v="OFF-EN-10002500"/>
    <x v="1"/>
    <x v="12"/>
    <x v="118"/>
    <n v="63.9"/>
    <n v="5"/>
    <n v="0"/>
    <n v="28.754999999999995"/>
  </r>
  <r>
    <n v="1133"/>
    <x v="540"/>
    <x v="0"/>
    <x v="409"/>
    <d v="2013-12-08T00:00:00"/>
    <s v="First Class"/>
    <s v="GG-14650"/>
    <s v="Greg Guthrie"/>
    <x v="1"/>
    <s v="United States"/>
    <s v="Antioch"/>
    <x v="1"/>
    <n v="94509"/>
    <x v="1"/>
    <s v="OFF-PA-10004100"/>
    <x v="1"/>
    <x v="10"/>
    <x v="257"/>
    <n v="19.440000000000001"/>
    <n v="3"/>
    <n v="0"/>
    <n v="9.3312000000000008"/>
  </r>
  <r>
    <n v="1134"/>
    <x v="541"/>
    <x v="0"/>
    <x v="410"/>
    <d v="2013-06-10T00:00:00"/>
    <s v="Standard Class"/>
    <s v="JS-15940"/>
    <s v="Joni Sundaresam"/>
    <x v="2"/>
    <s v="United States"/>
    <s v="Philadelphia"/>
    <x v="9"/>
    <n v="19134"/>
    <x v="3"/>
    <s v="OFF-ST-10003479"/>
    <x v="1"/>
    <x v="4"/>
    <x v="41"/>
    <n v="124.608"/>
    <n v="4"/>
    <n v="0.2"/>
    <n v="-23.364000000000019"/>
  </r>
  <r>
    <n v="1135"/>
    <x v="541"/>
    <x v="0"/>
    <x v="410"/>
    <d v="2013-06-10T00:00:00"/>
    <s v="Standard Class"/>
    <s v="JS-15940"/>
    <s v="Joni Sundaresam"/>
    <x v="2"/>
    <s v="United States"/>
    <s v="Philadelphia"/>
    <x v="9"/>
    <n v="19134"/>
    <x v="3"/>
    <s v="OFF-LA-10000973"/>
    <x v="1"/>
    <x v="2"/>
    <x v="826"/>
    <n v="7.5600000000000005"/>
    <n v="3"/>
    <n v="0.2"/>
    <n v="2.6459999999999995"/>
  </r>
  <r>
    <n v="1136"/>
    <x v="542"/>
    <x v="0"/>
    <x v="25"/>
    <d v="2013-12-12T00:00:00"/>
    <s v="Same Day"/>
    <s v="LR-16915"/>
    <s v="Lena Radford"/>
    <x v="0"/>
    <s v="United States"/>
    <s v="Homestead"/>
    <x v="2"/>
    <n v="33030"/>
    <x v="0"/>
    <s v="OFF-ST-10001476"/>
    <x v="1"/>
    <x v="4"/>
    <x v="827"/>
    <n v="85.224000000000004"/>
    <n v="3"/>
    <n v="0.2"/>
    <n v="7.4571000000000041"/>
  </r>
  <r>
    <n v="1137"/>
    <x v="543"/>
    <x v="0"/>
    <x v="396"/>
    <d v="2013-11-16T00:00:00"/>
    <s v="Second Class"/>
    <s v="FH-14275"/>
    <s v="Frank Hawley"/>
    <x v="1"/>
    <s v="United States"/>
    <s v="La Porte"/>
    <x v="14"/>
    <n v="46350"/>
    <x v="2"/>
    <s v="OFF-EN-10002831"/>
    <x v="1"/>
    <x v="12"/>
    <x v="828"/>
    <n v="287.52"/>
    <n v="8"/>
    <n v="0"/>
    <n v="129.38399999999999"/>
  </r>
  <r>
    <n v="1138"/>
    <x v="543"/>
    <x v="0"/>
    <x v="396"/>
    <d v="2013-11-16T00:00:00"/>
    <s v="Second Class"/>
    <s v="FH-14275"/>
    <s v="Frank Hawley"/>
    <x v="1"/>
    <s v="United States"/>
    <s v="La Porte"/>
    <x v="14"/>
    <n v="46350"/>
    <x v="2"/>
    <s v="OFF-AP-10002350"/>
    <x v="1"/>
    <x v="9"/>
    <x v="545"/>
    <n v="37.68"/>
    <n v="2"/>
    <n v="0"/>
    <n v="10.5504"/>
  </r>
  <r>
    <n v="1139"/>
    <x v="543"/>
    <x v="0"/>
    <x v="396"/>
    <d v="2013-11-16T00:00:00"/>
    <s v="Second Class"/>
    <s v="FH-14275"/>
    <s v="Frank Hawley"/>
    <x v="1"/>
    <s v="United States"/>
    <s v="La Porte"/>
    <x v="14"/>
    <n v="46350"/>
    <x v="2"/>
    <s v="OFF-PA-10001763"/>
    <x v="1"/>
    <x v="10"/>
    <x v="829"/>
    <n v="19.98"/>
    <n v="2"/>
    <n v="0"/>
    <n v="8.9909999999999997"/>
  </r>
  <r>
    <n v="1140"/>
    <x v="543"/>
    <x v="0"/>
    <x v="396"/>
    <d v="2013-11-16T00:00:00"/>
    <s v="Second Class"/>
    <s v="FH-14275"/>
    <s v="Frank Hawley"/>
    <x v="1"/>
    <s v="United States"/>
    <s v="La Porte"/>
    <x v="14"/>
    <n v="46350"/>
    <x v="2"/>
    <s v="OFF-AR-10003394"/>
    <x v="1"/>
    <x v="6"/>
    <x v="496"/>
    <n v="20.58"/>
    <n v="7"/>
    <n v="0"/>
    <n v="5.5566000000000004"/>
  </r>
  <r>
    <n v="1141"/>
    <x v="543"/>
    <x v="0"/>
    <x v="396"/>
    <d v="2013-11-16T00:00:00"/>
    <s v="Second Class"/>
    <s v="FH-14275"/>
    <s v="Frank Hawley"/>
    <x v="1"/>
    <s v="United States"/>
    <s v="La Porte"/>
    <x v="14"/>
    <n v="46350"/>
    <x v="2"/>
    <s v="OFF-BI-10002072"/>
    <x v="1"/>
    <x v="8"/>
    <x v="830"/>
    <n v="17.38"/>
    <n v="2"/>
    <n v="0"/>
    <n v="8.69"/>
  </r>
  <r>
    <n v="1142"/>
    <x v="544"/>
    <x v="2"/>
    <x v="411"/>
    <d v="2011-10-03T00:00:00"/>
    <s v="Standard Class"/>
    <s v="AP-10915"/>
    <s v="Arthur Prichep"/>
    <x v="0"/>
    <s v="United States"/>
    <s v="Los Angeles"/>
    <x v="1"/>
    <n v="90045"/>
    <x v="1"/>
    <s v="FUR-FU-10004188"/>
    <x v="0"/>
    <x v="5"/>
    <x v="734"/>
    <n v="204.6"/>
    <n v="2"/>
    <n v="0"/>
    <n v="53.195999999999998"/>
  </r>
  <r>
    <n v="1143"/>
    <x v="544"/>
    <x v="2"/>
    <x v="411"/>
    <d v="2011-10-03T00:00:00"/>
    <s v="Standard Class"/>
    <s v="AP-10915"/>
    <s v="Arthur Prichep"/>
    <x v="0"/>
    <s v="United States"/>
    <s v="Los Angeles"/>
    <x v="1"/>
    <n v="90045"/>
    <x v="1"/>
    <s v="OFF-FA-10001561"/>
    <x v="1"/>
    <x v="13"/>
    <x v="831"/>
    <n v="8.7200000000000006"/>
    <n v="4"/>
    <n v="0"/>
    <n v="2.8776000000000002"/>
  </r>
  <r>
    <n v="1144"/>
    <x v="544"/>
    <x v="2"/>
    <x v="411"/>
    <d v="2011-10-03T00:00:00"/>
    <s v="Standard Class"/>
    <s v="AP-10915"/>
    <s v="Arthur Prichep"/>
    <x v="0"/>
    <s v="United States"/>
    <s v="Los Angeles"/>
    <x v="1"/>
    <n v="90045"/>
    <x v="1"/>
    <s v="OFF-PA-10002105"/>
    <x v="1"/>
    <x v="10"/>
    <x v="269"/>
    <n v="6.48"/>
    <n v="1"/>
    <n v="0"/>
    <n v="3.1104000000000003"/>
  </r>
  <r>
    <n v="1145"/>
    <x v="544"/>
    <x v="2"/>
    <x v="411"/>
    <d v="2011-10-03T00:00:00"/>
    <s v="Standard Class"/>
    <s v="AP-10915"/>
    <s v="Arthur Prichep"/>
    <x v="0"/>
    <s v="United States"/>
    <s v="Los Angeles"/>
    <x v="1"/>
    <n v="90045"/>
    <x v="1"/>
    <s v="TEC-MA-10004241"/>
    <x v="2"/>
    <x v="15"/>
    <x v="832"/>
    <n v="686.32"/>
    <n v="2"/>
    <n v="0.2"/>
    <n v="223.05399999999995"/>
  </r>
  <r>
    <n v="1146"/>
    <x v="544"/>
    <x v="2"/>
    <x v="411"/>
    <d v="2011-10-03T00:00:00"/>
    <s v="Standard Class"/>
    <s v="AP-10915"/>
    <s v="Arthur Prichep"/>
    <x v="0"/>
    <s v="United States"/>
    <s v="Los Angeles"/>
    <x v="1"/>
    <n v="90045"/>
    <x v="1"/>
    <s v="OFF-ST-10004340"/>
    <x v="1"/>
    <x v="4"/>
    <x v="809"/>
    <n v="62.18"/>
    <n v="1"/>
    <n v="0"/>
    <n v="16.788600000000002"/>
  </r>
  <r>
    <n v="1147"/>
    <x v="545"/>
    <x v="1"/>
    <x v="388"/>
    <d v="2012-04-04T00:00:00"/>
    <s v="Same Day"/>
    <s v="NC-18340"/>
    <s v="Nat Carroll"/>
    <x v="0"/>
    <s v="United States"/>
    <s v="Lansing"/>
    <x v="12"/>
    <n v="48911"/>
    <x v="2"/>
    <s v="OFF-AP-10003849"/>
    <x v="1"/>
    <x v="9"/>
    <x v="833"/>
    <n v="644.07600000000002"/>
    <n v="2"/>
    <n v="0.1"/>
    <n v="107.34599999999996"/>
  </r>
  <r>
    <n v="1148"/>
    <x v="545"/>
    <x v="1"/>
    <x v="388"/>
    <d v="2012-04-04T00:00:00"/>
    <s v="Same Day"/>
    <s v="NC-18340"/>
    <s v="Nat Carroll"/>
    <x v="0"/>
    <s v="United States"/>
    <s v="Lansing"/>
    <x v="12"/>
    <n v="48911"/>
    <x v="2"/>
    <s v="OFF-FA-10000735"/>
    <x v="1"/>
    <x v="13"/>
    <x v="33"/>
    <n v="5.84"/>
    <n v="2"/>
    <n v="0"/>
    <n v="2.6279999999999997"/>
  </r>
  <r>
    <n v="1149"/>
    <x v="545"/>
    <x v="1"/>
    <x v="388"/>
    <d v="2012-04-04T00:00:00"/>
    <s v="Same Day"/>
    <s v="NC-18340"/>
    <s v="Nat Carroll"/>
    <x v="0"/>
    <s v="United States"/>
    <s v="Lansing"/>
    <x v="12"/>
    <n v="48911"/>
    <x v="2"/>
    <s v="OFF-BI-10003350"/>
    <x v="1"/>
    <x v="8"/>
    <x v="834"/>
    <n v="12.76"/>
    <n v="2"/>
    <n v="0"/>
    <n v="5.8695999999999993"/>
  </r>
  <r>
    <n v="1150"/>
    <x v="545"/>
    <x v="1"/>
    <x v="388"/>
    <d v="2012-04-04T00:00:00"/>
    <s v="Same Day"/>
    <s v="NC-18340"/>
    <s v="Nat Carroll"/>
    <x v="0"/>
    <s v="United States"/>
    <s v="Lansing"/>
    <x v="12"/>
    <n v="48911"/>
    <x v="2"/>
    <s v="TEC-PH-10000307"/>
    <x v="2"/>
    <x v="7"/>
    <x v="835"/>
    <n v="10.95"/>
    <n v="1"/>
    <n v="0"/>
    <n v="0.43799999999999883"/>
  </r>
  <r>
    <n v="1151"/>
    <x v="545"/>
    <x v="1"/>
    <x v="388"/>
    <d v="2012-04-04T00:00:00"/>
    <s v="Same Day"/>
    <s v="NC-18340"/>
    <s v="Nat Carroll"/>
    <x v="0"/>
    <s v="United States"/>
    <s v="Lansing"/>
    <x v="12"/>
    <n v="48911"/>
    <x v="2"/>
    <s v="TEC-CO-10004202"/>
    <x v="2"/>
    <x v="16"/>
    <x v="836"/>
    <n v="599.98"/>
    <n v="2"/>
    <n v="0"/>
    <n v="209.99299999999999"/>
  </r>
  <r>
    <n v="1152"/>
    <x v="546"/>
    <x v="1"/>
    <x v="412"/>
    <d v="2012-05-14T00:00:00"/>
    <s v="Standard Class"/>
    <s v="CB-12535"/>
    <s v="Claudia Bergmann"/>
    <x v="1"/>
    <s v="United States"/>
    <s v="Cuyahoga Falls"/>
    <x v="24"/>
    <n v="44221"/>
    <x v="3"/>
    <s v="FUR-FU-10001852"/>
    <x v="0"/>
    <x v="5"/>
    <x v="837"/>
    <n v="8.3520000000000003"/>
    <n v="6"/>
    <n v="0.2"/>
    <n v="1.2527999999999997"/>
  </r>
  <r>
    <n v="1153"/>
    <x v="547"/>
    <x v="3"/>
    <x v="413"/>
    <d v="2014-01-07T00:00:00"/>
    <s v="Standard Class"/>
    <s v="KL-16555"/>
    <s v="Kelly Lampkin"/>
    <x v="1"/>
    <s v="United States"/>
    <s v="Reno"/>
    <x v="33"/>
    <n v="89502"/>
    <x v="1"/>
    <s v="OFF-AR-10003759"/>
    <x v="1"/>
    <x v="6"/>
    <x v="838"/>
    <n v="3.64"/>
    <n v="2"/>
    <n v="0"/>
    <n v="1.6379999999999999"/>
  </r>
  <r>
    <n v="1154"/>
    <x v="547"/>
    <x v="3"/>
    <x v="413"/>
    <d v="2014-01-07T00:00:00"/>
    <s v="Standard Class"/>
    <s v="KL-16555"/>
    <s v="Kelly Lampkin"/>
    <x v="1"/>
    <s v="United States"/>
    <s v="Reno"/>
    <x v="33"/>
    <n v="89502"/>
    <x v="1"/>
    <s v="OFF-BI-10003984"/>
    <x v="1"/>
    <x v="8"/>
    <x v="690"/>
    <n v="159.768"/>
    <n v="7"/>
    <n v="0.2"/>
    <n v="53.921700000000008"/>
  </r>
  <r>
    <n v="1155"/>
    <x v="548"/>
    <x v="2"/>
    <x v="414"/>
    <d v="2011-12-21T00:00:00"/>
    <s v="First Class"/>
    <s v="PS-19045"/>
    <s v="Penelope Sewall"/>
    <x v="2"/>
    <s v="United States"/>
    <s v="Harrisonburg"/>
    <x v="17"/>
    <n v="22801"/>
    <x v="0"/>
    <s v="OFF-ST-10004337"/>
    <x v="1"/>
    <x v="4"/>
    <x v="839"/>
    <n v="122.48"/>
    <n v="2"/>
    <n v="0"/>
    <n v="0"/>
  </r>
  <r>
    <n v="1156"/>
    <x v="548"/>
    <x v="2"/>
    <x v="414"/>
    <d v="2011-12-21T00:00:00"/>
    <s v="First Class"/>
    <s v="PS-19045"/>
    <s v="Penelope Sewall"/>
    <x v="2"/>
    <s v="United States"/>
    <s v="Harrisonburg"/>
    <x v="17"/>
    <n v="22801"/>
    <x v="0"/>
    <s v="FUR-TA-10001932"/>
    <x v="0"/>
    <x v="3"/>
    <x v="840"/>
    <n v="2244.48"/>
    <n v="7"/>
    <n v="0"/>
    <n v="493.78559999999993"/>
  </r>
  <r>
    <n v="1157"/>
    <x v="548"/>
    <x v="2"/>
    <x v="414"/>
    <d v="2011-12-21T00:00:00"/>
    <s v="First Class"/>
    <s v="PS-19045"/>
    <s v="Penelope Sewall"/>
    <x v="2"/>
    <s v="United States"/>
    <s v="Harrisonburg"/>
    <x v="17"/>
    <n v="22801"/>
    <x v="0"/>
    <s v="OFF-BI-10003982"/>
    <x v="1"/>
    <x v="8"/>
    <x v="346"/>
    <n v="62.31"/>
    <n v="3"/>
    <n v="0"/>
    <n v="29.285699999999999"/>
  </r>
  <r>
    <n v="1158"/>
    <x v="548"/>
    <x v="2"/>
    <x v="414"/>
    <d v="2011-12-21T00:00:00"/>
    <s v="First Class"/>
    <s v="PS-19045"/>
    <s v="Penelope Sewall"/>
    <x v="2"/>
    <s v="United States"/>
    <s v="Harrisonburg"/>
    <x v="17"/>
    <n v="22801"/>
    <x v="0"/>
    <s v="FUR-TA-10000617"/>
    <x v="0"/>
    <x v="3"/>
    <x v="338"/>
    <n v="455.1"/>
    <n v="2"/>
    <n v="0"/>
    <n v="100.12200000000001"/>
  </r>
  <r>
    <n v="1159"/>
    <x v="549"/>
    <x v="0"/>
    <x v="415"/>
    <d v="2013-07-08T00:00:00"/>
    <s v="Second Class"/>
    <s v="GB-14530"/>
    <s v="George Bell"/>
    <x v="1"/>
    <s v="United States"/>
    <s v="Los Angeles"/>
    <x v="1"/>
    <n v="90004"/>
    <x v="1"/>
    <s v="FUR-CH-10002126"/>
    <x v="0"/>
    <x v="1"/>
    <x v="841"/>
    <n v="195.184"/>
    <n v="1"/>
    <n v="0.2"/>
    <n v="19.518400000000007"/>
  </r>
  <r>
    <n v="1160"/>
    <x v="550"/>
    <x v="3"/>
    <x v="222"/>
    <d v="2014-07-05T00:00:00"/>
    <s v="Standard Class"/>
    <s v="AA-10315"/>
    <s v="Alex Avila"/>
    <x v="0"/>
    <s v="United States"/>
    <s v="Minneapolis"/>
    <x v="11"/>
    <n v="55407"/>
    <x v="2"/>
    <s v="OFF-AP-10000576"/>
    <x v="1"/>
    <x v="9"/>
    <x v="842"/>
    <n v="362.94"/>
    <n v="3"/>
    <n v="0"/>
    <n v="90.735000000000014"/>
  </r>
  <r>
    <n v="1161"/>
    <x v="550"/>
    <x v="3"/>
    <x v="222"/>
    <d v="2014-07-05T00:00:00"/>
    <s v="Standard Class"/>
    <s v="AA-10315"/>
    <s v="Alex Avila"/>
    <x v="0"/>
    <s v="United States"/>
    <s v="Minneapolis"/>
    <x v="11"/>
    <n v="55407"/>
    <x v="2"/>
    <s v="OFF-BI-10004654"/>
    <x v="1"/>
    <x v="8"/>
    <x v="68"/>
    <n v="11.54"/>
    <n v="2"/>
    <n v="0"/>
    <n v="5.77"/>
  </r>
  <r>
    <n v="1162"/>
    <x v="551"/>
    <x v="2"/>
    <x v="416"/>
    <d v="2011-09-05T00:00:00"/>
    <s v="Second Class"/>
    <s v="LT-16765"/>
    <s v="Larry Tron"/>
    <x v="0"/>
    <s v="United States"/>
    <s v="Escondido"/>
    <x v="1"/>
    <n v="92025"/>
    <x v="1"/>
    <s v="OFF-AR-10004042"/>
    <x v="1"/>
    <x v="6"/>
    <x v="30"/>
    <n v="53.94"/>
    <n v="3"/>
    <n v="0"/>
    <n v="15.642599999999995"/>
  </r>
  <r>
    <n v="1163"/>
    <x v="552"/>
    <x v="2"/>
    <x v="223"/>
    <d v="2011-03-08T00:00:00"/>
    <s v="Standard Class"/>
    <s v="AP-10720"/>
    <s v="Anne Pryor"/>
    <x v="2"/>
    <s v="United States"/>
    <s v="New York City"/>
    <x v="15"/>
    <n v="10035"/>
    <x v="3"/>
    <s v="TEC-PH-10004700"/>
    <x v="2"/>
    <x v="7"/>
    <x v="843"/>
    <n v="9.99"/>
    <n v="1"/>
    <n v="0"/>
    <n v="4.5953999999999997"/>
  </r>
  <r>
    <n v="1164"/>
    <x v="552"/>
    <x v="2"/>
    <x v="223"/>
    <d v="2011-03-08T00:00:00"/>
    <s v="Standard Class"/>
    <s v="AP-10720"/>
    <s v="Anne Pryor"/>
    <x v="2"/>
    <s v="United States"/>
    <s v="New York City"/>
    <x v="15"/>
    <n v="10035"/>
    <x v="3"/>
    <s v="OFF-BI-10004593"/>
    <x v="1"/>
    <x v="8"/>
    <x v="267"/>
    <n v="125.76"/>
    <n v="3"/>
    <n v="0.2"/>
    <n v="40.872"/>
  </r>
  <r>
    <n v="1165"/>
    <x v="552"/>
    <x v="2"/>
    <x v="223"/>
    <d v="2011-03-08T00:00:00"/>
    <s v="Standard Class"/>
    <s v="AP-10720"/>
    <s v="Anne Pryor"/>
    <x v="2"/>
    <s v="United States"/>
    <s v="New York City"/>
    <x v="15"/>
    <n v="10035"/>
    <x v="3"/>
    <s v="OFF-BI-10003429"/>
    <x v="1"/>
    <x v="8"/>
    <x v="844"/>
    <n v="25.32"/>
    <n v="5"/>
    <n v="0.2"/>
    <n v="9.1785000000000014"/>
  </r>
  <r>
    <n v="1166"/>
    <x v="553"/>
    <x v="2"/>
    <x v="417"/>
    <d v="2011-05-08T00:00:00"/>
    <s v="Standard Class"/>
    <s v="PM-18940"/>
    <s v="Paul MacIntyre"/>
    <x v="0"/>
    <s v="United States"/>
    <s v="Jackson"/>
    <x v="12"/>
    <n v="49201"/>
    <x v="2"/>
    <s v="OFF-BI-10001294"/>
    <x v="1"/>
    <x v="8"/>
    <x v="667"/>
    <n v="46.8"/>
    <n v="4"/>
    <n v="0"/>
    <n v="21.059999999999995"/>
  </r>
  <r>
    <n v="1167"/>
    <x v="554"/>
    <x v="1"/>
    <x v="121"/>
    <d v="2012-11-02T00:00:00"/>
    <s v="Same Day"/>
    <s v="KC-16540"/>
    <s v="Kelly Collister"/>
    <x v="0"/>
    <s v="United States"/>
    <s v="Seattle"/>
    <x v="4"/>
    <n v="98115"/>
    <x v="1"/>
    <s v="TEC-AC-10001552"/>
    <x v="2"/>
    <x v="11"/>
    <x v="100"/>
    <n v="447.93"/>
    <n v="9"/>
    <n v="0"/>
    <n v="49.272299999999987"/>
  </r>
  <r>
    <n v="1168"/>
    <x v="555"/>
    <x v="3"/>
    <x v="166"/>
    <d v="2014-12-11T00:00:00"/>
    <s v="Second Class"/>
    <s v="DL-13315"/>
    <s v="Delfina Latchford"/>
    <x v="0"/>
    <s v="United States"/>
    <s v="New York City"/>
    <x v="15"/>
    <n v="10035"/>
    <x v="3"/>
    <s v="FUR-FU-10004952"/>
    <x v="0"/>
    <x v="5"/>
    <x v="845"/>
    <n v="109.48"/>
    <n v="2"/>
    <n v="0"/>
    <n v="33.938800000000001"/>
  </r>
  <r>
    <n v="1169"/>
    <x v="555"/>
    <x v="3"/>
    <x v="166"/>
    <d v="2014-12-11T00:00:00"/>
    <s v="Second Class"/>
    <s v="DL-13315"/>
    <s v="Delfina Latchford"/>
    <x v="0"/>
    <s v="United States"/>
    <s v="New York City"/>
    <x v="15"/>
    <n v="10035"/>
    <x v="3"/>
    <s v="OFF-ST-10004123"/>
    <x v="1"/>
    <x v="4"/>
    <x v="72"/>
    <n v="272.94"/>
    <n v="3"/>
    <n v="0"/>
    <n v="0"/>
  </r>
  <r>
    <n v="1170"/>
    <x v="555"/>
    <x v="3"/>
    <x v="166"/>
    <d v="2014-12-11T00:00:00"/>
    <s v="Second Class"/>
    <s v="DL-13315"/>
    <s v="Delfina Latchford"/>
    <x v="0"/>
    <s v="United States"/>
    <s v="New York City"/>
    <x v="15"/>
    <n v="10035"/>
    <x v="3"/>
    <s v="OFF-PA-10003172"/>
    <x v="1"/>
    <x v="10"/>
    <x v="846"/>
    <n v="19.440000000000001"/>
    <n v="3"/>
    <n v="0"/>
    <n v="9.3312000000000008"/>
  </r>
  <r>
    <n v="1171"/>
    <x v="555"/>
    <x v="3"/>
    <x v="166"/>
    <d v="2014-12-11T00:00:00"/>
    <s v="Second Class"/>
    <s v="DL-13315"/>
    <s v="Delfina Latchford"/>
    <x v="0"/>
    <s v="United States"/>
    <s v="New York City"/>
    <x v="15"/>
    <n v="10035"/>
    <x v="3"/>
    <s v="OFF-ST-10002352"/>
    <x v="1"/>
    <x v="4"/>
    <x v="847"/>
    <n v="31.92"/>
    <n v="4"/>
    <n v="0"/>
    <n v="8.299199999999999"/>
  </r>
  <r>
    <n v="1172"/>
    <x v="556"/>
    <x v="2"/>
    <x v="418"/>
    <d v="2011-03-14T00:00:00"/>
    <s v="Standard Class"/>
    <s v="SW-20275"/>
    <s v="Scott Williamson"/>
    <x v="0"/>
    <s v="United States"/>
    <s v="Royal Oak"/>
    <x v="12"/>
    <n v="48073"/>
    <x v="2"/>
    <s v="OFF-PA-10002259"/>
    <x v="1"/>
    <x v="10"/>
    <x v="848"/>
    <n v="22.38"/>
    <n v="2"/>
    <n v="0"/>
    <n v="10.7424"/>
  </r>
  <r>
    <n v="1173"/>
    <x v="557"/>
    <x v="2"/>
    <x v="419"/>
    <d v="2011-04-25T00:00:00"/>
    <s v="Standard Class"/>
    <s v="AA-10375"/>
    <s v="Allen Armold"/>
    <x v="0"/>
    <s v="United States"/>
    <s v="Los Angeles"/>
    <x v="1"/>
    <n v="90008"/>
    <x v="1"/>
    <s v="OFF-BI-10002976"/>
    <x v="1"/>
    <x v="8"/>
    <x v="849"/>
    <n v="16.520000000000003"/>
    <n v="5"/>
    <n v="0.2"/>
    <n v="5.5754999999999999"/>
  </r>
  <r>
    <n v="1174"/>
    <x v="558"/>
    <x v="1"/>
    <x v="420"/>
    <d v="2012-10-26T00:00:00"/>
    <s v="Standard Class"/>
    <s v="LT-17110"/>
    <s v="Liz Thompson"/>
    <x v="0"/>
    <s v="United States"/>
    <s v="Bloomington"/>
    <x v="10"/>
    <n v="61701"/>
    <x v="2"/>
    <s v="OFF-BI-10000301"/>
    <x v="1"/>
    <x v="8"/>
    <x v="619"/>
    <n v="5.1759999999999984"/>
    <n v="4"/>
    <n v="0.8"/>
    <n v="-7.7640000000000011"/>
  </r>
  <r>
    <n v="1175"/>
    <x v="559"/>
    <x v="1"/>
    <x v="421"/>
    <d v="2012-08-25T00:00:00"/>
    <s v="First Class"/>
    <s v="DP-13105"/>
    <s v="Dave Poirier"/>
    <x v="1"/>
    <s v="United States"/>
    <s v="New York City"/>
    <x v="15"/>
    <n v="10035"/>
    <x v="3"/>
    <s v="OFF-BI-10003694"/>
    <x v="1"/>
    <x v="8"/>
    <x v="850"/>
    <n v="50.112000000000002"/>
    <n v="6"/>
    <n v="0.2"/>
    <n v="16.2864"/>
  </r>
  <r>
    <n v="1176"/>
    <x v="560"/>
    <x v="0"/>
    <x v="48"/>
    <d v="2013-09-04T00:00:00"/>
    <s v="Standard Class"/>
    <s v="AB-10060"/>
    <s v="Adam Bellavance"/>
    <x v="2"/>
    <s v="United States"/>
    <s v="Concord"/>
    <x v="38"/>
    <n v="3301"/>
    <x v="3"/>
    <s v="OFF-SU-10000381"/>
    <x v="1"/>
    <x v="14"/>
    <x v="654"/>
    <n v="27.93"/>
    <n v="3"/>
    <n v="0"/>
    <n v="8.0996999999999986"/>
  </r>
  <r>
    <n v="1177"/>
    <x v="561"/>
    <x v="2"/>
    <x v="422"/>
    <d v="2011-12-30T00:00:00"/>
    <s v="Second Class"/>
    <s v="AT-10435"/>
    <s v="Alyssa Tate"/>
    <x v="2"/>
    <s v="United States"/>
    <s v="Los Angeles"/>
    <x v="1"/>
    <n v="90004"/>
    <x v="1"/>
    <s v="OFF-LA-10004425"/>
    <x v="1"/>
    <x v="2"/>
    <x v="33"/>
    <n v="11.56"/>
    <n v="4"/>
    <n v="0"/>
    <n v="5.4332000000000003"/>
  </r>
  <r>
    <n v="1178"/>
    <x v="562"/>
    <x v="0"/>
    <x v="49"/>
    <d v="2013-12-06T00:00:00"/>
    <s v="Standard Class"/>
    <s v="JE-15745"/>
    <s v="Joel Eaton"/>
    <x v="0"/>
    <s v="United States"/>
    <s v="Rockville"/>
    <x v="39"/>
    <n v="20852"/>
    <x v="3"/>
    <s v="FUR-CH-10001270"/>
    <x v="0"/>
    <x v="1"/>
    <x v="851"/>
    <n v="172.5"/>
    <n v="2"/>
    <n v="0"/>
    <n v="51.749999999999986"/>
  </r>
  <r>
    <n v="1179"/>
    <x v="562"/>
    <x v="0"/>
    <x v="49"/>
    <d v="2013-12-06T00:00:00"/>
    <s v="Standard Class"/>
    <s v="JE-15745"/>
    <s v="Joel Eaton"/>
    <x v="0"/>
    <s v="United States"/>
    <s v="Rockville"/>
    <x v="39"/>
    <n v="20852"/>
    <x v="3"/>
    <s v="TEC-PH-10003931"/>
    <x v="2"/>
    <x v="7"/>
    <x v="159"/>
    <n v="179.97"/>
    <n v="3"/>
    <n v="0"/>
    <n v="44.992500000000007"/>
  </r>
  <r>
    <n v="1180"/>
    <x v="563"/>
    <x v="0"/>
    <x v="423"/>
    <d v="2013-04-28T00:00:00"/>
    <s v="Second Class"/>
    <s v="CA-12055"/>
    <s v="Cathy Armstrong"/>
    <x v="2"/>
    <s v="United States"/>
    <s v="Houston"/>
    <x v="5"/>
    <n v="77070"/>
    <x v="2"/>
    <s v="TEC-AC-10003174"/>
    <x v="2"/>
    <x v="11"/>
    <x v="614"/>
    <n v="258.69600000000003"/>
    <n v="3"/>
    <n v="0.2"/>
    <n v="64.674000000000007"/>
  </r>
  <r>
    <n v="1181"/>
    <x v="564"/>
    <x v="2"/>
    <x v="261"/>
    <d v="2011-06-25T00:00:00"/>
    <s v="Standard Class"/>
    <s v="DB-13060"/>
    <s v="Dave Brooks"/>
    <x v="0"/>
    <s v="United States"/>
    <s v="Lakewood"/>
    <x v="30"/>
    <n v="8701"/>
    <x v="3"/>
    <s v="TEC-PH-10004539"/>
    <x v="2"/>
    <x v="7"/>
    <x v="852"/>
    <n v="1322.93"/>
    <n v="7"/>
    <n v="0"/>
    <n v="357.19110000000001"/>
  </r>
  <r>
    <n v="1182"/>
    <x v="564"/>
    <x v="2"/>
    <x v="261"/>
    <d v="2011-06-25T00:00:00"/>
    <s v="Standard Class"/>
    <s v="DB-13060"/>
    <s v="Dave Brooks"/>
    <x v="0"/>
    <s v="United States"/>
    <s v="Lakewood"/>
    <x v="30"/>
    <n v="8701"/>
    <x v="3"/>
    <s v="OFF-AR-10001919"/>
    <x v="1"/>
    <x v="6"/>
    <x v="853"/>
    <n v="3.76"/>
    <n v="2"/>
    <n v="0"/>
    <n v="1.0903999999999998"/>
  </r>
  <r>
    <n v="1183"/>
    <x v="565"/>
    <x v="3"/>
    <x v="424"/>
    <d v="2014-01-16T00:00:00"/>
    <s v="First Class"/>
    <s v="RB-19570"/>
    <s v="Rob Beeghly"/>
    <x v="0"/>
    <s v="United States"/>
    <s v="Jacksonville"/>
    <x v="3"/>
    <n v="28540"/>
    <x v="0"/>
    <s v="OFF-EN-10002504"/>
    <x v="1"/>
    <x v="12"/>
    <x v="113"/>
    <n v="21.744"/>
    <n v="1"/>
    <n v="0.2"/>
    <n v="7.3385999999999996"/>
  </r>
  <r>
    <n v="1184"/>
    <x v="565"/>
    <x v="3"/>
    <x v="424"/>
    <d v="2014-01-16T00:00:00"/>
    <s v="First Class"/>
    <s v="RB-19570"/>
    <s v="Rob Beeghly"/>
    <x v="0"/>
    <s v="United States"/>
    <s v="Jacksonville"/>
    <x v="3"/>
    <n v="28540"/>
    <x v="0"/>
    <s v="TEC-PH-10003655"/>
    <x v="2"/>
    <x v="7"/>
    <x v="854"/>
    <n v="7.92"/>
    <n v="5"/>
    <n v="0.2"/>
    <n v="0.69300000000000006"/>
  </r>
  <r>
    <n v="1185"/>
    <x v="566"/>
    <x v="2"/>
    <x v="156"/>
    <d v="2011-11-30T00:00:00"/>
    <s v="Standard Class"/>
    <s v="HR-14830"/>
    <s v="Harold Ryan"/>
    <x v="1"/>
    <s v="United States"/>
    <s v="Seattle"/>
    <x v="4"/>
    <n v="98103"/>
    <x v="1"/>
    <s v="OFF-BI-10004656"/>
    <x v="1"/>
    <x v="8"/>
    <x v="855"/>
    <n v="12.096000000000002"/>
    <n v="7"/>
    <n v="0.2"/>
    <n v="4.2335999999999991"/>
  </r>
  <r>
    <n v="1186"/>
    <x v="566"/>
    <x v="2"/>
    <x v="156"/>
    <d v="2011-11-30T00:00:00"/>
    <s v="Standard Class"/>
    <s v="HR-14830"/>
    <s v="Harold Ryan"/>
    <x v="1"/>
    <s v="United States"/>
    <s v="Seattle"/>
    <x v="4"/>
    <n v="98103"/>
    <x v="1"/>
    <s v="OFF-ST-10002344"/>
    <x v="1"/>
    <x v="4"/>
    <x v="856"/>
    <n v="485.88"/>
    <n v="6"/>
    <n v="0"/>
    <n v="9.7176000000000329"/>
  </r>
  <r>
    <n v="1187"/>
    <x v="566"/>
    <x v="2"/>
    <x v="156"/>
    <d v="2011-11-30T00:00:00"/>
    <s v="Standard Class"/>
    <s v="HR-14830"/>
    <s v="Harold Ryan"/>
    <x v="1"/>
    <s v="United States"/>
    <s v="Seattle"/>
    <x v="4"/>
    <n v="98103"/>
    <x v="1"/>
    <s v="OFF-PA-10001800"/>
    <x v="1"/>
    <x v="10"/>
    <x v="580"/>
    <n v="25.92"/>
    <n v="4"/>
    <n v="0"/>
    <n v="12.441600000000001"/>
  </r>
  <r>
    <n v="1188"/>
    <x v="566"/>
    <x v="2"/>
    <x v="156"/>
    <d v="2011-11-30T00:00:00"/>
    <s v="Standard Class"/>
    <s v="HR-14830"/>
    <s v="Harold Ryan"/>
    <x v="1"/>
    <s v="United States"/>
    <s v="Seattle"/>
    <x v="4"/>
    <n v="98103"/>
    <x v="1"/>
    <s v="OFF-ST-10000036"/>
    <x v="1"/>
    <x v="4"/>
    <x v="590"/>
    <n v="197.58"/>
    <n v="2"/>
    <n v="0"/>
    <n v="53.346599999999995"/>
  </r>
  <r>
    <n v="1189"/>
    <x v="567"/>
    <x v="3"/>
    <x v="425"/>
    <d v="2014-03-01T00:00:00"/>
    <s v="Second Class"/>
    <s v="BT-11530"/>
    <s v="Bradley Talbott"/>
    <x v="2"/>
    <s v="United States"/>
    <s v="Los Angeles"/>
    <x v="1"/>
    <n v="90036"/>
    <x v="1"/>
    <s v="OFF-AP-10004532"/>
    <x v="1"/>
    <x v="9"/>
    <x v="559"/>
    <n v="81.92"/>
    <n v="4"/>
    <n v="0"/>
    <n v="22.118400000000001"/>
  </r>
  <r>
    <n v="1190"/>
    <x v="567"/>
    <x v="3"/>
    <x v="425"/>
    <d v="2014-03-01T00:00:00"/>
    <s v="Second Class"/>
    <s v="BT-11530"/>
    <s v="Bradley Talbott"/>
    <x v="2"/>
    <s v="United States"/>
    <s v="Los Angeles"/>
    <x v="1"/>
    <n v="90036"/>
    <x v="1"/>
    <s v="TEC-PH-10004447"/>
    <x v="2"/>
    <x v="7"/>
    <x v="857"/>
    <n v="889.53600000000006"/>
    <n v="8"/>
    <n v="0.2"/>
    <n v="66.715199999999982"/>
  </r>
  <r>
    <n v="1191"/>
    <x v="567"/>
    <x v="3"/>
    <x v="425"/>
    <d v="2014-03-01T00:00:00"/>
    <s v="Second Class"/>
    <s v="BT-11530"/>
    <s v="Bradley Talbott"/>
    <x v="2"/>
    <s v="United States"/>
    <s v="Los Angeles"/>
    <x v="1"/>
    <n v="90036"/>
    <x v="1"/>
    <s v="FUR-CH-10003973"/>
    <x v="0"/>
    <x v="1"/>
    <x v="858"/>
    <n v="892.22400000000005"/>
    <n v="3"/>
    <n v="0.2"/>
    <n v="89.222400000000022"/>
  </r>
  <r>
    <n v="1192"/>
    <x v="567"/>
    <x v="3"/>
    <x v="425"/>
    <d v="2014-03-01T00:00:00"/>
    <s v="Second Class"/>
    <s v="BT-11530"/>
    <s v="Bradley Talbott"/>
    <x v="2"/>
    <s v="United States"/>
    <s v="Los Angeles"/>
    <x v="1"/>
    <n v="90036"/>
    <x v="1"/>
    <s v="OFF-PA-10001970"/>
    <x v="1"/>
    <x v="10"/>
    <x v="361"/>
    <n v="223.92"/>
    <n v="4"/>
    <n v="0"/>
    <n v="109.7208"/>
  </r>
  <r>
    <n v="1193"/>
    <x v="567"/>
    <x v="3"/>
    <x v="425"/>
    <d v="2014-03-01T00:00:00"/>
    <s v="Second Class"/>
    <s v="BT-11530"/>
    <s v="Bradley Talbott"/>
    <x v="2"/>
    <s v="United States"/>
    <s v="Los Angeles"/>
    <x v="1"/>
    <n v="90036"/>
    <x v="1"/>
    <s v="OFF-PA-10000682"/>
    <x v="1"/>
    <x v="10"/>
    <x v="859"/>
    <n v="23.12"/>
    <n v="4"/>
    <n v="0"/>
    <n v="11.328800000000001"/>
  </r>
  <r>
    <n v="1194"/>
    <x v="568"/>
    <x v="1"/>
    <x v="426"/>
    <d v="2012-09-15T00:00:00"/>
    <s v="Same Day"/>
    <s v="NG-18355"/>
    <s v="Nat Gilpin"/>
    <x v="1"/>
    <s v="United States"/>
    <s v="Coral Springs"/>
    <x v="2"/>
    <n v="33065"/>
    <x v="0"/>
    <s v="OFF-PA-10001937"/>
    <x v="1"/>
    <x v="10"/>
    <x v="286"/>
    <n v="15.552000000000003"/>
    <n v="3"/>
    <n v="0.2"/>
    <n v="5.4432"/>
  </r>
  <r>
    <n v="1195"/>
    <x v="568"/>
    <x v="1"/>
    <x v="426"/>
    <d v="2012-09-15T00:00:00"/>
    <s v="Same Day"/>
    <s v="NG-18355"/>
    <s v="Nat Gilpin"/>
    <x v="1"/>
    <s v="United States"/>
    <s v="Coral Springs"/>
    <x v="2"/>
    <n v="33065"/>
    <x v="0"/>
    <s v="FUR-FU-10002268"/>
    <x v="0"/>
    <x v="5"/>
    <x v="860"/>
    <n v="15.712000000000002"/>
    <n v="4"/>
    <n v="0.2"/>
    <n v="2.553199999999999"/>
  </r>
  <r>
    <n v="1196"/>
    <x v="568"/>
    <x v="1"/>
    <x v="426"/>
    <d v="2012-09-15T00:00:00"/>
    <s v="Same Day"/>
    <s v="NG-18355"/>
    <s v="Nat Gilpin"/>
    <x v="1"/>
    <s v="United States"/>
    <s v="Coral Springs"/>
    <x v="2"/>
    <n v="33065"/>
    <x v="0"/>
    <s v="OFF-ST-10001321"/>
    <x v="1"/>
    <x v="4"/>
    <x v="416"/>
    <n v="24.672000000000001"/>
    <n v="2"/>
    <n v="0.2"/>
    <n v="2.1588000000000021"/>
  </r>
  <r>
    <n v="1197"/>
    <x v="568"/>
    <x v="1"/>
    <x v="426"/>
    <d v="2012-09-15T00:00:00"/>
    <s v="Same Day"/>
    <s v="NG-18355"/>
    <s v="Nat Gilpin"/>
    <x v="1"/>
    <s v="United States"/>
    <s v="Coral Springs"/>
    <x v="2"/>
    <n v="33065"/>
    <x v="0"/>
    <s v="FUR-FU-10003394"/>
    <x v="0"/>
    <x v="5"/>
    <x v="578"/>
    <n v="55.967999999999996"/>
    <n v="1"/>
    <n v="0.2"/>
    <n v="-2.098800000000006"/>
  </r>
  <r>
    <n v="1198"/>
    <x v="569"/>
    <x v="0"/>
    <x v="143"/>
    <d v="2013-04-13T00:00:00"/>
    <s v="Standard Class"/>
    <s v="ZC-21910"/>
    <s v="Zuschuss Carroll"/>
    <x v="0"/>
    <s v="United States"/>
    <s v="Houston"/>
    <x v="5"/>
    <n v="77041"/>
    <x v="2"/>
    <s v="TEC-AC-10001990"/>
    <x v="2"/>
    <x v="11"/>
    <x v="861"/>
    <n v="431.92800000000005"/>
    <n v="9"/>
    <n v="0.2"/>
    <n v="64.789199999999951"/>
  </r>
  <r>
    <n v="1199"/>
    <x v="569"/>
    <x v="0"/>
    <x v="143"/>
    <d v="2013-04-13T00:00:00"/>
    <s v="Standard Class"/>
    <s v="ZC-21910"/>
    <s v="Zuschuss Carroll"/>
    <x v="0"/>
    <s v="United States"/>
    <s v="Houston"/>
    <x v="5"/>
    <n v="77041"/>
    <x v="2"/>
    <s v="FUR-CH-10004540"/>
    <x v="0"/>
    <x v="1"/>
    <x v="862"/>
    <n v="95.983999999999995"/>
    <n v="4"/>
    <n v="0.3"/>
    <n v="-4.1135999999999981"/>
  </r>
  <r>
    <n v="1200"/>
    <x v="569"/>
    <x v="0"/>
    <x v="143"/>
    <d v="2013-04-13T00:00:00"/>
    <s v="Standard Class"/>
    <s v="ZC-21910"/>
    <s v="Zuschuss Carroll"/>
    <x v="0"/>
    <s v="United States"/>
    <s v="Houston"/>
    <x v="5"/>
    <n v="77041"/>
    <x v="2"/>
    <s v="OFF-BI-10004995"/>
    <x v="1"/>
    <x v="8"/>
    <x v="313"/>
    <n v="1088.7919999999997"/>
    <n v="4"/>
    <n v="0.8"/>
    <n v="-1850.9464000000007"/>
  </r>
  <r>
    <n v="1201"/>
    <x v="570"/>
    <x v="0"/>
    <x v="427"/>
    <d v="2013-07-25T00:00:00"/>
    <s v="Standard Class"/>
    <s v="LS-16945"/>
    <s v="Linda Southworth"/>
    <x v="1"/>
    <s v="United States"/>
    <s v="Denver"/>
    <x v="22"/>
    <n v="80219"/>
    <x v="1"/>
    <s v="FUR-CH-10002335"/>
    <x v="0"/>
    <x v="1"/>
    <x v="623"/>
    <n v="544.00800000000004"/>
    <n v="3"/>
    <n v="0.2"/>
    <n v="40.800600000000003"/>
  </r>
  <r>
    <n v="1202"/>
    <x v="570"/>
    <x v="0"/>
    <x v="427"/>
    <d v="2013-07-25T00:00:00"/>
    <s v="Standard Class"/>
    <s v="LS-16945"/>
    <s v="Linda Southworth"/>
    <x v="1"/>
    <s v="United States"/>
    <s v="Denver"/>
    <x v="22"/>
    <n v="80219"/>
    <x v="1"/>
    <s v="OFF-BI-10004967"/>
    <x v="1"/>
    <x v="8"/>
    <x v="253"/>
    <n v="1.8720000000000003"/>
    <n v="3"/>
    <n v="0.7"/>
    <n v="-1.4352"/>
  </r>
  <r>
    <n v="1203"/>
    <x v="570"/>
    <x v="0"/>
    <x v="427"/>
    <d v="2013-07-25T00:00:00"/>
    <s v="Standard Class"/>
    <s v="LS-16945"/>
    <s v="Linda Southworth"/>
    <x v="1"/>
    <s v="United States"/>
    <s v="Denver"/>
    <x v="22"/>
    <n v="80219"/>
    <x v="1"/>
    <s v="FUR-CH-10002331"/>
    <x v="0"/>
    <x v="1"/>
    <x v="402"/>
    <n v="854.35200000000009"/>
    <n v="3"/>
    <n v="0.2"/>
    <n v="10.679399999999873"/>
  </r>
  <r>
    <n v="1204"/>
    <x v="570"/>
    <x v="0"/>
    <x v="427"/>
    <d v="2013-07-25T00:00:00"/>
    <s v="Standard Class"/>
    <s v="LS-16945"/>
    <s v="Linda Southworth"/>
    <x v="1"/>
    <s v="United States"/>
    <s v="Denver"/>
    <x v="22"/>
    <n v="80219"/>
    <x v="1"/>
    <s v="OFF-ST-10002292"/>
    <x v="1"/>
    <x v="4"/>
    <x v="863"/>
    <n v="593.5680000000001"/>
    <n v="2"/>
    <n v="0.2"/>
    <n v="0"/>
  </r>
  <r>
    <n v="1205"/>
    <x v="570"/>
    <x v="0"/>
    <x v="427"/>
    <d v="2013-07-25T00:00:00"/>
    <s v="Standard Class"/>
    <s v="LS-16945"/>
    <s v="Linda Southworth"/>
    <x v="1"/>
    <s v="United States"/>
    <s v="Denver"/>
    <x v="22"/>
    <n v="80219"/>
    <x v="1"/>
    <s v="OFF-ST-10000689"/>
    <x v="1"/>
    <x v="4"/>
    <x v="421"/>
    <n v="338.04"/>
    <n v="3"/>
    <n v="0.2"/>
    <n v="-33.804000000000002"/>
  </r>
  <r>
    <n v="1206"/>
    <x v="571"/>
    <x v="3"/>
    <x v="378"/>
    <d v="2014-08-05T00:00:00"/>
    <s v="First Class"/>
    <s v="LH-16750"/>
    <s v="Larry Hughes"/>
    <x v="0"/>
    <s v="United States"/>
    <s v="Charlotte"/>
    <x v="3"/>
    <n v="28205"/>
    <x v="0"/>
    <s v="TEC-PH-10002660"/>
    <x v="2"/>
    <x v="7"/>
    <x v="697"/>
    <n v="271.95999999999998"/>
    <n v="5"/>
    <n v="0.2"/>
    <n v="16.997500000000016"/>
  </r>
  <r>
    <n v="1207"/>
    <x v="572"/>
    <x v="0"/>
    <x v="216"/>
    <d v="2013-07-19T00:00:00"/>
    <s v="Second Class"/>
    <s v="SW-20755"/>
    <s v="Steven Ward"/>
    <x v="1"/>
    <s v="United States"/>
    <s v="New York City"/>
    <x v="15"/>
    <n v="10009"/>
    <x v="3"/>
    <s v="OFF-ST-10004634"/>
    <x v="1"/>
    <x v="4"/>
    <x v="597"/>
    <n v="11.21"/>
    <n v="1"/>
    <n v="0"/>
    <n v="3.3629999999999995"/>
  </r>
  <r>
    <n v="1208"/>
    <x v="572"/>
    <x v="0"/>
    <x v="216"/>
    <d v="2013-07-19T00:00:00"/>
    <s v="Second Class"/>
    <s v="SW-20755"/>
    <s v="Steven Ward"/>
    <x v="1"/>
    <s v="United States"/>
    <s v="New York City"/>
    <x v="15"/>
    <n v="10009"/>
    <x v="3"/>
    <s v="OFF-BI-10002160"/>
    <x v="1"/>
    <x v="8"/>
    <x v="312"/>
    <n v="9.1440000000000001"/>
    <n v="3"/>
    <n v="0.2"/>
    <n v="3.2003999999999997"/>
  </r>
  <r>
    <n v="1209"/>
    <x v="572"/>
    <x v="0"/>
    <x v="216"/>
    <d v="2013-07-19T00:00:00"/>
    <s v="Second Class"/>
    <s v="SW-20755"/>
    <s v="Steven Ward"/>
    <x v="1"/>
    <s v="United States"/>
    <s v="New York City"/>
    <x v="15"/>
    <n v="10009"/>
    <x v="3"/>
    <s v="OFF-FA-10002988"/>
    <x v="1"/>
    <x v="13"/>
    <x v="131"/>
    <n v="14.069999999999999"/>
    <n v="7"/>
    <n v="0"/>
    <n v="6.8942999999999994"/>
  </r>
  <r>
    <n v="1210"/>
    <x v="572"/>
    <x v="0"/>
    <x v="216"/>
    <d v="2013-07-19T00:00:00"/>
    <s v="Second Class"/>
    <s v="SW-20755"/>
    <s v="Steven Ward"/>
    <x v="1"/>
    <s v="United States"/>
    <s v="New York City"/>
    <x v="15"/>
    <n v="10009"/>
    <x v="3"/>
    <s v="OFF-AR-10004999"/>
    <x v="1"/>
    <x v="6"/>
    <x v="864"/>
    <n v="41.86"/>
    <n v="7"/>
    <n v="0"/>
    <n v="10.465"/>
  </r>
  <r>
    <n v="1211"/>
    <x v="572"/>
    <x v="0"/>
    <x v="216"/>
    <d v="2013-07-19T00:00:00"/>
    <s v="Second Class"/>
    <s v="SW-20755"/>
    <s v="Steven Ward"/>
    <x v="1"/>
    <s v="United States"/>
    <s v="New York City"/>
    <x v="15"/>
    <n v="10009"/>
    <x v="3"/>
    <s v="OFF-BI-10001031"/>
    <x v="1"/>
    <x v="8"/>
    <x v="865"/>
    <n v="8.5440000000000005"/>
    <n v="2"/>
    <n v="0.2"/>
    <n v="2.8835999999999995"/>
  </r>
  <r>
    <n v="1212"/>
    <x v="572"/>
    <x v="0"/>
    <x v="216"/>
    <d v="2013-07-19T00:00:00"/>
    <s v="Second Class"/>
    <s v="SW-20755"/>
    <s v="Steven Ward"/>
    <x v="1"/>
    <s v="United States"/>
    <s v="New York City"/>
    <x v="15"/>
    <n v="10009"/>
    <x v="3"/>
    <s v="FUR-BO-10004695"/>
    <x v="0"/>
    <x v="0"/>
    <x v="198"/>
    <n v="579.13599999999997"/>
    <n v="4"/>
    <n v="0.2"/>
    <n v="21.717599999999948"/>
  </r>
  <r>
    <n v="1213"/>
    <x v="573"/>
    <x v="3"/>
    <x v="428"/>
    <d v="2014-09-14T00:00:00"/>
    <s v="Standard Class"/>
    <s v="SP-20620"/>
    <s v="Stefania Perrino"/>
    <x v="1"/>
    <s v="United States"/>
    <s v="Philadelphia"/>
    <x v="9"/>
    <n v="19134"/>
    <x v="3"/>
    <s v="FUR-CH-10004860"/>
    <x v="0"/>
    <x v="1"/>
    <x v="210"/>
    <n v="141.37199999999999"/>
    <n v="2"/>
    <n v="0.3"/>
    <n v="-48.470400000000019"/>
  </r>
  <r>
    <n v="1214"/>
    <x v="573"/>
    <x v="3"/>
    <x v="428"/>
    <d v="2014-09-14T00:00:00"/>
    <s v="Standard Class"/>
    <s v="SP-20620"/>
    <s v="Stefania Perrino"/>
    <x v="1"/>
    <s v="United States"/>
    <s v="Philadelphia"/>
    <x v="9"/>
    <n v="19134"/>
    <x v="3"/>
    <s v="OFF-BI-10002432"/>
    <x v="1"/>
    <x v="8"/>
    <x v="866"/>
    <n v="3.036"/>
    <n v="2"/>
    <n v="0.7"/>
    <n v="-2.3275999999999994"/>
  </r>
  <r>
    <n v="1215"/>
    <x v="573"/>
    <x v="3"/>
    <x v="428"/>
    <d v="2014-09-14T00:00:00"/>
    <s v="Standard Class"/>
    <s v="SP-20620"/>
    <s v="Stefania Perrino"/>
    <x v="1"/>
    <s v="United States"/>
    <s v="Philadelphia"/>
    <x v="9"/>
    <n v="19134"/>
    <x v="3"/>
    <s v="OFF-BI-10000069"/>
    <x v="1"/>
    <x v="8"/>
    <x v="486"/>
    <n v="4.503000000000001"/>
    <n v="1"/>
    <n v="0.7"/>
    <n v="-3.6024000000000012"/>
  </r>
  <r>
    <n v="1216"/>
    <x v="573"/>
    <x v="3"/>
    <x v="428"/>
    <d v="2014-09-14T00:00:00"/>
    <s v="Standard Class"/>
    <s v="SP-20620"/>
    <s v="Stefania Perrino"/>
    <x v="1"/>
    <s v="United States"/>
    <s v="Philadelphia"/>
    <x v="9"/>
    <n v="19134"/>
    <x v="3"/>
    <s v="OFF-AR-10003602"/>
    <x v="1"/>
    <x v="6"/>
    <x v="239"/>
    <n v="4.6719999999999997"/>
    <n v="1"/>
    <n v="0.2"/>
    <n v="1.5767999999999998"/>
  </r>
  <r>
    <n v="1217"/>
    <x v="573"/>
    <x v="3"/>
    <x v="428"/>
    <d v="2014-09-14T00:00:00"/>
    <s v="Standard Class"/>
    <s v="SP-20620"/>
    <s v="Stefania Perrino"/>
    <x v="1"/>
    <s v="United States"/>
    <s v="Philadelphia"/>
    <x v="9"/>
    <n v="19134"/>
    <x v="3"/>
    <s v="TEC-AC-10004469"/>
    <x v="2"/>
    <x v="11"/>
    <x v="238"/>
    <n v="95.88000000000001"/>
    <n v="3"/>
    <n v="0.2"/>
    <n v="28.764000000000006"/>
  </r>
  <r>
    <n v="1218"/>
    <x v="573"/>
    <x v="3"/>
    <x v="428"/>
    <d v="2014-09-14T00:00:00"/>
    <s v="Standard Class"/>
    <s v="SP-20620"/>
    <s v="Stefania Perrino"/>
    <x v="1"/>
    <s v="United States"/>
    <s v="Philadelphia"/>
    <x v="9"/>
    <n v="19134"/>
    <x v="3"/>
    <s v="FUR-FU-10001867"/>
    <x v="0"/>
    <x v="5"/>
    <x v="867"/>
    <n v="17.024000000000001"/>
    <n v="2"/>
    <n v="0.2"/>
    <n v="1.7024000000000008"/>
  </r>
  <r>
    <n v="1219"/>
    <x v="573"/>
    <x v="3"/>
    <x v="428"/>
    <d v="2014-09-14T00:00:00"/>
    <s v="Standard Class"/>
    <s v="SP-20620"/>
    <s v="Stefania Perrino"/>
    <x v="1"/>
    <s v="United States"/>
    <s v="Philadelphia"/>
    <x v="9"/>
    <n v="19134"/>
    <x v="3"/>
    <s v="TEC-AC-10003174"/>
    <x v="2"/>
    <x v="11"/>
    <x v="614"/>
    <n v="258.69600000000003"/>
    <n v="3"/>
    <n v="0.2"/>
    <n v="64.674000000000007"/>
  </r>
  <r>
    <n v="1220"/>
    <x v="573"/>
    <x v="3"/>
    <x v="428"/>
    <d v="2014-09-14T00:00:00"/>
    <s v="Standard Class"/>
    <s v="SP-20620"/>
    <s v="Stefania Perrino"/>
    <x v="1"/>
    <s v="United States"/>
    <s v="Philadelphia"/>
    <x v="9"/>
    <n v="19134"/>
    <x v="3"/>
    <s v="TEC-PH-10002200"/>
    <x v="2"/>
    <x v="7"/>
    <x v="868"/>
    <n v="1931.9579999999999"/>
    <n v="7"/>
    <n v="0.4"/>
    <n v="-386.3915999999997"/>
  </r>
  <r>
    <n v="1221"/>
    <x v="574"/>
    <x v="2"/>
    <x v="136"/>
    <d v="2011-07-16T00:00:00"/>
    <s v="Standard Class"/>
    <s v="BF-11170"/>
    <s v="Ben Ferrer"/>
    <x v="2"/>
    <s v="United States"/>
    <s v="Los Angeles"/>
    <x v="1"/>
    <n v="90036"/>
    <x v="1"/>
    <s v="OFF-ST-10000107"/>
    <x v="1"/>
    <x v="4"/>
    <x v="17"/>
    <n v="249.75"/>
    <n v="9"/>
    <n v="0"/>
    <n v="44.954999999999977"/>
  </r>
  <r>
    <n v="1222"/>
    <x v="574"/>
    <x v="2"/>
    <x v="136"/>
    <d v="2011-07-16T00:00:00"/>
    <s v="Standard Class"/>
    <s v="BF-11170"/>
    <s v="Ben Ferrer"/>
    <x v="2"/>
    <s v="United States"/>
    <s v="Los Angeles"/>
    <x v="1"/>
    <n v="90036"/>
    <x v="1"/>
    <s v="TEC-PH-10000439"/>
    <x v="2"/>
    <x v="7"/>
    <x v="869"/>
    <n v="255.93600000000004"/>
    <n v="8"/>
    <n v="0.2"/>
    <n v="28.792799999999971"/>
  </r>
  <r>
    <n v="1223"/>
    <x v="575"/>
    <x v="0"/>
    <x v="429"/>
    <d v="2013-12-06T00:00:00"/>
    <s v="First Class"/>
    <s v="BM-11140"/>
    <s v="Becky Martin"/>
    <x v="0"/>
    <s v="United States"/>
    <s v="New York City"/>
    <x v="15"/>
    <n v="10024"/>
    <x v="3"/>
    <s v="FUR-FU-10001602"/>
    <x v="0"/>
    <x v="5"/>
    <x v="759"/>
    <n v="113.78999999999999"/>
    <n v="3"/>
    <n v="0"/>
    <n v="20.482199999999992"/>
  </r>
  <r>
    <n v="1224"/>
    <x v="575"/>
    <x v="0"/>
    <x v="429"/>
    <d v="2013-12-06T00:00:00"/>
    <s v="First Class"/>
    <s v="BM-11140"/>
    <s v="Becky Martin"/>
    <x v="0"/>
    <s v="United States"/>
    <s v="New York City"/>
    <x v="15"/>
    <n v="10024"/>
    <x v="3"/>
    <s v="TEC-AC-10001432"/>
    <x v="2"/>
    <x v="11"/>
    <x v="471"/>
    <n v="78.150000000000006"/>
    <n v="1"/>
    <n v="0"/>
    <n v="34.38600000000001"/>
  </r>
  <r>
    <n v="1225"/>
    <x v="575"/>
    <x v="0"/>
    <x v="429"/>
    <d v="2013-12-06T00:00:00"/>
    <s v="First Class"/>
    <s v="BM-11140"/>
    <s v="Becky Martin"/>
    <x v="0"/>
    <s v="United States"/>
    <s v="New York City"/>
    <x v="15"/>
    <n v="10024"/>
    <x v="3"/>
    <s v="OFF-BI-10004656"/>
    <x v="1"/>
    <x v="8"/>
    <x v="855"/>
    <n v="1.7280000000000002"/>
    <n v="1"/>
    <n v="0.2"/>
    <n v="0.60479999999999989"/>
  </r>
  <r>
    <n v="1226"/>
    <x v="575"/>
    <x v="0"/>
    <x v="429"/>
    <d v="2013-12-06T00:00:00"/>
    <s v="First Class"/>
    <s v="BM-11140"/>
    <s v="Becky Martin"/>
    <x v="0"/>
    <s v="United States"/>
    <s v="New York City"/>
    <x v="15"/>
    <n v="10024"/>
    <x v="3"/>
    <s v="OFF-PA-10001685"/>
    <x v="1"/>
    <x v="10"/>
    <x v="33"/>
    <n v="40.56"/>
    <n v="4"/>
    <n v="0"/>
    <n v="19.874400000000001"/>
  </r>
  <r>
    <n v="1227"/>
    <x v="575"/>
    <x v="0"/>
    <x v="429"/>
    <d v="2013-12-06T00:00:00"/>
    <s v="First Class"/>
    <s v="BM-11140"/>
    <s v="Becky Martin"/>
    <x v="0"/>
    <s v="United States"/>
    <s v="New York City"/>
    <x v="15"/>
    <n v="10024"/>
    <x v="3"/>
    <s v="OFF-ST-10001418"/>
    <x v="1"/>
    <x v="4"/>
    <x v="870"/>
    <n v="182.94"/>
    <n v="3"/>
    <n v="0"/>
    <n v="3.6587999999999994"/>
  </r>
  <r>
    <n v="1228"/>
    <x v="575"/>
    <x v="0"/>
    <x v="429"/>
    <d v="2013-12-06T00:00:00"/>
    <s v="First Class"/>
    <s v="BM-11140"/>
    <s v="Becky Martin"/>
    <x v="0"/>
    <s v="United States"/>
    <s v="New York City"/>
    <x v="15"/>
    <n v="10024"/>
    <x v="3"/>
    <s v="OFF-ST-10000676"/>
    <x v="1"/>
    <x v="4"/>
    <x v="871"/>
    <n v="193.86"/>
    <n v="2"/>
    <n v="0"/>
    <n v="11.631599999999992"/>
  </r>
  <r>
    <n v="1229"/>
    <x v="576"/>
    <x v="3"/>
    <x v="44"/>
    <d v="2014-11-12T00:00:00"/>
    <s v="Standard Class"/>
    <s v="ZC-21910"/>
    <s v="Zuschuss Carroll"/>
    <x v="0"/>
    <s v="United States"/>
    <s v="Los Angeles"/>
    <x v="1"/>
    <n v="90045"/>
    <x v="1"/>
    <s v="OFF-EN-10001219"/>
    <x v="1"/>
    <x v="12"/>
    <x v="583"/>
    <n v="15.28"/>
    <n v="2"/>
    <n v="0"/>
    <n v="7.4871999999999996"/>
  </r>
  <r>
    <n v="1230"/>
    <x v="576"/>
    <x v="3"/>
    <x v="44"/>
    <d v="2014-11-12T00:00:00"/>
    <s v="Standard Class"/>
    <s v="ZC-21910"/>
    <s v="Zuschuss Carroll"/>
    <x v="0"/>
    <s v="United States"/>
    <s v="Los Angeles"/>
    <x v="1"/>
    <n v="90045"/>
    <x v="1"/>
    <s v="FUR-FU-10001424"/>
    <x v="0"/>
    <x v="5"/>
    <x v="691"/>
    <n v="8.73"/>
    <n v="1"/>
    <n v="0"/>
    <n v="2.9681999999999995"/>
  </r>
  <r>
    <n v="1231"/>
    <x v="576"/>
    <x v="3"/>
    <x v="44"/>
    <d v="2014-11-12T00:00:00"/>
    <s v="Standard Class"/>
    <s v="ZC-21910"/>
    <s v="Zuschuss Carroll"/>
    <x v="0"/>
    <s v="United States"/>
    <s v="Los Angeles"/>
    <x v="1"/>
    <n v="90045"/>
    <x v="1"/>
    <s v="OFF-AR-10001022"/>
    <x v="1"/>
    <x v="6"/>
    <x v="872"/>
    <n v="5.68"/>
    <n v="2"/>
    <n v="0"/>
    <n v="1.7607999999999997"/>
  </r>
  <r>
    <n v="1232"/>
    <x v="577"/>
    <x v="1"/>
    <x v="89"/>
    <d v="2012-11-02T00:00:00"/>
    <s v="Second Class"/>
    <s v="KT-16480"/>
    <s v="Kean Thornton"/>
    <x v="0"/>
    <s v="United States"/>
    <s v="Buffalo"/>
    <x v="15"/>
    <n v="14215"/>
    <x v="3"/>
    <s v="OFF-AR-10000369"/>
    <x v="1"/>
    <x v="6"/>
    <x v="377"/>
    <n v="2.78"/>
    <n v="2"/>
    <n v="0"/>
    <n v="0.72279999999999989"/>
  </r>
  <r>
    <n v="1233"/>
    <x v="577"/>
    <x v="1"/>
    <x v="89"/>
    <d v="2012-11-02T00:00:00"/>
    <s v="Second Class"/>
    <s v="KT-16480"/>
    <s v="Kean Thornton"/>
    <x v="0"/>
    <s v="United States"/>
    <s v="Buffalo"/>
    <x v="15"/>
    <n v="14215"/>
    <x v="3"/>
    <s v="OFF-EN-10003055"/>
    <x v="1"/>
    <x v="12"/>
    <x v="873"/>
    <n v="79.959999999999994"/>
    <n v="2"/>
    <n v="0"/>
    <n v="35.981999999999992"/>
  </r>
  <r>
    <n v="1234"/>
    <x v="578"/>
    <x v="0"/>
    <x v="198"/>
    <d v="2013-06-02T00:00:00"/>
    <s v="First Class"/>
    <s v="BG-11695"/>
    <s v="Brooke Gillingham"/>
    <x v="1"/>
    <s v="United States"/>
    <s v="Cincinnati"/>
    <x v="24"/>
    <n v="45231"/>
    <x v="3"/>
    <s v="TEC-CO-10001046"/>
    <x v="2"/>
    <x v="16"/>
    <x v="874"/>
    <n v="839.98799999999994"/>
    <n v="2"/>
    <n v="0.4"/>
    <n v="69.99899999999991"/>
  </r>
  <r>
    <n v="1235"/>
    <x v="579"/>
    <x v="0"/>
    <x v="99"/>
    <d v="2013-10-29T00:00:00"/>
    <s v="Same Day"/>
    <s v="PG-18820"/>
    <s v="Patrick Gardner"/>
    <x v="0"/>
    <s v="United States"/>
    <s v="Boynton Beach"/>
    <x v="2"/>
    <n v="33437"/>
    <x v="0"/>
    <s v="FUR-FU-10000076"/>
    <x v="0"/>
    <x v="5"/>
    <x v="875"/>
    <n v="47.952000000000005"/>
    <n v="3"/>
    <n v="0.2"/>
    <n v="13.786200000000006"/>
  </r>
  <r>
    <n v="1236"/>
    <x v="579"/>
    <x v="0"/>
    <x v="99"/>
    <d v="2013-10-29T00:00:00"/>
    <s v="Same Day"/>
    <s v="PG-18820"/>
    <s v="Patrick Gardner"/>
    <x v="0"/>
    <s v="United States"/>
    <s v="Boynton Beach"/>
    <x v="2"/>
    <n v="33437"/>
    <x v="0"/>
    <s v="OFF-BI-10003719"/>
    <x v="1"/>
    <x v="8"/>
    <x v="684"/>
    <n v="37.425000000000004"/>
    <n v="5"/>
    <n v="0.7"/>
    <n v="-29.940000000000012"/>
  </r>
  <r>
    <n v="1237"/>
    <x v="579"/>
    <x v="0"/>
    <x v="99"/>
    <d v="2013-10-29T00:00:00"/>
    <s v="Same Day"/>
    <s v="PG-18820"/>
    <s v="Patrick Gardner"/>
    <x v="0"/>
    <s v="United States"/>
    <s v="Boynton Beach"/>
    <x v="2"/>
    <n v="33437"/>
    <x v="0"/>
    <s v="FUR-FU-10003268"/>
    <x v="0"/>
    <x v="5"/>
    <x v="876"/>
    <n v="63.967999999999996"/>
    <n v="2"/>
    <n v="0.2"/>
    <n v="0"/>
  </r>
  <r>
    <n v="1238"/>
    <x v="579"/>
    <x v="0"/>
    <x v="99"/>
    <d v="2013-10-29T00:00:00"/>
    <s v="Same Day"/>
    <s v="PG-18820"/>
    <s v="Patrick Gardner"/>
    <x v="0"/>
    <s v="United States"/>
    <s v="Boynton Beach"/>
    <x v="2"/>
    <n v="33437"/>
    <x v="0"/>
    <s v="FUR-FU-10003553"/>
    <x v="0"/>
    <x v="5"/>
    <x v="563"/>
    <n v="165.048"/>
    <n v="3"/>
    <n v="0.2"/>
    <n v="41.262"/>
  </r>
  <r>
    <n v="1239"/>
    <x v="580"/>
    <x v="2"/>
    <x v="430"/>
    <d v="2011-08-15T00:00:00"/>
    <s v="Standard Class"/>
    <s v="GM-14680"/>
    <s v="Greg Matthias"/>
    <x v="0"/>
    <s v="United States"/>
    <s v="Seattle"/>
    <x v="4"/>
    <n v="98105"/>
    <x v="1"/>
    <s v="FUR-FU-10003691"/>
    <x v="0"/>
    <x v="5"/>
    <x v="877"/>
    <n v="12.35"/>
    <n v="1"/>
    <n v="0"/>
    <n v="5.4340000000000002"/>
  </r>
  <r>
    <n v="1240"/>
    <x v="580"/>
    <x v="2"/>
    <x v="430"/>
    <d v="2011-08-15T00:00:00"/>
    <s v="Standard Class"/>
    <s v="GM-14680"/>
    <s v="Greg Matthias"/>
    <x v="0"/>
    <s v="United States"/>
    <s v="Seattle"/>
    <x v="4"/>
    <n v="98105"/>
    <x v="1"/>
    <s v="OFF-AR-10003903"/>
    <x v="1"/>
    <x v="6"/>
    <x v="878"/>
    <n v="40.97"/>
    <n v="1"/>
    <n v="0"/>
    <n v="10.652200000000001"/>
  </r>
  <r>
    <n v="1241"/>
    <x v="580"/>
    <x v="2"/>
    <x v="430"/>
    <d v="2011-08-15T00:00:00"/>
    <s v="Standard Class"/>
    <s v="GM-14680"/>
    <s v="Greg Matthias"/>
    <x v="0"/>
    <s v="United States"/>
    <s v="Seattle"/>
    <x v="4"/>
    <n v="98105"/>
    <x v="1"/>
    <s v="OFF-FA-10004854"/>
    <x v="1"/>
    <x v="13"/>
    <x v="268"/>
    <n v="22.96"/>
    <n v="2"/>
    <n v="0"/>
    <n v="10.7912"/>
  </r>
  <r>
    <n v="1242"/>
    <x v="581"/>
    <x v="0"/>
    <x v="48"/>
    <d v="2013-09-05T00:00:00"/>
    <s v="Standard Class"/>
    <s v="MO-17800"/>
    <s v="Meg O'Connel"/>
    <x v="2"/>
    <s v="United States"/>
    <s v="New York City"/>
    <x v="15"/>
    <n v="10024"/>
    <x v="3"/>
    <s v="TEC-PH-10003442"/>
    <x v="2"/>
    <x v="7"/>
    <x v="879"/>
    <n v="22"/>
    <n v="4"/>
    <n v="0"/>
    <n v="5.5"/>
  </r>
  <r>
    <n v="1243"/>
    <x v="582"/>
    <x v="0"/>
    <x v="431"/>
    <d v="2013-02-22T00:00:00"/>
    <s v="Standard Class"/>
    <s v="PG-18820"/>
    <s v="Patrick Gardner"/>
    <x v="0"/>
    <s v="United States"/>
    <s v="New York City"/>
    <x v="15"/>
    <n v="10009"/>
    <x v="3"/>
    <s v="OFF-BI-10004519"/>
    <x v="1"/>
    <x v="8"/>
    <x v="880"/>
    <n v="398.35199999999998"/>
    <n v="3"/>
    <n v="0.2"/>
    <n v="124.48499999999999"/>
  </r>
  <r>
    <n v="1244"/>
    <x v="582"/>
    <x v="0"/>
    <x v="431"/>
    <d v="2013-02-22T00:00:00"/>
    <s v="Standard Class"/>
    <s v="PG-18820"/>
    <s v="Patrick Gardner"/>
    <x v="0"/>
    <s v="United States"/>
    <s v="New York City"/>
    <x v="15"/>
    <n v="10009"/>
    <x v="3"/>
    <s v="OFF-FA-10000304"/>
    <x v="1"/>
    <x v="13"/>
    <x v="52"/>
    <n v="8.7200000000000006"/>
    <n v="4"/>
    <n v="0"/>
    <n v="3.5752000000000006"/>
  </r>
  <r>
    <n v="1245"/>
    <x v="583"/>
    <x v="3"/>
    <x v="304"/>
    <d v="2014-05-22T00:00:00"/>
    <s v="Standard Class"/>
    <s v="EJ-14155"/>
    <s v="Eva Jacobs"/>
    <x v="0"/>
    <s v="United States"/>
    <s v="Gulfport"/>
    <x v="35"/>
    <n v="39503"/>
    <x v="0"/>
    <s v="OFF-EN-10004955"/>
    <x v="1"/>
    <x v="12"/>
    <x v="881"/>
    <n v="48.69"/>
    <n v="9"/>
    <n v="0"/>
    <n v="23.8581"/>
  </r>
  <r>
    <n v="1246"/>
    <x v="584"/>
    <x v="2"/>
    <x v="432"/>
    <d v="2011-12-14T00:00:00"/>
    <s v="Second Class"/>
    <s v="NP-18700"/>
    <s v="Nora Preis"/>
    <x v="0"/>
    <s v="United States"/>
    <s v="Fresno"/>
    <x v="1"/>
    <n v="93727"/>
    <x v="1"/>
    <s v="FUR-TA-10004619"/>
    <x v="0"/>
    <x v="3"/>
    <x v="882"/>
    <n v="764.6880000000001"/>
    <n v="6"/>
    <n v="0.2"/>
    <n v="95.585999999999899"/>
  </r>
  <r>
    <n v="1247"/>
    <x v="584"/>
    <x v="2"/>
    <x v="432"/>
    <d v="2011-12-14T00:00:00"/>
    <s v="Second Class"/>
    <s v="NP-18700"/>
    <s v="Nora Preis"/>
    <x v="0"/>
    <s v="United States"/>
    <s v="Fresno"/>
    <x v="1"/>
    <n v="93727"/>
    <x v="1"/>
    <s v="FUR-TA-10003473"/>
    <x v="0"/>
    <x v="3"/>
    <x v="214"/>
    <n v="3610.848"/>
    <n v="12"/>
    <n v="0.2"/>
    <n v="135.4068000000002"/>
  </r>
  <r>
    <n v="1248"/>
    <x v="584"/>
    <x v="2"/>
    <x v="432"/>
    <d v="2011-12-14T00:00:00"/>
    <s v="Second Class"/>
    <s v="NP-18700"/>
    <s v="Nora Preis"/>
    <x v="0"/>
    <s v="United States"/>
    <s v="Fresno"/>
    <x v="1"/>
    <n v="93727"/>
    <x v="1"/>
    <s v="FUR-BO-10004467"/>
    <x v="0"/>
    <x v="0"/>
    <x v="883"/>
    <n v="254.97449999999998"/>
    <n v="3"/>
    <n v="0.15"/>
    <n v="11.998799999999989"/>
  </r>
  <r>
    <n v="1249"/>
    <x v="585"/>
    <x v="3"/>
    <x v="404"/>
    <d v="2014-12-25T00:00:00"/>
    <s v="Standard Class"/>
    <s v="DJ-13630"/>
    <s v="Doug Jacobs"/>
    <x v="0"/>
    <s v="United States"/>
    <s v="New York City"/>
    <x v="15"/>
    <n v="10009"/>
    <x v="3"/>
    <s v="OFF-AR-10002280"/>
    <x v="1"/>
    <x v="6"/>
    <x v="33"/>
    <n v="38.82"/>
    <n v="6"/>
    <n v="0"/>
    <n v="17.468999999999998"/>
  </r>
  <r>
    <n v="1250"/>
    <x v="585"/>
    <x v="3"/>
    <x v="404"/>
    <d v="2014-12-25T00:00:00"/>
    <s v="Standard Class"/>
    <s v="DJ-13630"/>
    <s v="Doug Jacobs"/>
    <x v="0"/>
    <s v="United States"/>
    <s v="New York City"/>
    <x v="15"/>
    <n v="10009"/>
    <x v="3"/>
    <s v="FUR-CH-10001708"/>
    <x v="0"/>
    <x v="1"/>
    <x v="884"/>
    <n v="1141.9379999999999"/>
    <n v="9"/>
    <n v="0.1"/>
    <n v="139.57019999999989"/>
  </r>
  <r>
    <n v="1251"/>
    <x v="585"/>
    <x v="3"/>
    <x v="404"/>
    <d v="2014-12-25T00:00:00"/>
    <s v="Standard Class"/>
    <s v="DJ-13630"/>
    <s v="Doug Jacobs"/>
    <x v="0"/>
    <s v="United States"/>
    <s v="New York City"/>
    <x v="15"/>
    <n v="10009"/>
    <x v="3"/>
    <s v="OFF-AP-10000891"/>
    <x v="1"/>
    <x v="9"/>
    <x v="163"/>
    <n v="1704.56"/>
    <n v="13"/>
    <n v="0"/>
    <n v="511.36799999999999"/>
  </r>
  <r>
    <n v="1252"/>
    <x v="585"/>
    <x v="3"/>
    <x v="404"/>
    <d v="2014-12-25T00:00:00"/>
    <s v="Standard Class"/>
    <s v="DJ-13630"/>
    <s v="Doug Jacobs"/>
    <x v="0"/>
    <s v="United States"/>
    <s v="New York City"/>
    <x v="15"/>
    <n v="10009"/>
    <x v="3"/>
    <s v="OFF-AR-10000462"/>
    <x v="1"/>
    <x v="6"/>
    <x v="885"/>
    <n v="3.2"/>
    <n v="2"/>
    <n v="0"/>
    <n v="1.3760000000000003"/>
  </r>
  <r>
    <n v="1253"/>
    <x v="586"/>
    <x v="1"/>
    <x v="433"/>
    <d v="2012-07-09T00:00:00"/>
    <s v="Standard Class"/>
    <s v="IM-15070"/>
    <s v="Irene Maddox"/>
    <x v="0"/>
    <s v="United States"/>
    <s v="Milwaukee"/>
    <x v="6"/>
    <n v="53209"/>
    <x v="2"/>
    <s v="TEC-PH-10004165"/>
    <x v="2"/>
    <x v="7"/>
    <x v="886"/>
    <n v="1099.96"/>
    <n v="4"/>
    <n v="0"/>
    <n v="285.9896"/>
  </r>
  <r>
    <n v="1254"/>
    <x v="587"/>
    <x v="3"/>
    <x v="434"/>
    <d v="2014-03-15T00:00:00"/>
    <s v="Standard Class"/>
    <s v="MH-18115"/>
    <s v="Mick Hernandez"/>
    <x v="2"/>
    <s v="United States"/>
    <s v="Chester"/>
    <x v="9"/>
    <n v="19013"/>
    <x v="3"/>
    <s v="OFF-AR-10003958"/>
    <x v="1"/>
    <x v="6"/>
    <x v="679"/>
    <n v="5.2480000000000002"/>
    <n v="2"/>
    <n v="0.2"/>
    <n v="0.59039999999999915"/>
  </r>
  <r>
    <n v="1255"/>
    <x v="587"/>
    <x v="3"/>
    <x v="434"/>
    <d v="2014-03-15T00:00:00"/>
    <s v="Standard Class"/>
    <s v="MH-18115"/>
    <s v="Mick Hernandez"/>
    <x v="2"/>
    <s v="United States"/>
    <s v="Chester"/>
    <x v="9"/>
    <n v="19013"/>
    <x v="3"/>
    <s v="TEC-PH-10000149"/>
    <x v="2"/>
    <x v="7"/>
    <x v="419"/>
    <n v="35.909999999999997"/>
    <n v="3"/>
    <n v="0.4"/>
    <n v="-8.3790000000000031"/>
  </r>
  <r>
    <n v="1256"/>
    <x v="587"/>
    <x v="3"/>
    <x v="434"/>
    <d v="2014-03-15T00:00:00"/>
    <s v="Standard Class"/>
    <s v="MH-18115"/>
    <s v="Mick Hernandez"/>
    <x v="2"/>
    <s v="United States"/>
    <s v="Chester"/>
    <x v="9"/>
    <n v="19013"/>
    <x v="3"/>
    <s v="FUR-FU-10003724"/>
    <x v="0"/>
    <x v="5"/>
    <x v="887"/>
    <n v="6.6959999999999997"/>
    <n v="1"/>
    <n v="0.2"/>
    <n v="0.50219999999999976"/>
  </r>
  <r>
    <n v="1257"/>
    <x v="587"/>
    <x v="3"/>
    <x v="434"/>
    <d v="2014-03-15T00:00:00"/>
    <s v="Standard Class"/>
    <s v="MH-18115"/>
    <s v="Mick Hernandez"/>
    <x v="2"/>
    <s v="United States"/>
    <s v="Chester"/>
    <x v="9"/>
    <n v="19013"/>
    <x v="3"/>
    <s v="FUR-FU-10003535"/>
    <x v="0"/>
    <x v="5"/>
    <x v="888"/>
    <n v="43.872000000000007"/>
    <n v="2"/>
    <n v="0.2"/>
    <n v="11.516399999999999"/>
  </r>
  <r>
    <n v="1258"/>
    <x v="588"/>
    <x v="0"/>
    <x v="435"/>
    <d v="2013-12-29T00:00:00"/>
    <s v="Second Class"/>
    <s v="RB-19795"/>
    <s v="Ross Baird"/>
    <x v="2"/>
    <s v="United States"/>
    <s v="Charlotte"/>
    <x v="3"/>
    <n v="28205"/>
    <x v="0"/>
    <s v="OFF-BI-10001575"/>
    <x v="1"/>
    <x v="8"/>
    <x v="577"/>
    <n v="27.882000000000005"/>
    <n v="3"/>
    <n v="0.7"/>
    <n v="-20.446799999999996"/>
  </r>
  <r>
    <n v="1259"/>
    <x v="588"/>
    <x v="0"/>
    <x v="435"/>
    <d v="2013-12-29T00:00:00"/>
    <s v="Second Class"/>
    <s v="RB-19795"/>
    <s v="Ross Baird"/>
    <x v="2"/>
    <s v="United States"/>
    <s v="Charlotte"/>
    <x v="3"/>
    <n v="28205"/>
    <x v="0"/>
    <s v="OFF-ST-10003716"/>
    <x v="1"/>
    <x v="4"/>
    <x v="889"/>
    <n v="540.048"/>
    <n v="3"/>
    <n v="0.2"/>
    <n v="-47.254199999999997"/>
  </r>
  <r>
    <n v="1260"/>
    <x v="588"/>
    <x v="0"/>
    <x v="435"/>
    <d v="2013-12-29T00:00:00"/>
    <s v="Second Class"/>
    <s v="RB-19795"/>
    <s v="Ross Baird"/>
    <x v="2"/>
    <s v="United States"/>
    <s v="Charlotte"/>
    <x v="3"/>
    <n v="28205"/>
    <x v="0"/>
    <s v="TEC-AC-10004469"/>
    <x v="2"/>
    <x v="11"/>
    <x v="238"/>
    <n v="255.68000000000004"/>
    <n v="8"/>
    <n v="0.2"/>
    <n v="76.704000000000008"/>
  </r>
  <r>
    <n v="1261"/>
    <x v="589"/>
    <x v="3"/>
    <x v="436"/>
    <d v="2014-10-28T00:00:00"/>
    <s v="Standard Class"/>
    <s v="JR-15700"/>
    <s v="Jocasta Rupert"/>
    <x v="0"/>
    <s v="United States"/>
    <s v="Jacksonville"/>
    <x v="2"/>
    <n v="32216"/>
    <x v="0"/>
    <s v="TEC-PH-10004586"/>
    <x v="2"/>
    <x v="7"/>
    <x v="890"/>
    <n v="863.87999999999988"/>
    <n v="3"/>
    <n v="0.2"/>
    <n v="107.98499999999996"/>
  </r>
  <r>
    <n v="1262"/>
    <x v="590"/>
    <x v="0"/>
    <x v="99"/>
    <d v="2013-11-05T00:00:00"/>
    <s v="Standard Class"/>
    <s v="SM-20950"/>
    <s v="Suzanne McNair"/>
    <x v="1"/>
    <s v="United States"/>
    <s v="Greenville"/>
    <x v="3"/>
    <n v="27834"/>
    <x v="0"/>
    <s v="OFF-BI-10004236"/>
    <x v="1"/>
    <x v="8"/>
    <x v="891"/>
    <n v="17.616000000000003"/>
    <n v="4"/>
    <n v="0.7"/>
    <n v="-14.0928"/>
  </r>
  <r>
    <n v="1263"/>
    <x v="591"/>
    <x v="3"/>
    <x v="437"/>
    <d v="2014-07-10T00:00:00"/>
    <s v="Second Class"/>
    <s v="CS-12355"/>
    <s v="Christine Sundaresam"/>
    <x v="0"/>
    <s v="United States"/>
    <s v="Long Beach"/>
    <x v="15"/>
    <n v="11561"/>
    <x v="3"/>
    <s v="OFF-BI-10001634"/>
    <x v="1"/>
    <x v="8"/>
    <x v="24"/>
    <n v="17.472000000000001"/>
    <n v="3"/>
    <n v="0.2"/>
    <n v="6.3336000000000006"/>
  </r>
  <r>
    <n v="1264"/>
    <x v="592"/>
    <x v="0"/>
    <x v="393"/>
    <d v="2013-10-03T00:00:00"/>
    <s v="First Class"/>
    <s v="CC-12220"/>
    <s v="Chris Cortes"/>
    <x v="0"/>
    <s v="United States"/>
    <s v="La Porte"/>
    <x v="14"/>
    <n v="46350"/>
    <x v="2"/>
    <s v="TEC-PH-10000215"/>
    <x v="2"/>
    <x v="7"/>
    <x v="139"/>
    <n v="69.900000000000006"/>
    <n v="2"/>
    <n v="0"/>
    <n v="18.873000000000005"/>
  </r>
  <r>
    <n v="1265"/>
    <x v="592"/>
    <x v="0"/>
    <x v="393"/>
    <d v="2013-10-03T00:00:00"/>
    <s v="First Class"/>
    <s v="CC-12220"/>
    <s v="Chris Cortes"/>
    <x v="0"/>
    <s v="United States"/>
    <s v="La Porte"/>
    <x v="14"/>
    <n v="46350"/>
    <x v="2"/>
    <s v="FUR-FU-10003724"/>
    <x v="0"/>
    <x v="5"/>
    <x v="887"/>
    <n v="41.849999999999994"/>
    <n v="5"/>
    <n v="0"/>
    <n v="10.880999999999998"/>
  </r>
  <r>
    <n v="1266"/>
    <x v="593"/>
    <x v="3"/>
    <x v="264"/>
    <d v="2014-09-08T00:00:00"/>
    <s v="Standard Class"/>
    <s v="PF-19225"/>
    <s v="Phillip Flathmann"/>
    <x v="0"/>
    <s v="United States"/>
    <s v="San Francisco"/>
    <x v="1"/>
    <n v="94122"/>
    <x v="1"/>
    <s v="OFF-AR-10000422"/>
    <x v="1"/>
    <x v="6"/>
    <x v="892"/>
    <n v="6.57"/>
    <n v="3"/>
    <n v="0"/>
    <n v="1.7738999999999998"/>
  </r>
  <r>
    <n v="1267"/>
    <x v="594"/>
    <x v="2"/>
    <x v="163"/>
    <d v="2011-12-29T00:00:00"/>
    <s v="Standard Class"/>
    <s v="JC-16105"/>
    <s v="Julie Creighton"/>
    <x v="1"/>
    <s v="United States"/>
    <s v="Los Angeles"/>
    <x v="1"/>
    <n v="90045"/>
    <x v="1"/>
    <s v="OFF-ST-10003306"/>
    <x v="1"/>
    <x v="4"/>
    <x v="380"/>
    <n v="142.86000000000001"/>
    <n v="1"/>
    <n v="0"/>
    <n v="41.429399999999987"/>
  </r>
  <r>
    <n v="1268"/>
    <x v="594"/>
    <x v="2"/>
    <x v="163"/>
    <d v="2011-12-29T00:00:00"/>
    <s v="Standard Class"/>
    <s v="JC-16105"/>
    <s v="Julie Creighton"/>
    <x v="1"/>
    <s v="United States"/>
    <s v="Los Angeles"/>
    <x v="1"/>
    <n v="90045"/>
    <x v="1"/>
    <s v="FUR-CH-10001146"/>
    <x v="0"/>
    <x v="1"/>
    <x v="64"/>
    <n v="292.27200000000005"/>
    <n v="6"/>
    <n v="0.2"/>
    <n v="18.266999999999967"/>
  </r>
  <r>
    <n v="1269"/>
    <x v="595"/>
    <x v="3"/>
    <x v="397"/>
    <d v="2014-09-28T00:00:00"/>
    <s v="Standard Class"/>
    <s v="BG-11695"/>
    <s v="Brooke Gillingham"/>
    <x v="1"/>
    <s v="United States"/>
    <s v="Louisville"/>
    <x v="22"/>
    <n v="80027"/>
    <x v="1"/>
    <s v="FUR-FU-10000246"/>
    <x v="0"/>
    <x v="5"/>
    <x v="386"/>
    <n v="29.328000000000003"/>
    <n v="3"/>
    <n v="0.2"/>
    <n v="3.665999999999995"/>
  </r>
  <r>
    <n v="1270"/>
    <x v="596"/>
    <x v="3"/>
    <x v="400"/>
    <d v="2014-06-09T00:00:00"/>
    <s v="Standard Class"/>
    <s v="DC-12850"/>
    <s v="Dan Campbell"/>
    <x v="0"/>
    <s v="United States"/>
    <s v="Florence"/>
    <x v="19"/>
    <n v="35630"/>
    <x v="0"/>
    <s v="OFF-PA-10002870"/>
    <x v="1"/>
    <x v="10"/>
    <x v="893"/>
    <n v="12.48"/>
    <n v="2"/>
    <n v="0"/>
    <n v="5.6159999999999997"/>
  </r>
  <r>
    <n v="1271"/>
    <x v="597"/>
    <x v="0"/>
    <x v="438"/>
    <d v="2013-04-27T00:00:00"/>
    <s v="Standard Class"/>
    <s v="SP-20545"/>
    <s v="Sibella Parks"/>
    <x v="1"/>
    <s v="United States"/>
    <s v="Chicago"/>
    <x v="10"/>
    <n v="60623"/>
    <x v="2"/>
    <s v="OFF-ST-10000563"/>
    <x v="1"/>
    <x v="4"/>
    <x v="894"/>
    <n v="102.33600000000001"/>
    <n v="4"/>
    <n v="0.2"/>
    <n v="-12.792000000000002"/>
  </r>
  <r>
    <n v="1272"/>
    <x v="597"/>
    <x v="0"/>
    <x v="438"/>
    <d v="2013-04-27T00:00:00"/>
    <s v="Standard Class"/>
    <s v="SP-20545"/>
    <s v="Sibella Parks"/>
    <x v="1"/>
    <s v="United States"/>
    <s v="Chicago"/>
    <x v="10"/>
    <n v="60623"/>
    <x v="2"/>
    <s v="OFF-AP-10004487"/>
    <x v="1"/>
    <x v="9"/>
    <x v="715"/>
    <n v="48.791999999999987"/>
    <n v="3"/>
    <n v="0.8"/>
    <n v="-126.85920000000002"/>
  </r>
  <r>
    <n v="1273"/>
    <x v="597"/>
    <x v="0"/>
    <x v="438"/>
    <d v="2013-04-27T00:00:00"/>
    <s v="Standard Class"/>
    <s v="SP-20545"/>
    <s v="Sibella Parks"/>
    <x v="1"/>
    <s v="United States"/>
    <s v="Chicago"/>
    <x v="10"/>
    <n v="60623"/>
    <x v="2"/>
    <s v="OFF-BI-10002854"/>
    <x v="1"/>
    <x v="8"/>
    <x v="895"/>
    <n v="44.847999999999992"/>
    <n v="8"/>
    <n v="0.8"/>
    <n v="-67.27200000000002"/>
  </r>
  <r>
    <n v="1274"/>
    <x v="598"/>
    <x v="0"/>
    <x v="439"/>
    <d v="2013-05-27T00:00:00"/>
    <s v="Same Day"/>
    <s v="MS-17710"/>
    <s v="Maurice Satty"/>
    <x v="0"/>
    <s v="United States"/>
    <s v="Fort Worth"/>
    <x v="5"/>
    <n v="76106"/>
    <x v="2"/>
    <s v="OFF-PA-10004621"/>
    <x v="1"/>
    <x v="10"/>
    <x v="738"/>
    <n v="10.368000000000002"/>
    <n v="2"/>
    <n v="0.2"/>
    <n v="3.6288"/>
  </r>
  <r>
    <n v="1275"/>
    <x v="598"/>
    <x v="0"/>
    <x v="439"/>
    <d v="2013-05-27T00:00:00"/>
    <s v="Same Day"/>
    <s v="MS-17710"/>
    <s v="Maurice Satty"/>
    <x v="0"/>
    <s v="United States"/>
    <s v="Fort Worth"/>
    <x v="5"/>
    <n v="76106"/>
    <x v="2"/>
    <s v="FUR-CH-10001973"/>
    <x v="0"/>
    <x v="1"/>
    <x v="896"/>
    <n v="388.42999999999995"/>
    <n v="5"/>
    <n v="0.3"/>
    <n v="-88.783999999999978"/>
  </r>
  <r>
    <n v="1276"/>
    <x v="598"/>
    <x v="0"/>
    <x v="439"/>
    <d v="2013-05-27T00:00:00"/>
    <s v="Same Day"/>
    <s v="MS-17710"/>
    <s v="Maurice Satty"/>
    <x v="0"/>
    <s v="United States"/>
    <s v="Fort Worth"/>
    <x v="5"/>
    <n v="76106"/>
    <x v="2"/>
    <s v="OFF-PA-10004040"/>
    <x v="1"/>
    <x v="10"/>
    <x v="99"/>
    <n v="14.352000000000002"/>
    <n v="3"/>
    <n v="0.2"/>
    <n v="5.2026000000000003"/>
  </r>
  <r>
    <n v="1277"/>
    <x v="598"/>
    <x v="0"/>
    <x v="439"/>
    <d v="2013-05-27T00:00:00"/>
    <s v="Same Day"/>
    <s v="MS-17710"/>
    <s v="Maurice Satty"/>
    <x v="0"/>
    <s v="United States"/>
    <s v="Fort Worth"/>
    <x v="5"/>
    <n v="76106"/>
    <x v="2"/>
    <s v="TEC-AC-10000580"/>
    <x v="2"/>
    <x v="11"/>
    <x v="897"/>
    <n v="63.991999999999997"/>
    <n v="1"/>
    <n v="0.2"/>
    <n v="-7.1990999999999961"/>
  </r>
  <r>
    <n v="1278"/>
    <x v="599"/>
    <x v="0"/>
    <x v="440"/>
    <d v="2013-05-08T00:00:00"/>
    <s v="Standard Class"/>
    <s v="BD-11770"/>
    <s v="Bryan Davis"/>
    <x v="0"/>
    <s v="United States"/>
    <s v="Houston"/>
    <x v="5"/>
    <n v="77070"/>
    <x v="2"/>
    <s v="OFF-AR-10004022"/>
    <x v="1"/>
    <x v="6"/>
    <x v="898"/>
    <n v="86.352000000000004"/>
    <n v="3"/>
    <n v="0.2"/>
    <n v="5.3969999999999914"/>
  </r>
  <r>
    <n v="1279"/>
    <x v="600"/>
    <x v="2"/>
    <x v="78"/>
    <d v="2011-09-11T00:00:00"/>
    <s v="First Class"/>
    <s v="KC-16255"/>
    <s v="Karen Carlisle"/>
    <x v="1"/>
    <s v="United States"/>
    <s v="Macon"/>
    <x v="32"/>
    <n v="31204"/>
    <x v="0"/>
    <s v="TEC-AC-10004209"/>
    <x v="2"/>
    <x v="11"/>
    <x v="899"/>
    <n v="32.97"/>
    <n v="3"/>
    <n v="0"/>
    <n v="12.8583"/>
  </r>
  <r>
    <n v="1280"/>
    <x v="600"/>
    <x v="2"/>
    <x v="78"/>
    <d v="2011-09-11T00:00:00"/>
    <s v="First Class"/>
    <s v="KC-16255"/>
    <s v="Karen Carlisle"/>
    <x v="1"/>
    <s v="United States"/>
    <s v="Macon"/>
    <x v="32"/>
    <n v="31204"/>
    <x v="0"/>
    <s v="TEC-AC-10000023"/>
    <x v="2"/>
    <x v="11"/>
    <x v="900"/>
    <n v="83.88"/>
    <n v="4"/>
    <n v="0"/>
    <n v="30.196799999999996"/>
  </r>
  <r>
    <n v="1281"/>
    <x v="601"/>
    <x v="0"/>
    <x v="64"/>
    <d v="2013-09-07T00:00:00"/>
    <s v="First Class"/>
    <s v="TR-21325"/>
    <s v="Toby Ritter"/>
    <x v="0"/>
    <s v="United States"/>
    <s v="Cedar Rapids"/>
    <x v="23"/>
    <n v="52402"/>
    <x v="2"/>
    <s v="TEC-PH-10003505"/>
    <x v="2"/>
    <x v="7"/>
    <x v="901"/>
    <n v="278.39999999999998"/>
    <n v="3"/>
    <n v="0"/>
    <n v="80.735999999999976"/>
  </r>
  <r>
    <n v="1282"/>
    <x v="602"/>
    <x v="3"/>
    <x v="359"/>
    <d v="2014-04-12T00:00:00"/>
    <s v="First Class"/>
    <s v="SA-20830"/>
    <s v="Sue Ann Reed"/>
    <x v="0"/>
    <s v="United States"/>
    <s v="Jacksonville"/>
    <x v="2"/>
    <n v="32216"/>
    <x v="0"/>
    <s v="OFF-LA-10000121"/>
    <x v="1"/>
    <x v="2"/>
    <x v="902"/>
    <n v="15.120000000000001"/>
    <n v="3"/>
    <n v="0.2"/>
    <n v="4.9139999999999988"/>
  </r>
  <r>
    <n v="1283"/>
    <x v="602"/>
    <x v="3"/>
    <x v="359"/>
    <d v="2014-04-12T00:00:00"/>
    <s v="First Class"/>
    <s v="SA-20830"/>
    <s v="Sue Ann Reed"/>
    <x v="0"/>
    <s v="United States"/>
    <s v="Jacksonville"/>
    <x v="2"/>
    <n v="32216"/>
    <x v="0"/>
    <s v="OFF-BI-10002026"/>
    <x v="1"/>
    <x v="8"/>
    <x v="903"/>
    <n v="17.430000000000003"/>
    <n v="1"/>
    <n v="0.7"/>
    <n v="-13.363000000000003"/>
  </r>
  <r>
    <n v="1284"/>
    <x v="602"/>
    <x v="3"/>
    <x v="359"/>
    <d v="2014-04-12T00:00:00"/>
    <s v="First Class"/>
    <s v="SA-20830"/>
    <s v="Sue Ann Reed"/>
    <x v="0"/>
    <s v="United States"/>
    <s v="Jacksonville"/>
    <x v="2"/>
    <n v="32216"/>
    <x v="0"/>
    <s v="OFF-PA-10000994"/>
    <x v="1"/>
    <x v="10"/>
    <x v="904"/>
    <n v="251.64"/>
    <n v="3"/>
    <n v="0.2"/>
    <n v="88.073999999999984"/>
  </r>
  <r>
    <n v="1285"/>
    <x v="603"/>
    <x v="1"/>
    <x v="401"/>
    <d v="2012-12-12T00:00:00"/>
    <s v="Standard Class"/>
    <s v="KW-16435"/>
    <s v="Katrina Willman"/>
    <x v="0"/>
    <s v="United States"/>
    <s v="Austin"/>
    <x v="5"/>
    <n v="78745"/>
    <x v="2"/>
    <s v="OFF-BI-10002813"/>
    <x v="1"/>
    <x v="8"/>
    <x v="905"/>
    <n v="2.7719999999999994"/>
    <n v="7"/>
    <n v="0.8"/>
    <n v="-4.8510000000000009"/>
  </r>
  <r>
    <n v="1286"/>
    <x v="604"/>
    <x v="0"/>
    <x v="190"/>
    <d v="2013-07-04T00:00:00"/>
    <s v="Standard Class"/>
    <s v="GM-14500"/>
    <s v="Gene McClure"/>
    <x v="0"/>
    <s v="United States"/>
    <s v="Providence"/>
    <x v="34"/>
    <n v="2908"/>
    <x v="3"/>
    <s v="OFF-ST-10000617"/>
    <x v="1"/>
    <x v="4"/>
    <x v="379"/>
    <n v="14.9"/>
    <n v="5"/>
    <n v="0"/>
    <n v="1.0429999999999984"/>
  </r>
  <r>
    <n v="1287"/>
    <x v="605"/>
    <x v="1"/>
    <x v="433"/>
    <d v="2012-07-08T00:00:00"/>
    <s v="Standard Class"/>
    <s v="AD-10180"/>
    <s v="Alan Dominguez"/>
    <x v="2"/>
    <s v="United States"/>
    <s v="New York City"/>
    <x v="15"/>
    <n v="10035"/>
    <x v="3"/>
    <s v="OFF-AR-10004817"/>
    <x v="1"/>
    <x v="6"/>
    <x v="906"/>
    <n v="15.48"/>
    <n v="3"/>
    <n v="0"/>
    <n v="4.4891999999999985"/>
  </r>
  <r>
    <n v="1288"/>
    <x v="606"/>
    <x v="0"/>
    <x v="441"/>
    <d v="2013-11-27T00:00:00"/>
    <s v="Standard Class"/>
    <s v="TB-21355"/>
    <s v="Todd Boyes"/>
    <x v="1"/>
    <s v="United States"/>
    <s v="New York City"/>
    <x v="15"/>
    <n v="10009"/>
    <x v="3"/>
    <s v="FUR-FU-10000397"/>
    <x v="0"/>
    <x v="5"/>
    <x v="63"/>
    <n v="39.880000000000003"/>
    <n v="2"/>
    <n v="0"/>
    <n v="11.166400000000003"/>
  </r>
  <r>
    <n v="1289"/>
    <x v="606"/>
    <x v="0"/>
    <x v="441"/>
    <d v="2013-11-27T00:00:00"/>
    <s v="Standard Class"/>
    <s v="TB-21355"/>
    <s v="Todd Boyes"/>
    <x v="1"/>
    <s v="United States"/>
    <s v="New York City"/>
    <x v="15"/>
    <n v="10009"/>
    <x v="3"/>
    <s v="OFF-BI-10000605"/>
    <x v="1"/>
    <x v="8"/>
    <x v="531"/>
    <n v="12.192"/>
    <n v="4"/>
    <n v="0.2"/>
    <n v="4.1147999999999989"/>
  </r>
  <r>
    <n v="1290"/>
    <x v="606"/>
    <x v="0"/>
    <x v="441"/>
    <d v="2013-11-27T00:00:00"/>
    <s v="Standard Class"/>
    <s v="TB-21355"/>
    <s v="Todd Boyes"/>
    <x v="1"/>
    <s v="United States"/>
    <s v="New York City"/>
    <x v="15"/>
    <n v="10009"/>
    <x v="3"/>
    <s v="OFF-AR-10001860"/>
    <x v="1"/>
    <x v="6"/>
    <x v="907"/>
    <n v="20.82"/>
    <n v="3"/>
    <n v="0"/>
    <n v="7.4952000000000005"/>
  </r>
  <r>
    <n v="1291"/>
    <x v="607"/>
    <x v="0"/>
    <x v="338"/>
    <d v="2013-11-13T00:00:00"/>
    <s v="First Class"/>
    <s v="CC-12430"/>
    <s v="Chuck Clark"/>
    <x v="2"/>
    <s v="United States"/>
    <s v="San Francisco"/>
    <x v="1"/>
    <n v="94122"/>
    <x v="1"/>
    <s v="OFF-BI-10004970"/>
    <x v="1"/>
    <x v="8"/>
    <x v="908"/>
    <n v="13.216000000000001"/>
    <n v="4"/>
    <n v="0.2"/>
    <n v="4.4603999999999999"/>
  </r>
  <r>
    <n v="1292"/>
    <x v="607"/>
    <x v="0"/>
    <x v="338"/>
    <d v="2013-11-13T00:00:00"/>
    <s v="First Class"/>
    <s v="CC-12430"/>
    <s v="Chuck Clark"/>
    <x v="2"/>
    <s v="United States"/>
    <s v="San Francisco"/>
    <x v="1"/>
    <n v="94122"/>
    <x v="1"/>
    <s v="OFF-PA-10003172"/>
    <x v="1"/>
    <x v="10"/>
    <x v="846"/>
    <n v="32.400000000000006"/>
    <n v="5"/>
    <n v="0"/>
    <n v="15.552000000000001"/>
  </r>
  <r>
    <n v="1293"/>
    <x v="608"/>
    <x v="1"/>
    <x v="375"/>
    <d v="2012-09-01T00:00:00"/>
    <s v="Standard Class"/>
    <s v="PF-19165"/>
    <s v="Philip Fox"/>
    <x v="0"/>
    <s v="United States"/>
    <s v="San Diego"/>
    <x v="1"/>
    <n v="92105"/>
    <x v="1"/>
    <s v="OFF-SU-10001218"/>
    <x v="1"/>
    <x v="14"/>
    <x v="133"/>
    <n v="32.94"/>
    <n v="3"/>
    <n v="0"/>
    <n v="9.2232000000000021"/>
  </r>
  <r>
    <n v="1294"/>
    <x v="608"/>
    <x v="1"/>
    <x v="375"/>
    <d v="2012-09-01T00:00:00"/>
    <s v="Standard Class"/>
    <s v="PF-19165"/>
    <s v="Philip Fox"/>
    <x v="0"/>
    <s v="United States"/>
    <s v="San Diego"/>
    <x v="1"/>
    <n v="92105"/>
    <x v="1"/>
    <s v="OFF-PA-10002968"/>
    <x v="1"/>
    <x v="10"/>
    <x v="909"/>
    <n v="114.2"/>
    <n v="5"/>
    <n v="0"/>
    <n v="52.531999999999996"/>
  </r>
  <r>
    <n v="1295"/>
    <x v="608"/>
    <x v="1"/>
    <x v="375"/>
    <d v="2012-09-01T00:00:00"/>
    <s v="Standard Class"/>
    <s v="PF-19165"/>
    <s v="Philip Fox"/>
    <x v="0"/>
    <s v="United States"/>
    <s v="San Diego"/>
    <x v="1"/>
    <n v="92105"/>
    <x v="1"/>
    <s v="OFF-LA-10000134"/>
    <x v="1"/>
    <x v="2"/>
    <x v="85"/>
    <n v="3.08"/>
    <n v="1"/>
    <n v="0"/>
    <n v="1.4783999999999999"/>
  </r>
  <r>
    <n v="1296"/>
    <x v="609"/>
    <x v="1"/>
    <x v="442"/>
    <d v="2012-05-29T00:00:00"/>
    <s v="Standard Class"/>
    <s v="JH-16180"/>
    <s v="Justin Hirsh"/>
    <x v="0"/>
    <s v="United States"/>
    <s v="Pueblo"/>
    <x v="22"/>
    <n v="81001"/>
    <x v="1"/>
    <s v="OFF-AP-10004487"/>
    <x v="1"/>
    <x v="9"/>
    <x v="715"/>
    <n v="845.72799999999995"/>
    <n v="13"/>
    <n v="0.2"/>
    <n v="84.572799999999944"/>
  </r>
  <r>
    <n v="1297"/>
    <x v="610"/>
    <x v="3"/>
    <x v="247"/>
    <d v="2015-01-04T00:00:00"/>
    <s v="Standard Class"/>
    <s v="EB-13975"/>
    <s v="Erica Bern"/>
    <x v="1"/>
    <s v="United States"/>
    <s v="Fairfield"/>
    <x v="1"/>
    <n v="94533"/>
    <x v="1"/>
    <s v="OFF-BI-10002103"/>
    <x v="1"/>
    <x v="8"/>
    <x v="525"/>
    <n v="13.904"/>
    <n v="2"/>
    <n v="0.2"/>
    <n v="4.5187999999999997"/>
  </r>
  <r>
    <n v="1298"/>
    <x v="610"/>
    <x v="3"/>
    <x v="247"/>
    <d v="2015-01-04T00:00:00"/>
    <s v="Standard Class"/>
    <s v="EB-13975"/>
    <s v="Erica Bern"/>
    <x v="1"/>
    <s v="United States"/>
    <s v="Fairfield"/>
    <x v="1"/>
    <n v="94533"/>
    <x v="1"/>
    <s v="OFF-BI-10004632"/>
    <x v="1"/>
    <x v="8"/>
    <x v="910"/>
    <n v="20.72"/>
    <n v="2"/>
    <n v="0.2"/>
    <n v="6.4749999999999979"/>
  </r>
  <r>
    <n v="1299"/>
    <x v="611"/>
    <x v="0"/>
    <x v="16"/>
    <d v="2013-12-13T00:00:00"/>
    <s v="Second Class"/>
    <s v="QJ-19255"/>
    <s v="Quincy Jones"/>
    <x v="1"/>
    <s v="United States"/>
    <s v="Saint Paul"/>
    <x v="11"/>
    <n v="55106"/>
    <x v="2"/>
    <s v="TEC-PH-10003555"/>
    <x v="2"/>
    <x v="7"/>
    <x v="457"/>
    <n v="114.94999999999999"/>
    <n v="5"/>
    <n v="0"/>
    <n v="2.2990000000000066"/>
  </r>
  <r>
    <n v="1300"/>
    <x v="612"/>
    <x v="1"/>
    <x v="242"/>
    <d v="2012-10-07T00:00:00"/>
    <s v="First Class"/>
    <s v="AA-10315"/>
    <s v="Alex Avila"/>
    <x v="0"/>
    <s v="United States"/>
    <s v="San Francisco"/>
    <x v="1"/>
    <n v="94109"/>
    <x v="1"/>
    <s v="OFF-ST-10001590"/>
    <x v="1"/>
    <x v="4"/>
    <x v="146"/>
    <n v="26.96"/>
    <n v="2"/>
    <n v="0"/>
    <n v="7.0095999999999989"/>
  </r>
  <r>
    <n v="1301"/>
    <x v="613"/>
    <x v="0"/>
    <x v="443"/>
    <d v="2013-12-26T00:00:00"/>
    <s v="Second Class"/>
    <s v="LC-17140"/>
    <s v="Logan Currie"/>
    <x v="0"/>
    <s v="United States"/>
    <s v="Springfield"/>
    <x v="17"/>
    <n v="22153"/>
    <x v="0"/>
    <s v="FUR-FU-10003664"/>
    <x v="0"/>
    <x v="5"/>
    <x v="35"/>
    <n v="572.76"/>
    <n v="6"/>
    <n v="0"/>
    <n v="166.10039999999995"/>
  </r>
  <r>
    <n v="1302"/>
    <x v="613"/>
    <x v="0"/>
    <x v="443"/>
    <d v="2013-12-26T00:00:00"/>
    <s v="Second Class"/>
    <s v="LC-17140"/>
    <s v="Logan Currie"/>
    <x v="0"/>
    <s v="United States"/>
    <s v="Springfield"/>
    <x v="17"/>
    <n v="22153"/>
    <x v="0"/>
    <s v="FUR-FU-10003664"/>
    <x v="0"/>
    <x v="5"/>
    <x v="35"/>
    <n v="286.38"/>
    <n v="3"/>
    <n v="0"/>
    <n v="83.050199999999975"/>
  </r>
  <r>
    <n v="1303"/>
    <x v="614"/>
    <x v="1"/>
    <x v="444"/>
    <d v="2012-09-24T00:00:00"/>
    <s v="Second Class"/>
    <s v="TC-21535"/>
    <s v="Tracy Collins"/>
    <x v="2"/>
    <s v="United States"/>
    <s v="Arlington"/>
    <x v="17"/>
    <n v="22204"/>
    <x v="0"/>
    <s v="FUR-BO-10003433"/>
    <x v="0"/>
    <x v="0"/>
    <x v="911"/>
    <n v="61.96"/>
    <n v="2"/>
    <n v="0"/>
    <n v="4.3371999999999957"/>
  </r>
  <r>
    <n v="1304"/>
    <x v="615"/>
    <x v="3"/>
    <x v="445"/>
    <d v="2014-07-08T00:00:00"/>
    <s v="Standard Class"/>
    <s v="CS-12460"/>
    <s v="Chuck Sachs"/>
    <x v="0"/>
    <s v="United States"/>
    <s v="Columbus"/>
    <x v="32"/>
    <n v="31907"/>
    <x v="0"/>
    <s v="FUR-FU-10002554"/>
    <x v="0"/>
    <x v="5"/>
    <x v="912"/>
    <n v="23.99"/>
    <n v="1"/>
    <n v="0"/>
    <n v="5.5176999999999978"/>
  </r>
  <r>
    <n v="1305"/>
    <x v="615"/>
    <x v="3"/>
    <x v="445"/>
    <d v="2014-07-08T00:00:00"/>
    <s v="Standard Class"/>
    <s v="CS-12460"/>
    <s v="Chuck Sachs"/>
    <x v="0"/>
    <s v="United States"/>
    <s v="Columbus"/>
    <x v="32"/>
    <n v="31907"/>
    <x v="0"/>
    <s v="TEC-PH-10001557"/>
    <x v="2"/>
    <x v="7"/>
    <x v="658"/>
    <n v="287.96999999999997"/>
    <n v="3"/>
    <n v="0"/>
    <n v="77.751899999999992"/>
  </r>
  <r>
    <n v="1306"/>
    <x v="616"/>
    <x v="0"/>
    <x v="216"/>
    <d v="2013-07-17T00:00:00"/>
    <s v="Second Class"/>
    <s v="BM-11785"/>
    <s v="Bryan Mills"/>
    <x v="0"/>
    <s v="United States"/>
    <s v="Houston"/>
    <x v="5"/>
    <n v="77036"/>
    <x v="2"/>
    <s v="TEC-PH-10003437"/>
    <x v="2"/>
    <x v="7"/>
    <x v="913"/>
    <n v="419.94399999999996"/>
    <n v="7"/>
    <n v="0.2"/>
    <n v="52.492999999999967"/>
  </r>
  <r>
    <n v="1307"/>
    <x v="617"/>
    <x v="0"/>
    <x v="23"/>
    <d v="2013-06-22T00:00:00"/>
    <s v="First Class"/>
    <s v="RC-19825"/>
    <s v="Roy Collins"/>
    <x v="0"/>
    <s v="United States"/>
    <s v="Pasadena"/>
    <x v="1"/>
    <n v="91104"/>
    <x v="1"/>
    <s v="OFF-PA-10002986"/>
    <x v="1"/>
    <x v="10"/>
    <x v="477"/>
    <n v="46.76"/>
    <n v="7"/>
    <n v="0"/>
    <n v="22.444800000000001"/>
  </r>
  <r>
    <n v="1308"/>
    <x v="617"/>
    <x v="0"/>
    <x v="23"/>
    <d v="2013-06-22T00:00:00"/>
    <s v="First Class"/>
    <s v="RC-19825"/>
    <s v="Roy Collins"/>
    <x v="0"/>
    <s v="United States"/>
    <s v="Pasadena"/>
    <x v="1"/>
    <n v="91104"/>
    <x v="1"/>
    <s v="OFF-BI-10000320"/>
    <x v="1"/>
    <x v="8"/>
    <x v="768"/>
    <n v="17.712"/>
    <n v="3"/>
    <n v="0.2"/>
    <n v="6.4206000000000012"/>
  </r>
  <r>
    <n v="1309"/>
    <x v="617"/>
    <x v="0"/>
    <x v="23"/>
    <d v="2013-06-22T00:00:00"/>
    <s v="First Class"/>
    <s v="RC-19825"/>
    <s v="Roy Collins"/>
    <x v="0"/>
    <s v="United States"/>
    <s v="Pasadena"/>
    <x v="1"/>
    <n v="91104"/>
    <x v="1"/>
    <s v="OFF-AP-10003971"/>
    <x v="1"/>
    <x v="9"/>
    <x v="914"/>
    <n v="21.78"/>
    <n v="2"/>
    <n v="0"/>
    <n v="5.6628000000000007"/>
  </r>
  <r>
    <n v="1310"/>
    <x v="617"/>
    <x v="0"/>
    <x v="23"/>
    <d v="2013-06-22T00:00:00"/>
    <s v="First Class"/>
    <s v="RC-19825"/>
    <s v="Roy Collins"/>
    <x v="0"/>
    <s v="United States"/>
    <s v="Pasadena"/>
    <x v="1"/>
    <n v="91104"/>
    <x v="1"/>
    <s v="OFF-ST-10001469"/>
    <x v="1"/>
    <x v="4"/>
    <x v="394"/>
    <n v="161.94"/>
    <n v="3"/>
    <n v="0"/>
    <n v="9.716399999999993"/>
  </r>
  <r>
    <n v="1311"/>
    <x v="617"/>
    <x v="0"/>
    <x v="23"/>
    <d v="2013-06-22T00:00:00"/>
    <s v="First Class"/>
    <s v="RC-19825"/>
    <s v="Roy Collins"/>
    <x v="0"/>
    <s v="United States"/>
    <s v="Pasadena"/>
    <x v="1"/>
    <n v="91104"/>
    <x v="1"/>
    <s v="FUR-CH-10003846"/>
    <x v="0"/>
    <x v="1"/>
    <x v="915"/>
    <n v="161.56800000000001"/>
    <n v="2"/>
    <n v="0.2"/>
    <n v="-8.0783999999999949"/>
  </r>
  <r>
    <n v="1312"/>
    <x v="618"/>
    <x v="0"/>
    <x v="10"/>
    <d v="2013-12-14T00:00:00"/>
    <s v="Standard Class"/>
    <s v="FM-14380"/>
    <s v="Fred McMath"/>
    <x v="0"/>
    <s v="United States"/>
    <s v="Lawrence"/>
    <x v="31"/>
    <n v="1841"/>
    <x v="3"/>
    <s v="OFF-LA-10001404"/>
    <x v="1"/>
    <x v="2"/>
    <x v="916"/>
    <n v="3.69"/>
    <n v="1"/>
    <n v="0"/>
    <n v="1.7343"/>
  </r>
  <r>
    <n v="1313"/>
    <x v="618"/>
    <x v="0"/>
    <x v="10"/>
    <d v="2013-12-14T00:00:00"/>
    <s v="Standard Class"/>
    <s v="FM-14380"/>
    <s v="Fred McMath"/>
    <x v="0"/>
    <s v="United States"/>
    <s v="Lawrence"/>
    <x v="31"/>
    <n v="1841"/>
    <x v="3"/>
    <s v="OFF-LA-10001474"/>
    <x v="1"/>
    <x v="2"/>
    <x v="917"/>
    <n v="122.12"/>
    <n v="4"/>
    <n v="0"/>
    <n v="56.175200000000004"/>
  </r>
  <r>
    <n v="1314"/>
    <x v="619"/>
    <x v="0"/>
    <x v="446"/>
    <d v="2013-10-02T00:00:00"/>
    <s v="Standard Class"/>
    <s v="PK-19075"/>
    <s v="Pete Kriz"/>
    <x v="0"/>
    <s v="United States"/>
    <s v="Columbus"/>
    <x v="24"/>
    <n v="43229"/>
    <x v="3"/>
    <s v="FUR-CH-10003199"/>
    <x v="0"/>
    <x v="1"/>
    <x v="631"/>
    <n v="155.37199999999999"/>
    <n v="2"/>
    <n v="0.3"/>
    <n v="-13.317599999999999"/>
  </r>
  <r>
    <n v="1315"/>
    <x v="620"/>
    <x v="0"/>
    <x v="122"/>
    <d v="2013-12-24T00:00:00"/>
    <s v="Standard Class"/>
    <s v="HG-14965"/>
    <s v="Henry Goldwyn"/>
    <x v="1"/>
    <s v="United States"/>
    <s v="Los Angeles"/>
    <x v="1"/>
    <n v="90032"/>
    <x v="1"/>
    <s v="OFF-PA-10003072"/>
    <x v="1"/>
    <x v="10"/>
    <x v="918"/>
    <n v="38.880000000000003"/>
    <n v="6"/>
    <n v="0"/>
    <n v="18.662400000000002"/>
  </r>
  <r>
    <n v="1316"/>
    <x v="620"/>
    <x v="0"/>
    <x v="122"/>
    <d v="2013-12-24T00:00:00"/>
    <s v="Standard Class"/>
    <s v="HG-14965"/>
    <s v="Henry Goldwyn"/>
    <x v="1"/>
    <s v="United States"/>
    <s v="Los Angeles"/>
    <x v="1"/>
    <n v="90032"/>
    <x v="1"/>
    <s v="FUR-FU-10004960"/>
    <x v="0"/>
    <x v="5"/>
    <x v="919"/>
    <n v="183.84"/>
    <n v="8"/>
    <n v="0"/>
    <n v="62.505600000000001"/>
  </r>
  <r>
    <n v="1317"/>
    <x v="620"/>
    <x v="0"/>
    <x v="122"/>
    <d v="2013-12-24T00:00:00"/>
    <s v="Standard Class"/>
    <s v="HG-14965"/>
    <s v="Henry Goldwyn"/>
    <x v="1"/>
    <s v="United States"/>
    <s v="Los Angeles"/>
    <x v="1"/>
    <n v="90032"/>
    <x v="1"/>
    <s v="OFF-SU-10003505"/>
    <x v="1"/>
    <x v="14"/>
    <x v="408"/>
    <n v="579.29999999999995"/>
    <n v="5"/>
    <n v="0"/>
    <n v="28.964999999999961"/>
  </r>
  <r>
    <n v="1318"/>
    <x v="621"/>
    <x v="3"/>
    <x v="389"/>
    <d v="2014-12-15T00:00:00"/>
    <s v="Standard Class"/>
    <s v="HA-14920"/>
    <s v="Helen Andreada"/>
    <x v="0"/>
    <s v="United States"/>
    <s v="Philadelphia"/>
    <x v="9"/>
    <n v="19120"/>
    <x v="3"/>
    <s v="TEC-AC-10003116"/>
    <x v="2"/>
    <x v="11"/>
    <x v="920"/>
    <n v="14.200000000000001"/>
    <n v="1"/>
    <n v="0.2"/>
    <n v="3.3724999999999992"/>
  </r>
  <r>
    <n v="1319"/>
    <x v="622"/>
    <x v="2"/>
    <x v="268"/>
    <d v="2011-07-05T00:00:00"/>
    <s v="Standard Class"/>
    <s v="LW-16825"/>
    <s v="Laurel Workman"/>
    <x v="1"/>
    <s v="United States"/>
    <s v="Deltona"/>
    <x v="2"/>
    <n v="32725"/>
    <x v="0"/>
    <s v="TEC-PH-10004586"/>
    <x v="2"/>
    <x v="7"/>
    <x v="890"/>
    <n v="575.91999999999996"/>
    <n v="2"/>
    <n v="0.2"/>
    <n v="71.989999999999981"/>
  </r>
  <r>
    <n v="1320"/>
    <x v="622"/>
    <x v="2"/>
    <x v="268"/>
    <d v="2011-07-05T00:00:00"/>
    <s v="Standard Class"/>
    <s v="LW-16825"/>
    <s v="Laurel Workman"/>
    <x v="1"/>
    <s v="United States"/>
    <s v="Deltona"/>
    <x v="2"/>
    <n v="32725"/>
    <x v="0"/>
    <s v="OFF-BI-10000546"/>
    <x v="1"/>
    <x v="8"/>
    <x v="609"/>
    <n v="5.1840000000000011"/>
    <n v="6"/>
    <n v="0.7"/>
    <n v="-3.6288"/>
  </r>
  <r>
    <n v="1321"/>
    <x v="623"/>
    <x v="3"/>
    <x v="447"/>
    <d v="2014-02-09T00:00:00"/>
    <s v="Standard Class"/>
    <s v="MC-17575"/>
    <s v="Matt Collins"/>
    <x v="0"/>
    <s v="United States"/>
    <s v="Cincinnati"/>
    <x v="24"/>
    <n v="45231"/>
    <x v="3"/>
    <s v="OFF-BI-10002071"/>
    <x v="1"/>
    <x v="8"/>
    <x v="692"/>
    <n v="5.2290000000000001"/>
    <n v="3"/>
    <n v="0.7"/>
    <n v="-4.1831999999999976"/>
  </r>
  <r>
    <n v="1322"/>
    <x v="623"/>
    <x v="3"/>
    <x v="447"/>
    <d v="2014-02-09T00:00:00"/>
    <s v="Standard Class"/>
    <s v="MC-17575"/>
    <s v="Matt Collins"/>
    <x v="0"/>
    <s v="United States"/>
    <s v="Cincinnati"/>
    <x v="24"/>
    <n v="45231"/>
    <x v="3"/>
    <s v="OFF-ST-10001490"/>
    <x v="1"/>
    <x v="4"/>
    <x v="513"/>
    <n v="285.55200000000002"/>
    <n v="2"/>
    <n v="0.2"/>
    <n v="35.69399999999996"/>
  </r>
  <r>
    <n v="1323"/>
    <x v="624"/>
    <x v="3"/>
    <x v="448"/>
    <d v="2014-03-09T00:00:00"/>
    <s v="Standard Class"/>
    <s v="LP-17095"/>
    <s v="Liz Preis"/>
    <x v="0"/>
    <s v="United States"/>
    <s v="Murray"/>
    <x v="0"/>
    <n v="42071"/>
    <x v="0"/>
    <s v="OFF-AP-10004859"/>
    <x v="1"/>
    <x v="9"/>
    <x v="921"/>
    <n v="72.8"/>
    <n v="5"/>
    <n v="0"/>
    <n v="19.656000000000002"/>
  </r>
  <r>
    <n v="1324"/>
    <x v="625"/>
    <x v="3"/>
    <x v="449"/>
    <d v="2014-10-11T00:00:00"/>
    <s v="First Class"/>
    <s v="EB-14170"/>
    <s v="Evan Bailliet"/>
    <x v="0"/>
    <s v="United States"/>
    <s v="Wilmington"/>
    <x v="3"/>
    <n v="28403"/>
    <x v="0"/>
    <s v="OFF-PA-10002659"/>
    <x v="1"/>
    <x v="10"/>
    <x v="922"/>
    <n v="10.816000000000001"/>
    <n v="4"/>
    <n v="0.2"/>
    <n v="3.5151999999999988"/>
  </r>
  <r>
    <n v="1325"/>
    <x v="626"/>
    <x v="2"/>
    <x v="450"/>
    <d v="2011-10-03T00:00:00"/>
    <s v="Standard Class"/>
    <s v="GZ-14545"/>
    <s v="George Zrebassa"/>
    <x v="1"/>
    <s v="United States"/>
    <s v="Lawrence"/>
    <x v="31"/>
    <n v="1841"/>
    <x v="3"/>
    <s v="OFF-ST-10001321"/>
    <x v="1"/>
    <x v="4"/>
    <x v="416"/>
    <n v="46.26"/>
    <n v="3"/>
    <n v="0"/>
    <n v="12.490200000000003"/>
  </r>
  <r>
    <n v="1326"/>
    <x v="627"/>
    <x v="2"/>
    <x v="279"/>
    <d v="2011-05-30T00:00:00"/>
    <s v="First Class"/>
    <s v="LE-16810"/>
    <s v="Laurel Elliston"/>
    <x v="0"/>
    <s v="United States"/>
    <s v="Chicago"/>
    <x v="10"/>
    <n v="60653"/>
    <x v="2"/>
    <s v="OFF-BI-10004139"/>
    <x v="1"/>
    <x v="8"/>
    <x v="923"/>
    <n v="17.459999999999997"/>
    <n v="6"/>
    <n v="0.8"/>
    <n v="-30.555000000000007"/>
  </r>
  <r>
    <n v="1327"/>
    <x v="628"/>
    <x v="1"/>
    <x v="451"/>
    <d v="2012-06-18T00:00:00"/>
    <s v="Standard Class"/>
    <s v="AD-10180"/>
    <s v="Alan Dominguez"/>
    <x v="2"/>
    <s v="United States"/>
    <s v="Philadelphia"/>
    <x v="9"/>
    <n v="19120"/>
    <x v="3"/>
    <s v="FUR-FU-10001867"/>
    <x v="0"/>
    <x v="5"/>
    <x v="867"/>
    <n v="51.072000000000003"/>
    <n v="6"/>
    <n v="0.2"/>
    <n v="5.1072000000000024"/>
  </r>
  <r>
    <n v="1328"/>
    <x v="629"/>
    <x v="0"/>
    <x v="452"/>
    <d v="2013-04-02T00:00:00"/>
    <s v="First Class"/>
    <s v="CP-12085"/>
    <s v="Cathy Prescott"/>
    <x v="1"/>
    <s v="United States"/>
    <s v="Norwich"/>
    <x v="29"/>
    <n v="6360"/>
    <x v="3"/>
    <s v="OFF-PA-10004156"/>
    <x v="1"/>
    <x v="10"/>
    <x v="743"/>
    <n v="11.34"/>
    <n v="1"/>
    <n v="0"/>
    <n v="5.5565999999999995"/>
  </r>
  <r>
    <n v="1329"/>
    <x v="630"/>
    <x v="3"/>
    <x v="453"/>
    <d v="2014-10-19T00:00:00"/>
    <s v="Second Class"/>
    <s v="FG-14260"/>
    <s v="Frank Gastineau"/>
    <x v="2"/>
    <s v="United States"/>
    <s v="San Francisco"/>
    <x v="1"/>
    <n v="94110"/>
    <x v="1"/>
    <s v="OFF-AR-10002818"/>
    <x v="1"/>
    <x v="6"/>
    <x v="924"/>
    <n v="87.92"/>
    <n v="4"/>
    <n v="0"/>
    <n v="26.375999999999998"/>
  </r>
  <r>
    <n v="1330"/>
    <x v="631"/>
    <x v="0"/>
    <x v="454"/>
    <d v="2013-05-28T00:00:00"/>
    <s v="Standard Class"/>
    <s v="LD-17005"/>
    <s v="Lisa DeCherney"/>
    <x v="0"/>
    <s v="United States"/>
    <s v="San Francisco"/>
    <x v="1"/>
    <n v="94109"/>
    <x v="1"/>
    <s v="FUR-FU-10003691"/>
    <x v="0"/>
    <x v="5"/>
    <x v="877"/>
    <n v="37.049999999999997"/>
    <n v="3"/>
    <n v="0"/>
    <n v="16.302"/>
  </r>
  <r>
    <n v="1331"/>
    <x v="632"/>
    <x v="3"/>
    <x v="455"/>
    <d v="2014-06-07T00:00:00"/>
    <s v="Standard Class"/>
    <s v="AB-10255"/>
    <s v="Alejandro Ballentine"/>
    <x v="2"/>
    <s v="United States"/>
    <s v="Lorain"/>
    <x v="24"/>
    <n v="44052"/>
    <x v="3"/>
    <s v="TEC-PH-10000347"/>
    <x v="2"/>
    <x v="7"/>
    <x v="495"/>
    <n v="2.97"/>
    <n v="1"/>
    <n v="0.4"/>
    <n v="-0.64350000000000018"/>
  </r>
  <r>
    <n v="1332"/>
    <x v="632"/>
    <x v="3"/>
    <x v="455"/>
    <d v="2014-06-07T00:00:00"/>
    <s v="Standard Class"/>
    <s v="AB-10255"/>
    <s v="Alejandro Ballentine"/>
    <x v="2"/>
    <s v="United States"/>
    <s v="Lorain"/>
    <x v="24"/>
    <n v="44052"/>
    <x v="3"/>
    <s v="OFF-ST-10004507"/>
    <x v="1"/>
    <x v="4"/>
    <x v="452"/>
    <n v="27.439999999999998"/>
    <n v="2"/>
    <n v="0.2"/>
    <n v="2.4009999999999998"/>
  </r>
  <r>
    <n v="1333"/>
    <x v="633"/>
    <x v="2"/>
    <x v="456"/>
    <d v="2011-02-22T00:00:00"/>
    <s v="Standard Class"/>
    <s v="MN-17935"/>
    <s v="Michael Nguyen"/>
    <x v="0"/>
    <s v="United States"/>
    <s v="Dallas"/>
    <x v="5"/>
    <n v="75220"/>
    <x v="2"/>
    <s v="OFF-BI-10002012"/>
    <x v="1"/>
    <x v="8"/>
    <x v="742"/>
    <n v="1.0799999999999998"/>
    <n v="3"/>
    <n v="0.8"/>
    <n v="-1.7280000000000002"/>
  </r>
  <r>
    <n v="1334"/>
    <x v="633"/>
    <x v="2"/>
    <x v="456"/>
    <d v="2011-02-22T00:00:00"/>
    <s v="Standard Class"/>
    <s v="MN-17935"/>
    <s v="Michael Nguyen"/>
    <x v="0"/>
    <s v="United States"/>
    <s v="Dallas"/>
    <x v="5"/>
    <n v="75220"/>
    <x v="2"/>
    <s v="OFF-AP-10001303"/>
    <x v="1"/>
    <x v="9"/>
    <x v="925"/>
    <n v="7.9599999999999973"/>
    <n v="2"/>
    <n v="0.8"/>
    <n v="-13.930000000000003"/>
  </r>
  <r>
    <n v="1335"/>
    <x v="634"/>
    <x v="2"/>
    <x v="457"/>
    <d v="2011-05-10T00:00:00"/>
    <s v="Standard Class"/>
    <s v="HP-14815"/>
    <s v="Harold Pawlan"/>
    <x v="2"/>
    <s v="United States"/>
    <s v="Los Angeles"/>
    <x v="1"/>
    <n v="90049"/>
    <x v="1"/>
    <s v="OFF-BI-10003684"/>
    <x v="1"/>
    <x v="8"/>
    <x v="707"/>
    <n v="140.73599999999999"/>
    <n v="8"/>
    <n v="0.2"/>
    <n v="52.775999999999996"/>
  </r>
  <r>
    <n v="1336"/>
    <x v="635"/>
    <x v="0"/>
    <x v="458"/>
    <d v="2013-05-24T00:00:00"/>
    <s v="Standard Class"/>
    <s v="JR-15670"/>
    <s v="Jim Radford"/>
    <x v="0"/>
    <s v="United States"/>
    <s v="Middletown"/>
    <x v="29"/>
    <n v="6457"/>
    <x v="3"/>
    <s v="OFF-ST-10002574"/>
    <x v="1"/>
    <x v="4"/>
    <x v="926"/>
    <n v="552.55999999999995"/>
    <n v="4"/>
    <n v="0"/>
    <n v="0"/>
  </r>
  <r>
    <n v="1337"/>
    <x v="636"/>
    <x v="3"/>
    <x v="459"/>
    <d v="2014-04-08T00:00:00"/>
    <s v="Standard Class"/>
    <s v="JF-15190"/>
    <s v="Jamie Frazer"/>
    <x v="0"/>
    <s v="United States"/>
    <s v="Los Angeles"/>
    <x v="1"/>
    <n v="90008"/>
    <x v="1"/>
    <s v="FUR-FU-10003724"/>
    <x v="0"/>
    <x v="5"/>
    <x v="887"/>
    <n v="25.11"/>
    <n v="3"/>
    <n v="0"/>
    <n v="6.5285999999999991"/>
  </r>
  <r>
    <n v="1338"/>
    <x v="637"/>
    <x v="3"/>
    <x v="185"/>
    <d v="2014-04-03T00:00:00"/>
    <s v="Second Class"/>
    <s v="CM-12115"/>
    <s v="Chad McGuire"/>
    <x v="0"/>
    <s v="United States"/>
    <s v="New York City"/>
    <x v="15"/>
    <n v="10011"/>
    <x v="3"/>
    <s v="FUR-FU-10004018"/>
    <x v="0"/>
    <x v="5"/>
    <x v="927"/>
    <n v="29.78"/>
    <n v="2"/>
    <n v="0"/>
    <n v="8.0406000000000013"/>
  </r>
  <r>
    <n v="1339"/>
    <x v="637"/>
    <x v="3"/>
    <x v="185"/>
    <d v="2014-04-03T00:00:00"/>
    <s v="Second Class"/>
    <s v="CM-12115"/>
    <s v="Chad McGuire"/>
    <x v="0"/>
    <s v="United States"/>
    <s v="New York City"/>
    <x v="15"/>
    <n v="10011"/>
    <x v="3"/>
    <s v="TEC-PH-10002549"/>
    <x v="2"/>
    <x v="7"/>
    <x v="928"/>
    <n v="677.58"/>
    <n v="3"/>
    <n v="0"/>
    <n v="176.17080000000001"/>
  </r>
  <r>
    <n v="1340"/>
    <x v="637"/>
    <x v="3"/>
    <x v="185"/>
    <d v="2014-04-03T00:00:00"/>
    <s v="Second Class"/>
    <s v="CM-12115"/>
    <s v="Chad McGuire"/>
    <x v="0"/>
    <s v="United States"/>
    <s v="New York City"/>
    <x v="15"/>
    <n v="10011"/>
    <x v="3"/>
    <s v="OFF-PA-10004911"/>
    <x v="1"/>
    <x v="10"/>
    <x v="929"/>
    <n v="75.040000000000006"/>
    <n v="8"/>
    <n v="0"/>
    <n v="36.019200000000005"/>
  </r>
  <r>
    <n v="1341"/>
    <x v="638"/>
    <x v="3"/>
    <x v="460"/>
    <d v="2014-01-05T00:00:00"/>
    <s v="First Class"/>
    <s v="AS-10045"/>
    <s v="Aaron Smayling"/>
    <x v="1"/>
    <s v="United States"/>
    <s v="Jacksonville"/>
    <x v="3"/>
    <n v="28540"/>
    <x v="0"/>
    <s v="TEC-MA-10002178"/>
    <x v="2"/>
    <x v="15"/>
    <x v="930"/>
    <n v="695.7"/>
    <n v="2"/>
    <n v="0.5"/>
    <n v="-27.827999999999975"/>
  </r>
  <r>
    <n v="1342"/>
    <x v="638"/>
    <x v="3"/>
    <x v="460"/>
    <d v="2014-01-05T00:00:00"/>
    <s v="First Class"/>
    <s v="AS-10045"/>
    <s v="Aaron Smayling"/>
    <x v="1"/>
    <s v="United States"/>
    <s v="Jacksonville"/>
    <x v="3"/>
    <n v="28540"/>
    <x v="0"/>
    <s v="OFF-BI-10003694"/>
    <x v="1"/>
    <x v="8"/>
    <x v="850"/>
    <n v="15.66"/>
    <n v="5"/>
    <n v="0.7"/>
    <n v="-12.527999999999995"/>
  </r>
  <r>
    <n v="1343"/>
    <x v="638"/>
    <x v="3"/>
    <x v="460"/>
    <d v="2014-01-05T00:00:00"/>
    <s v="First Class"/>
    <s v="AS-10045"/>
    <s v="Aaron Smayling"/>
    <x v="1"/>
    <s v="United States"/>
    <s v="Jacksonville"/>
    <x v="3"/>
    <n v="28540"/>
    <x v="0"/>
    <s v="OFF-BI-10000474"/>
    <x v="1"/>
    <x v="8"/>
    <x v="27"/>
    <n v="28.854000000000006"/>
    <n v="6"/>
    <n v="0.7"/>
    <n v="-21.159599999999998"/>
  </r>
  <r>
    <n v="1344"/>
    <x v="639"/>
    <x v="1"/>
    <x v="71"/>
    <d v="2012-06-01T00:00:00"/>
    <s v="Standard Class"/>
    <s v="KB-16315"/>
    <s v="Karl Braun"/>
    <x v="0"/>
    <s v="United States"/>
    <s v="Freeport"/>
    <x v="15"/>
    <n v="11520"/>
    <x v="3"/>
    <s v="OFF-AR-10000411"/>
    <x v="1"/>
    <x v="6"/>
    <x v="931"/>
    <n v="47.82"/>
    <n v="3"/>
    <n v="0"/>
    <n v="14.345999999999995"/>
  </r>
  <r>
    <n v="1345"/>
    <x v="639"/>
    <x v="1"/>
    <x v="71"/>
    <d v="2012-06-01T00:00:00"/>
    <s v="Standard Class"/>
    <s v="KB-16315"/>
    <s v="Karl Braun"/>
    <x v="0"/>
    <s v="United States"/>
    <s v="Freeport"/>
    <x v="15"/>
    <n v="11520"/>
    <x v="3"/>
    <s v="OFF-LA-10000262"/>
    <x v="1"/>
    <x v="2"/>
    <x v="932"/>
    <n v="13.049999999999999"/>
    <n v="5"/>
    <n v="0"/>
    <n v="6.0029999999999992"/>
  </r>
  <r>
    <n v="1346"/>
    <x v="640"/>
    <x v="2"/>
    <x v="461"/>
    <d v="2011-03-24T00:00:00"/>
    <s v="Standard Class"/>
    <s v="BN-11515"/>
    <s v="Bradley Nguyen"/>
    <x v="0"/>
    <s v="United States"/>
    <s v="Lakeville"/>
    <x v="11"/>
    <n v="55044"/>
    <x v="2"/>
    <s v="OFF-AP-10001154"/>
    <x v="1"/>
    <x v="9"/>
    <x v="584"/>
    <n v="93.78"/>
    <n v="2"/>
    <n v="0"/>
    <n v="36.574200000000005"/>
  </r>
  <r>
    <n v="1347"/>
    <x v="640"/>
    <x v="2"/>
    <x v="461"/>
    <d v="2011-03-24T00:00:00"/>
    <s v="Standard Class"/>
    <s v="BN-11515"/>
    <s v="Bradley Nguyen"/>
    <x v="0"/>
    <s v="United States"/>
    <s v="Lakeville"/>
    <x v="11"/>
    <n v="55044"/>
    <x v="2"/>
    <s v="OFF-PA-10000466"/>
    <x v="1"/>
    <x v="10"/>
    <x v="933"/>
    <n v="47.18"/>
    <n v="7"/>
    <n v="0"/>
    <n v="23.59"/>
  </r>
  <r>
    <n v="1348"/>
    <x v="640"/>
    <x v="2"/>
    <x v="461"/>
    <d v="2011-03-24T00:00:00"/>
    <s v="Standard Class"/>
    <s v="BN-11515"/>
    <s v="Bradley Nguyen"/>
    <x v="0"/>
    <s v="United States"/>
    <s v="Lakeville"/>
    <x v="11"/>
    <n v="55044"/>
    <x v="2"/>
    <s v="OFF-AR-10003829"/>
    <x v="1"/>
    <x v="6"/>
    <x v="934"/>
    <n v="19.68"/>
    <n v="6"/>
    <n v="0"/>
    <n v="5.7071999999999976"/>
  </r>
  <r>
    <n v="1349"/>
    <x v="640"/>
    <x v="2"/>
    <x v="461"/>
    <d v="2011-03-24T00:00:00"/>
    <s v="Standard Class"/>
    <s v="BN-11515"/>
    <s v="Bradley Nguyen"/>
    <x v="0"/>
    <s v="United States"/>
    <s v="Lakeville"/>
    <x v="11"/>
    <n v="55044"/>
    <x v="2"/>
    <s v="OFF-BI-10001758"/>
    <x v="1"/>
    <x v="8"/>
    <x v="935"/>
    <n v="53.4"/>
    <n v="10"/>
    <n v="0"/>
    <n v="25.097999999999999"/>
  </r>
  <r>
    <n v="1350"/>
    <x v="640"/>
    <x v="2"/>
    <x v="461"/>
    <d v="2011-03-24T00:00:00"/>
    <s v="Standard Class"/>
    <s v="BN-11515"/>
    <s v="Bradley Nguyen"/>
    <x v="0"/>
    <s v="United States"/>
    <s v="Lakeville"/>
    <x v="11"/>
    <n v="55044"/>
    <x v="2"/>
    <s v="OFF-BI-10000136"/>
    <x v="1"/>
    <x v="8"/>
    <x v="936"/>
    <n v="35.880000000000003"/>
    <n v="6"/>
    <n v="0"/>
    <n v="17.2224"/>
  </r>
  <r>
    <n v="1351"/>
    <x v="641"/>
    <x v="2"/>
    <x v="462"/>
    <d v="2011-10-08T00:00:00"/>
    <s v="Second Class"/>
    <s v="BP-11290"/>
    <s v="Beth Paige"/>
    <x v="0"/>
    <s v="United States"/>
    <s v="Evanston"/>
    <x v="10"/>
    <n v="60201"/>
    <x v="2"/>
    <s v="FUR-CH-10002880"/>
    <x v="0"/>
    <x v="1"/>
    <x v="801"/>
    <n v="258.279"/>
    <n v="3"/>
    <n v="0.3"/>
    <n v="-70.104300000000023"/>
  </r>
  <r>
    <n v="1352"/>
    <x v="642"/>
    <x v="0"/>
    <x v="463"/>
    <d v="2013-04-01T00:00:00"/>
    <s v="First Class"/>
    <s v="AS-10045"/>
    <s v="Aaron Smayling"/>
    <x v="1"/>
    <s v="United States"/>
    <s v="Arlington"/>
    <x v="17"/>
    <n v="22204"/>
    <x v="0"/>
    <s v="OFF-ST-10000649"/>
    <x v="1"/>
    <x v="4"/>
    <x v="937"/>
    <n v="31.4"/>
    <n v="2"/>
    <n v="0"/>
    <n v="7.8500000000000014"/>
  </r>
  <r>
    <n v="1353"/>
    <x v="643"/>
    <x v="3"/>
    <x v="464"/>
    <d v="2014-05-10T00:00:00"/>
    <s v="Standard Class"/>
    <s v="LW-16990"/>
    <s v="Lindsay Williams"/>
    <x v="1"/>
    <s v="United States"/>
    <s v="San Francisco"/>
    <x v="1"/>
    <n v="94109"/>
    <x v="1"/>
    <s v="TEC-PH-10003092"/>
    <x v="2"/>
    <x v="7"/>
    <x v="516"/>
    <n v="183.96"/>
    <n v="5"/>
    <n v="0.2"/>
    <n v="20.695499999999988"/>
  </r>
  <r>
    <n v="1354"/>
    <x v="643"/>
    <x v="3"/>
    <x v="464"/>
    <d v="2014-05-10T00:00:00"/>
    <s v="Standard Class"/>
    <s v="LW-16990"/>
    <s v="Lindsay Williams"/>
    <x v="1"/>
    <s v="United States"/>
    <s v="San Francisco"/>
    <x v="1"/>
    <n v="94109"/>
    <x v="1"/>
    <s v="OFF-PA-10002250"/>
    <x v="1"/>
    <x v="10"/>
    <x v="699"/>
    <n v="17.61"/>
    <n v="3"/>
    <n v="0"/>
    <n v="8.4527999999999999"/>
  </r>
  <r>
    <n v="1355"/>
    <x v="643"/>
    <x v="3"/>
    <x v="464"/>
    <d v="2014-05-10T00:00:00"/>
    <s v="Standard Class"/>
    <s v="LW-16990"/>
    <s v="Lindsay Williams"/>
    <x v="1"/>
    <s v="United States"/>
    <s v="San Francisco"/>
    <x v="1"/>
    <n v="94109"/>
    <x v="1"/>
    <s v="FUR-TA-10003473"/>
    <x v="0"/>
    <x v="3"/>
    <x v="214"/>
    <n v="300.904"/>
    <n v="1"/>
    <n v="0.2"/>
    <n v="11.283900000000017"/>
  </r>
  <r>
    <n v="1356"/>
    <x v="644"/>
    <x v="2"/>
    <x v="260"/>
    <d v="2011-07-05T00:00:00"/>
    <s v="Same Day"/>
    <s v="DC-12850"/>
    <s v="Dan Campbell"/>
    <x v="0"/>
    <s v="United States"/>
    <s v="Houston"/>
    <x v="5"/>
    <n v="77036"/>
    <x v="2"/>
    <s v="OFF-ST-10001522"/>
    <x v="1"/>
    <x v="4"/>
    <x v="195"/>
    <n v="220.77600000000001"/>
    <n v="3"/>
    <n v="0.2"/>
    <n v="-44.155200000000022"/>
  </r>
  <r>
    <n v="1357"/>
    <x v="644"/>
    <x v="2"/>
    <x v="260"/>
    <d v="2011-07-05T00:00:00"/>
    <s v="Same Day"/>
    <s v="DC-12850"/>
    <s v="Dan Campbell"/>
    <x v="0"/>
    <s v="United States"/>
    <s v="Houston"/>
    <x v="5"/>
    <n v="77036"/>
    <x v="2"/>
    <s v="OFF-ST-10000563"/>
    <x v="1"/>
    <x v="4"/>
    <x v="894"/>
    <n v="281.42400000000004"/>
    <n v="11"/>
    <n v="0.2"/>
    <n v="-35.178000000000004"/>
  </r>
  <r>
    <n v="1358"/>
    <x v="645"/>
    <x v="0"/>
    <x v="465"/>
    <d v="2013-05-08T00:00:00"/>
    <s v="First Class"/>
    <s v="ND-18370"/>
    <s v="Natalie DeCherney"/>
    <x v="0"/>
    <s v="United States"/>
    <s v="Louisville"/>
    <x v="0"/>
    <n v="40214"/>
    <x v="0"/>
    <s v="OFF-PA-10003641"/>
    <x v="1"/>
    <x v="10"/>
    <x v="938"/>
    <n v="79.14"/>
    <n v="3"/>
    <n v="0"/>
    <n v="36.404399999999995"/>
  </r>
  <r>
    <n v="1359"/>
    <x v="646"/>
    <x v="3"/>
    <x v="466"/>
    <d v="2014-04-28T00:00:00"/>
    <s v="First Class"/>
    <s v="LB-16735"/>
    <s v="Larry Blacks"/>
    <x v="0"/>
    <s v="United States"/>
    <s v="Fort Worth"/>
    <x v="5"/>
    <n v="76106"/>
    <x v="2"/>
    <s v="FUR-FU-10000010"/>
    <x v="0"/>
    <x v="5"/>
    <x v="522"/>
    <n v="1.988"/>
    <n v="1"/>
    <n v="0.6"/>
    <n v="-1.4413"/>
  </r>
  <r>
    <n v="1360"/>
    <x v="647"/>
    <x v="2"/>
    <x v="467"/>
    <d v="2011-10-01T00:00:00"/>
    <s v="Second Class"/>
    <s v="KT-16465"/>
    <s v="Kean Takahito"/>
    <x v="0"/>
    <s v="United States"/>
    <s v="Los Angeles"/>
    <x v="1"/>
    <n v="90049"/>
    <x v="1"/>
    <s v="FUR-CH-10002961"/>
    <x v="0"/>
    <x v="1"/>
    <x v="939"/>
    <n v="145.56800000000001"/>
    <n v="2"/>
    <n v="0.2"/>
    <n v="0"/>
  </r>
  <r>
    <n v="1361"/>
    <x v="648"/>
    <x v="3"/>
    <x v="15"/>
    <d v="2014-10-26T00:00:00"/>
    <s v="Standard Class"/>
    <s v="HM-14860"/>
    <s v="Harry Marie"/>
    <x v="1"/>
    <s v="United States"/>
    <s v="Philadelphia"/>
    <x v="9"/>
    <n v="19120"/>
    <x v="3"/>
    <s v="OFF-AR-10002956"/>
    <x v="1"/>
    <x v="6"/>
    <x v="660"/>
    <n v="123.256"/>
    <n v="7"/>
    <n v="0.2"/>
    <n v="9.2441999999999993"/>
  </r>
  <r>
    <n v="1362"/>
    <x v="648"/>
    <x v="3"/>
    <x v="15"/>
    <d v="2014-10-26T00:00:00"/>
    <s v="Standard Class"/>
    <s v="HM-14860"/>
    <s v="Harry Marie"/>
    <x v="1"/>
    <s v="United States"/>
    <s v="Philadelphia"/>
    <x v="9"/>
    <n v="19120"/>
    <x v="3"/>
    <s v="OFF-PA-10004041"/>
    <x v="1"/>
    <x v="10"/>
    <x v="940"/>
    <n v="23.680000000000003"/>
    <n v="4"/>
    <n v="0.2"/>
    <n v="7.3999999999999995"/>
  </r>
  <r>
    <n v="1363"/>
    <x v="648"/>
    <x v="3"/>
    <x v="15"/>
    <d v="2014-10-26T00:00:00"/>
    <s v="Standard Class"/>
    <s v="HM-14860"/>
    <s v="Harry Marie"/>
    <x v="1"/>
    <s v="United States"/>
    <s v="Philadelphia"/>
    <x v="9"/>
    <n v="19120"/>
    <x v="3"/>
    <s v="TEC-PH-10001336"/>
    <x v="2"/>
    <x v="7"/>
    <x v="941"/>
    <n v="309.57600000000002"/>
    <n v="4"/>
    <n v="0.4"/>
    <n v="-56.755600000000015"/>
  </r>
  <r>
    <n v="1364"/>
    <x v="649"/>
    <x v="3"/>
    <x v="468"/>
    <d v="2014-11-12T00:00:00"/>
    <s v="First Class"/>
    <s v="AB-10600"/>
    <s v="Ann Blume"/>
    <x v="1"/>
    <s v="United States"/>
    <s v="Tucson"/>
    <x v="16"/>
    <n v="85705"/>
    <x v="1"/>
    <s v="OFF-BI-10001036"/>
    <x v="1"/>
    <x v="8"/>
    <x v="618"/>
    <n v="38.388000000000005"/>
    <n v="14"/>
    <n v="0.7"/>
    <n v="-25.591999999999999"/>
  </r>
  <r>
    <n v="1365"/>
    <x v="649"/>
    <x v="3"/>
    <x v="468"/>
    <d v="2014-11-12T00:00:00"/>
    <s v="First Class"/>
    <s v="AB-10600"/>
    <s v="Ann Blume"/>
    <x v="1"/>
    <s v="United States"/>
    <s v="Tucson"/>
    <x v="16"/>
    <n v="85705"/>
    <x v="1"/>
    <s v="TEC-MA-10003183"/>
    <x v="2"/>
    <x v="15"/>
    <x v="942"/>
    <n v="95.994000000000014"/>
    <n v="2"/>
    <n v="0.7"/>
    <n v="-63.995999999999981"/>
  </r>
  <r>
    <n v="1366"/>
    <x v="649"/>
    <x v="3"/>
    <x v="468"/>
    <d v="2014-11-12T00:00:00"/>
    <s v="First Class"/>
    <s v="AB-10600"/>
    <s v="Ann Blume"/>
    <x v="1"/>
    <s v="United States"/>
    <s v="Tucson"/>
    <x v="16"/>
    <n v="85705"/>
    <x v="1"/>
    <s v="TEC-AC-10001314"/>
    <x v="2"/>
    <x v="11"/>
    <x v="943"/>
    <n v="239.95200000000003"/>
    <n v="6"/>
    <n v="0.2"/>
    <n v="-35.992800000000038"/>
  </r>
  <r>
    <n v="1367"/>
    <x v="649"/>
    <x v="3"/>
    <x v="468"/>
    <d v="2014-11-12T00:00:00"/>
    <s v="First Class"/>
    <s v="AB-10600"/>
    <s v="Ann Blume"/>
    <x v="1"/>
    <s v="United States"/>
    <s v="Tucson"/>
    <x v="16"/>
    <n v="85705"/>
    <x v="1"/>
    <s v="TEC-PH-10002563"/>
    <x v="2"/>
    <x v="7"/>
    <x v="201"/>
    <n v="201.584"/>
    <n v="2"/>
    <n v="0.2"/>
    <n v="15.118800000000007"/>
  </r>
  <r>
    <n v="1368"/>
    <x v="649"/>
    <x v="3"/>
    <x v="468"/>
    <d v="2014-11-12T00:00:00"/>
    <s v="First Class"/>
    <s v="AB-10600"/>
    <s v="Ann Blume"/>
    <x v="1"/>
    <s v="United States"/>
    <s v="Tucson"/>
    <x v="16"/>
    <n v="85705"/>
    <x v="1"/>
    <s v="FUR-CH-10003312"/>
    <x v="0"/>
    <x v="1"/>
    <x v="296"/>
    <n v="899.13600000000008"/>
    <n v="4"/>
    <n v="0.2"/>
    <n v="-146.10960000000014"/>
  </r>
  <r>
    <n v="1369"/>
    <x v="650"/>
    <x v="3"/>
    <x v="141"/>
    <d v="2014-07-12T00:00:00"/>
    <s v="First Class"/>
    <s v="SZ-20035"/>
    <s v="Sam Zeldin"/>
    <x v="2"/>
    <s v="United States"/>
    <s v="Pico Rivera"/>
    <x v="1"/>
    <n v="90660"/>
    <x v="1"/>
    <s v="FUR-FU-10001588"/>
    <x v="0"/>
    <x v="5"/>
    <x v="284"/>
    <n v="145.9"/>
    <n v="5"/>
    <n v="0"/>
    <n v="62.736999999999995"/>
  </r>
  <r>
    <n v="1370"/>
    <x v="651"/>
    <x v="1"/>
    <x v="100"/>
    <d v="2012-12-28T00:00:00"/>
    <s v="Standard Class"/>
    <s v="JR-15670"/>
    <s v="Jim Radford"/>
    <x v="0"/>
    <s v="United States"/>
    <s v="Colorado Springs"/>
    <x v="22"/>
    <n v="80906"/>
    <x v="1"/>
    <s v="FUR-BO-10002613"/>
    <x v="0"/>
    <x v="0"/>
    <x v="177"/>
    <n v="590.05800000000011"/>
    <n v="7"/>
    <n v="0.7"/>
    <n v="-786.74400000000026"/>
  </r>
  <r>
    <n v="1371"/>
    <x v="651"/>
    <x v="1"/>
    <x v="100"/>
    <d v="2012-12-28T00:00:00"/>
    <s v="Standard Class"/>
    <s v="JR-15670"/>
    <s v="Jim Radford"/>
    <x v="0"/>
    <s v="United States"/>
    <s v="Colorado Springs"/>
    <x v="22"/>
    <n v="80906"/>
    <x v="1"/>
    <s v="OFF-AR-10003405"/>
    <x v="1"/>
    <x v="6"/>
    <x v="622"/>
    <n v="14.04"/>
    <n v="3"/>
    <n v="0.2"/>
    <n v="1.5794999999999986"/>
  </r>
  <r>
    <n v="1372"/>
    <x v="652"/>
    <x v="3"/>
    <x v="469"/>
    <d v="2014-03-13T00:00:00"/>
    <s v="Standard Class"/>
    <s v="MG-17890"/>
    <s v="Michael Granlund"/>
    <x v="2"/>
    <s v="United States"/>
    <s v="Clinton"/>
    <x v="39"/>
    <n v="20735"/>
    <x v="3"/>
    <s v="TEC-AC-10004510"/>
    <x v="2"/>
    <x v="11"/>
    <x v="944"/>
    <n v="49.08"/>
    <n v="3"/>
    <n v="0"/>
    <n v="4.9079999999999977"/>
  </r>
  <r>
    <n v="1373"/>
    <x v="653"/>
    <x v="2"/>
    <x v="470"/>
    <d v="2011-04-06T00:00:00"/>
    <s v="Second Class"/>
    <s v="KM-16720"/>
    <s v="Kunst Miller"/>
    <x v="0"/>
    <s v="United States"/>
    <s v="Vallejo"/>
    <x v="1"/>
    <n v="94591"/>
    <x v="1"/>
    <s v="OFF-LA-10002312"/>
    <x v="1"/>
    <x v="2"/>
    <x v="574"/>
    <n v="29.6"/>
    <n v="2"/>
    <n v="0"/>
    <n v="14.8"/>
  </r>
  <r>
    <n v="1374"/>
    <x v="653"/>
    <x v="2"/>
    <x v="470"/>
    <d v="2011-04-06T00:00:00"/>
    <s v="Second Class"/>
    <s v="KM-16720"/>
    <s v="Kunst Miller"/>
    <x v="0"/>
    <s v="United States"/>
    <s v="Vallejo"/>
    <x v="1"/>
    <n v="94591"/>
    <x v="1"/>
    <s v="OFF-BI-10000042"/>
    <x v="1"/>
    <x v="8"/>
    <x v="945"/>
    <n v="17.088000000000001"/>
    <n v="4"/>
    <n v="0.2"/>
    <n v="5.5535999999999994"/>
  </r>
  <r>
    <n v="1375"/>
    <x v="654"/>
    <x v="1"/>
    <x v="471"/>
    <d v="2012-09-19T00:00:00"/>
    <s v="Standard Class"/>
    <s v="CA-12265"/>
    <s v="Christina Anderson"/>
    <x v="0"/>
    <s v="United States"/>
    <s v="Provo"/>
    <x v="7"/>
    <n v="84604"/>
    <x v="1"/>
    <s v="FUR-TA-10003008"/>
    <x v="0"/>
    <x v="3"/>
    <x v="946"/>
    <n v="912.75"/>
    <n v="5"/>
    <n v="0"/>
    <n v="118.65750000000006"/>
  </r>
  <r>
    <n v="1376"/>
    <x v="655"/>
    <x v="2"/>
    <x v="472"/>
    <d v="2011-08-09T00:00:00"/>
    <s v="Second Class"/>
    <s v="VD-21670"/>
    <s v="Valerie Dominguez"/>
    <x v="0"/>
    <s v="United States"/>
    <s v="Pleasant Grove"/>
    <x v="7"/>
    <n v="84062"/>
    <x v="1"/>
    <s v="OFF-AP-10003590"/>
    <x v="1"/>
    <x v="9"/>
    <x v="947"/>
    <n v="1089.75"/>
    <n v="3"/>
    <n v="0"/>
    <n v="305.13000000000011"/>
  </r>
  <r>
    <n v="1377"/>
    <x v="655"/>
    <x v="2"/>
    <x v="472"/>
    <d v="2011-08-09T00:00:00"/>
    <s v="Second Class"/>
    <s v="VD-21670"/>
    <s v="Valerie Dominguez"/>
    <x v="0"/>
    <s v="United States"/>
    <s v="Pleasant Grove"/>
    <x v="7"/>
    <n v="84062"/>
    <x v="1"/>
    <s v="OFF-PA-10000806"/>
    <x v="1"/>
    <x v="10"/>
    <x v="948"/>
    <n v="447.84"/>
    <n v="8"/>
    <n v="0"/>
    <n v="219.44159999999999"/>
  </r>
  <r>
    <n v="1378"/>
    <x v="655"/>
    <x v="2"/>
    <x v="472"/>
    <d v="2011-08-09T00:00:00"/>
    <s v="Second Class"/>
    <s v="VD-21670"/>
    <s v="Valerie Dominguez"/>
    <x v="0"/>
    <s v="United States"/>
    <s v="Pleasant Grove"/>
    <x v="7"/>
    <n v="84062"/>
    <x v="1"/>
    <s v="OFF-AR-10000896"/>
    <x v="1"/>
    <x v="6"/>
    <x v="949"/>
    <n v="16.399999999999999"/>
    <n v="5"/>
    <n v="0"/>
    <n v="4.2639999999999993"/>
  </r>
  <r>
    <n v="1379"/>
    <x v="655"/>
    <x v="2"/>
    <x v="472"/>
    <d v="2011-08-09T00:00:00"/>
    <s v="Second Class"/>
    <s v="VD-21670"/>
    <s v="Valerie Dominguez"/>
    <x v="0"/>
    <s v="United States"/>
    <s v="Pleasant Grove"/>
    <x v="7"/>
    <n v="84062"/>
    <x v="1"/>
    <s v="TEC-PH-10002310"/>
    <x v="2"/>
    <x v="7"/>
    <x v="950"/>
    <n v="399.96000000000004"/>
    <n v="5"/>
    <n v="0.2"/>
    <n v="34.996499999999969"/>
  </r>
  <r>
    <n v="1380"/>
    <x v="655"/>
    <x v="2"/>
    <x v="472"/>
    <d v="2011-08-09T00:00:00"/>
    <s v="Second Class"/>
    <s v="VD-21670"/>
    <s v="Valerie Dominguez"/>
    <x v="0"/>
    <s v="United States"/>
    <s v="Pleasant Grove"/>
    <x v="7"/>
    <n v="84062"/>
    <x v="1"/>
    <s v="OFF-ST-10002289"/>
    <x v="1"/>
    <x v="4"/>
    <x v="951"/>
    <n v="158.9"/>
    <n v="5"/>
    <n v="0"/>
    <n v="7.9449999999999932"/>
  </r>
  <r>
    <n v="1381"/>
    <x v="655"/>
    <x v="2"/>
    <x v="472"/>
    <d v="2011-08-09T00:00:00"/>
    <s v="Second Class"/>
    <s v="VD-21670"/>
    <s v="Valerie Dominguez"/>
    <x v="0"/>
    <s v="United States"/>
    <s v="Pleasant Grove"/>
    <x v="7"/>
    <n v="84062"/>
    <x v="1"/>
    <s v="OFF-BI-10002852"/>
    <x v="1"/>
    <x v="8"/>
    <x v="91"/>
    <n v="13.184000000000001"/>
    <n v="1"/>
    <n v="0.2"/>
    <n v="4.7792000000000003"/>
  </r>
  <r>
    <n v="1382"/>
    <x v="656"/>
    <x v="0"/>
    <x v="323"/>
    <d v="2013-09-10T00:00:00"/>
    <s v="Standard Class"/>
    <s v="JK-16120"/>
    <s v="Julie Kriz"/>
    <x v="2"/>
    <s v="United States"/>
    <s v="Aurora"/>
    <x v="10"/>
    <n v="60505"/>
    <x v="2"/>
    <s v="FUR-FU-10003394"/>
    <x v="0"/>
    <x v="5"/>
    <x v="578"/>
    <n v="83.951999999999998"/>
    <n v="3"/>
    <n v="0.6"/>
    <n v="-90.24839999999999"/>
  </r>
  <r>
    <n v="1383"/>
    <x v="657"/>
    <x v="0"/>
    <x v="473"/>
    <d v="2013-02-05T00:00:00"/>
    <s v="Same Day"/>
    <s v="PP-18955"/>
    <s v="Paul Prost"/>
    <x v="2"/>
    <s v="United States"/>
    <s v="Smyrna"/>
    <x v="32"/>
    <n v="30080"/>
    <x v="0"/>
    <s v="OFF-ST-10002344"/>
    <x v="1"/>
    <x v="4"/>
    <x v="856"/>
    <n v="80.98"/>
    <n v="1"/>
    <n v="0"/>
    <n v="1.6196000000000055"/>
  </r>
  <r>
    <n v="1384"/>
    <x v="657"/>
    <x v="0"/>
    <x v="473"/>
    <d v="2013-02-05T00:00:00"/>
    <s v="Same Day"/>
    <s v="PP-18955"/>
    <s v="Paul Prost"/>
    <x v="2"/>
    <s v="United States"/>
    <s v="Smyrna"/>
    <x v="32"/>
    <n v="30080"/>
    <x v="0"/>
    <s v="OFF-PA-10001289"/>
    <x v="1"/>
    <x v="10"/>
    <x v="952"/>
    <n v="348.84"/>
    <n v="9"/>
    <n v="0"/>
    <n v="170.9316"/>
  </r>
  <r>
    <n v="1385"/>
    <x v="657"/>
    <x v="0"/>
    <x v="473"/>
    <d v="2013-02-05T00:00:00"/>
    <s v="Same Day"/>
    <s v="PP-18955"/>
    <s v="Paul Prost"/>
    <x v="2"/>
    <s v="United States"/>
    <s v="Smyrna"/>
    <x v="32"/>
    <n v="30080"/>
    <x v="0"/>
    <s v="OFF-FA-10000053"/>
    <x v="1"/>
    <x v="13"/>
    <x v="953"/>
    <n v="9.4499999999999993"/>
    <n v="5"/>
    <n v="0"/>
    <n v="0.18900000000000028"/>
  </r>
  <r>
    <n v="1386"/>
    <x v="657"/>
    <x v="0"/>
    <x v="473"/>
    <d v="2013-02-05T00:00:00"/>
    <s v="Same Day"/>
    <s v="PP-18955"/>
    <s v="Paul Prost"/>
    <x v="2"/>
    <s v="United States"/>
    <s v="Smyrna"/>
    <x v="32"/>
    <n v="30080"/>
    <x v="0"/>
    <s v="FUR-FU-10004091"/>
    <x v="0"/>
    <x v="5"/>
    <x v="954"/>
    <n v="18.84"/>
    <n v="3"/>
    <n v="0"/>
    <n v="7.1592000000000002"/>
  </r>
  <r>
    <n v="1387"/>
    <x v="657"/>
    <x v="0"/>
    <x v="473"/>
    <d v="2013-02-05T00:00:00"/>
    <s v="Same Day"/>
    <s v="PP-18955"/>
    <s v="Paul Prost"/>
    <x v="2"/>
    <s v="United States"/>
    <s v="Smyrna"/>
    <x v="32"/>
    <n v="30080"/>
    <x v="0"/>
    <s v="FUR-BO-10004015"/>
    <x v="0"/>
    <x v="0"/>
    <x v="569"/>
    <n v="239.98"/>
    <n v="2"/>
    <n v="0"/>
    <n v="52.795599999999979"/>
  </r>
  <r>
    <n v="1388"/>
    <x v="657"/>
    <x v="0"/>
    <x v="473"/>
    <d v="2013-02-05T00:00:00"/>
    <s v="Same Day"/>
    <s v="PP-18955"/>
    <s v="Paul Prost"/>
    <x v="2"/>
    <s v="United States"/>
    <s v="Smyrna"/>
    <x v="32"/>
    <n v="30080"/>
    <x v="0"/>
    <s v="OFF-EN-10003001"/>
    <x v="1"/>
    <x v="12"/>
    <x v="955"/>
    <n v="167.96"/>
    <n v="2"/>
    <n v="0"/>
    <n v="78.941199999999995"/>
  </r>
  <r>
    <n v="1389"/>
    <x v="657"/>
    <x v="0"/>
    <x v="473"/>
    <d v="2013-02-05T00:00:00"/>
    <s v="Same Day"/>
    <s v="PP-18955"/>
    <s v="Paul Prost"/>
    <x v="2"/>
    <s v="United States"/>
    <s v="Smyrna"/>
    <x v="32"/>
    <n v="30080"/>
    <x v="0"/>
    <s v="TEC-PH-10000215"/>
    <x v="2"/>
    <x v="7"/>
    <x v="139"/>
    <n v="104.85000000000001"/>
    <n v="3"/>
    <n v="0"/>
    <n v="28.309500000000007"/>
  </r>
  <r>
    <n v="1390"/>
    <x v="657"/>
    <x v="0"/>
    <x v="473"/>
    <d v="2013-02-05T00:00:00"/>
    <s v="Same Day"/>
    <s v="PP-18955"/>
    <s v="Paul Prost"/>
    <x v="2"/>
    <s v="United States"/>
    <s v="Smyrna"/>
    <x v="32"/>
    <n v="30080"/>
    <x v="0"/>
    <s v="TEC-PH-10003645"/>
    <x v="2"/>
    <x v="7"/>
    <x v="294"/>
    <n v="484.83000000000004"/>
    <n v="3"/>
    <n v="0"/>
    <n v="126.05580000000002"/>
  </r>
  <r>
    <n v="1391"/>
    <x v="657"/>
    <x v="0"/>
    <x v="473"/>
    <d v="2013-02-05T00:00:00"/>
    <s v="Same Day"/>
    <s v="PP-18955"/>
    <s v="Paul Prost"/>
    <x v="2"/>
    <s v="United States"/>
    <s v="Smyrna"/>
    <x v="32"/>
    <n v="30080"/>
    <x v="0"/>
    <s v="OFF-PA-10000357"/>
    <x v="1"/>
    <x v="10"/>
    <x v="442"/>
    <n v="122.97"/>
    <n v="3"/>
    <n v="0"/>
    <n v="60.255300000000005"/>
  </r>
  <r>
    <n v="1392"/>
    <x v="657"/>
    <x v="0"/>
    <x v="473"/>
    <d v="2013-02-05T00:00:00"/>
    <s v="Same Day"/>
    <s v="PP-18955"/>
    <s v="Paul Prost"/>
    <x v="2"/>
    <s v="United States"/>
    <s v="Smyrna"/>
    <x v="32"/>
    <n v="30080"/>
    <x v="0"/>
    <s v="OFF-ST-10004804"/>
    <x v="1"/>
    <x v="4"/>
    <x v="230"/>
    <n v="154.44"/>
    <n v="3"/>
    <n v="0"/>
    <n v="1.5444000000000031"/>
  </r>
  <r>
    <n v="1393"/>
    <x v="657"/>
    <x v="0"/>
    <x v="473"/>
    <d v="2013-02-05T00:00:00"/>
    <s v="Same Day"/>
    <s v="PP-18955"/>
    <s v="Paul Prost"/>
    <x v="2"/>
    <s v="United States"/>
    <s v="Smyrna"/>
    <x v="32"/>
    <n v="30080"/>
    <x v="0"/>
    <s v="OFF-PA-10003892"/>
    <x v="1"/>
    <x v="10"/>
    <x v="62"/>
    <n v="342.37"/>
    <n v="7"/>
    <n v="0"/>
    <n v="160.91389999999998"/>
  </r>
  <r>
    <n v="1394"/>
    <x v="658"/>
    <x v="3"/>
    <x v="445"/>
    <d v="2014-07-05T00:00:00"/>
    <s v="First Class"/>
    <s v="YS-21880"/>
    <s v="Yana Sorensen"/>
    <x v="1"/>
    <s v="United States"/>
    <s v="Burlington"/>
    <x v="3"/>
    <n v="27217"/>
    <x v="0"/>
    <s v="OFF-AR-10003514"/>
    <x v="1"/>
    <x v="6"/>
    <x v="180"/>
    <n v="9.5519999999999996"/>
    <n v="3"/>
    <n v="0.2"/>
    <n v="1.5521999999999991"/>
  </r>
  <r>
    <n v="1395"/>
    <x v="659"/>
    <x v="3"/>
    <x v="449"/>
    <d v="2014-10-15T00:00:00"/>
    <s v="Standard Class"/>
    <s v="CK-12760"/>
    <s v="Cyma Kinney"/>
    <x v="1"/>
    <s v="United States"/>
    <s v="Aurora"/>
    <x v="10"/>
    <n v="60505"/>
    <x v="2"/>
    <s v="FUR-TA-10002958"/>
    <x v="0"/>
    <x v="3"/>
    <x v="956"/>
    <n v="652.45000000000005"/>
    <n v="5"/>
    <n v="0.5"/>
    <n v="-430.61700000000019"/>
  </r>
  <r>
    <n v="1396"/>
    <x v="659"/>
    <x v="3"/>
    <x v="449"/>
    <d v="2014-10-15T00:00:00"/>
    <s v="Standard Class"/>
    <s v="CK-12760"/>
    <s v="Cyma Kinney"/>
    <x v="1"/>
    <s v="United States"/>
    <s v="Aurora"/>
    <x v="10"/>
    <n v="60505"/>
    <x v="2"/>
    <s v="FUR-TA-10001676"/>
    <x v="0"/>
    <x v="3"/>
    <x v="957"/>
    <n v="66.644999999999996"/>
    <n v="3"/>
    <n v="0.5"/>
    <n v="-42.652799999999999"/>
  </r>
  <r>
    <n v="1397"/>
    <x v="660"/>
    <x v="0"/>
    <x v="390"/>
    <d v="2013-11-27T00:00:00"/>
    <s v="First Class"/>
    <s v="NC-18340"/>
    <s v="Nat Carroll"/>
    <x v="0"/>
    <s v="United States"/>
    <s v="New York City"/>
    <x v="15"/>
    <n v="10035"/>
    <x v="3"/>
    <s v="OFF-BI-10000822"/>
    <x v="1"/>
    <x v="8"/>
    <x v="958"/>
    <n v="17.216000000000001"/>
    <n v="4"/>
    <n v="0.2"/>
    <n v="6.025599999999999"/>
  </r>
  <r>
    <n v="1398"/>
    <x v="660"/>
    <x v="0"/>
    <x v="390"/>
    <d v="2013-11-27T00:00:00"/>
    <s v="First Class"/>
    <s v="NC-18340"/>
    <s v="Nat Carroll"/>
    <x v="0"/>
    <s v="United States"/>
    <s v="New York City"/>
    <x v="15"/>
    <n v="10035"/>
    <x v="3"/>
    <s v="OFF-PA-10004971"/>
    <x v="1"/>
    <x v="10"/>
    <x v="604"/>
    <n v="11.56"/>
    <n v="2"/>
    <n v="0"/>
    <n v="5.6644000000000005"/>
  </r>
  <r>
    <n v="1399"/>
    <x v="660"/>
    <x v="0"/>
    <x v="390"/>
    <d v="2013-11-27T00:00:00"/>
    <s v="First Class"/>
    <s v="NC-18340"/>
    <s v="Nat Carroll"/>
    <x v="0"/>
    <s v="United States"/>
    <s v="New York City"/>
    <x v="15"/>
    <n v="10035"/>
    <x v="3"/>
    <s v="TEC-AC-10002323"/>
    <x v="2"/>
    <x v="11"/>
    <x v="175"/>
    <n v="88.4"/>
    <n v="4"/>
    <n v="0"/>
    <n v="11.492000000000004"/>
  </r>
  <r>
    <n v="1400"/>
    <x v="660"/>
    <x v="0"/>
    <x v="390"/>
    <d v="2013-11-27T00:00:00"/>
    <s v="First Class"/>
    <s v="NC-18340"/>
    <s v="Nat Carroll"/>
    <x v="0"/>
    <s v="United States"/>
    <s v="New York City"/>
    <x v="15"/>
    <n v="10035"/>
    <x v="3"/>
    <s v="OFF-PA-10004888"/>
    <x v="1"/>
    <x v="10"/>
    <x v="959"/>
    <n v="6.48"/>
    <n v="1"/>
    <n v="0"/>
    <n v="3.1104000000000003"/>
  </r>
  <r>
    <n v="1401"/>
    <x v="661"/>
    <x v="0"/>
    <x v="474"/>
    <d v="2013-11-06T00:00:00"/>
    <s v="Standard Class"/>
    <s v="KM-16375"/>
    <s v="Katherine Murray"/>
    <x v="2"/>
    <s v="United States"/>
    <s v="Salem"/>
    <x v="17"/>
    <n v="24153"/>
    <x v="0"/>
    <s v="TEC-PH-10003988"/>
    <x v="2"/>
    <x v="7"/>
    <x v="47"/>
    <n v="21.8"/>
    <n v="2"/>
    <n v="0"/>
    <n v="6.104000000000001"/>
  </r>
  <r>
    <n v="1402"/>
    <x v="661"/>
    <x v="0"/>
    <x v="474"/>
    <d v="2013-11-06T00:00:00"/>
    <s v="Standard Class"/>
    <s v="KM-16375"/>
    <s v="Katherine Murray"/>
    <x v="2"/>
    <s v="United States"/>
    <s v="Salem"/>
    <x v="17"/>
    <n v="24153"/>
    <x v="0"/>
    <s v="OFF-EN-10002230"/>
    <x v="1"/>
    <x v="12"/>
    <x v="550"/>
    <n v="251.79000000000002"/>
    <n v="3"/>
    <n v="0"/>
    <n v="118.34129999999999"/>
  </r>
  <r>
    <n v="1403"/>
    <x v="662"/>
    <x v="0"/>
    <x v="475"/>
    <d v="2013-04-26T00:00:00"/>
    <s v="Standard Class"/>
    <s v="GM-14455"/>
    <s v="Gary Mitchum"/>
    <x v="2"/>
    <s v="United States"/>
    <s v="Columbus"/>
    <x v="24"/>
    <n v="43229"/>
    <x v="3"/>
    <s v="FUR-TA-10002622"/>
    <x v="0"/>
    <x v="3"/>
    <x v="960"/>
    <n v="205.17599999999999"/>
    <n v="2"/>
    <n v="0.4"/>
    <n v="-58.133199999999988"/>
  </r>
  <r>
    <n v="1404"/>
    <x v="662"/>
    <x v="0"/>
    <x v="475"/>
    <d v="2013-04-26T00:00:00"/>
    <s v="Standard Class"/>
    <s v="GM-14455"/>
    <s v="Gary Mitchum"/>
    <x v="2"/>
    <s v="United States"/>
    <s v="Columbus"/>
    <x v="24"/>
    <n v="43229"/>
    <x v="3"/>
    <s v="OFF-PA-10000418"/>
    <x v="1"/>
    <x v="10"/>
    <x v="961"/>
    <n v="419.4"/>
    <n v="5"/>
    <n v="0.2"/>
    <n v="146.79"/>
  </r>
  <r>
    <n v="1405"/>
    <x v="663"/>
    <x v="2"/>
    <x v="322"/>
    <d v="2011-04-08T00:00:00"/>
    <s v="First Class"/>
    <s v="SD-20485"/>
    <s v="Shirley Daniels"/>
    <x v="2"/>
    <s v="United States"/>
    <s v="Philadelphia"/>
    <x v="9"/>
    <n v="19143"/>
    <x v="3"/>
    <s v="OFF-SU-10004498"/>
    <x v="1"/>
    <x v="14"/>
    <x v="500"/>
    <n v="10.304000000000002"/>
    <n v="1"/>
    <n v="0.2"/>
    <n v="-2.1896000000000004"/>
  </r>
  <r>
    <n v="1406"/>
    <x v="663"/>
    <x v="2"/>
    <x v="322"/>
    <d v="2011-04-08T00:00:00"/>
    <s v="First Class"/>
    <s v="SD-20485"/>
    <s v="Shirley Daniels"/>
    <x v="2"/>
    <s v="United States"/>
    <s v="Philadelphia"/>
    <x v="9"/>
    <n v="19143"/>
    <x v="3"/>
    <s v="FUR-TA-10001039"/>
    <x v="0"/>
    <x v="3"/>
    <x v="824"/>
    <n v="154.76400000000001"/>
    <n v="3"/>
    <n v="0.4"/>
    <n v="-36.11160000000001"/>
  </r>
  <r>
    <n v="1407"/>
    <x v="663"/>
    <x v="2"/>
    <x v="322"/>
    <d v="2011-04-08T00:00:00"/>
    <s v="First Class"/>
    <s v="SD-20485"/>
    <s v="Shirley Daniels"/>
    <x v="2"/>
    <s v="United States"/>
    <s v="Philadelphia"/>
    <x v="9"/>
    <n v="19143"/>
    <x v="3"/>
    <s v="TEC-AC-10004659"/>
    <x v="2"/>
    <x v="11"/>
    <x v="170"/>
    <n v="116.78399999999999"/>
    <n v="2"/>
    <n v="0.2"/>
    <n v="21.896999999999991"/>
  </r>
  <r>
    <n v="1408"/>
    <x v="664"/>
    <x v="0"/>
    <x v="476"/>
    <d v="2013-09-07T00:00:00"/>
    <s v="Standard Class"/>
    <s v="KD-16270"/>
    <s v="Karen Daniels"/>
    <x v="0"/>
    <s v="United States"/>
    <s v="New York City"/>
    <x v="15"/>
    <n v="10024"/>
    <x v="3"/>
    <s v="OFF-AR-10002240"/>
    <x v="1"/>
    <x v="6"/>
    <x v="962"/>
    <n v="75.48"/>
    <n v="2"/>
    <n v="0"/>
    <n v="19.6248"/>
  </r>
  <r>
    <n v="1409"/>
    <x v="664"/>
    <x v="0"/>
    <x v="476"/>
    <d v="2013-09-07T00:00:00"/>
    <s v="Standard Class"/>
    <s v="KD-16270"/>
    <s v="Karen Daniels"/>
    <x v="0"/>
    <s v="United States"/>
    <s v="New York City"/>
    <x v="15"/>
    <n v="10024"/>
    <x v="3"/>
    <s v="FUR-FU-10001967"/>
    <x v="0"/>
    <x v="5"/>
    <x v="293"/>
    <n v="39.979999999999997"/>
    <n v="2"/>
    <n v="0"/>
    <n v="9.9949999999999974"/>
  </r>
  <r>
    <n v="1410"/>
    <x v="665"/>
    <x v="0"/>
    <x v="477"/>
    <d v="2013-10-01T00:00:00"/>
    <s v="Standard Class"/>
    <s v="AB-10105"/>
    <s v="Adrian Barton"/>
    <x v="0"/>
    <s v="United States"/>
    <s v="Phoenix"/>
    <x v="16"/>
    <n v="85023"/>
    <x v="1"/>
    <s v="FUR-TA-10002356"/>
    <x v="0"/>
    <x v="3"/>
    <x v="728"/>
    <n v="393.16500000000002"/>
    <n v="3"/>
    <n v="0.5"/>
    <n v="-204.44580000000005"/>
  </r>
  <r>
    <n v="1411"/>
    <x v="666"/>
    <x v="3"/>
    <x v="259"/>
    <d v="2014-11-12T00:00:00"/>
    <s v="Standard Class"/>
    <s v="SZ-20035"/>
    <s v="Sam Zeldin"/>
    <x v="2"/>
    <s v="United States"/>
    <s v="Grand Prairie"/>
    <x v="5"/>
    <n v="75051"/>
    <x v="2"/>
    <s v="OFF-LA-10003923"/>
    <x v="1"/>
    <x v="2"/>
    <x v="424"/>
    <n v="23.680000000000003"/>
    <n v="2"/>
    <n v="0.2"/>
    <n v="8.879999999999999"/>
  </r>
  <r>
    <n v="1412"/>
    <x v="667"/>
    <x v="0"/>
    <x v="478"/>
    <d v="2013-07-14T00:00:00"/>
    <s v="Standard Class"/>
    <s v="JD-15895"/>
    <s v="Jonathan Doherty"/>
    <x v="1"/>
    <s v="United States"/>
    <s v="New York City"/>
    <x v="15"/>
    <n v="10035"/>
    <x v="3"/>
    <s v="FUR-CH-10002335"/>
    <x v="0"/>
    <x v="1"/>
    <x v="623"/>
    <n v="408.00599999999997"/>
    <n v="2"/>
    <n v="0.1"/>
    <n v="72.534400000000005"/>
  </r>
  <r>
    <n v="1413"/>
    <x v="667"/>
    <x v="0"/>
    <x v="478"/>
    <d v="2013-07-14T00:00:00"/>
    <s v="Standard Class"/>
    <s v="JD-15895"/>
    <s v="Jonathan Doherty"/>
    <x v="1"/>
    <s v="United States"/>
    <s v="New York City"/>
    <x v="15"/>
    <n v="10035"/>
    <x v="3"/>
    <s v="FUR-FU-10000723"/>
    <x v="0"/>
    <x v="5"/>
    <x v="475"/>
    <n v="165.28"/>
    <n v="4"/>
    <n v="0"/>
    <n v="14.875200000000007"/>
  </r>
  <r>
    <n v="1414"/>
    <x v="668"/>
    <x v="2"/>
    <x v="479"/>
    <d v="2011-07-05T00:00:00"/>
    <s v="Standard Class"/>
    <s v="HA-14905"/>
    <s v="Helen Abelman"/>
    <x v="0"/>
    <s v="United States"/>
    <s v="New York City"/>
    <x v="15"/>
    <n v="10024"/>
    <x v="3"/>
    <s v="OFF-BI-10002867"/>
    <x v="1"/>
    <x v="8"/>
    <x v="963"/>
    <n v="334.76800000000003"/>
    <n v="7"/>
    <n v="0.2"/>
    <n v="108.79959999999997"/>
  </r>
  <r>
    <n v="1415"/>
    <x v="669"/>
    <x v="3"/>
    <x v="480"/>
    <d v="2014-02-01T00:00:00"/>
    <s v="Second Class"/>
    <s v="BT-11305"/>
    <s v="Beth Thompson"/>
    <x v="2"/>
    <s v="United States"/>
    <s v="Costa Mesa"/>
    <x v="1"/>
    <n v="92627"/>
    <x v="1"/>
    <s v="TEC-AC-10000580"/>
    <x v="2"/>
    <x v="11"/>
    <x v="897"/>
    <n v="239.96999999999997"/>
    <n v="3"/>
    <n v="0"/>
    <n v="26.39670000000001"/>
  </r>
  <r>
    <n v="1416"/>
    <x v="669"/>
    <x v="3"/>
    <x v="480"/>
    <d v="2014-02-01T00:00:00"/>
    <s v="Second Class"/>
    <s v="BT-11305"/>
    <s v="Beth Thompson"/>
    <x v="2"/>
    <s v="United States"/>
    <s v="Costa Mesa"/>
    <x v="1"/>
    <n v="92627"/>
    <x v="1"/>
    <s v="FUR-FU-10003976"/>
    <x v="0"/>
    <x v="5"/>
    <x v="964"/>
    <n v="37.74"/>
    <n v="3"/>
    <n v="0"/>
    <n v="12.831599999999996"/>
  </r>
  <r>
    <n v="1417"/>
    <x v="670"/>
    <x v="1"/>
    <x v="481"/>
    <d v="2012-09-24T00:00:00"/>
    <s v="First Class"/>
    <s v="SV-20815"/>
    <s v="Stuart Van"/>
    <x v="1"/>
    <s v="United States"/>
    <s v="Houston"/>
    <x v="5"/>
    <n v="77041"/>
    <x v="2"/>
    <s v="TEC-PH-10002922"/>
    <x v="2"/>
    <x v="7"/>
    <x v="965"/>
    <n v="946.34400000000005"/>
    <n v="7"/>
    <n v="0.2"/>
    <n v="118.29299999999989"/>
  </r>
  <r>
    <n v="1418"/>
    <x v="670"/>
    <x v="1"/>
    <x v="481"/>
    <d v="2012-09-24T00:00:00"/>
    <s v="First Class"/>
    <s v="SV-20815"/>
    <s v="Stuart Van"/>
    <x v="1"/>
    <s v="United States"/>
    <s v="Houston"/>
    <x v="5"/>
    <n v="77041"/>
    <x v="2"/>
    <s v="TEC-AC-10004353"/>
    <x v="2"/>
    <x v="11"/>
    <x v="717"/>
    <n v="151.20000000000002"/>
    <n v="3"/>
    <n v="0.2"/>
    <n v="32.130000000000003"/>
  </r>
  <r>
    <n v="1419"/>
    <x v="670"/>
    <x v="1"/>
    <x v="481"/>
    <d v="2012-09-24T00:00:00"/>
    <s v="First Class"/>
    <s v="SV-20815"/>
    <s v="Stuart Van"/>
    <x v="1"/>
    <s v="United States"/>
    <s v="Houston"/>
    <x v="5"/>
    <n v="77041"/>
    <x v="2"/>
    <s v="FUR-FU-10001706"/>
    <x v="0"/>
    <x v="5"/>
    <x v="50"/>
    <n v="4.9280000000000008"/>
    <n v="4"/>
    <n v="0.6"/>
    <n v="-1.4783999999999997"/>
  </r>
  <r>
    <n v="1420"/>
    <x v="671"/>
    <x v="1"/>
    <x v="120"/>
    <d v="2012-09-30T00:00:00"/>
    <s v="Standard Class"/>
    <s v="RW-19540"/>
    <s v="Rick Wilson"/>
    <x v="1"/>
    <s v="United States"/>
    <s v="Mesa"/>
    <x v="16"/>
    <n v="85204"/>
    <x v="1"/>
    <s v="OFF-PA-10000501"/>
    <x v="1"/>
    <x v="10"/>
    <x v="966"/>
    <n v="86.272000000000006"/>
    <n v="4"/>
    <n v="0.2"/>
    <n v="31.273599999999998"/>
  </r>
  <r>
    <n v="1421"/>
    <x v="671"/>
    <x v="1"/>
    <x v="120"/>
    <d v="2012-09-30T00:00:00"/>
    <s v="Standard Class"/>
    <s v="RW-19540"/>
    <s v="Rick Wilson"/>
    <x v="1"/>
    <s v="United States"/>
    <s v="Mesa"/>
    <x v="16"/>
    <n v="85204"/>
    <x v="1"/>
    <s v="OFF-BI-10000778"/>
    <x v="1"/>
    <x v="8"/>
    <x v="258"/>
    <n v="72.588000000000008"/>
    <n v="2"/>
    <n v="0.7"/>
    <n v="-48.391999999999982"/>
  </r>
  <r>
    <n v="1422"/>
    <x v="671"/>
    <x v="1"/>
    <x v="120"/>
    <d v="2012-09-30T00:00:00"/>
    <s v="Standard Class"/>
    <s v="RW-19540"/>
    <s v="Rick Wilson"/>
    <x v="1"/>
    <s v="United States"/>
    <s v="Mesa"/>
    <x v="16"/>
    <n v="85204"/>
    <x v="1"/>
    <s v="OFF-AP-10004980"/>
    <x v="1"/>
    <x v="9"/>
    <x v="967"/>
    <n v="60.672000000000004"/>
    <n v="2"/>
    <n v="0.2"/>
    <n v="14.409600000000003"/>
  </r>
  <r>
    <n v="1423"/>
    <x v="671"/>
    <x v="1"/>
    <x v="120"/>
    <d v="2012-09-30T00:00:00"/>
    <s v="Standard Class"/>
    <s v="RW-19540"/>
    <s v="Rick Wilson"/>
    <x v="1"/>
    <s v="United States"/>
    <s v="Mesa"/>
    <x v="16"/>
    <n v="85204"/>
    <x v="1"/>
    <s v="OFF-BI-10003984"/>
    <x v="1"/>
    <x v="8"/>
    <x v="690"/>
    <n v="77.031000000000006"/>
    <n v="9"/>
    <n v="0.7"/>
    <n v="-59.057100000000005"/>
  </r>
  <r>
    <n v="1424"/>
    <x v="671"/>
    <x v="1"/>
    <x v="120"/>
    <d v="2012-09-30T00:00:00"/>
    <s v="Standard Class"/>
    <s v="RW-19540"/>
    <s v="Rick Wilson"/>
    <x v="1"/>
    <s v="United States"/>
    <s v="Mesa"/>
    <x v="16"/>
    <n v="85204"/>
    <x v="1"/>
    <s v="OFF-ST-10000798"/>
    <x v="1"/>
    <x v="4"/>
    <x v="348"/>
    <n v="119.90400000000001"/>
    <n v="6"/>
    <n v="0.2"/>
    <n v="-1.4988000000000135"/>
  </r>
  <r>
    <n v="1425"/>
    <x v="671"/>
    <x v="1"/>
    <x v="120"/>
    <d v="2012-09-30T00:00:00"/>
    <s v="Standard Class"/>
    <s v="RW-19540"/>
    <s v="Rick Wilson"/>
    <x v="1"/>
    <s v="United States"/>
    <s v="Mesa"/>
    <x v="16"/>
    <n v="85204"/>
    <x v="1"/>
    <s v="TEC-PH-10001750"/>
    <x v="2"/>
    <x v="7"/>
    <x v="968"/>
    <n v="263.96000000000004"/>
    <n v="5"/>
    <n v="0.2"/>
    <n v="23.096500000000006"/>
  </r>
  <r>
    <n v="1426"/>
    <x v="671"/>
    <x v="1"/>
    <x v="120"/>
    <d v="2012-09-30T00:00:00"/>
    <s v="Standard Class"/>
    <s v="RW-19540"/>
    <s v="Rick Wilson"/>
    <x v="1"/>
    <s v="United States"/>
    <s v="Mesa"/>
    <x v="16"/>
    <n v="85204"/>
    <x v="1"/>
    <s v="OFF-ST-10002743"/>
    <x v="1"/>
    <x v="4"/>
    <x v="413"/>
    <n v="363.64800000000002"/>
    <n v="4"/>
    <n v="0.2"/>
    <n v="-86.366400000000027"/>
  </r>
  <r>
    <n v="1427"/>
    <x v="672"/>
    <x v="1"/>
    <x v="89"/>
    <d v="2012-11-04T00:00:00"/>
    <s v="Second Class"/>
    <s v="DK-12835"/>
    <s v="Damala Kotsonis"/>
    <x v="1"/>
    <s v="United States"/>
    <s v="Salinas"/>
    <x v="1"/>
    <n v="93905"/>
    <x v="1"/>
    <s v="OFF-BI-10002949"/>
    <x v="1"/>
    <x v="8"/>
    <x v="520"/>
    <n v="9.7280000000000015"/>
    <n v="2"/>
    <n v="0.2"/>
    <n v="3.283199999999999"/>
  </r>
  <r>
    <n v="1428"/>
    <x v="672"/>
    <x v="1"/>
    <x v="89"/>
    <d v="2012-11-04T00:00:00"/>
    <s v="Second Class"/>
    <s v="DK-12835"/>
    <s v="Damala Kotsonis"/>
    <x v="1"/>
    <s v="United States"/>
    <s v="Salinas"/>
    <x v="1"/>
    <n v="93905"/>
    <x v="1"/>
    <s v="OFF-EN-10002600"/>
    <x v="1"/>
    <x v="12"/>
    <x v="111"/>
    <n v="14.75"/>
    <n v="5"/>
    <n v="0"/>
    <n v="7.08"/>
  </r>
  <r>
    <n v="1429"/>
    <x v="672"/>
    <x v="1"/>
    <x v="89"/>
    <d v="2012-11-04T00:00:00"/>
    <s v="Second Class"/>
    <s v="DK-12835"/>
    <s v="Damala Kotsonis"/>
    <x v="1"/>
    <s v="United States"/>
    <s v="Salinas"/>
    <x v="1"/>
    <n v="93905"/>
    <x v="1"/>
    <s v="OFF-BI-10003708"/>
    <x v="1"/>
    <x v="8"/>
    <x v="969"/>
    <n v="29.800000000000004"/>
    <n v="5"/>
    <n v="0.2"/>
    <n v="9.3124999999999982"/>
  </r>
  <r>
    <n v="1430"/>
    <x v="672"/>
    <x v="1"/>
    <x v="89"/>
    <d v="2012-11-04T00:00:00"/>
    <s v="Second Class"/>
    <s v="DK-12835"/>
    <s v="Damala Kotsonis"/>
    <x v="1"/>
    <s v="United States"/>
    <s v="Salinas"/>
    <x v="1"/>
    <n v="93905"/>
    <x v="1"/>
    <s v="OFF-LA-10003510"/>
    <x v="1"/>
    <x v="2"/>
    <x v="575"/>
    <n v="427.42"/>
    <n v="14"/>
    <n v="0"/>
    <n v="196.61320000000001"/>
  </r>
  <r>
    <n v="1431"/>
    <x v="673"/>
    <x v="3"/>
    <x v="200"/>
    <d v="2014-12-01T00:00:00"/>
    <s v="Standard Class"/>
    <s v="LT-17110"/>
    <s v="Liz Thompson"/>
    <x v="0"/>
    <s v="United States"/>
    <s v="Columbus"/>
    <x v="24"/>
    <n v="43229"/>
    <x v="3"/>
    <s v="TEC-PH-10003092"/>
    <x v="2"/>
    <x v="7"/>
    <x v="516"/>
    <n v="220.75200000000001"/>
    <n v="8"/>
    <n v="0.4"/>
    <n v="-40.47120000000001"/>
  </r>
  <r>
    <n v="1432"/>
    <x v="674"/>
    <x v="2"/>
    <x v="174"/>
    <d v="2011-12-21T00:00:00"/>
    <s v="Second Class"/>
    <s v="IM-15070"/>
    <s v="Irene Maddox"/>
    <x v="0"/>
    <s v="United States"/>
    <s v="Florence"/>
    <x v="19"/>
    <n v="35630"/>
    <x v="0"/>
    <s v="OFF-BI-10001191"/>
    <x v="1"/>
    <x v="8"/>
    <x v="970"/>
    <n v="152.76"/>
    <n v="6"/>
    <n v="0"/>
    <n v="74.852400000000003"/>
  </r>
  <r>
    <n v="1433"/>
    <x v="674"/>
    <x v="2"/>
    <x v="174"/>
    <d v="2011-12-21T00:00:00"/>
    <s v="Second Class"/>
    <s v="IM-15070"/>
    <s v="Irene Maddox"/>
    <x v="0"/>
    <s v="United States"/>
    <s v="Florence"/>
    <x v="19"/>
    <n v="35630"/>
    <x v="0"/>
    <s v="OFF-SU-10004115"/>
    <x v="1"/>
    <x v="14"/>
    <x v="510"/>
    <n v="7.27"/>
    <n v="1"/>
    <n v="0"/>
    <n v="1.9629000000000003"/>
  </r>
  <r>
    <n v="1434"/>
    <x v="674"/>
    <x v="2"/>
    <x v="174"/>
    <d v="2011-12-21T00:00:00"/>
    <s v="Second Class"/>
    <s v="IM-15070"/>
    <s v="Irene Maddox"/>
    <x v="0"/>
    <s v="United States"/>
    <s v="Florence"/>
    <x v="19"/>
    <n v="35630"/>
    <x v="0"/>
    <s v="FUR-CH-10000513"/>
    <x v="0"/>
    <x v="1"/>
    <x v="70"/>
    <n v="1819.8600000000001"/>
    <n v="14"/>
    <n v="0"/>
    <n v="163.78740000000002"/>
  </r>
  <r>
    <n v="1435"/>
    <x v="675"/>
    <x v="0"/>
    <x v="482"/>
    <d v="2013-12-31T00:00:00"/>
    <s v="Standard Class"/>
    <s v="FP-14320"/>
    <s v="Frank Preis"/>
    <x v="0"/>
    <s v="United States"/>
    <s v="Seattle"/>
    <x v="4"/>
    <n v="98105"/>
    <x v="1"/>
    <s v="OFF-PA-10003673"/>
    <x v="1"/>
    <x v="10"/>
    <x v="971"/>
    <n v="33.9"/>
    <n v="5"/>
    <n v="0"/>
    <n v="15.593999999999999"/>
  </r>
  <r>
    <n v="1436"/>
    <x v="676"/>
    <x v="3"/>
    <x v="308"/>
    <d v="2014-06-28T00:00:00"/>
    <s v="Standard Class"/>
    <s v="ST-20530"/>
    <s v="Shui Tom"/>
    <x v="0"/>
    <s v="United States"/>
    <s v="Parma"/>
    <x v="24"/>
    <n v="44134"/>
    <x v="3"/>
    <s v="OFF-PA-10001639"/>
    <x v="1"/>
    <x v="10"/>
    <x v="972"/>
    <n v="31.104000000000006"/>
    <n v="6"/>
    <n v="0.2"/>
    <n v="10.8864"/>
  </r>
  <r>
    <n v="1437"/>
    <x v="676"/>
    <x v="3"/>
    <x v="308"/>
    <d v="2014-06-28T00:00:00"/>
    <s v="Standard Class"/>
    <s v="ST-20530"/>
    <s v="Shui Tom"/>
    <x v="0"/>
    <s v="United States"/>
    <s v="Parma"/>
    <x v="24"/>
    <n v="44134"/>
    <x v="3"/>
    <s v="OFF-AR-10003829"/>
    <x v="1"/>
    <x v="6"/>
    <x v="934"/>
    <n v="5.2480000000000002"/>
    <n v="2"/>
    <n v="0.2"/>
    <n v="0.59039999999999915"/>
  </r>
  <r>
    <n v="1438"/>
    <x v="677"/>
    <x v="1"/>
    <x v="52"/>
    <d v="2012-10-15T00:00:00"/>
    <s v="Same Day"/>
    <s v="JE-15745"/>
    <s v="Joel Eaton"/>
    <x v="0"/>
    <s v="United States"/>
    <s v="Amarillo"/>
    <x v="5"/>
    <n v="79109"/>
    <x v="2"/>
    <s v="TEC-AC-10004975"/>
    <x v="2"/>
    <x v="11"/>
    <x v="973"/>
    <n v="263.88"/>
    <n v="3"/>
    <n v="0.2"/>
    <n v="42.880500000000012"/>
  </r>
  <r>
    <n v="1439"/>
    <x v="677"/>
    <x v="1"/>
    <x v="52"/>
    <d v="2012-10-15T00:00:00"/>
    <s v="Same Day"/>
    <s v="JE-15745"/>
    <s v="Joel Eaton"/>
    <x v="0"/>
    <s v="United States"/>
    <s v="Amarillo"/>
    <x v="5"/>
    <n v="79109"/>
    <x v="2"/>
    <s v="FUR-CH-10002024"/>
    <x v="0"/>
    <x v="1"/>
    <x v="478"/>
    <n v="2453.4299999999998"/>
    <n v="5"/>
    <n v="0.3"/>
    <n v="-350.4899999999999"/>
  </r>
  <r>
    <n v="1440"/>
    <x v="678"/>
    <x v="3"/>
    <x v="483"/>
    <d v="2014-04-16T00:00:00"/>
    <s v="Second Class"/>
    <s v="BD-11320"/>
    <s v="Bill Donatelli"/>
    <x v="0"/>
    <s v="United States"/>
    <s v="Providence"/>
    <x v="34"/>
    <n v="2908"/>
    <x v="3"/>
    <s v="OFF-BI-10004364"/>
    <x v="1"/>
    <x v="8"/>
    <x v="302"/>
    <n v="29.700000000000003"/>
    <n v="5"/>
    <n v="0"/>
    <n v="13.365"/>
  </r>
  <r>
    <n v="1441"/>
    <x v="678"/>
    <x v="3"/>
    <x v="483"/>
    <d v="2014-04-16T00:00:00"/>
    <s v="Second Class"/>
    <s v="BD-11320"/>
    <s v="Bill Donatelli"/>
    <x v="0"/>
    <s v="United States"/>
    <s v="Providence"/>
    <x v="34"/>
    <n v="2908"/>
    <x v="3"/>
    <s v="OFF-PA-10001712"/>
    <x v="1"/>
    <x v="10"/>
    <x v="974"/>
    <n v="39.96"/>
    <n v="4"/>
    <n v="0"/>
    <n v="17.981999999999999"/>
  </r>
  <r>
    <n v="1442"/>
    <x v="679"/>
    <x v="3"/>
    <x v="484"/>
    <d v="2014-12-25T00:00:00"/>
    <s v="Second Class"/>
    <s v="MM-17920"/>
    <s v="Michael Moore"/>
    <x v="0"/>
    <s v="United States"/>
    <s v="San Francisco"/>
    <x v="1"/>
    <n v="94110"/>
    <x v="1"/>
    <s v="OFF-BI-10001510"/>
    <x v="1"/>
    <x v="8"/>
    <x v="702"/>
    <n v="36.672000000000004"/>
    <n v="2"/>
    <n v="0.2"/>
    <n v="11.459999999999999"/>
  </r>
  <r>
    <n v="1443"/>
    <x v="680"/>
    <x v="3"/>
    <x v="485"/>
    <d v="2014-08-09T00:00:00"/>
    <s v="First Class"/>
    <s v="PW-19030"/>
    <s v="Pauline Webber"/>
    <x v="1"/>
    <s v="United States"/>
    <s v="Richmond"/>
    <x v="0"/>
    <n v="40475"/>
    <x v="0"/>
    <s v="OFF-PA-10002713"/>
    <x v="1"/>
    <x v="10"/>
    <x v="317"/>
    <n v="13.76"/>
    <n v="2"/>
    <n v="0"/>
    <n v="6.3295999999999992"/>
  </r>
  <r>
    <n v="1444"/>
    <x v="681"/>
    <x v="1"/>
    <x v="486"/>
    <d v="2012-10-06T00:00:00"/>
    <s v="Standard Class"/>
    <s v="SC-20440"/>
    <s v="Shaun Chance"/>
    <x v="1"/>
    <s v="United States"/>
    <s v="Aurora"/>
    <x v="22"/>
    <n v="80013"/>
    <x v="1"/>
    <s v="OFF-ST-10002974"/>
    <x v="1"/>
    <x v="4"/>
    <x v="123"/>
    <n v="139.42400000000001"/>
    <n v="4"/>
    <n v="0.2"/>
    <n v="17.42799999999999"/>
  </r>
  <r>
    <n v="1445"/>
    <x v="682"/>
    <x v="0"/>
    <x v="454"/>
    <d v="2013-05-29T00:00:00"/>
    <s v="Standard Class"/>
    <s v="KL-16645"/>
    <s v="Ken Lonsdale"/>
    <x v="0"/>
    <s v="United States"/>
    <s v="Chicago"/>
    <x v="10"/>
    <n v="60623"/>
    <x v="2"/>
    <s v="TEC-PH-10004165"/>
    <x v="2"/>
    <x v="7"/>
    <x v="886"/>
    <n v="1979.9280000000001"/>
    <n v="9"/>
    <n v="0.2"/>
    <n v="148.49459999999993"/>
  </r>
  <r>
    <n v="1446"/>
    <x v="683"/>
    <x v="3"/>
    <x v="487"/>
    <d v="2014-06-17T00:00:00"/>
    <s v="First Class"/>
    <s v="SD-20485"/>
    <s v="Shirley Daniels"/>
    <x v="2"/>
    <s v="United States"/>
    <s v="Chicago"/>
    <x v="10"/>
    <n v="60653"/>
    <x v="2"/>
    <s v="OFF-ST-10004804"/>
    <x v="1"/>
    <x v="4"/>
    <x v="230"/>
    <n v="164.73599999999999"/>
    <n v="4"/>
    <n v="0.2"/>
    <n v="-39.124799999999993"/>
  </r>
  <r>
    <n v="1447"/>
    <x v="683"/>
    <x v="3"/>
    <x v="487"/>
    <d v="2014-06-17T00:00:00"/>
    <s v="First Class"/>
    <s v="SD-20485"/>
    <s v="Shirley Daniels"/>
    <x v="2"/>
    <s v="United States"/>
    <s v="Chicago"/>
    <x v="10"/>
    <n v="60653"/>
    <x v="2"/>
    <s v="FUR-CH-10004289"/>
    <x v="0"/>
    <x v="1"/>
    <x v="975"/>
    <n v="470.30199999999996"/>
    <n v="7"/>
    <n v="0.3"/>
    <n v="-87.341800000000035"/>
  </r>
  <r>
    <n v="1448"/>
    <x v="683"/>
    <x v="3"/>
    <x v="487"/>
    <d v="2014-06-17T00:00:00"/>
    <s v="First Class"/>
    <s v="SD-20485"/>
    <s v="Shirley Daniels"/>
    <x v="2"/>
    <s v="United States"/>
    <s v="Chicago"/>
    <x v="10"/>
    <n v="60653"/>
    <x v="2"/>
    <s v="TEC-PH-10002564"/>
    <x v="2"/>
    <x v="7"/>
    <x v="976"/>
    <n v="47.984000000000002"/>
    <n v="2"/>
    <n v="0.2"/>
    <n v="5.9979999999999922"/>
  </r>
  <r>
    <n v="1449"/>
    <x v="684"/>
    <x v="2"/>
    <x v="488"/>
    <d v="2011-04-24T00:00:00"/>
    <s v="First Class"/>
    <s v="TS-21160"/>
    <s v="Theresa Swint"/>
    <x v="1"/>
    <s v="United States"/>
    <s v="Philadelphia"/>
    <x v="9"/>
    <n v="19134"/>
    <x v="3"/>
    <s v="OFF-BI-10004876"/>
    <x v="1"/>
    <x v="8"/>
    <x v="977"/>
    <n v="2.5020000000000002"/>
    <n v="3"/>
    <n v="0.7"/>
    <n v="-1.7513999999999994"/>
  </r>
  <r>
    <n v="1450"/>
    <x v="685"/>
    <x v="1"/>
    <x v="489"/>
    <d v="2012-05-07T00:00:00"/>
    <s v="Standard Class"/>
    <s v="JB-15400"/>
    <s v="Jennifer Braxton"/>
    <x v="1"/>
    <s v="United States"/>
    <s v="Los Angeles"/>
    <x v="1"/>
    <n v="90008"/>
    <x v="1"/>
    <s v="TEC-PH-10004348"/>
    <x v="2"/>
    <x v="7"/>
    <x v="978"/>
    <n v="88.751999999999995"/>
    <n v="3"/>
    <n v="0.2"/>
    <n v="11.093999999999998"/>
  </r>
  <r>
    <n v="1451"/>
    <x v="686"/>
    <x v="1"/>
    <x v="490"/>
    <d v="2012-07-20T00:00:00"/>
    <s v="First Class"/>
    <s v="TS-21085"/>
    <s v="Thais Sissman"/>
    <x v="0"/>
    <s v="United States"/>
    <s v="Phoenix"/>
    <x v="16"/>
    <n v="85023"/>
    <x v="1"/>
    <s v="OFF-BI-10004352"/>
    <x v="1"/>
    <x v="8"/>
    <x v="979"/>
    <n v="2.0250000000000004"/>
    <n v="1"/>
    <n v="0.7"/>
    <n v="-1.3499999999999996"/>
  </r>
  <r>
    <n v="1452"/>
    <x v="687"/>
    <x v="0"/>
    <x v="491"/>
    <d v="2013-11-30T00:00:00"/>
    <s v="First Class"/>
    <s v="MC-17425"/>
    <s v="Mark Cousins"/>
    <x v="1"/>
    <s v="United States"/>
    <s v="Mobile"/>
    <x v="19"/>
    <n v="36608"/>
    <x v="0"/>
    <s v="OFF-PA-10001685"/>
    <x v="1"/>
    <x v="10"/>
    <x v="33"/>
    <n v="70.98"/>
    <n v="7"/>
    <n v="0"/>
    <n v="34.780200000000001"/>
  </r>
  <r>
    <n v="1453"/>
    <x v="687"/>
    <x v="0"/>
    <x v="491"/>
    <d v="2013-11-30T00:00:00"/>
    <s v="First Class"/>
    <s v="MC-17425"/>
    <s v="Mark Cousins"/>
    <x v="1"/>
    <s v="United States"/>
    <s v="Mobile"/>
    <x v="19"/>
    <n v="36608"/>
    <x v="0"/>
    <s v="OFF-BI-10000666"/>
    <x v="1"/>
    <x v="8"/>
    <x v="980"/>
    <n v="91.679999999999993"/>
    <n v="3"/>
    <n v="0"/>
    <n v="45.839999999999996"/>
  </r>
  <r>
    <n v="1454"/>
    <x v="687"/>
    <x v="0"/>
    <x v="491"/>
    <d v="2013-11-30T00:00:00"/>
    <s v="First Class"/>
    <s v="MC-17425"/>
    <s v="Mark Cousins"/>
    <x v="1"/>
    <s v="United States"/>
    <s v="Mobile"/>
    <x v="19"/>
    <n v="36608"/>
    <x v="0"/>
    <s v="OFF-BI-10004352"/>
    <x v="1"/>
    <x v="8"/>
    <x v="979"/>
    <n v="33.75"/>
    <n v="5"/>
    <n v="0"/>
    <n v="16.875"/>
  </r>
  <r>
    <n v="1455"/>
    <x v="687"/>
    <x v="0"/>
    <x v="491"/>
    <d v="2013-11-30T00:00:00"/>
    <s v="First Class"/>
    <s v="MC-17425"/>
    <s v="Mark Cousins"/>
    <x v="1"/>
    <s v="United States"/>
    <s v="Mobile"/>
    <x v="19"/>
    <n v="36608"/>
    <x v="0"/>
    <s v="TEC-MA-10000010"/>
    <x v="2"/>
    <x v="15"/>
    <x v="981"/>
    <n v="3040"/>
    <n v="8"/>
    <n v="0"/>
    <n v="1459.2"/>
  </r>
  <r>
    <n v="1456"/>
    <x v="688"/>
    <x v="3"/>
    <x v="492"/>
    <d v="2014-06-20T00:00:00"/>
    <s v="Standard Class"/>
    <s v="ME-17320"/>
    <s v="Maria Etezadi"/>
    <x v="2"/>
    <s v="United States"/>
    <s v="Columbus"/>
    <x v="32"/>
    <n v="31907"/>
    <x v="0"/>
    <s v="OFF-BI-10000977"/>
    <x v="1"/>
    <x v="8"/>
    <x v="982"/>
    <n v="91.199999999999989"/>
    <n v="3"/>
    <n v="0"/>
    <n v="41.951999999999998"/>
  </r>
  <r>
    <n v="1457"/>
    <x v="688"/>
    <x v="3"/>
    <x v="492"/>
    <d v="2014-06-20T00:00:00"/>
    <s v="Standard Class"/>
    <s v="ME-17320"/>
    <s v="Maria Etezadi"/>
    <x v="2"/>
    <s v="United States"/>
    <s v="Columbus"/>
    <x v="32"/>
    <n v="31907"/>
    <x v="0"/>
    <s v="FUR-TA-10002530"/>
    <x v="0"/>
    <x v="3"/>
    <x v="983"/>
    <n v="452.93999999999994"/>
    <n v="3"/>
    <n v="0"/>
    <n v="67.940999999999974"/>
  </r>
  <r>
    <n v="1458"/>
    <x v="689"/>
    <x v="1"/>
    <x v="493"/>
    <d v="2012-08-21T00:00:00"/>
    <s v="Standard Class"/>
    <s v="SC-20440"/>
    <s v="Shaun Chance"/>
    <x v="1"/>
    <s v="United States"/>
    <s v="New Bedford"/>
    <x v="31"/>
    <n v="2740"/>
    <x v="3"/>
    <s v="OFF-BI-10002412"/>
    <x v="1"/>
    <x v="8"/>
    <x v="323"/>
    <n v="52.199999999999996"/>
    <n v="9"/>
    <n v="0"/>
    <n v="23.49"/>
  </r>
  <r>
    <n v="1459"/>
    <x v="690"/>
    <x v="0"/>
    <x v="477"/>
    <d v="2013-10-02T00:00:00"/>
    <s v="Standard Class"/>
    <s v="NH-18610"/>
    <s v="Nicole Hansen"/>
    <x v="1"/>
    <s v="United States"/>
    <s v="Irving"/>
    <x v="5"/>
    <n v="75061"/>
    <x v="2"/>
    <s v="OFF-LA-10001569"/>
    <x v="1"/>
    <x v="2"/>
    <x v="633"/>
    <n v="15.936000000000002"/>
    <n v="4"/>
    <n v="0.2"/>
    <n v="5.1791999999999998"/>
  </r>
  <r>
    <n v="1460"/>
    <x v="691"/>
    <x v="2"/>
    <x v="417"/>
    <d v="2011-05-04T00:00:00"/>
    <s v="Same Day"/>
    <s v="AA-10480"/>
    <s v="Andrew Allen"/>
    <x v="0"/>
    <s v="United States"/>
    <s v="Middletown"/>
    <x v="29"/>
    <n v="6457"/>
    <x v="3"/>
    <s v="FUR-FU-10001473"/>
    <x v="0"/>
    <x v="5"/>
    <x v="984"/>
    <n v="27.46"/>
    <n v="2"/>
    <n v="0"/>
    <n v="9.8856000000000002"/>
  </r>
  <r>
    <n v="1461"/>
    <x v="692"/>
    <x v="1"/>
    <x v="494"/>
    <d v="2012-12-08T00:00:00"/>
    <s v="Standard Class"/>
    <s v="LC-17140"/>
    <s v="Logan Currie"/>
    <x v="0"/>
    <s v="United States"/>
    <s v="Seattle"/>
    <x v="4"/>
    <n v="98103"/>
    <x v="1"/>
    <s v="OFF-BI-10001765"/>
    <x v="1"/>
    <x v="8"/>
    <x v="985"/>
    <n v="55.424000000000007"/>
    <n v="2"/>
    <n v="0.2"/>
    <n v="19.398399999999995"/>
  </r>
  <r>
    <n v="1462"/>
    <x v="693"/>
    <x v="0"/>
    <x v="21"/>
    <d v="2013-03-16T00:00:00"/>
    <s v="Standard Class"/>
    <s v="MB-18085"/>
    <s v="Mick Brown"/>
    <x v="0"/>
    <s v="United States"/>
    <s v="Vineland"/>
    <x v="30"/>
    <n v="8360"/>
    <x v="3"/>
    <s v="FUR-TA-10001095"/>
    <x v="0"/>
    <x v="3"/>
    <x v="611"/>
    <n v="244.00599999999997"/>
    <n v="2"/>
    <n v="0.3"/>
    <n v="-31.372200000000007"/>
  </r>
  <r>
    <n v="1463"/>
    <x v="694"/>
    <x v="0"/>
    <x v="370"/>
    <d v="2013-08-29T00:00:00"/>
    <s v="First Class"/>
    <s v="LC-16930"/>
    <s v="Linda Cazamias"/>
    <x v="1"/>
    <s v="United States"/>
    <s v="Pasadena"/>
    <x v="5"/>
    <n v="77506"/>
    <x v="2"/>
    <s v="TEC-AC-10004571"/>
    <x v="2"/>
    <x v="11"/>
    <x v="404"/>
    <n v="159.98400000000001"/>
    <n v="2"/>
    <n v="0.2"/>
    <n v="43.995600000000003"/>
  </r>
  <r>
    <n v="1464"/>
    <x v="694"/>
    <x v="0"/>
    <x v="370"/>
    <d v="2013-08-29T00:00:00"/>
    <s v="First Class"/>
    <s v="LC-16930"/>
    <s v="Linda Cazamias"/>
    <x v="1"/>
    <s v="United States"/>
    <s v="Pasadena"/>
    <x v="5"/>
    <n v="77506"/>
    <x v="2"/>
    <s v="FUR-CH-10002126"/>
    <x v="0"/>
    <x v="1"/>
    <x v="841"/>
    <n v="1024.7159999999999"/>
    <n v="6"/>
    <n v="0.3"/>
    <n v="-29.277599999999893"/>
  </r>
  <r>
    <n v="1465"/>
    <x v="695"/>
    <x v="0"/>
    <x v="186"/>
    <d v="2013-12-20T00:00:00"/>
    <s v="First Class"/>
    <s v="KD-16495"/>
    <s v="Keith Dawkins"/>
    <x v="1"/>
    <s v="United States"/>
    <s v="New York City"/>
    <x v="15"/>
    <n v="10009"/>
    <x v="3"/>
    <s v="OFF-FA-10001754"/>
    <x v="1"/>
    <x v="13"/>
    <x v="791"/>
    <n v="3.68"/>
    <n v="2"/>
    <n v="0"/>
    <n v="1.8032000000000001"/>
  </r>
  <r>
    <n v="1466"/>
    <x v="696"/>
    <x v="2"/>
    <x v="233"/>
    <d v="2011-08-14T00:00:00"/>
    <s v="Standard Class"/>
    <s v="MB-17305"/>
    <s v="Maria Bertelson"/>
    <x v="0"/>
    <s v="United States"/>
    <s v="Glendale"/>
    <x v="16"/>
    <n v="85301"/>
    <x v="1"/>
    <s v="FUR-FU-10001602"/>
    <x v="0"/>
    <x v="5"/>
    <x v="759"/>
    <n v="121.376"/>
    <n v="4"/>
    <n v="0.2"/>
    <n v="-3.0344000000000122"/>
  </r>
  <r>
    <n v="1467"/>
    <x v="696"/>
    <x v="2"/>
    <x v="233"/>
    <d v="2011-08-14T00:00:00"/>
    <s v="Standard Class"/>
    <s v="MB-17305"/>
    <s v="Maria Bertelson"/>
    <x v="0"/>
    <s v="United States"/>
    <s v="Glendale"/>
    <x v="16"/>
    <n v="85301"/>
    <x v="1"/>
    <s v="TEC-AC-10001767"/>
    <x v="2"/>
    <x v="11"/>
    <x v="97"/>
    <n v="95.976000000000013"/>
    <n v="3"/>
    <n v="0.2"/>
    <n v="-10.797300000000011"/>
  </r>
  <r>
    <n v="1468"/>
    <x v="697"/>
    <x v="1"/>
    <x v="495"/>
    <d v="2012-05-16T00:00:00"/>
    <s v="Same Day"/>
    <s v="TH-21550"/>
    <s v="Tracy Hopkins"/>
    <x v="2"/>
    <s v="United States"/>
    <s v="Jacksonville"/>
    <x v="2"/>
    <n v="32216"/>
    <x v="0"/>
    <s v="TEC-AC-10002402"/>
    <x v="2"/>
    <x v="11"/>
    <x v="651"/>
    <n v="255.96799999999999"/>
    <n v="4"/>
    <n v="0.2"/>
    <n v="31.995999999999974"/>
  </r>
  <r>
    <n v="1469"/>
    <x v="698"/>
    <x v="3"/>
    <x v="34"/>
    <d v="2014-12-14T00:00:00"/>
    <s v="Standard Class"/>
    <s v="DK-12835"/>
    <s v="Damala Kotsonis"/>
    <x v="1"/>
    <s v="United States"/>
    <s v="Detroit"/>
    <x v="12"/>
    <n v="48234"/>
    <x v="2"/>
    <s v="FUR-CH-10000847"/>
    <x v="0"/>
    <x v="1"/>
    <x v="986"/>
    <n v="872.94"/>
    <n v="3"/>
    <n v="0"/>
    <n v="226.96439999999998"/>
  </r>
  <r>
    <n v="1470"/>
    <x v="698"/>
    <x v="3"/>
    <x v="34"/>
    <d v="2014-12-14T00:00:00"/>
    <s v="Standard Class"/>
    <s v="DK-12835"/>
    <s v="Damala Kotsonis"/>
    <x v="1"/>
    <s v="United States"/>
    <s v="Detroit"/>
    <x v="12"/>
    <n v="48234"/>
    <x v="2"/>
    <s v="OFF-BI-10003982"/>
    <x v="1"/>
    <x v="8"/>
    <x v="346"/>
    <n v="41.54"/>
    <n v="2"/>
    <n v="0"/>
    <n v="19.523799999999998"/>
  </r>
  <r>
    <n v="1471"/>
    <x v="698"/>
    <x v="3"/>
    <x v="34"/>
    <d v="2014-12-14T00:00:00"/>
    <s v="Standard Class"/>
    <s v="DK-12835"/>
    <s v="Damala Kotsonis"/>
    <x v="1"/>
    <s v="United States"/>
    <s v="Detroit"/>
    <x v="12"/>
    <n v="48234"/>
    <x v="2"/>
    <s v="OFF-PA-10001293"/>
    <x v="1"/>
    <x v="10"/>
    <x v="987"/>
    <n v="12.96"/>
    <n v="2"/>
    <n v="0"/>
    <n v="6.2208000000000006"/>
  </r>
  <r>
    <n v="1472"/>
    <x v="699"/>
    <x v="1"/>
    <x v="496"/>
    <d v="2012-09-27T00:00:00"/>
    <s v="Second Class"/>
    <s v="ON-18715"/>
    <s v="Odella Nelson"/>
    <x v="1"/>
    <s v="United States"/>
    <s v="Philadelphia"/>
    <x v="9"/>
    <n v="19120"/>
    <x v="3"/>
    <s v="OFF-AR-10000634"/>
    <x v="1"/>
    <x v="6"/>
    <x v="988"/>
    <n v="6.8480000000000008"/>
    <n v="2"/>
    <n v="0.2"/>
    <n v="0.59920000000000018"/>
  </r>
  <r>
    <n v="1473"/>
    <x v="700"/>
    <x v="3"/>
    <x v="497"/>
    <d v="2014-07-16T00:00:00"/>
    <s v="Standard Class"/>
    <s v="KN-16390"/>
    <s v="Katherine Nockton"/>
    <x v="1"/>
    <s v="United States"/>
    <s v="Los Angeles"/>
    <x v="1"/>
    <n v="90004"/>
    <x v="1"/>
    <s v="OFF-LA-10004272"/>
    <x v="1"/>
    <x v="2"/>
    <x v="681"/>
    <n v="8.67"/>
    <n v="3"/>
    <n v="0"/>
    <n v="4.0749000000000004"/>
  </r>
  <r>
    <n v="1474"/>
    <x v="701"/>
    <x v="1"/>
    <x v="494"/>
    <d v="2012-12-02T00:00:00"/>
    <s v="Same Day"/>
    <s v="NM-18520"/>
    <s v="Neoma Murray"/>
    <x v="0"/>
    <s v="United States"/>
    <s v="Houston"/>
    <x v="5"/>
    <n v="77036"/>
    <x v="2"/>
    <s v="FUR-FU-10004270"/>
    <x v="0"/>
    <x v="5"/>
    <x v="989"/>
    <n v="6.6879999999999997"/>
    <n v="4"/>
    <n v="0.6"/>
    <n v="-4.0127999999999986"/>
  </r>
  <r>
    <n v="1475"/>
    <x v="702"/>
    <x v="0"/>
    <x v="258"/>
    <d v="2013-11-26T00:00:00"/>
    <s v="Standard Class"/>
    <s v="NP-18685"/>
    <s v="Nora Pelletier"/>
    <x v="2"/>
    <s v="United States"/>
    <s v="Niagara Falls"/>
    <x v="15"/>
    <n v="14304"/>
    <x v="3"/>
    <s v="OFF-AR-10003770"/>
    <x v="1"/>
    <x v="6"/>
    <x v="990"/>
    <n v="17.28"/>
    <n v="6"/>
    <n v="0"/>
    <n v="5.0111999999999997"/>
  </r>
  <r>
    <n v="1476"/>
    <x v="702"/>
    <x v="0"/>
    <x v="258"/>
    <d v="2013-11-26T00:00:00"/>
    <s v="Standard Class"/>
    <s v="NP-18685"/>
    <s v="Nora Pelletier"/>
    <x v="2"/>
    <s v="United States"/>
    <s v="Niagara Falls"/>
    <x v="15"/>
    <n v="14304"/>
    <x v="3"/>
    <s v="OFF-BI-10000320"/>
    <x v="1"/>
    <x v="8"/>
    <x v="768"/>
    <n v="17.712"/>
    <n v="3"/>
    <n v="0.2"/>
    <n v="6.4206000000000012"/>
  </r>
  <r>
    <n v="1477"/>
    <x v="703"/>
    <x v="3"/>
    <x v="498"/>
    <d v="2014-03-25T00:00:00"/>
    <s v="Standard Class"/>
    <s v="CG-12040"/>
    <s v="Catherine Glotzbach"/>
    <x v="2"/>
    <s v="United States"/>
    <s v="New York City"/>
    <x v="15"/>
    <n v="10024"/>
    <x v="3"/>
    <s v="OFF-LA-10003121"/>
    <x v="1"/>
    <x v="2"/>
    <x v="991"/>
    <n v="28.91"/>
    <n v="7"/>
    <n v="0"/>
    <n v="13.2986"/>
  </r>
  <r>
    <n v="1478"/>
    <x v="704"/>
    <x v="0"/>
    <x v="373"/>
    <d v="2013-11-18T00:00:00"/>
    <s v="Standard Class"/>
    <s v="CS-12505"/>
    <s v="Cindy Stewart"/>
    <x v="0"/>
    <s v="United States"/>
    <s v="Thomasville"/>
    <x v="3"/>
    <n v="27360"/>
    <x v="0"/>
    <s v="OFF-SU-10000381"/>
    <x v="1"/>
    <x v="14"/>
    <x v="654"/>
    <n v="52.136000000000003"/>
    <n v="7"/>
    <n v="0.2"/>
    <n v="5.865299999999996"/>
  </r>
  <r>
    <n v="1479"/>
    <x v="705"/>
    <x v="3"/>
    <x v="123"/>
    <d v="2014-11-21T00:00:00"/>
    <s v="First Class"/>
    <s v="KD-16345"/>
    <s v="Katherine Ducich"/>
    <x v="0"/>
    <s v="United States"/>
    <s v="Westminster"/>
    <x v="1"/>
    <n v="92683"/>
    <x v="1"/>
    <s v="TEC-PH-10000376"/>
    <x v="2"/>
    <x v="7"/>
    <x v="428"/>
    <n v="31.968000000000004"/>
    <n v="4"/>
    <n v="0.2"/>
    <n v="2.3976000000000006"/>
  </r>
  <r>
    <n v="1480"/>
    <x v="706"/>
    <x v="0"/>
    <x v="499"/>
    <d v="2013-12-09T00:00:00"/>
    <s v="Standard Class"/>
    <s v="MK-18160"/>
    <s v="Mike Kennedy"/>
    <x v="0"/>
    <s v="United States"/>
    <s v="San Francisco"/>
    <x v="1"/>
    <n v="94122"/>
    <x v="1"/>
    <s v="OFF-PA-10002262"/>
    <x v="1"/>
    <x v="10"/>
    <x v="992"/>
    <n v="25.92"/>
    <n v="4"/>
    <n v="0"/>
    <n v="12.441600000000001"/>
  </r>
  <r>
    <n v="1481"/>
    <x v="706"/>
    <x v="0"/>
    <x v="499"/>
    <d v="2013-12-09T00:00:00"/>
    <s v="Standard Class"/>
    <s v="MK-18160"/>
    <s v="Mike Kennedy"/>
    <x v="0"/>
    <s v="United States"/>
    <s v="San Francisco"/>
    <x v="1"/>
    <n v="94122"/>
    <x v="1"/>
    <s v="OFF-PA-10002464"/>
    <x v="1"/>
    <x v="10"/>
    <x v="993"/>
    <n v="40.46"/>
    <n v="7"/>
    <n v="0"/>
    <n v="19.825400000000002"/>
  </r>
  <r>
    <n v="1482"/>
    <x v="706"/>
    <x v="0"/>
    <x v="499"/>
    <d v="2013-12-09T00:00:00"/>
    <s v="Standard Class"/>
    <s v="MK-18160"/>
    <s v="Mike Kennedy"/>
    <x v="0"/>
    <s v="United States"/>
    <s v="San Francisco"/>
    <x v="1"/>
    <n v="94122"/>
    <x v="1"/>
    <s v="OFF-ST-10002214"/>
    <x v="1"/>
    <x v="4"/>
    <x v="994"/>
    <n v="33.869999999999997"/>
    <n v="3"/>
    <n v="0"/>
    <n v="8.8061999999999987"/>
  </r>
  <r>
    <n v="1483"/>
    <x v="707"/>
    <x v="3"/>
    <x v="326"/>
    <d v="2014-08-29T00:00:00"/>
    <s v="Second Class"/>
    <s v="DW-13540"/>
    <s v="Don Weiss"/>
    <x v="0"/>
    <s v="United States"/>
    <s v="Jackson"/>
    <x v="18"/>
    <n v="38301"/>
    <x v="0"/>
    <s v="OFF-AR-10003560"/>
    <x v="1"/>
    <x v="6"/>
    <x v="482"/>
    <n v="9.7280000000000015"/>
    <n v="2"/>
    <n v="0.2"/>
    <n v="1.702399999999999"/>
  </r>
  <r>
    <n v="1484"/>
    <x v="707"/>
    <x v="3"/>
    <x v="326"/>
    <d v="2014-08-29T00:00:00"/>
    <s v="Second Class"/>
    <s v="DW-13540"/>
    <s v="Don Weiss"/>
    <x v="0"/>
    <s v="United States"/>
    <s v="Jackson"/>
    <x v="18"/>
    <n v="38301"/>
    <x v="0"/>
    <s v="OFF-PA-10000130"/>
    <x v="1"/>
    <x v="10"/>
    <x v="995"/>
    <n v="3.4240000000000004"/>
    <n v="1"/>
    <n v="0.2"/>
    <n v="1.0699999999999996"/>
  </r>
  <r>
    <n v="1485"/>
    <x v="708"/>
    <x v="0"/>
    <x v="500"/>
    <d v="2013-10-19T00:00:00"/>
    <s v="Standard Class"/>
    <s v="CP-12340"/>
    <s v="Christine Phan"/>
    <x v="1"/>
    <s v="United States"/>
    <s v="Seattle"/>
    <x v="4"/>
    <n v="98115"/>
    <x v="1"/>
    <s v="TEC-AC-10000865"/>
    <x v="2"/>
    <x v="11"/>
    <x v="996"/>
    <n v="177"/>
    <n v="3"/>
    <n v="0"/>
    <n v="30.089999999999982"/>
  </r>
  <r>
    <n v="1486"/>
    <x v="709"/>
    <x v="2"/>
    <x v="501"/>
    <d v="2011-12-03T00:00:00"/>
    <s v="Standard Class"/>
    <s v="MS-17770"/>
    <s v="Maxwell Schwartz"/>
    <x v="0"/>
    <s v="United States"/>
    <s v="New York City"/>
    <x v="15"/>
    <n v="10035"/>
    <x v="3"/>
    <s v="OFF-FA-10003021"/>
    <x v="1"/>
    <x v="13"/>
    <x v="33"/>
    <n v="3.76"/>
    <n v="2"/>
    <n v="0"/>
    <n v="1.3159999999999998"/>
  </r>
  <r>
    <n v="1487"/>
    <x v="710"/>
    <x v="1"/>
    <x v="502"/>
    <d v="2012-11-07T00:00:00"/>
    <s v="Standard Class"/>
    <s v="CM-12655"/>
    <s v="Corinna Mitchell"/>
    <x v="2"/>
    <s v="United States"/>
    <s v="Los Angeles"/>
    <x v="1"/>
    <n v="90008"/>
    <x v="1"/>
    <s v="TEC-PH-10003580"/>
    <x v="2"/>
    <x v="7"/>
    <x v="997"/>
    <n v="1212.848"/>
    <n v="7"/>
    <n v="0.2"/>
    <n v="106.12420000000014"/>
  </r>
  <r>
    <n v="1488"/>
    <x v="710"/>
    <x v="1"/>
    <x v="502"/>
    <d v="2012-11-07T00:00:00"/>
    <s v="Standard Class"/>
    <s v="CM-12655"/>
    <s v="Corinna Mitchell"/>
    <x v="2"/>
    <s v="United States"/>
    <s v="Los Angeles"/>
    <x v="1"/>
    <n v="90008"/>
    <x v="1"/>
    <s v="TEC-AC-10001109"/>
    <x v="2"/>
    <x v="11"/>
    <x v="998"/>
    <n v="89.97"/>
    <n v="3"/>
    <n v="0"/>
    <n v="37.787400000000005"/>
  </r>
  <r>
    <n v="1489"/>
    <x v="710"/>
    <x v="1"/>
    <x v="502"/>
    <d v="2012-11-07T00:00:00"/>
    <s v="Standard Class"/>
    <s v="CM-12655"/>
    <s v="Corinna Mitchell"/>
    <x v="2"/>
    <s v="United States"/>
    <s v="Los Angeles"/>
    <x v="1"/>
    <n v="90008"/>
    <x v="1"/>
    <s v="FUR-FU-10003347"/>
    <x v="0"/>
    <x v="5"/>
    <x v="374"/>
    <n v="42.599999999999994"/>
    <n v="3"/>
    <n v="0"/>
    <n v="16.614000000000001"/>
  </r>
  <r>
    <n v="1490"/>
    <x v="711"/>
    <x v="2"/>
    <x v="503"/>
    <d v="2011-12-06T00:00:00"/>
    <s v="Standard Class"/>
    <s v="Co-12640"/>
    <s v="Corey-Lock"/>
    <x v="0"/>
    <s v="United States"/>
    <s v="Philadelphia"/>
    <x v="9"/>
    <n v="19143"/>
    <x v="3"/>
    <s v="OFF-LA-10000452"/>
    <x v="1"/>
    <x v="2"/>
    <x v="804"/>
    <n v="5.04"/>
    <n v="2"/>
    <n v="0.2"/>
    <n v="1.764"/>
  </r>
  <r>
    <n v="1491"/>
    <x v="712"/>
    <x v="3"/>
    <x v="504"/>
    <d v="2014-05-06T00:00:00"/>
    <s v="Second Class"/>
    <s v="DL-13495"/>
    <s v="Dionis Lloyd"/>
    <x v="1"/>
    <s v="United States"/>
    <s v="New York City"/>
    <x v="15"/>
    <n v="10024"/>
    <x v="3"/>
    <s v="OFF-EN-10002986"/>
    <x v="1"/>
    <x v="12"/>
    <x v="36"/>
    <n v="62.96"/>
    <n v="4"/>
    <n v="0"/>
    <n v="28.332000000000001"/>
  </r>
  <r>
    <n v="1492"/>
    <x v="713"/>
    <x v="3"/>
    <x v="221"/>
    <d v="2014-11-29T00:00:00"/>
    <s v="Standard Class"/>
    <s v="TS-21370"/>
    <s v="Todd Sumrall"/>
    <x v="1"/>
    <s v="United States"/>
    <s v="New York City"/>
    <x v="15"/>
    <n v="10035"/>
    <x v="3"/>
    <s v="OFF-PA-10001838"/>
    <x v="1"/>
    <x v="10"/>
    <x v="999"/>
    <n v="5.88"/>
    <n v="1"/>
    <n v="0"/>
    <n v="2.8811999999999998"/>
  </r>
  <r>
    <n v="1493"/>
    <x v="713"/>
    <x v="3"/>
    <x v="221"/>
    <d v="2014-11-29T00:00:00"/>
    <s v="Standard Class"/>
    <s v="TS-21370"/>
    <s v="Todd Sumrall"/>
    <x v="1"/>
    <s v="United States"/>
    <s v="New York City"/>
    <x v="15"/>
    <n v="10035"/>
    <x v="3"/>
    <s v="FUR-CH-10000785"/>
    <x v="0"/>
    <x v="1"/>
    <x v="320"/>
    <n v="977.29200000000003"/>
    <n v="6"/>
    <n v="0.1"/>
    <n v="173.74080000000001"/>
  </r>
  <r>
    <n v="1494"/>
    <x v="714"/>
    <x v="3"/>
    <x v="505"/>
    <d v="2014-11-04T00:00:00"/>
    <s v="Standard Class"/>
    <s v="JW-15220"/>
    <s v="Jane Waco"/>
    <x v="1"/>
    <s v="United States"/>
    <s v="Vancouver"/>
    <x v="4"/>
    <n v="98661"/>
    <x v="1"/>
    <s v="FUR-FU-10002885"/>
    <x v="0"/>
    <x v="5"/>
    <x v="755"/>
    <n v="9.64"/>
    <n v="2"/>
    <n v="0"/>
    <n v="3.6632000000000007"/>
  </r>
  <r>
    <n v="1495"/>
    <x v="715"/>
    <x v="2"/>
    <x v="506"/>
    <d v="2011-12-19T00:00:00"/>
    <s v="Second Class"/>
    <s v="RF-19840"/>
    <s v="Roy Französisch"/>
    <x v="0"/>
    <s v="United States"/>
    <s v="Columbus"/>
    <x v="32"/>
    <n v="31907"/>
    <x v="0"/>
    <s v="OFF-AR-10002952"/>
    <x v="1"/>
    <x v="6"/>
    <x v="806"/>
    <n v="40.049999999999997"/>
    <n v="3"/>
    <n v="0"/>
    <n v="11.213999999999999"/>
  </r>
  <r>
    <n v="1496"/>
    <x v="716"/>
    <x v="3"/>
    <x v="507"/>
    <d v="2014-09-09T00:00:00"/>
    <s v="Standard Class"/>
    <s v="JD-15790"/>
    <s v="John Dryer"/>
    <x v="0"/>
    <s v="United States"/>
    <s v="Coppell"/>
    <x v="5"/>
    <n v="75019"/>
    <x v="2"/>
    <s v="OFF-AR-10003759"/>
    <x v="1"/>
    <x v="6"/>
    <x v="838"/>
    <n v="10.192000000000002"/>
    <n v="7"/>
    <n v="0.2"/>
    <n v="3.1849999999999992"/>
  </r>
  <r>
    <n v="1497"/>
    <x v="716"/>
    <x v="3"/>
    <x v="507"/>
    <d v="2014-09-09T00:00:00"/>
    <s v="Standard Class"/>
    <s v="JD-15790"/>
    <s v="John Dryer"/>
    <x v="0"/>
    <s v="United States"/>
    <s v="Coppell"/>
    <x v="5"/>
    <n v="75019"/>
    <x v="2"/>
    <s v="OFF-ST-10004950"/>
    <x v="1"/>
    <x v="4"/>
    <x v="1000"/>
    <n v="16.784000000000002"/>
    <n v="1"/>
    <n v="0.2"/>
    <n v="-0.20980000000000043"/>
  </r>
  <r>
    <n v="1498"/>
    <x v="716"/>
    <x v="3"/>
    <x v="507"/>
    <d v="2014-09-09T00:00:00"/>
    <s v="Standard Class"/>
    <s v="JD-15790"/>
    <s v="John Dryer"/>
    <x v="0"/>
    <s v="United States"/>
    <s v="Coppell"/>
    <x v="5"/>
    <n v="75019"/>
    <x v="2"/>
    <s v="OFF-AR-10001940"/>
    <x v="1"/>
    <x v="6"/>
    <x v="168"/>
    <n v="13.120000000000001"/>
    <n v="5"/>
    <n v="0.2"/>
    <n v="3.7720000000000002"/>
  </r>
  <r>
    <n v="1499"/>
    <x v="717"/>
    <x v="0"/>
    <x v="508"/>
    <d v="2013-10-21T00:00:00"/>
    <s v="First Class"/>
    <s v="NK-18490"/>
    <s v="Neil Knudson"/>
    <x v="2"/>
    <s v="United States"/>
    <s v="San Francisco"/>
    <x v="1"/>
    <n v="94122"/>
    <x v="1"/>
    <s v="OFF-BI-10003981"/>
    <x v="1"/>
    <x v="8"/>
    <x v="109"/>
    <n v="18.16"/>
    <n v="5"/>
    <n v="0.2"/>
    <n v="6.5830000000000011"/>
  </r>
  <r>
    <n v="1500"/>
    <x v="718"/>
    <x v="3"/>
    <x v="105"/>
    <d v="2014-11-19T00:00:00"/>
    <s v="Standard Class"/>
    <s v="NG-18430"/>
    <s v="Nathan Gelder"/>
    <x v="0"/>
    <s v="United States"/>
    <s v="Austin"/>
    <x v="5"/>
    <n v="78745"/>
    <x v="2"/>
    <s v="OFF-PA-10002749"/>
    <x v="1"/>
    <x v="10"/>
    <x v="185"/>
    <n v="16.056000000000001"/>
    <n v="3"/>
    <n v="0.2"/>
    <n v="5.8203000000000005"/>
  </r>
  <r>
    <n v="1501"/>
    <x v="718"/>
    <x v="3"/>
    <x v="105"/>
    <d v="2014-11-19T00:00:00"/>
    <s v="Standard Class"/>
    <s v="NG-18430"/>
    <s v="Nathan Gelder"/>
    <x v="0"/>
    <s v="United States"/>
    <s v="Austin"/>
    <x v="5"/>
    <n v="78745"/>
    <x v="2"/>
    <s v="OFF-PA-10003823"/>
    <x v="1"/>
    <x v="10"/>
    <x v="1001"/>
    <n v="223.05600000000001"/>
    <n v="9"/>
    <n v="0.2"/>
    <n v="69.704999999999984"/>
  </r>
  <r>
    <n v="1502"/>
    <x v="718"/>
    <x v="3"/>
    <x v="105"/>
    <d v="2014-11-19T00:00:00"/>
    <s v="Standard Class"/>
    <s v="NG-18430"/>
    <s v="Nathan Gelder"/>
    <x v="0"/>
    <s v="United States"/>
    <s v="Austin"/>
    <x v="5"/>
    <n v="78745"/>
    <x v="2"/>
    <s v="OFF-ST-10003716"/>
    <x v="1"/>
    <x v="4"/>
    <x v="889"/>
    <n v="540.048"/>
    <n v="3"/>
    <n v="0.2"/>
    <n v="-47.254199999999997"/>
  </r>
  <r>
    <n v="1503"/>
    <x v="719"/>
    <x v="0"/>
    <x v="390"/>
    <d v="2013-12-02T00:00:00"/>
    <s v="Standard Class"/>
    <s v="AT-10435"/>
    <s v="Alyssa Tate"/>
    <x v="2"/>
    <s v="United States"/>
    <s v="Los Angeles"/>
    <x v="1"/>
    <n v="90045"/>
    <x v="1"/>
    <s v="TEC-PH-10001300"/>
    <x v="2"/>
    <x v="7"/>
    <x v="1002"/>
    <n v="33.520000000000003"/>
    <n v="2"/>
    <n v="0.2"/>
    <n v="3.3519999999999985"/>
  </r>
  <r>
    <n v="1504"/>
    <x v="719"/>
    <x v="0"/>
    <x v="390"/>
    <d v="2013-12-02T00:00:00"/>
    <s v="Standard Class"/>
    <s v="AT-10435"/>
    <s v="Alyssa Tate"/>
    <x v="2"/>
    <s v="United States"/>
    <s v="Los Angeles"/>
    <x v="1"/>
    <n v="90045"/>
    <x v="1"/>
    <s v="FUR-FU-10000010"/>
    <x v="0"/>
    <x v="5"/>
    <x v="522"/>
    <n v="9.94"/>
    <n v="2"/>
    <n v="0"/>
    <n v="3.0813999999999995"/>
  </r>
  <r>
    <n v="1505"/>
    <x v="720"/>
    <x v="1"/>
    <x v="509"/>
    <d v="2012-08-07T00:00:00"/>
    <s v="Standard Class"/>
    <s v="PC-19000"/>
    <s v="Pauline Chand"/>
    <x v="2"/>
    <s v="United States"/>
    <s v="Los Angeles"/>
    <x v="1"/>
    <n v="90004"/>
    <x v="1"/>
    <s v="OFF-AR-10001868"/>
    <x v="1"/>
    <x v="6"/>
    <x v="59"/>
    <n v="6.72"/>
    <n v="4"/>
    <n v="0"/>
    <n v="3.36"/>
  </r>
  <r>
    <n v="1506"/>
    <x v="720"/>
    <x v="1"/>
    <x v="509"/>
    <d v="2012-08-07T00:00:00"/>
    <s v="Standard Class"/>
    <s v="PC-19000"/>
    <s v="Pauline Chand"/>
    <x v="2"/>
    <s v="United States"/>
    <s v="Los Angeles"/>
    <x v="1"/>
    <n v="90004"/>
    <x v="1"/>
    <s v="FUR-TA-10003715"/>
    <x v="0"/>
    <x v="3"/>
    <x v="1003"/>
    <n v="1004.9760000000001"/>
    <n v="6"/>
    <n v="0.2"/>
    <n v="-175.87080000000009"/>
  </r>
  <r>
    <n v="1507"/>
    <x v="721"/>
    <x v="3"/>
    <x v="165"/>
    <d v="2014-12-30T00:00:00"/>
    <s v="Standard Class"/>
    <s v="AR-10540"/>
    <s v="Andy Reiter"/>
    <x v="0"/>
    <s v="United States"/>
    <s v="New York City"/>
    <x v="15"/>
    <n v="10024"/>
    <x v="3"/>
    <s v="OFF-BI-10003708"/>
    <x v="1"/>
    <x v="8"/>
    <x v="969"/>
    <n v="17.880000000000003"/>
    <n v="3"/>
    <n v="0.2"/>
    <n v="5.5875000000000004"/>
  </r>
  <r>
    <n v="1508"/>
    <x v="722"/>
    <x v="0"/>
    <x v="42"/>
    <d v="2013-09-24T00:00:00"/>
    <s v="Standard Class"/>
    <s v="CS-12505"/>
    <s v="Cindy Stewart"/>
    <x v="0"/>
    <s v="United States"/>
    <s v="Columbus"/>
    <x v="32"/>
    <n v="31907"/>
    <x v="0"/>
    <s v="TEC-MA-10004458"/>
    <x v="2"/>
    <x v="15"/>
    <x v="1004"/>
    <n v="396"/>
    <n v="4"/>
    <n v="0"/>
    <n v="190.07999999999998"/>
  </r>
  <r>
    <n v="1509"/>
    <x v="723"/>
    <x v="3"/>
    <x v="389"/>
    <d v="2014-12-11T00:00:00"/>
    <s v="Same Day"/>
    <s v="LS-16975"/>
    <s v="Lindsay Shagiari"/>
    <x v="2"/>
    <s v="United States"/>
    <s v="Omaha"/>
    <x v="8"/>
    <n v="68104"/>
    <x v="2"/>
    <s v="OFF-BI-10004965"/>
    <x v="1"/>
    <x v="8"/>
    <x v="1005"/>
    <n v="34.5"/>
    <n v="3"/>
    <n v="0"/>
    <n v="15.524999999999999"/>
  </r>
  <r>
    <n v="1510"/>
    <x v="724"/>
    <x v="3"/>
    <x v="510"/>
    <d v="2014-09-16T00:00:00"/>
    <s v="First Class"/>
    <s v="JM-15535"/>
    <s v="Jessica Myrick"/>
    <x v="0"/>
    <s v="United States"/>
    <s v="Los Angeles"/>
    <x v="1"/>
    <n v="90036"/>
    <x v="1"/>
    <s v="FUR-FU-10004270"/>
    <x v="0"/>
    <x v="5"/>
    <x v="989"/>
    <n v="8.36"/>
    <n v="2"/>
    <n v="0"/>
    <n v="3.0095999999999998"/>
  </r>
  <r>
    <n v="1511"/>
    <x v="725"/>
    <x v="3"/>
    <x v="92"/>
    <d v="2014-07-02T00:00:00"/>
    <s v="Standard Class"/>
    <s v="NH-18610"/>
    <s v="Nicole Hansen"/>
    <x v="1"/>
    <s v="United States"/>
    <s v="Pomona"/>
    <x v="1"/>
    <n v="91767"/>
    <x v="1"/>
    <s v="OFF-AR-10002135"/>
    <x v="1"/>
    <x v="6"/>
    <x v="278"/>
    <n v="385.6"/>
    <n v="8"/>
    <n v="0"/>
    <n v="111.82399999999996"/>
  </r>
  <r>
    <n v="1512"/>
    <x v="725"/>
    <x v="3"/>
    <x v="92"/>
    <d v="2014-07-02T00:00:00"/>
    <s v="Standard Class"/>
    <s v="NH-18610"/>
    <s v="Nicole Hansen"/>
    <x v="1"/>
    <s v="United States"/>
    <s v="Pomona"/>
    <x v="1"/>
    <n v="91767"/>
    <x v="1"/>
    <s v="OFF-AR-10003514"/>
    <x v="1"/>
    <x v="6"/>
    <x v="180"/>
    <n v="35.82"/>
    <n v="9"/>
    <n v="0"/>
    <n v="11.820599999999997"/>
  </r>
  <r>
    <n v="1513"/>
    <x v="726"/>
    <x v="3"/>
    <x v="238"/>
    <d v="2014-08-23T00:00:00"/>
    <s v="Standard Class"/>
    <s v="RA-19915"/>
    <s v="Russell Applegate"/>
    <x v="0"/>
    <s v="United States"/>
    <s v="Dallas"/>
    <x v="5"/>
    <n v="75220"/>
    <x v="2"/>
    <s v="OFF-ST-10002276"/>
    <x v="1"/>
    <x v="4"/>
    <x v="223"/>
    <n v="200.06400000000002"/>
    <n v="3"/>
    <n v="0.2"/>
    <n v="12.504000000000005"/>
  </r>
  <r>
    <n v="1514"/>
    <x v="726"/>
    <x v="3"/>
    <x v="238"/>
    <d v="2014-08-23T00:00:00"/>
    <s v="Standard Class"/>
    <s v="RA-19915"/>
    <s v="Russell Applegate"/>
    <x v="0"/>
    <s v="United States"/>
    <s v="Dallas"/>
    <x v="5"/>
    <n v="75220"/>
    <x v="2"/>
    <s v="OFF-BI-10001098"/>
    <x v="1"/>
    <x v="8"/>
    <x v="405"/>
    <n v="21.379999999999995"/>
    <n v="5"/>
    <n v="0.8"/>
    <n v="-33.139000000000003"/>
  </r>
  <r>
    <n v="1515"/>
    <x v="726"/>
    <x v="3"/>
    <x v="238"/>
    <d v="2014-08-23T00:00:00"/>
    <s v="Standard Class"/>
    <s v="RA-19915"/>
    <s v="Russell Applegate"/>
    <x v="0"/>
    <s v="United States"/>
    <s v="Dallas"/>
    <x v="5"/>
    <n v="75220"/>
    <x v="2"/>
    <s v="OFF-BI-10001636"/>
    <x v="1"/>
    <x v="8"/>
    <x v="668"/>
    <n v="6.743999999999998"/>
    <n v="4"/>
    <n v="0.8"/>
    <n v="-11.4648"/>
  </r>
  <r>
    <n v="1516"/>
    <x v="727"/>
    <x v="3"/>
    <x v="157"/>
    <d v="2014-12-18T00:00:00"/>
    <s v="Standard Class"/>
    <s v="AI-10855"/>
    <s v="Arianne Irving"/>
    <x v="0"/>
    <s v="United States"/>
    <s v="Philadelphia"/>
    <x v="9"/>
    <n v="19120"/>
    <x v="3"/>
    <s v="FUR-CH-10002961"/>
    <x v="0"/>
    <x v="1"/>
    <x v="939"/>
    <n v="63.686"/>
    <n v="1"/>
    <n v="0.3"/>
    <n v="-9.0980000000000025"/>
  </r>
  <r>
    <n v="1517"/>
    <x v="728"/>
    <x v="3"/>
    <x v="389"/>
    <d v="2014-12-15T00:00:00"/>
    <s v="Second Class"/>
    <s v="MC-17845"/>
    <s v="Michael Chen"/>
    <x v="0"/>
    <s v="United States"/>
    <s v="North Las Vegas"/>
    <x v="33"/>
    <n v="89031"/>
    <x v="1"/>
    <s v="FUR-TA-10004256"/>
    <x v="0"/>
    <x v="3"/>
    <x v="484"/>
    <n v="1669.6"/>
    <n v="4"/>
    <n v="0"/>
    <n v="116.87199999999984"/>
  </r>
  <r>
    <n v="1518"/>
    <x v="729"/>
    <x v="2"/>
    <x v="511"/>
    <d v="2011-02-07T00:00:00"/>
    <s v="Second Class"/>
    <s v="TB-21400"/>
    <s v="Tom Boeckenhauer"/>
    <x v="0"/>
    <s v="United States"/>
    <s v="Seattle"/>
    <x v="4"/>
    <n v="98105"/>
    <x v="1"/>
    <s v="OFF-BI-10004593"/>
    <x v="1"/>
    <x v="8"/>
    <x v="267"/>
    <n v="83.84"/>
    <n v="2"/>
    <n v="0.2"/>
    <n v="27.247999999999998"/>
  </r>
  <r>
    <n v="1519"/>
    <x v="729"/>
    <x v="2"/>
    <x v="511"/>
    <d v="2011-02-07T00:00:00"/>
    <s v="Second Class"/>
    <s v="TB-21400"/>
    <s v="Tom Boeckenhauer"/>
    <x v="0"/>
    <s v="United States"/>
    <s v="Seattle"/>
    <x v="4"/>
    <n v="98105"/>
    <x v="1"/>
    <s v="OFF-BI-10002827"/>
    <x v="1"/>
    <x v="8"/>
    <x v="549"/>
    <n v="13.272000000000002"/>
    <n v="3"/>
    <n v="0.2"/>
    <n v="4.3133999999999997"/>
  </r>
  <r>
    <n v="1520"/>
    <x v="730"/>
    <x v="3"/>
    <x v="512"/>
    <d v="2014-02-15T00:00:00"/>
    <s v="Second Class"/>
    <s v="VW-21775"/>
    <s v="Victoria Wilson"/>
    <x v="1"/>
    <s v="United States"/>
    <s v="San Francisco"/>
    <x v="1"/>
    <n v="94110"/>
    <x v="1"/>
    <s v="OFF-BI-10001759"/>
    <x v="1"/>
    <x v="8"/>
    <x v="725"/>
    <n v="21.335999999999999"/>
    <n v="7"/>
    <n v="0.2"/>
    <n v="7.7343000000000011"/>
  </r>
  <r>
    <n v="1521"/>
    <x v="731"/>
    <x v="3"/>
    <x v="513"/>
    <d v="2014-04-22T00:00:00"/>
    <s v="Standard Class"/>
    <s v="PL-18925"/>
    <s v="Paul Lucas"/>
    <x v="2"/>
    <s v="United States"/>
    <s v="Chicago"/>
    <x v="10"/>
    <n v="60610"/>
    <x v="2"/>
    <s v="OFF-AR-10001419"/>
    <x v="1"/>
    <x v="6"/>
    <x v="1006"/>
    <n v="16.520000000000003"/>
    <n v="5"/>
    <n v="0.2"/>
    <n v="2.0649999999999986"/>
  </r>
  <r>
    <n v="1522"/>
    <x v="732"/>
    <x v="1"/>
    <x v="401"/>
    <d v="2012-12-11T00:00:00"/>
    <s v="Standard Class"/>
    <s v="GH-14425"/>
    <s v="Gary Hwang"/>
    <x v="0"/>
    <s v="United States"/>
    <s v="Tucson"/>
    <x v="16"/>
    <n v="85705"/>
    <x v="1"/>
    <s v="FUR-FU-10002253"/>
    <x v="0"/>
    <x v="5"/>
    <x v="587"/>
    <n v="206.11199999999997"/>
    <n v="6"/>
    <n v="0.2"/>
    <n v="48.951600000000013"/>
  </r>
  <r>
    <n v="1523"/>
    <x v="732"/>
    <x v="1"/>
    <x v="401"/>
    <d v="2012-12-11T00:00:00"/>
    <s v="Standard Class"/>
    <s v="GH-14425"/>
    <s v="Gary Hwang"/>
    <x v="0"/>
    <s v="United States"/>
    <s v="Tucson"/>
    <x v="16"/>
    <n v="85705"/>
    <x v="1"/>
    <s v="OFF-PA-10002586"/>
    <x v="1"/>
    <x v="10"/>
    <x v="1007"/>
    <n v="19.920000000000002"/>
    <n v="5"/>
    <n v="0.2"/>
    <n v="6.7230000000000008"/>
  </r>
  <r>
    <n v="1524"/>
    <x v="732"/>
    <x v="1"/>
    <x v="401"/>
    <d v="2012-12-11T00:00:00"/>
    <s v="Standard Class"/>
    <s v="GH-14425"/>
    <s v="Gary Hwang"/>
    <x v="0"/>
    <s v="United States"/>
    <s v="Tucson"/>
    <x v="16"/>
    <n v="85705"/>
    <x v="1"/>
    <s v="OFF-PA-10003039"/>
    <x v="1"/>
    <x v="10"/>
    <x v="330"/>
    <n v="198.27200000000002"/>
    <n v="8"/>
    <n v="0.2"/>
    <n v="61.959999999999987"/>
  </r>
  <r>
    <n v="1525"/>
    <x v="732"/>
    <x v="1"/>
    <x v="401"/>
    <d v="2012-12-11T00:00:00"/>
    <s v="Standard Class"/>
    <s v="GH-14425"/>
    <s v="Gary Hwang"/>
    <x v="0"/>
    <s v="United States"/>
    <s v="Tucson"/>
    <x v="16"/>
    <n v="85705"/>
    <x v="1"/>
    <s v="OFF-ST-10004804"/>
    <x v="1"/>
    <x v="4"/>
    <x v="230"/>
    <n v="247.10399999999998"/>
    <n v="6"/>
    <n v="0.2"/>
    <n v="-58.68719999999999"/>
  </r>
  <r>
    <n v="1526"/>
    <x v="732"/>
    <x v="1"/>
    <x v="401"/>
    <d v="2012-12-11T00:00:00"/>
    <s v="Standard Class"/>
    <s v="GH-14425"/>
    <s v="Gary Hwang"/>
    <x v="0"/>
    <s v="United States"/>
    <s v="Tucson"/>
    <x v="16"/>
    <n v="85705"/>
    <x v="1"/>
    <s v="OFF-AR-10004042"/>
    <x v="1"/>
    <x v="6"/>
    <x v="30"/>
    <n v="86.304000000000002"/>
    <n v="6"/>
    <n v="0.2"/>
    <n v="9.7091999999999885"/>
  </r>
  <r>
    <n v="1527"/>
    <x v="733"/>
    <x v="0"/>
    <x v="405"/>
    <d v="2013-07-28T00:00:00"/>
    <s v="Standard Class"/>
    <s v="CJ-12010"/>
    <s v="Caroline Jumper"/>
    <x v="0"/>
    <s v="United States"/>
    <s v="Allentown"/>
    <x v="9"/>
    <n v="18103"/>
    <x v="3"/>
    <s v="OFF-AR-10002221"/>
    <x v="1"/>
    <x v="6"/>
    <x v="1008"/>
    <n v="4.16"/>
    <n v="2"/>
    <n v="0.2"/>
    <n v="0.36400000000000032"/>
  </r>
  <r>
    <n v="1528"/>
    <x v="733"/>
    <x v="0"/>
    <x v="405"/>
    <d v="2013-07-28T00:00:00"/>
    <s v="Standard Class"/>
    <s v="CJ-12010"/>
    <s v="Caroline Jumper"/>
    <x v="0"/>
    <s v="United States"/>
    <s v="Allentown"/>
    <x v="9"/>
    <n v="18103"/>
    <x v="3"/>
    <s v="FUR-FU-10002456"/>
    <x v="0"/>
    <x v="5"/>
    <x v="1009"/>
    <n v="11.648000000000001"/>
    <n v="2"/>
    <n v="0.2"/>
    <n v="3.3488000000000011"/>
  </r>
  <r>
    <n v="1529"/>
    <x v="734"/>
    <x v="1"/>
    <x v="209"/>
    <d v="2012-11-10T00:00:00"/>
    <s v="Second Class"/>
    <s v="MC-18130"/>
    <s v="Mike Caudle"/>
    <x v="1"/>
    <s v="United States"/>
    <s v="Newark"/>
    <x v="13"/>
    <n v="19711"/>
    <x v="3"/>
    <s v="OFF-FA-10004968"/>
    <x v="1"/>
    <x v="13"/>
    <x v="1010"/>
    <n v="26.18"/>
    <n v="7"/>
    <n v="0"/>
    <n v="0.5236000000000014"/>
  </r>
  <r>
    <n v="1530"/>
    <x v="734"/>
    <x v="1"/>
    <x v="209"/>
    <d v="2012-11-10T00:00:00"/>
    <s v="Second Class"/>
    <s v="MC-18130"/>
    <s v="Mike Caudle"/>
    <x v="1"/>
    <s v="United States"/>
    <s v="Newark"/>
    <x v="13"/>
    <n v="19711"/>
    <x v="3"/>
    <s v="OFF-PA-10001274"/>
    <x v="1"/>
    <x v="10"/>
    <x v="1011"/>
    <n v="7.3"/>
    <n v="2"/>
    <n v="0"/>
    <n v="3.4309999999999996"/>
  </r>
  <r>
    <n v="1531"/>
    <x v="735"/>
    <x v="1"/>
    <x v="514"/>
    <d v="2012-03-31T00:00:00"/>
    <s v="Standard Class"/>
    <s v="BV-11245"/>
    <s v="Benjamin Venier"/>
    <x v="1"/>
    <s v="United States"/>
    <s v="Miami"/>
    <x v="2"/>
    <n v="33142"/>
    <x v="0"/>
    <s v="OFF-PA-10001125"/>
    <x v="1"/>
    <x v="10"/>
    <x v="1012"/>
    <n v="74.352000000000004"/>
    <n v="3"/>
    <n v="0.2"/>
    <n v="23.234999999999992"/>
  </r>
  <r>
    <n v="1532"/>
    <x v="736"/>
    <x v="3"/>
    <x v="515"/>
    <d v="2014-09-06T00:00:00"/>
    <s v="Standard Class"/>
    <s v="JF-15490"/>
    <s v="Jeremy Farry"/>
    <x v="0"/>
    <s v="United States"/>
    <s v="Tempe"/>
    <x v="16"/>
    <n v="85281"/>
    <x v="1"/>
    <s v="OFF-ST-10000344"/>
    <x v="1"/>
    <x v="4"/>
    <x v="1013"/>
    <n v="10.744"/>
    <n v="1"/>
    <n v="0.2"/>
    <n v="0.80579999999999963"/>
  </r>
  <r>
    <n v="1533"/>
    <x v="736"/>
    <x v="3"/>
    <x v="515"/>
    <d v="2014-09-06T00:00:00"/>
    <s v="Standard Class"/>
    <s v="JF-15490"/>
    <s v="Jeremy Farry"/>
    <x v="0"/>
    <s v="United States"/>
    <s v="Tempe"/>
    <x v="16"/>
    <n v="85281"/>
    <x v="1"/>
    <s v="OFF-FA-10000585"/>
    <x v="1"/>
    <x v="13"/>
    <x v="202"/>
    <n v="8.3760000000000012"/>
    <n v="3"/>
    <n v="0.2"/>
    <n v="2.7222"/>
  </r>
  <r>
    <n v="1534"/>
    <x v="737"/>
    <x v="0"/>
    <x v="429"/>
    <d v="2013-12-09T00:00:00"/>
    <s v="Standard Class"/>
    <s v="EB-13840"/>
    <s v="Ellis Ballard"/>
    <x v="1"/>
    <s v="United States"/>
    <s v="New York City"/>
    <x v="15"/>
    <n v="10035"/>
    <x v="3"/>
    <s v="OFF-ST-10003324"/>
    <x v="1"/>
    <x v="4"/>
    <x v="1014"/>
    <n v="212.88"/>
    <n v="6"/>
    <n v="0"/>
    <n v="0"/>
  </r>
  <r>
    <n v="1535"/>
    <x v="738"/>
    <x v="3"/>
    <x v="516"/>
    <d v="2014-02-15T00:00:00"/>
    <s v="Standard Class"/>
    <s v="MP-18175"/>
    <s v="Mike Pelletier"/>
    <x v="2"/>
    <s v="United States"/>
    <s v="Laguna Niguel"/>
    <x v="1"/>
    <n v="92677"/>
    <x v="1"/>
    <s v="FUR-BO-10004015"/>
    <x v="0"/>
    <x v="0"/>
    <x v="569"/>
    <n v="203.98299999999998"/>
    <n v="2"/>
    <n v="0.15"/>
    <n v="16.798599999999979"/>
  </r>
  <r>
    <n v="1536"/>
    <x v="739"/>
    <x v="0"/>
    <x v="517"/>
    <d v="2013-11-03T00:00:00"/>
    <s v="Standard Class"/>
    <s v="JM-15655"/>
    <s v="Jim Mitchum"/>
    <x v="1"/>
    <s v="United States"/>
    <s v="Bridgeton"/>
    <x v="30"/>
    <n v="8302"/>
    <x v="3"/>
    <s v="OFF-ST-10000419"/>
    <x v="1"/>
    <x v="4"/>
    <x v="1015"/>
    <n v="40.74"/>
    <n v="3"/>
    <n v="0"/>
    <n v="0.4073999999999991"/>
  </r>
  <r>
    <n v="1537"/>
    <x v="739"/>
    <x v="0"/>
    <x v="517"/>
    <d v="2013-11-03T00:00:00"/>
    <s v="Standard Class"/>
    <s v="JM-15655"/>
    <s v="Jim Mitchum"/>
    <x v="1"/>
    <s v="United States"/>
    <s v="Bridgeton"/>
    <x v="30"/>
    <n v="8302"/>
    <x v="3"/>
    <s v="OFF-AP-10001626"/>
    <x v="1"/>
    <x v="9"/>
    <x v="1016"/>
    <n v="11.67"/>
    <n v="3"/>
    <n v="0"/>
    <n v="3.0342000000000002"/>
  </r>
  <r>
    <n v="1538"/>
    <x v="740"/>
    <x v="3"/>
    <x v="175"/>
    <d v="2014-09-18T00:00:00"/>
    <s v="Second Class"/>
    <s v="CL-11890"/>
    <s v="Carl Ludwig"/>
    <x v="0"/>
    <s v="United States"/>
    <s v="Everett"/>
    <x v="31"/>
    <n v="2149"/>
    <x v="3"/>
    <s v="TEC-PH-10000439"/>
    <x v="2"/>
    <x v="7"/>
    <x v="869"/>
    <n v="39.99"/>
    <n v="1"/>
    <n v="0"/>
    <n v="11.597099999999998"/>
  </r>
  <r>
    <n v="1539"/>
    <x v="740"/>
    <x v="3"/>
    <x v="175"/>
    <d v="2014-09-18T00:00:00"/>
    <s v="Second Class"/>
    <s v="CL-11890"/>
    <s v="Carl Ludwig"/>
    <x v="0"/>
    <s v="United States"/>
    <s v="Everett"/>
    <x v="31"/>
    <n v="2149"/>
    <x v="3"/>
    <s v="OFF-AR-10003478"/>
    <x v="1"/>
    <x v="6"/>
    <x v="355"/>
    <n v="16.28"/>
    <n v="2"/>
    <n v="0"/>
    <n v="6.5120000000000005"/>
  </r>
  <r>
    <n v="1540"/>
    <x v="740"/>
    <x v="3"/>
    <x v="175"/>
    <d v="2014-09-18T00:00:00"/>
    <s v="Second Class"/>
    <s v="CL-11890"/>
    <s v="Carl Ludwig"/>
    <x v="0"/>
    <s v="United States"/>
    <s v="Everett"/>
    <x v="31"/>
    <n v="2149"/>
    <x v="3"/>
    <s v="FUR-BO-10002545"/>
    <x v="0"/>
    <x v="0"/>
    <x v="37"/>
    <n v="782.94"/>
    <n v="3"/>
    <n v="0"/>
    <n v="203.56440000000003"/>
  </r>
  <r>
    <n v="1541"/>
    <x v="740"/>
    <x v="3"/>
    <x v="175"/>
    <d v="2014-09-18T00:00:00"/>
    <s v="Second Class"/>
    <s v="CL-11890"/>
    <s v="Carl Ludwig"/>
    <x v="0"/>
    <s v="United States"/>
    <s v="Everett"/>
    <x v="31"/>
    <n v="2149"/>
    <x v="3"/>
    <s v="OFF-BI-10001765"/>
    <x v="1"/>
    <x v="8"/>
    <x v="985"/>
    <n v="242.48000000000002"/>
    <n v="7"/>
    <n v="0"/>
    <n v="116.39039999999999"/>
  </r>
  <r>
    <n v="1542"/>
    <x v="741"/>
    <x v="2"/>
    <x v="518"/>
    <d v="2011-03-16T00:00:00"/>
    <s v="Second Class"/>
    <s v="CK-12205"/>
    <s v="Chloris Kastensmidt"/>
    <x v="0"/>
    <s v="United States"/>
    <s v="Columbus"/>
    <x v="24"/>
    <n v="43229"/>
    <x v="3"/>
    <s v="FUR-FU-10003981"/>
    <x v="0"/>
    <x v="5"/>
    <x v="322"/>
    <n v="8.32"/>
    <n v="5"/>
    <n v="0.2"/>
    <n v="2.2880000000000003"/>
  </r>
  <r>
    <n v="1543"/>
    <x v="741"/>
    <x v="2"/>
    <x v="518"/>
    <d v="2011-03-16T00:00:00"/>
    <s v="Second Class"/>
    <s v="CK-12205"/>
    <s v="Chloris Kastensmidt"/>
    <x v="0"/>
    <s v="United States"/>
    <s v="Columbus"/>
    <x v="24"/>
    <n v="43229"/>
    <x v="3"/>
    <s v="OFF-FA-10001561"/>
    <x v="1"/>
    <x v="13"/>
    <x v="831"/>
    <n v="10.464000000000002"/>
    <n v="6"/>
    <n v="0.2"/>
    <n v="1.7003999999999992"/>
  </r>
  <r>
    <n v="1544"/>
    <x v="742"/>
    <x v="2"/>
    <x v="519"/>
    <d v="2011-02-09T00:00:00"/>
    <s v="Standard Class"/>
    <s v="DB-13270"/>
    <s v="Deborah Brumfield"/>
    <x v="2"/>
    <s v="United States"/>
    <s v="San Diego"/>
    <x v="1"/>
    <n v="92024"/>
    <x v="1"/>
    <s v="OFF-BI-10004230"/>
    <x v="1"/>
    <x v="8"/>
    <x v="649"/>
    <n v="82.896000000000001"/>
    <n v="3"/>
    <n v="0.2"/>
    <n v="29.0136"/>
  </r>
  <r>
    <n v="1545"/>
    <x v="742"/>
    <x v="2"/>
    <x v="519"/>
    <d v="2011-02-09T00:00:00"/>
    <s v="Standard Class"/>
    <s v="DB-13270"/>
    <s v="Deborah Brumfield"/>
    <x v="2"/>
    <s v="United States"/>
    <s v="San Diego"/>
    <x v="1"/>
    <n v="92024"/>
    <x v="1"/>
    <s v="OFF-PA-10000350"/>
    <x v="1"/>
    <x v="10"/>
    <x v="724"/>
    <n v="34.24"/>
    <n v="4"/>
    <n v="0"/>
    <n v="16.0928"/>
  </r>
  <r>
    <n v="1546"/>
    <x v="743"/>
    <x v="2"/>
    <x v="520"/>
    <d v="2012-01-04T00:00:00"/>
    <s v="Second Class"/>
    <s v="PC-18745"/>
    <s v="Pamela Coakley"/>
    <x v="1"/>
    <s v="United States"/>
    <s v="Watertown"/>
    <x v="15"/>
    <n v="13601"/>
    <x v="3"/>
    <s v="FUR-BO-10002613"/>
    <x v="0"/>
    <x v="0"/>
    <x v="177"/>
    <n v="1573.4880000000001"/>
    <n v="7"/>
    <n v="0.2"/>
    <n v="196.68599999999986"/>
  </r>
  <r>
    <n v="1547"/>
    <x v="744"/>
    <x v="1"/>
    <x v="521"/>
    <d v="2012-11-27T00:00:00"/>
    <s v="Standard Class"/>
    <s v="VB-21745"/>
    <s v="Victoria Brennan"/>
    <x v="1"/>
    <s v="United States"/>
    <s v="San Antonio"/>
    <x v="5"/>
    <n v="78207"/>
    <x v="2"/>
    <s v="OFF-PA-10000994"/>
    <x v="1"/>
    <x v="10"/>
    <x v="904"/>
    <n v="335.52"/>
    <n v="4"/>
    <n v="0.2"/>
    <n v="117.43199999999999"/>
  </r>
  <r>
    <n v="1548"/>
    <x v="744"/>
    <x v="1"/>
    <x v="521"/>
    <d v="2012-11-27T00:00:00"/>
    <s v="Standard Class"/>
    <s v="VB-21745"/>
    <s v="Victoria Brennan"/>
    <x v="1"/>
    <s v="United States"/>
    <s v="San Antonio"/>
    <x v="5"/>
    <n v="78207"/>
    <x v="2"/>
    <s v="OFF-BI-10002867"/>
    <x v="1"/>
    <x v="8"/>
    <x v="963"/>
    <n v="23.911999999999995"/>
    <n v="2"/>
    <n v="0.8"/>
    <n v="-40.650400000000019"/>
  </r>
  <r>
    <n v="1549"/>
    <x v="744"/>
    <x v="1"/>
    <x v="521"/>
    <d v="2012-11-27T00:00:00"/>
    <s v="Standard Class"/>
    <s v="VB-21745"/>
    <s v="Victoria Brennan"/>
    <x v="1"/>
    <s v="United States"/>
    <s v="San Antonio"/>
    <x v="5"/>
    <n v="78207"/>
    <x v="2"/>
    <s v="OFF-ST-10001291"/>
    <x v="1"/>
    <x v="4"/>
    <x v="1017"/>
    <n v="27.056000000000001"/>
    <n v="2"/>
    <n v="0.2"/>
    <n v="2.3673999999999991"/>
  </r>
  <r>
    <n v="1550"/>
    <x v="745"/>
    <x v="2"/>
    <x v="522"/>
    <d v="2011-07-08T00:00:00"/>
    <s v="First Class"/>
    <s v="EP-13915"/>
    <s v="Emily Phan"/>
    <x v="0"/>
    <s v="United States"/>
    <s v="New York City"/>
    <x v="15"/>
    <n v="10011"/>
    <x v="3"/>
    <s v="TEC-CO-10001046"/>
    <x v="2"/>
    <x v="16"/>
    <x v="874"/>
    <n v="559.99200000000008"/>
    <n v="1"/>
    <n v="0.2"/>
    <n v="174.99749999999997"/>
  </r>
  <r>
    <n v="1551"/>
    <x v="746"/>
    <x v="3"/>
    <x v="38"/>
    <d v="2014-11-19T00:00:00"/>
    <s v="Second Class"/>
    <s v="ME-17320"/>
    <s v="Maria Etezadi"/>
    <x v="2"/>
    <s v="United States"/>
    <s v="Houston"/>
    <x v="5"/>
    <n v="77095"/>
    <x v="2"/>
    <s v="OFF-AP-10004868"/>
    <x v="1"/>
    <x v="9"/>
    <x v="1018"/>
    <n v="9.3239999999999981"/>
    <n v="6"/>
    <n v="0.8"/>
    <n v="-24.708599999999997"/>
  </r>
  <r>
    <n v="1552"/>
    <x v="747"/>
    <x v="0"/>
    <x v="26"/>
    <d v="2013-06-23T00:00:00"/>
    <s v="Standard Class"/>
    <s v="IG-15085"/>
    <s v="Ivan Gibson"/>
    <x v="0"/>
    <s v="United States"/>
    <s v="San Diego"/>
    <x v="1"/>
    <n v="92024"/>
    <x v="1"/>
    <s v="OFF-PA-10000806"/>
    <x v="1"/>
    <x v="10"/>
    <x v="948"/>
    <n v="111.96"/>
    <n v="2"/>
    <n v="0"/>
    <n v="54.860399999999998"/>
  </r>
  <r>
    <n v="1553"/>
    <x v="748"/>
    <x v="2"/>
    <x v="523"/>
    <d v="2011-05-05T00:00:00"/>
    <s v="First Class"/>
    <s v="JS-15940"/>
    <s v="Joni Sundaresam"/>
    <x v="2"/>
    <s v="United States"/>
    <s v="Appleton"/>
    <x v="6"/>
    <n v="54915"/>
    <x v="2"/>
    <s v="OFF-LA-10002195"/>
    <x v="1"/>
    <x v="2"/>
    <x v="1019"/>
    <n v="21.560000000000002"/>
    <n v="7"/>
    <n v="0"/>
    <n v="10.348799999999999"/>
  </r>
  <r>
    <n v="1554"/>
    <x v="749"/>
    <x v="3"/>
    <x v="524"/>
    <d v="2014-10-22T00:00:00"/>
    <s v="Standard Class"/>
    <s v="BO-11425"/>
    <s v="Bobby Odegard"/>
    <x v="0"/>
    <s v="United States"/>
    <s v="Richmond"/>
    <x v="0"/>
    <n v="40475"/>
    <x v="0"/>
    <s v="OFF-BI-10003719"/>
    <x v="1"/>
    <x v="8"/>
    <x v="684"/>
    <n v="124.75"/>
    <n v="5"/>
    <n v="0"/>
    <n v="57.384999999999991"/>
  </r>
  <r>
    <n v="1555"/>
    <x v="750"/>
    <x v="1"/>
    <x v="525"/>
    <d v="2012-02-13T00:00:00"/>
    <s v="Standard Class"/>
    <s v="VW-21775"/>
    <s v="Victoria Wilson"/>
    <x v="1"/>
    <s v="United States"/>
    <s v="Bellevue"/>
    <x v="4"/>
    <n v="98006"/>
    <x v="1"/>
    <s v="OFF-AR-10001315"/>
    <x v="1"/>
    <x v="6"/>
    <x v="1020"/>
    <n v="5.28"/>
    <n v="3"/>
    <n v="0"/>
    <n v="1.5311999999999999"/>
  </r>
  <r>
    <n v="1556"/>
    <x v="751"/>
    <x v="3"/>
    <x v="507"/>
    <d v="2014-09-09T00:00:00"/>
    <s v="Standard Class"/>
    <s v="AB-10150"/>
    <s v="Aimee Bixby"/>
    <x v="0"/>
    <s v="United States"/>
    <s v="Long Beach"/>
    <x v="15"/>
    <n v="11561"/>
    <x v="3"/>
    <s v="TEC-AC-10000171"/>
    <x v="2"/>
    <x v="11"/>
    <x v="43"/>
    <n v="91.96"/>
    <n v="4"/>
    <n v="0"/>
    <n v="39.5428"/>
  </r>
  <r>
    <n v="1557"/>
    <x v="752"/>
    <x v="0"/>
    <x v="195"/>
    <d v="2013-05-16T00:00:00"/>
    <s v="Standard Class"/>
    <s v="JW-16075"/>
    <s v="Julia West"/>
    <x v="0"/>
    <s v="United States"/>
    <s v="Philadelphia"/>
    <x v="9"/>
    <n v="19140"/>
    <x v="3"/>
    <s v="OFF-EN-10003134"/>
    <x v="1"/>
    <x v="12"/>
    <x v="33"/>
    <n v="9.3439999999999994"/>
    <n v="1"/>
    <n v="0.2"/>
    <n v="3.504"/>
  </r>
  <r>
    <n v="1558"/>
    <x v="752"/>
    <x v="0"/>
    <x v="195"/>
    <d v="2013-05-16T00:00:00"/>
    <s v="Standard Class"/>
    <s v="JW-16075"/>
    <s v="Julia West"/>
    <x v="0"/>
    <s v="United States"/>
    <s v="Philadelphia"/>
    <x v="9"/>
    <n v="19140"/>
    <x v="3"/>
    <s v="OFF-AR-10001955"/>
    <x v="1"/>
    <x v="6"/>
    <x v="1021"/>
    <n v="79.36"/>
    <n v="5"/>
    <n v="0.2"/>
    <n v="9.919999999999991"/>
  </r>
  <r>
    <n v="1559"/>
    <x v="753"/>
    <x v="1"/>
    <x v="199"/>
    <d v="2012-03-18T00:00:00"/>
    <s v="Second Class"/>
    <s v="JE-15475"/>
    <s v="Jeremy Ellison"/>
    <x v="0"/>
    <s v="United States"/>
    <s v="Seattle"/>
    <x v="4"/>
    <n v="98103"/>
    <x v="1"/>
    <s v="FUR-TA-10001039"/>
    <x v="0"/>
    <x v="3"/>
    <x v="824"/>
    <n v="171.96"/>
    <n v="2"/>
    <n v="0"/>
    <n v="44.709600000000009"/>
  </r>
  <r>
    <n v="1560"/>
    <x v="754"/>
    <x v="0"/>
    <x v="526"/>
    <d v="2013-04-14T00:00:00"/>
    <s v="Standard Class"/>
    <s v="EB-13750"/>
    <s v="Edward Becker"/>
    <x v="1"/>
    <s v="United States"/>
    <s v="Seattle"/>
    <x v="4"/>
    <n v="98103"/>
    <x v="1"/>
    <s v="OFF-BI-10003712"/>
    <x v="1"/>
    <x v="8"/>
    <x v="689"/>
    <n v="35.352000000000004"/>
    <n v="9"/>
    <n v="0.2"/>
    <n v="12.815099999999997"/>
  </r>
  <r>
    <n v="1561"/>
    <x v="755"/>
    <x v="2"/>
    <x v="527"/>
    <d v="2011-04-09T00:00:00"/>
    <s v="Standard Class"/>
    <s v="PK-18910"/>
    <s v="Paul Knutson"/>
    <x v="2"/>
    <s v="United States"/>
    <s v="San Francisco"/>
    <x v="1"/>
    <n v="94109"/>
    <x v="1"/>
    <s v="OFF-LA-10001641"/>
    <x v="1"/>
    <x v="2"/>
    <x v="1022"/>
    <n v="18.899999999999999"/>
    <n v="6"/>
    <n v="0"/>
    <n v="9.0719999999999992"/>
  </r>
  <r>
    <n v="1562"/>
    <x v="756"/>
    <x v="3"/>
    <x v="528"/>
    <d v="2014-09-07T00:00:00"/>
    <s v="First Class"/>
    <s v="CS-12400"/>
    <s v="Christopher Schild"/>
    <x v="2"/>
    <s v="United States"/>
    <s v="Seattle"/>
    <x v="4"/>
    <n v="98115"/>
    <x v="1"/>
    <s v="OFF-AR-10003732"/>
    <x v="1"/>
    <x v="6"/>
    <x v="321"/>
    <n v="2.78"/>
    <n v="1"/>
    <n v="0"/>
    <n v="0.72279999999999989"/>
  </r>
  <r>
    <n v="1563"/>
    <x v="757"/>
    <x v="3"/>
    <x v="160"/>
    <d v="2014-07-01T00:00:00"/>
    <s v="Same Day"/>
    <s v="SG-20470"/>
    <s v="Sheri Gordon"/>
    <x v="0"/>
    <s v="United States"/>
    <s v="New York City"/>
    <x v="15"/>
    <n v="10011"/>
    <x v="3"/>
    <s v="FUR-TA-10000577"/>
    <x v="0"/>
    <x v="3"/>
    <x v="3"/>
    <n v="1044.6299999999999"/>
    <n v="5"/>
    <n v="0.4"/>
    <n v="-295.97849999999994"/>
  </r>
  <r>
    <n v="1564"/>
    <x v="758"/>
    <x v="1"/>
    <x v="529"/>
    <d v="2012-11-09T00:00:00"/>
    <s v="Same Day"/>
    <s v="CM-12190"/>
    <s v="Charlotte Melton"/>
    <x v="0"/>
    <s v="United States"/>
    <s v="Philadelphia"/>
    <x v="9"/>
    <n v="19134"/>
    <x v="3"/>
    <s v="OFF-PA-10004000"/>
    <x v="1"/>
    <x v="10"/>
    <x v="203"/>
    <n v="11.352000000000002"/>
    <n v="3"/>
    <n v="0.2"/>
    <n v="4.1151"/>
  </r>
  <r>
    <n v="1565"/>
    <x v="759"/>
    <x v="2"/>
    <x v="530"/>
    <d v="2011-03-04T00:00:00"/>
    <s v="Same Day"/>
    <s v="CL-12565"/>
    <s v="Clay Ludtke"/>
    <x v="0"/>
    <s v="United States"/>
    <s v="Columbia"/>
    <x v="20"/>
    <n v="29203"/>
    <x v="0"/>
    <s v="OFF-ST-10001370"/>
    <x v="1"/>
    <x v="4"/>
    <x v="1023"/>
    <n v="354.90000000000003"/>
    <n v="5"/>
    <n v="0"/>
    <n v="17.744999999999962"/>
  </r>
  <r>
    <n v="1566"/>
    <x v="760"/>
    <x v="1"/>
    <x v="531"/>
    <d v="2012-03-25T00:00:00"/>
    <s v="Standard Class"/>
    <s v="JO-15550"/>
    <s v="Jesus Ocampo"/>
    <x v="2"/>
    <s v="United States"/>
    <s v="Seattle"/>
    <x v="4"/>
    <n v="98105"/>
    <x v="1"/>
    <s v="TEC-PH-10004539"/>
    <x v="2"/>
    <x v="7"/>
    <x v="852"/>
    <n v="453.57600000000002"/>
    <n v="3"/>
    <n v="0.2"/>
    <n v="39.687899999999985"/>
  </r>
  <r>
    <n v="1567"/>
    <x v="761"/>
    <x v="1"/>
    <x v="239"/>
    <d v="2012-11-30T00:00:00"/>
    <s v="First Class"/>
    <s v="AW-10840"/>
    <s v="Anthony Witt"/>
    <x v="0"/>
    <s v="United States"/>
    <s v="Allen"/>
    <x v="5"/>
    <n v="75002"/>
    <x v="2"/>
    <s v="TEC-AC-10003038"/>
    <x v="2"/>
    <x v="11"/>
    <x v="1024"/>
    <n v="21.48"/>
    <n v="3"/>
    <n v="0.2"/>
    <n v="-0.26850000000000307"/>
  </r>
  <r>
    <n v="1568"/>
    <x v="761"/>
    <x v="1"/>
    <x v="239"/>
    <d v="2012-11-30T00:00:00"/>
    <s v="First Class"/>
    <s v="AW-10840"/>
    <s v="Anthony Witt"/>
    <x v="0"/>
    <s v="United States"/>
    <s v="Allen"/>
    <x v="5"/>
    <n v="75002"/>
    <x v="2"/>
    <s v="OFF-BI-10000088"/>
    <x v="1"/>
    <x v="8"/>
    <x v="1025"/>
    <n v="8.7839999999999989"/>
    <n v="4"/>
    <n v="0.8"/>
    <n v="-13.615200000000002"/>
  </r>
  <r>
    <n v="1569"/>
    <x v="762"/>
    <x v="3"/>
    <x v="532"/>
    <d v="2014-06-12T00:00:00"/>
    <s v="Same Day"/>
    <s v="DV-13465"/>
    <s v="Dianna Vittorini"/>
    <x v="0"/>
    <s v="United States"/>
    <s v="Los Angeles"/>
    <x v="1"/>
    <n v="90004"/>
    <x v="1"/>
    <s v="OFF-PA-10000357"/>
    <x v="1"/>
    <x v="10"/>
    <x v="442"/>
    <n v="122.97"/>
    <n v="3"/>
    <n v="0"/>
    <n v="60.255300000000005"/>
  </r>
  <r>
    <n v="1570"/>
    <x v="763"/>
    <x v="3"/>
    <x v="200"/>
    <d v="2014-12-01T00:00:00"/>
    <s v="Standard Class"/>
    <s v="AH-10075"/>
    <s v="Adam Hart"/>
    <x v="1"/>
    <s v="United States"/>
    <s v="Atlanta"/>
    <x v="32"/>
    <n v="30318"/>
    <x v="0"/>
    <s v="OFF-AR-10003504"/>
    <x v="1"/>
    <x v="6"/>
    <x v="1026"/>
    <n v="12.84"/>
    <n v="3"/>
    <n v="0"/>
    <n v="3.7235999999999989"/>
  </r>
  <r>
    <n v="1571"/>
    <x v="764"/>
    <x v="2"/>
    <x v="533"/>
    <d v="2011-11-25T00:00:00"/>
    <s v="First Class"/>
    <s v="SC-20095"/>
    <s v="Sanjit Chand"/>
    <x v="0"/>
    <s v="United States"/>
    <s v="Los Angeles"/>
    <x v="1"/>
    <n v="90004"/>
    <x v="1"/>
    <s v="FUR-CH-10000863"/>
    <x v="0"/>
    <x v="1"/>
    <x v="83"/>
    <n v="603.91999999999996"/>
    <n v="5"/>
    <n v="0.2"/>
    <n v="-67.941000000000003"/>
  </r>
  <r>
    <n v="1572"/>
    <x v="764"/>
    <x v="2"/>
    <x v="533"/>
    <d v="2011-11-25T00:00:00"/>
    <s v="First Class"/>
    <s v="SC-20095"/>
    <s v="Sanjit Chand"/>
    <x v="0"/>
    <s v="United States"/>
    <s v="Los Angeles"/>
    <x v="1"/>
    <n v="90004"/>
    <x v="1"/>
    <s v="OFF-EN-10003160"/>
    <x v="1"/>
    <x v="12"/>
    <x v="1027"/>
    <n v="21.84"/>
    <n v="3"/>
    <n v="0"/>
    <n v="10.4832"/>
  </r>
  <r>
    <n v="1573"/>
    <x v="764"/>
    <x v="2"/>
    <x v="533"/>
    <d v="2011-11-25T00:00:00"/>
    <s v="First Class"/>
    <s v="SC-20095"/>
    <s v="Sanjit Chand"/>
    <x v="0"/>
    <s v="United States"/>
    <s v="Los Angeles"/>
    <x v="1"/>
    <n v="90004"/>
    <x v="1"/>
    <s v="TEC-AC-10003280"/>
    <x v="2"/>
    <x v="11"/>
    <x v="1028"/>
    <n v="29.99"/>
    <n v="1"/>
    <n v="0"/>
    <n v="6.2978999999999985"/>
  </r>
  <r>
    <n v="1574"/>
    <x v="764"/>
    <x v="2"/>
    <x v="533"/>
    <d v="2011-11-25T00:00:00"/>
    <s v="First Class"/>
    <s v="SC-20095"/>
    <s v="Sanjit Chand"/>
    <x v="0"/>
    <s v="United States"/>
    <s v="Los Angeles"/>
    <x v="1"/>
    <n v="90004"/>
    <x v="1"/>
    <s v="FUR-CH-10000595"/>
    <x v="0"/>
    <x v="1"/>
    <x v="463"/>
    <n v="381.44000000000005"/>
    <n v="2"/>
    <n v="0.2"/>
    <n v="23.839999999999975"/>
  </r>
  <r>
    <n v="1575"/>
    <x v="765"/>
    <x v="2"/>
    <x v="534"/>
    <d v="2011-12-18T00:00:00"/>
    <s v="First Class"/>
    <s v="MC-18100"/>
    <s v="Mick Crebagga"/>
    <x v="0"/>
    <s v="United States"/>
    <s v="El Paso"/>
    <x v="5"/>
    <n v="79907"/>
    <x v="2"/>
    <s v="TEC-PH-10000169"/>
    <x v="2"/>
    <x v="7"/>
    <x v="1029"/>
    <n v="40.68"/>
    <n v="3"/>
    <n v="0.2"/>
    <n v="-9.153000000000004"/>
  </r>
  <r>
    <n v="1576"/>
    <x v="765"/>
    <x v="2"/>
    <x v="534"/>
    <d v="2011-12-18T00:00:00"/>
    <s v="First Class"/>
    <s v="MC-18100"/>
    <s v="Mick Crebagga"/>
    <x v="0"/>
    <s v="United States"/>
    <s v="El Paso"/>
    <x v="5"/>
    <n v="79907"/>
    <x v="2"/>
    <s v="FUR-CH-10004675"/>
    <x v="0"/>
    <x v="1"/>
    <x v="629"/>
    <n v="763.28"/>
    <n v="5"/>
    <n v="0.3"/>
    <n v="-21.807999999999993"/>
  </r>
  <r>
    <n v="1577"/>
    <x v="766"/>
    <x v="0"/>
    <x v="183"/>
    <d v="2013-04-28T00:00:00"/>
    <s v="Standard Class"/>
    <s v="TT-21460"/>
    <s v="Tonja Turnell"/>
    <x v="2"/>
    <s v="United States"/>
    <s v="Aurora"/>
    <x v="10"/>
    <n v="60505"/>
    <x v="2"/>
    <s v="OFF-ST-10002406"/>
    <x v="1"/>
    <x v="4"/>
    <x v="324"/>
    <n v="23.952000000000002"/>
    <n v="2"/>
    <n v="0.2"/>
    <n v="2.3952000000000018"/>
  </r>
  <r>
    <n v="1578"/>
    <x v="767"/>
    <x v="0"/>
    <x v="454"/>
    <d v="2013-05-28T00:00:00"/>
    <s v="Standard Class"/>
    <s v="AP-10720"/>
    <s v="Anne Pryor"/>
    <x v="2"/>
    <s v="United States"/>
    <s v="Florence"/>
    <x v="19"/>
    <n v="35630"/>
    <x v="0"/>
    <s v="OFF-PA-10001526"/>
    <x v="1"/>
    <x v="10"/>
    <x v="1030"/>
    <n v="4.9800000000000004"/>
    <n v="1"/>
    <n v="0"/>
    <n v="2.4402000000000004"/>
  </r>
  <r>
    <n v="1579"/>
    <x v="768"/>
    <x v="0"/>
    <x v="535"/>
    <d v="2013-03-02T00:00:00"/>
    <s v="First Class"/>
    <s v="DL-12865"/>
    <s v="Dan Lawera"/>
    <x v="0"/>
    <s v="United States"/>
    <s v="New York City"/>
    <x v="15"/>
    <n v="10011"/>
    <x v="3"/>
    <s v="OFF-AP-10004336"/>
    <x v="1"/>
    <x v="9"/>
    <x v="1031"/>
    <n v="170.88"/>
    <n v="3"/>
    <n v="0"/>
    <n v="49.555199999999978"/>
  </r>
  <r>
    <n v="1580"/>
    <x v="769"/>
    <x v="1"/>
    <x v="101"/>
    <d v="2012-08-12T00:00:00"/>
    <s v="First Class"/>
    <s v="NP-18325"/>
    <s v="Naresj Patel"/>
    <x v="0"/>
    <s v="United States"/>
    <s v="New York City"/>
    <x v="15"/>
    <n v="10024"/>
    <x v="3"/>
    <s v="TEC-PH-10003012"/>
    <x v="2"/>
    <x v="7"/>
    <x v="344"/>
    <n v="307.98"/>
    <n v="2"/>
    <n v="0"/>
    <n v="89.314199999999971"/>
  </r>
  <r>
    <n v="1581"/>
    <x v="769"/>
    <x v="1"/>
    <x v="101"/>
    <d v="2012-08-12T00:00:00"/>
    <s v="First Class"/>
    <s v="NP-18325"/>
    <s v="Naresj Patel"/>
    <x v="0"/>
    <s v="United States"/>
    <s v="New York City"/>
    <x v="15"/>
    <n v="10024"/>
    <x v="3"/>
    <s v="FUR-TA-10002607"/>
    <x v="0"/>
    <x v="3"/>
    <x v="221"/>
    <n v="382.80599999999998"/>
    <n v="9"/>
    <n v="0.4"/>
    <n v="-153.12239999999997"/>
  </r>
  <r>
    <n v="1582"/>
    <x v="769"/>
    <x v="1"/>
    <x v="101"/>
    <d v="2012-08-12T00:00:00"/>
    <s v="First Class"/>
    <s v="NP-18325"/>
    <s v="Naresj Patel"/>
    <x v="0"/>
    <s v="United States"/>
    <s v="New York City"/>
    <x v="15"/>
    <n v="10024"/>
    <x v="3"/>
    <s v="OFF-ST-10000642"/>
    <x v="1"/>
    <x v="4"/>
    <x v="192"/>
    <n v="41.96"/>
    <n v="2"/>
    <n v="0"/>
    <n v="2.9371999999999971"/>
  </r>
  <r>
    <n v="1583"/>
    <x v="769"/>
    <x v="1"/>
    <x v="101"/>
    <d v="2012-08-12T00:00:00"/>
    <s v="First Class"/>
    <s v="NP-18325"/>
    <s v="Naresj Patel"/>
    <x v="0"/>
    <s v="United States"/>
    <s v="New York City"/>
    <x v="15"/>
    <n v="10024"/>
    <x v="3"/>
    <s v="OFF-BI-10000545"/>
    <x v="1"/>
    <x v="8"/>
    <x v="685"/>
    <n v="1217.568"/>
    <n v="2"/>
    <n v="0.2"/>
    <n v="456.58800000000002"/>
  </r>
  <r>
    <n v="1584"/>
    <x v="769"/>
    <x v="1"/>
    <x v="101"/>
    <d v="2012-08-12T00:00:00"/>
    <s v="First Class"/>
    <s v="NP-18325"/>
    <s v="Naresj Patel"/>
    <x v="0"/>
    <s v="United States"/>
    <s v="New York City"/>
    <x v="15"/>
    <n v="10024"/>
    <x v="3"/>
    <s v="FUR-FU-10002157"/>
    <x v="0"/>
    <x v="5"/>
    <x v="116"/>
    <n v="47.04"/>
    <n v="3"/>
    <n v="0"/>
    <n v="18.345599999999997"/>
  </r>
  <r>
    <n v="1585"/>
    <x v="769"/>
    <x v="1"/>
    <x v="101"/>
    <d v="2012-08-12T00:00:00"/>
    <s v="First Class"/>
    <s v="NP-18325"/>
    <s v="Naresj Patel"/>
    <x v="0"/>
    <s v="United States"/>
    <s v="New York City"/>
    <x v="15"/>
    <n v="10024"/>
    <x v="3"/>
    <s v="FUR-FU-10001706"/>
    <x v="0"/>
    <x v="5"/>
    <x v="50"/>
    <n v="6.16"/>
    <n v="2"/>
    <n v="0"/>
    <n v="2.9567999999999999"/>
  </r>
  <r>
    <n v="1586"/>
    <x v="769"/>
    <x v="1"/>
    <x v="101"/>
    <d v="2012-08-12T00:00:00"/>
    <s v="First Class"/>
    <s v="NP-18325"/>
    <s v="Naresj Patel"/>
    <x v="0"/>
    <s v="United States"/>
    <s v="New York City"/>
    <x v="15"/>
    <n v="10024"/>
    <x v="3"/>
    <s v="TEC-PH-10000984"/>
    <x v="2"/>
    <x v="7"/>
    <x v="465"/>
    <n v="979.95"/>
    <n v="5"/>
    <n v="0"/>
    <n v="274.38600000000008"/>
  </r>
  <r>
    <n v="1587"/>
    <x v="769"/>
    <x v="1"/>
    <x v="101"/>
    <d v="2012-08-12T00:00:00"/>
    <s v="First Class"/>
    <s v="NP-18325"/>
    <s v="Naresj Patel"/>
    <x v="0"/>
    <s v="United States"/>
    <s v="New York City"/>
    <x v="15"/>
    <n v="10024"/>
    <x v="3"/>
    <s v="OFF-PA-10001357"/>
    <x v="1"/>
    <x v="10"/>
    <x v="1032"/>
    <n v="143.69999999999999"/>
    <n v="3"/>
    <n v="0"/>
    <n v="68.975999999999999"/>
  </r>
  <r>
    <n v="1588"/>
    <x v="769"/>
    <x v="1"/>
    <x v="101"/>
    <d v="2012-08-12T00:00:00"/>
    <s v="First Class"/>
    <s v="NP-18325"/>
    <s v="Naresj Patel"/>
    <x v="0"/>
    <s v="United States"/>
    <s v="New York City"/>
    <x v="15"/>
    <n v="10024"/>
    <x v="3"/>
    <s v="OFF-FA-10000992"/>
    <x v="1"/>
    <x v="13"/>
    <x v="1033"/>
    <n v="10.649999999999999"/>
    <n v="3"/>
    <n v="0"/>
    <n v="5.0054999999999996"/>
  </r>
  <r>
    <n v="1589"/>
    <x v="769"/>
    <x v="1"/>
    <x v="101"/>
    <d v="2012-08-12T00:00:00"/>
    <s v="First Class"/>
    <s v="NP-18325"/>
    <s v="Naresj Patel"/>
    <x v="0"/>
    <s v="United States"/>
    <s v="New York City"/>
    <x v="15"/>
    <n v="10024"/>
    <x v="3"/>
    <s v="TEC-AC-10002600"/>
    <x v="2"/>
    <x v="11"/>
    <x v="382"/>
    <n v="247.8"/>
    <n v="4"/>
    <n v="0"/>
    <n v="34.692000000000007"/>
  </r>
  <r>
    <n v="1590"/>
    <x v="770"/>
    <x v="0"/>
    <x v="536"/>
    <d v="2013-05-17T00:00:00"/>
    <s v="Standard Class"/>
    <s v="VG-21805"/>
    <s v="Vivek Grady"/>
    <x v="1"/>
    <s v="United States"/>
    <s v="Virginia Beach"/>
    <x v="17"/>
    <n v="23464"/>
    <x v="0"/>
    <s v="OFF-AR-10001662"/>
    <x v="1"/>
    <x v="6"/>
    <x v="443"/>
    <n v="10.96"/>
    <n v="4"/>
    <n v="0"/>
    <n v="2.9592000000000009"/>
  </r>
  <r>
    <n v="1591"/>
    <x v="771"/>
    <x v="0"/>
    <x v="173"/>
    <d v="2013-04-20T00:00:00"/>
    <s v="Standard Class"/>
    <s v="MY-18295"/>
    <s v="Muhammed Yedwab"/>
    <x v="1"/>
    <s v="United States"/>
    <s v="Grapevine"/>
    <x v="5"/>
    <n v="76051"/>
    <x v="2"/>
    <s v="OFF-AR-10001221"/>
    <x v="1"/>
    <x v="6"/>
    <x v="1034"/>
    <n v="33.488000000000007"/>
    <n v="7"/>
    <n v="0.2"/>
    <n v="5.8603999999999967"/>
  </r>
  <r>
    <n v="1592"/>
    <x v="771"/>
    <x v="0"/>
    <x v="173"/>
    <d v="2013-04-20T00:00:00"/>
    <s v="Standard Class"/>
    <s v="MY-18295"/>
    <s v="Muhammed Yedwab"/>
    <x v="1"/>
    <s v="United States"/>
    <s v="Grapevine"/>
    <x v="5"/>
    <n v="76051"/>
    <x v="2"/>
    <s v="OFF-FA-10002988"/>
    <x v="1"/>
    <x v="13"/>
    <x v="131"/>
    <n v="8.0399999999999991"/>
    <n v="5"/>
    <n v="0.2"/>
    <n v="2.9144999999999994"/>
  </r>
  <r>
    <n v="1593"/>
    <x v="772"/>
    <x v="1"/>
    <x v="537"/>
    <d v="2012-06-25T00:00:00"/>
    <s v="Second Class"/>
    <s v="RD-19480"/>
    <s v="Rick Duston"/>
    <x v="0"/>
    <s v="United States"/>
    <s v="Olympia"/>
    <x v="4"/>
    <n v="98502"/>
    <x v="1"/>
    <s v="TEC-PH-10004830"/>
    <x v="2"/>
    <x v="7"/>
    <x v="1035"/>
    <n v="201.56800000000001"/>
    <n v="4"/>
    <n v="0.2"/>
    <n v="22.676399999999994"/>
  </r>
  <r>
    <n v="1594"/>
    <x v="773"/>
    <x v="2"/>
    <x v="538"/>
    <d v="2011-10-19T00:00:00"/>
    <s v="Same Day"/>
    <s v="JF-15490"/>
    <s v="Jeremy Farry"/>
    <x v="0"/>
    <s v="United States"/>
    <s v="Los Angeles"/>
    <x v="1"/>
    <n v="90032"/>
    <x v="1"/>
    <s v="OFF-PA-10004519"/>
    <x v="1"/>
    <x v="10"/>
    <x v="1036"/>
    <n v="13.440000000000001"/>
    <n v="3"/>
    <n v="0"/>
    <n v="6.5856000000000012"/>
  </r>
  <r>
    <n v="1595"/>
    <x v="774"/>
    <x v="1"/>
    <x v="539"/>
    <d v="2012-03-27T00:00:00"/>
    <s v="First Class"/>
    <s v="DP-13390"/>
    <s v="Dennis Pardue"/>
    <x v="2"/>
    <s v="United States"/>
    <s v="Peoria"/>
    <x v="10"/>
    <n v="61604"/>
    <x v="2"/>
    <s v="FUR-BO-10000362"/>
    <x v="0"/>
    <x v="0"/>
    <x v="1037"/>
    <n v="359.05799999999994"/>
    <n v="3"/>
    <n v="0.3"/>
    <n v="-35.905799999999999"/>
  </r>
  <r>
    <n v="1596"/>
    <x v="775"/>
    <x v="3"/>
    <x v="540"/>
    <d v="2014-05-13T00:00:00"/>
    <s v="Standard Class"/>
    <s v="MD-17350"/>
    <s v="Maribeth Dona"/>
    <x v="0"/>
    <s v="United States"/>
    <s v="Columbus"/>
    <x v="24"/>
    <n v="43229"/>
    <x v="3"/>
    <s v="FUR-CH-10004540"/>
    <x v="0"/>
    <x v="1"/>
    <x v="862"/>
    <n v="47.991999999999997"/>
    <n v="2"/>
    <n v="0.3"/>
    <n v="-2.0567999999999991"/>
  </r>
  <r>
    <n v="1597"/>
    <x v="776"/>
    <x v="3"/>
    <x v="524"/>
    <d v="2014-10-19T00:00:00"/>
    <s v="First Class"/>
    <s v="MY-17380"/>
    <s v="Maribeth Yedwab"/>
    <x v="1"/>
    <s v="United States"/>
    <s v="New York City"/>
    <x v="15"/>
    <n v="10011"/>
    <x v="3"/>
    <s v="FUR-FU-10001290"/>
    <x v="0"/>
    <x v="5"/>
    <x v="447"/>
    <n v="547.30000000000007"/>
    <n v="13"/>
    <n v="0"/>
    <n v="175.13599999999997"/>
  </r>
  <r>
    <n v="1598"/>
    <x v="777"/>
    <x v="3"/>
    <x v="123"/>
    <d v="2014-11-22T00:00:00"/>
    <s v="Second Class"/>
    <s v="AB-10150"/>
    <s v="Aimee Bixby"/>
    <x v="0"/>
    <s v="United States"/>
    <s v="Carrollton"/>
    <x v="5"/>
    <n v="75007"/>
    <x v="2"/>
    <s v="OFF-PA-10000308"/>
    <x v="1"/>
    <x v="10"/>
    <x v="1038"/>
    <n v="16.896000000000001"/>
    <n v="4"/>
    <n v="0.2"/>
    <n v="5.2799999999999994"/>
  </r>
  <r>
    <n v="1599"/>
    <x v="777"/>
    <x v="3"/>
    <x v="123"/>
    <d v="2014-11-22T00:00:00"/>
    <s v="Second Class"/>
    <s v="AB-10150"/>
    <s v="Aimee Bixby"/>
    <x v="0"/>
    <s v="United States"/>
    <s v="Carrollton"/>
    <x v="5"/>
    <n v="75007"/>
    <x v="2"/>
    <s v="OFF-SU-10001165"/>
    <x v="1"/>
    <x v="14"/>
    <x v="1039"/>
    <n v="6.6720000000000006"/>
    <n v="1"/>
    <n v="0.2"/>
    <n v="0.50039999999999996"/>
  </r>
  <r>
    <n v="1600"/>
    <x v="777"/>
    <x v="3"/>
    <x v="123"/>
    <d v="2014-11-22T00:00:00"/>
    <s v="Second Class"/>
    <s v="AB-10150"/>
    <s v="Aimee Bixby"/>
    <x v="0"/>
    <s v="United States"/>
    <s v="Carrollton"/>
    <x v="5"/>
    <n v="75007"/>
    <x v="2"/>
    <s v="OFF-AR-10003373"/>
    <x v="1"/>
    <x v="6"/>
    <x v="287"/>
    <n v="99.13600000000001"/>
    <n v="4"/>
    <n v="0.2"/>
    <n v="8.674399999999995"/>
  </r>
  <r>
    <n v="1601"/>
    <x v="777"/>
    <x v="3"/>
    <x v="123"/>
    <d v="2014-11-22T00:00:00"/>
    <s v="Second Class"/>
    <s v="AB-10150"/>
    <s v="Aimee Bixby"/>
    <x v="0"/>
    <s v="United States"/>
    <s v="Carrollton"/>
    <x v="5"/>
    <n v="75007"/>
    <x v="2"/>
    <s v="FUR-FU-10001967"/>
    <x v="0"/>
    <x v="5"/>
    <x v="293"/>
    <n v="15.991999999999999"/>
    <n v="2"/>
    <n v="0.6"/>
    <n v="-13.992999999999999"/>
  </r>
  <r>
    <n v="1602"/>
    <x v="778"/>
    <x v="0"/>
    <x v="541"/>
    <d v="2013-05-14T00:00:00"/>
    <s v="Second Class"/>
    <s v="GB-14530"/>
    <s v="George Bell"/>
    <x v="1"/>
    <s v="United States"/>
    <s v="Dover"/>
    <x v="13"/>
    <n v="19901"/>
    <x v="3"/>
    <s v="FUR-FU-10001488"/>
    <x v="0"/>
    <x v="5"/>
    <x v="1040"/>
    <n v="211.96"/>
    <n v="2"/>
    <n v="0"/>
    <n v="42.391999999999996"/>
  </r>
  <r>
    <n v="1603"/>
    <x v="779"/>
    <x v="0"/>
    <x v="25"/>
    <d v="2013-12-18T00:00:00"/>
    <s v="Standard Class"/>
    <s v="CA-12775"/>
    <s v="Cynthia Arntzen"/>
    <x v="0"/>
    <s v="United States"/>
    <s v="Smyrna"/>
    <x v="18"/>
    <n v="37167"/>
    <x v="0"/>
    <s v="OFF-AR-10003251"/>
    <x v="1"/>
    <x v="6"/>
    <x v="1041"/>
    <n v="6.6719999999999988"/>
    <n v="3"/>
    <n v="0.2"/>
    <n v="1.6679999999999997"/>
  </r>
  <r>
    <n v="1604"/>
    <x v="780"/>
    <x v="3"/>
    <x v="329"/>
    <d v="2014-12-05T00:00:00"/>
    <s v="Standard Class"/>
    <s v="ME-17725"/>
    <s v="Max Engle"/>
    <x v="0"/>
    <s v="United States"/>
    <s v="Newark"/>
    <x v="13"/>
    <n v="19711"/>
    <x v="3"/>
    <s v="OFF-AR-10001044"/>
    <x v="1"/>
    <x v="6"/>
    <x v="1042"/>
    <n v="155.94"/>
    <n v="6"/>
    <n v="0"/>
    <n v="45.222599999999993"/>
  </r>
  <r>
    <n v="1605"/>
    <x v="781"/>
    <x v="0"/>
    <x v="475"/>
    <d v="2013-04-25T00:00:00"/>
    <s v="Second Class"/>
    <s v="JO-15280"/>
    <s v="Jas O'Carroll"/>
    <x v="0"/>
    <s v="United States"/>
    <s v="Los Angeles"/>
    <x v="1"/>
    <n v="90049"/>
    <x v="1"/>
    <s v="TEC-PH-10004700"/>
    <x v="2"/>
    <x v="7"/>
    <x v="843"/>
    <n v="39.960000000000008"/>
    <n v="5"/>
    <n v="0.2"/>
    <n v="12.986999999999995"/>
  </r>
  <r>
    <n v="1606"/>
    <x v="781"/>
    <x v="0"/>
    <x v="475"/>
    <d v="2013-04-25T00:00:00"/>
    <s v="Second Class"/>
    <s v="JO-15280"/>
    <s v="Jas O'Carroll"/>
    <x v="0"/>
    <s v="United States"/>
    <s v="Los Angeles"/>
    <x v="1"/>
    <n v="90049"/>
    <x v="1"/>
    <s v="OFF-AR-10000823"/>
    <x v="1"/>
    <x v="6"/>
    <x v="1043"/>
    <n v="5.46"/>
    <n v="3"/>
    <n v="0"/>
    <n v="1.5288000000000002"/>
  </r>
  <r>
    <n v="1607"/>
    <x v="781"/>
    <x v="0"/>
    <x v="475"/>
    <d v="2013-04-25T00:00:00"/>
    <s v="Second Class"/>
    <s v="JO-15280"/>
    <s v="Jas O'Carroll"/>
    <x v="0"/>
    <s v="United States"/>
    <s v="Los Angeles"/>
    <x v="1"/>
    <n v="90049"/>
    <x v="1"/>
    <s v="OFF-AR-10004456"/>
    <x v="1"/>
    <x v="6"/>
    <x v="1044"/>
    <n v="73.2"/>
    <n v="5"/>
    <n v="0"/>
    <n v="21.227999999999998"/>
  </r>
  <r>
    <n v="1608"/>
    <x v="781"/>
    <x v="0"/>
    <x v="475"/>
    <d v="2013-04-25T00:00:00"/>
    <s v="Second Class"/>
    <s v="JO-15280"/>
    <s v="Jas O'Carroll"/>
    <x v="0"/>
    <s v="United States"/>
    <s v="Los Angeles"/>
    <x v="1"/>
    <n v="90049"/>
    <x v="1"/>
    <s v="OFF-BI-10000050"/>
    <x v="1"/>
    <x v="8"/>
    <x v="343"/>
    <n v="5.84"/>
    <n v="1"/>
    <n v="0.2"/>
    <n v="1.9709999999999996"/>
  </r>
  <r>
    <n v="1609"/>
    <x v="781"/>
    <x v="0"/>
    <x v="475"/>
    <d v="2013-04-25T00:00:00"/>
    <s v="Second Class"/>
    <s v="JO-15280"/>
    <s v="Jas O'Carroll"/>
    <x v="0"/>
    <s v="United States"/>
    <s v="Los Angeles"/>
    <x v="1"/>
    <n v="90049"/>
    <x v="1"/>
    <s v="OFF-PA-10002377"/>
    <x v="1"/>
    <x v="10"/>
    <x v="557"/>
    <n v="22.72"/>
    <n v="4"/>
    <n v="0"/>
    <n v="10.223999999999998"/>
  </r>
  <r>
    <n v="1610"/>
    <x v="781"/>
    <x v="0"/>
    <x v="475"/>
    <d v="2013-04-25T00:00:00"/>
    <s v="Second Class"/>
    <s v="JO-15280"/>
    <s v="Jas O'Carroll"/>
    <x v="0"/>
    <s v="United States"/>
    <s v="Los Angeles"/>
    <x v="1"/>
    <n v="90049"/>
    <x v="1"/>
    <s v="OFF-BI-10000591"/>
    <x v="1"/>
    <x v="8"/>
    <x v="1045"/>
    <n v="9.3360000000000003"/>
    <n v="3"/>
    <n v="0.2"/>
    <n v="3.2675999999999994"/>
  </r>
  <r>
    <n v="1611"/>
    <x v="782"/>
    <x v="2"/>
    <x v="542"/>
    <d v="2011-05-30T00:00:00"/>
    <s v="Standard Class"/>
    <s v="ML-17395"/>
    <s v="Marina Lichtenstein"/>
    <x v="1"/>
    <s v="United States"/>
    <s v="Los Angeles"/>
    <x v="1"/>
    <n v="90008"/>
    <x v="1"/>
    <s v="FUR-BO-10000362"/>
    <x v="0"/>
    <x v="0"/>
    <x v="1037"/>
    <n v="290.666"/>
    <n v="2"/>
    <n v="0.15"/>
    <n v="27.356800000000007"/>
  </r>
  <r>
    <n v="1612"/>
    <x v="782"/>
    <x v="2"/>
    <x v="542"/>
    <d v="2011-05-30T00:00:00"/>
    <s v="Standard Class"/>
    <s v="ML-17395"/>
    <s v="Marina Lichtenstein"/>
    <x v="1"/>
    <s v="United States"/>
    <s v="Los Angeles"/>
    <x v="1"/>
    <n v="90008"/>
    <x v="1"/>
    <s v="TEC-PH-10000441"/>
    <x v="2"/>
    <x v="7"/>
    <x v="1046"/>
    <n v="201.584"/>
    <n v="2"/>
    <n v="0.2"/>
    <n v="20.158400000000015"/>
  </r>
  <r>
    <n v="1613"/>
    <x v="782"/>
    <x v="2"/>
    <x v="542"/>
    <d v="2011-05-30T00:00:00"/>
    <s v="Standard Class"/>
    <s v="ML-17395"/>
    <s v="Marina Lichtenstein"/>
    <x v="1"/>
    <s v="United States"/>
    <s v="Los Angeles"/>
    <x v="1"/>
    <n v="90008"/>
    <x v="1"/>
    <s v="TEC-PH-10002726"/>
    <x v="2"/>
    <x v="7"/>
    <x v="66"/>
    <n v="83.984000000000009"/>
    <n v="2"/>
    <n v="0.2"/>
    <n v="31.494"/>
  </r>
  <r>
    <n v="1614"/>
    <x v="783"/>
    <x v="3"/>
    <x v="202"/>
    <d v="2014-12-26T00:00:00"/>
    <s v="Standard Class"/>
    <s v="YS-21880"/>
    <s v="Yana Sorensen"/>
    <x v="1"/>
    <s v="United States"/>
    <s v="Oakland"/>
    <x v="1"/>
    <n v="94601"/>
    <x v="1"/>
    <s v="OFF-ST-10003306"/>
    <x v="1"/>
    <x v="4"/>
    <x v="380"/>
    <n v="1000.0200000000001"/>
    <n v="7"/>
    <n v="0"/>
    <n v="290.00579999999991"/>
  </r>
  <r>
    <n v="1615"/>
    <x v="784"/>
    <x v="0"/>
    <x v="543"/>
    <d v="2013-03-20T00:00:00"/>
    <s v="Standard Class"/>
    <s v="PL-18925"/>
    <s v="Paul Lucas"/>
    <x v="2"/>
    <s v="United States"/>
    <s v="Philadelphia"/>
    <x v="9"/>
    <n v="19143"/>
    <x v="3"/>
    <s v="TEC-AC-10004855"/>
    <x v="2"/>
    <x v="11"/>
    <x v="1047"/>
    <n v="83.976000000000013"/>
    <n v="3"/>
    <n v="0.2"/>
    <n v="-13.646100000000001"/>
  </r>
  <r>
    <n v="1616"/>
    <x v="785"/>
    <x v="1"/>
    <x v="544"/>
    <d v="2012-08-16T00:00:00"/>
    <s v="Standard Class"/>
    <s v="JK-16120"/>
    <s v="Julie Kriz"/>
    <x v="2"/>
    <s v="United States"/>
    <s v="Eagan"/>
    <x v="11"/>
    <n v="55122"/>
    <x v="2"/>
    <s v="OFF-LA-10002787"/>
    <x v="1"/>
    <x v="2"/>
    <x v="542"/>
    <n v="3.75"/>
    <n v="1"/>
    <n v="0"/>
    <n v="1.7999999999999998"/>
  </r>
  <r>
    <n v="1617"/>
    <x v="785"/>
    <x v="1"/>
    <x v="544"/>
    <d v="2012-08-16T00:00:00"/>
    <s v="Standard Class"/>
    <s v="JK-16120"/>
    <s v="Julie Kriz"/>
    <x v="2"/>
    <s v="United States"/>
    <s v="Eagan"/>
    <x v="11"/>
    <n v="55122"/>
    <x v="2"/>
    <s v="OFF-LA-10002043"/>
    <x v="1"/>
    <x v="2"/>
    <x v="252"/>
    <n v="41.4"/>
    <n v="4"/>
    <n v="0"/>
    <n v="19.872"/>
  </r>
  <r>
    <n v="1618"/>
    <x v="785"/>
    <x v="1"/>
    <x v="544"/>
    <d v="2012-08-16T00:00:00"/>
    <s v="Standard Class"/>
    <s v="JK-16120"/>
    <s v="Julie Kriz"/>
    <x v="2"/>
    <s v="United States"/>
    <s v="Eagan"/>
    <x v="11"/>
    <n v="55122"/>
    <x v="2"/>
    <s v="OFF-AR-10001915"/>
    <x v="1"/>
    <x v="6"/>
    <x v="1048"/>
    <n v="29.79"/>
    <n v="3"/>
    <n v="0"/>
    <n v="12.511800000000001"/>
  </r>
  <r>
    <n v="1619"/>
    <x v="786"/>
    <x v="0"/>
    <x v="545"/>
    <d v="2013-09-15T00:00:00"/>
    <s v="Second Class"/>
    <s v="PN-18775"/>
    <s v="Parhena Norris"/>
    <x v="2"/>
    <s v="United States"/>
    <s v="New York City"/>
    <x v="15"/>
    <n v="10011"/>
    <x v="3"/>
    <s v="OFF-ST-10000352"/>
    <x v="1"/>
    <x v="4"/>
    <x v="1049"/>
    <n v="59.48"/>
    <n v="2"/>
    <n v="0"/>
    <n v="8.9220000000000041"/>
  </r>
  <r>
    <n v="1620"/>
    <x v="786"/>
    <x v="0"/>
    <x v="545"/>
    <d v="2013-09-15T00:00:00"/>
    <s v="Second Class"/>
    <s v="PN-18775"/>
    <s v="Parhena Norris"/>
    <x v="2"/>
    <s v="United States"/>
    <s v="New York City"/>
    <x v="15"/>
    <n v="10011"/>
    <x v="3"/>
    <s v="OFF-PA-10000575"/>
    <x v="1"/>
    <x v="10"/>
    <x v="1050"/>
    <n v="6.69"/>
    <n v="1"/>
    <n v="0"/>
    <n v="3.0773999999999999"/>
  </r>
  <r>
    <n v="1621"/>
    <x v="787"/>
    <x v="3"/>
    <x v="141"/>
    <d v="2014-07-16T00:00:00"/>
    <s v="Standard Class"/>
    <s v="JC-15385"/>
    <s v="Jenna Caffey"/>
    <x v="0"/>
    <s v="United States"/>
    <s v="Kent"/>
    <x v="4"/>
    <n v="98031"/>
    <x v="1"/>
    <s v="FUR-FU-10002937"/>
    <x v="0"/>
    <x v="5"/>
    <x v="1051"/>
    <n v="198.46"/>
    <n v="2"/>
    <n v="0"/>
    <n v="99.23"/>
  </r>
  <r>
    <n v="1622"/>
    <x v="787"/>
    <x v="3"/>
    <x v="141"/>
    <d v="2014-07-16T00:00:00"/>
    <s v="Standard Class"/>
    <s v="JC-15385"/>
    <s v="Jenna Caffey"/>
    <x v="0"/>
    <s v="United States"/>
    <s v="Kent"/>
    <x v="4"/>
    <n v="98031"/>
    <x v="1"/>
    <s v="OFF-LA-10003930"/>
    <x v="1"/>
    <x v="2"/>
    <x v="503"/>
    <n v="786.48"/>
    <n v="8"/>
    <n v="0"/>
    <n v="385.37520000000001"/>
  </r>
  <r>
    <n v="1623"/>
    <x v="787"/>
    <x v="3"/>
    <x v="141"/>
    <d v="2014-07-16T00:00:00"/>
    <s v="Standard Class"/>
    <s v="JC-15385"/>
    <s v="Jenna Caffey"/>
    <x v="0"/>
    <s v="United States"/>
    <s v="Kent"/>
    <x v="4"/>
    <n v="98031"/>
    <x v="1"/>
    <s v="OFF-BI-10001107"/>
    <x v="1"/>
    <x v="8"/>
    <x v="492"/>
    <n v="23.168000000000003"/>
    <n v="2"/>
    <n v="0.2"/>
    <n v="7.8191999999999995"/>
  </r>
  <r>
    <n v="1624"/>
    <x v="787"/>
    <x v="3"/>
    <x v="141"/>
    <d v="2014-07-16T00:00:00"/>
    <s v="Standard Class"/>
    <s v="JC-15385"/>
    <s v="Jenna Caffey"/>
    <x v="0"/>
    <s v="United States"/>
    <s v="Kent"/>
    <x v="4"/>
    <n v="98031"/>
    <x v="1"/>
    <s v="TEC-AC-10003063"/>
    <x v="2"/>
    <x v="11"/>
    <x v="1052"/>
    <n v="50"/>
    <n v="2"/>
    <n v="0"/>
    <n v="10.5"/>
  </r>
  <r>
    <n v="1625"/>
    <x v="788"/>
    <x v="1"/>
    <x v="546"/>
    <d v="2012-12-24T00:00:00"/>
    <s v="Standard Class"/>
    <s v="JG-15160"/>
    <s v="James Galang"/>
    <x v="0"/>
    <s v="United States"/>
    <s v="Los Angeles"/>
    <x v="1"/>
    <n v="90049"/>
    <x v="1"/>
    <s v="TEC-PH-10002922"/>
    <x v="2"/>
    <x v="7"/>
    <x v="965"/>
    <n v="675.96"/>
    <n v="5"/>
    <n v="0.2"/>
    <n v="84.494999999999948"/>
  </r>
  <r>
    <n v="1626"/>
    <x v="788"/>
    <x v="1"/>
    <x v="546"/>
    <d v="2012-12-24T00:00:00"/>
    <s v="Standard Class"/>
    <s v="JG-15160"/>
    <s v="James Galang"/>
    <x v="0"/>
    <s v="United States"/>
    <s v="Los Angeles"/>
    <x v="1"/>
    <n v="90049"/>
    <x v="1"/>
    <s v="TEC-AC-10002049"/>
    <x v="2"/>
    <x v="11"/>
    <x v="1053"/>
    <n v="1265.8499999999999"/>
    <n v="3"/>
    <n v="0"/>
    <n v="556.97400000000005"/>
  </r>
  <r>
    <n v="1627"/>
    <x v="789"/>
    <x v="1"/>
    <x v="547"/>
    <d v="2012-11-22T00:00:00"/>
    <s v="Standard Class"/>
    <s v="PO-19180"/>
    <s v="Philisse Overcash"/>
    <x v="2"/>
    <s v="United States"/>
    <s v="New York City"/>
    <x v="15"/>
    <n v="10011"/>
    <x v="3"/>
    <s v="OFF-AP-10002457"/>
    <x v="1"/>
    <x v="9"/>
    <x v="544"/>
    <n v="523.25"/>
    <n v="5"/>
    <n v="0"/>
    <n v="141.27749999999997"/>
  </r>
  <r>
    <n v="1628"/>
    <x v="790"/>
    <x v="1"/>
    <x v="496"/>
    <d v="2012-09-30T00:00:00"/>
    <s v="Standard Class"/>
    <s v="MC-17275"/>
    <s v="Marc Crier"/>
    <x v="0"/>
    <s v="United States"/>
    <s v="Lafayette"/>
    <x v="28"/>
    <n v="70506"/>
    <x v="0"/>
    <s v="FUR-CH-10001270"/>
    <x v="0"/>
    <x v="1"/>
    <x v="851"/>
    <n v="517.5"/>
    <n v="6"/>
    <n v="0"/>
    <n v="155.24999999999994"/>
  </r>
  <r>
    <n v="1629"/>
    <x v="791"/>
    <x v="3"/>
    <x v="548"/>
    <d v="2014-06-26T00:00:00"/>
    <s v="Second Class"/>
    <s v="AS-10240"/>
    <s v="Alan Shonely"/>
    <x v="0"/>
    <s v="United States"/>
    <s v="Cleveland"/>
    <x v="24"/>
    <n v="44105"/>
    <x v="3"/>
    <s v="FUR-FU-10004415"/>
    <x v="0"/>
    <x v="5"/>
    <x v="1054"/>
    <n v="17.920000000000002"/>
    <n v="5"/>
    <n v="0.2"/>
    <n v="2.4639999999999986"/>
  </r>
  <r>
    <n v="1630"/>
    <x v="791"/>
    <x v="3"/>
    <x v="548"/>
    <d v="2014-06-26T00:00:00"/>
    <s v="Second Class"/>
    <s v="AS-10240"/>
    <s v="Alan Shonely"/>
    <x v="0"/>
    <s v="United States"/>
    <s v="Cleveland"/>
    <x v="24"/>
    <n v="44105"/>
    <x v="3"/>
    <s v="OFF-BI-10001510"/>
    <x v="1"/>
    <x v="8"/>
    <x v="702"/>
    <n v="41.256000000000007"/>
    <n v="6"/>
    <n v="0.7"/>
    <n v="-34.38000000000001"/>
  </r>
  <r>
    <n v="1631"/>
    <x v="792"/>
    <x v="0"/>
    <x v="541"/>
    <d v="2013-05-09T00:00:00"/>
    <s v="Same Day"/>
    <s v="CL-12565"/>
    <s v="Clay Ludtke"/>
    <x v="0"/>
    <s v="United States"/>
    <s v="Cleveland"/>
    <x v="24"/>
    <n v="44105"/>
    <x v="3"/>
    <s v="OFF-ST-10002011"/>
    <x v="1"/>
    <x v="4"/>
    <x v="1055"/>
    <n v="1006.056"/>
    <n v="3"/>
    <n v="0.2"/>
    <n v="88.029900000000055"/>
  </r>
  <r>
    <n v="1632"/>
    <x v="792"/>
    <x v="0"/>
    <x v="541"/>
    <d v="2013-05-09T00:00:00"/>
    <s v="Same Day"/>
    <s v="CL-12565"/>
    <s v="Clay Ludtke"/>
    <x v="0"/>
    <s v="United States"/>
    <s v="Cleveland"/>
    <x v="24"/>
    <n v="44105"/>
    <x v="3"/>
    <s v="OFF-PA-10002986"/>
    <x v="1"/>
    <x v="10"/>
    <x v="477"/>
    <n v="10.688000000000001"/>
    <n v="2"/>
    <n v="0.2"/>
    <n v="3.7407999999999997"/>
  </r>
  <r>
    <n v="1633"/>
    <x v="792"/>
    <x v="0"/>
    <x v="541"/>
    <d v="2013-05-09T00:00:00"/>
    <s v="Same Day"/>
    <s v="CL-12565"/>
    <s v="Clay Ludtke"/>
    <x v="0"/>
    <s v="United States"/>
    <s v="Cleveland"/>
    <x v="24"/>
    <n v="44105"/>
    <x v="3"/>
    <s v="OFF-PA-10004451"/>
    <x v="1"/>
    <x v="10"/>
    <x v="493"/>
    <n v="10.368000000000002"/>
    <n v="2"/>
    <n v="0.2"/>
    <n v="3.6288"/>
  </r>
  <r>
    <n v="1634"/>
    <x v="792"/>
    <x v="0"/>
    <x v="541"/>
    <d v="2013-05-09T00:00:00"/>
    <s v="Same Day"/>
    <s v="CL-12565"/>
    <s v="Clay Ludtke"/>
    <x v="0"/>
    <s v="United States"/>
    <s v="Cleveland"/>
    <x v="24"/>
    <n v="44105"/>
    <x v="3"/>
    <s v="OFF-ST-10000649"/>
    <x v="1"/>
    <x v="4"/>
    <x v="937"/>
    <n v="25.12"/>
    <n v="2"/>
    <n v="0.2"/>
    <n v="1.5700000000000012"/>
  </r>
  <r>
    <n v="1635"/>
    <x v="792"/>
    <x v="0"/>
    <x v="541"/>
    <d v="2013-05-09T00:00:00"/>
    <s v="Same Day"/>
    <s v="CL-12565"/>
    <s v="Clay Ludtke"/>
    <x v="0"/>
    <s v="United States"/>
    <s v="Cleveland"/>
    <x v="24"/>
    <n v="44105"/>
    <x v="3"/>
    <s v="TEC-AC-10001465"/>
    <x v="2"/>
    <x v="11"/>
    <x v="473"/>
    <n v="58.112000000000002"/>
    <n v="2"/>
    <n v="0.2"/>
    <n v="7.263999999999994"/>
  </r>
  <r>
    <n v="1636"/>
    <x v="793"/>
    <x v="2"/>
    <x v="35"/>
    <d v="2011-12-02T00:00:00"/>
    <s v="Standard Class"/>
    <s v="NW-18400"/>
    <s v="Natalie Webber"/>
    <x v="0"/>
    <s v="United States"/>
    <s v="Tigard"/>
    <x v="21"/>
    <n v="97224"/>
    <x v="1"/>
    <s v="OFF-PA-10001166"/>
    <x v="1"/>
    <x v="10"/>
    <x v="769"/>
    <n v="15.552000000000003"/>
    <n v="3"/>
    <n v="0.2"/>
    <n v="5.4432"/>
  </r>
  <r>
    <n v="1637"/>
    <x v="793"/>
    <x v="2"/>
    <x v="35"/>
    <d v="2011-12-02T00:00:00"/>
    <s v="Standard Class"/>
    <s v="NW-18400"/>
    <s v="Natalie Webber"/>
    <x v="0"/>
    <s v="United States"/>
    <s v="Tigard"/>
    <x v="21"/>
    <n v="97224"/>
    <x v="1"/>
    <s v="OFF-ST-10001097"/>
    <x v="1"/>
    <x v="4"/>
    <x v="740"/>
    <n v="669.08"/>
    <n v="5"/>
    <n v="0.2"/>
    <n v="-167.27"/>
  </r>
  <r>
    <n v="1638"/>
    <x v="793"/>
    <x v="2"/>
    <x v="35"/>
    <d v="2011-12-02T00:00:00"/>
    <s v="Standard Class"/>
    <s v="NW-18400"/>
    <s v="Natalie Webber"/>
    <x v="0"/>
    <s v="United States"/>
    <s v="Tigard"/>
    <x v="21"/>
    <n v="97224"/>
    <x v="1"/>
    <s v="TEC-PH-10000038"/>
    <x v="2"/>
    <x v="7"/>
    <x v="1056"/>
    <n v="438.33600000000001"/>
    <n v="4"/>
    <n v="0.2"/>
    <n v="-87.667200000000037"/>
  </r>
  <r>
    <n v="1639"/>
    <x v="794"/>
    <x v="0"/>
    <x v="439"/>
    <d v="2013-06-02T00:00:00"/>
    <s v="Standard Class"/>
    <s v="TB-21280"/>
    <s v="Toby Braunhardt"/>
    <x v="0"/>
    <s v="United States"/>
    <s v="Washington"/>
    <x v="40"/>
    <n v="20016"/>
    <x v="3"/>
    <s v="OFF-PA-10002689"/>
    <x v="1"/>
    <x v="10"/>
    <x v="1057"/>
    <n v="19.440000000000001"/>
    <n v="3"/>
    <n v="0"/>
    <n v="9.3312000000000008"/>
  </r>
  <r>
    <n v="1640"/>
    <x v="794"/>
    <x v="0"/>
    <x v="439"/>
    <d v="2013-06-02T00:00:00"/>
    <s v="Standard Class"/>
    <s v="TB-21280"/>
    <s v="Toby Braunhardt"/>
    <x v="0"/>
    <s v="United States"/>
    <s v="Washington"/>
    <x v="40"/>
    <n v="20016"/>
    <x v="3"/>
    <s v="OFF-BI-10004728"/>
    <x v="1"/>
    <x v="8"/>
    <x v="539"/>
    <n v="9.64"/>
    <n v="2"/>
    <n v="0"/>
    <n v="4.4344000000000001"/>
  </r>
  <r>
    <n v="1641"/>
    <x v="794"/>
    <x v="0"/>
    <x v="439"/>
    <d v="2013-06-02T00:00:00"/>
    <s v="Standard Class"/>
    <s v="TB-21280"/>
    <s v="Toby Braunhardt"/>
    <x v="0"/>
    <s v="United States"/>
    <s v="Washington"/>
    <x v="40"/>
    <n v="20016"/>
    <x v="3"/>
    <s v="OFF-PA-10004675"/>
    <x v="1"/>
    <x v="10"/>
    <x v="69"/>
    <n v="12.7"/>
    <n v="2"/>
    <n v="0"/>
    <n v="5.8419999999999996"/>
  </r>
  <r>
    <n v="1642"/>
    <x v="794"/>
    <x v="0"/>
    <x v="439"/>
    <d v="2013-06-02T00:00:00"/>
    <s v="Standard Class"/>
    <s v="TB-21280"/>
    <s v="Toby Braunhardt"/>
    <x v="0"/>
    <s v="United States"/>
    <s v="Washington"/>
    <x v="40"/>
    <n v="20016"/>
    <x v="3"/>
    <s v="FUR-FU-10000629"/>
    <x v="0"/>
    <x v="5"/>
    <x v="93"/>
    <n v="41.37"/>
    <n v="3"/>
    <n v="0"/>
    <n v="17.375399999999999"/>
  </r>
  <r>
    <n v="1643"/>
    <x v="795"/>
    <x v="2"/>
    <x v="503"/>
    <d v="2011-12-04T00:00:00"/>
    <s v="Standard Class"/>
    <s v="BS-11380"/>
    <s v="Bill Stewart"/>
    <x v="1"/>
    <s v="United States"/>
    <s v="Skokie"/>
    <x v="10"/>
    <n v="60076"/>
    <x v="2"/>
    <s v="OFF-FA-10003112"/>
    <x v="1"/>
    <x v="13"/>
    <x v="33"/>
    <n v="12.624000000000001"/>
    <n v="2"/>
    <n v="0.2"/>
    <n v="3.944999999999999"/>
  </r>
  <r>
    <n v="1644"/>
    <x v="796"/>
    <x v="1"/>
    <x v="531"/>
    <d v="2012-03-20T00:00:00"/>
    <s v="First Class"/>
    <s v="FH-14365"/>
    <s v="Fred Hopkins"/>
    <x v="1"/>
    <s v="United States"/>
    <s v="Seattle"/>
    <x v="4"/>
    <n v="98115"/>
    <x v="1"/>
    <s v="OFF-ST-10000142"/>
    <x v="1"/>
    <x v="4"/>
    <x v="399"/>
    <n v="1247.6399999999999"/>
    <n v="3"/>
    <n v="0"/>
    <n v="349.33919999999995"/>
  </r>
  <r>
    <n v="1645"/>
    <x v="796"/>
    <x v="1"/>
    <x v="531"/>
    <d v="2012-03-20T00:00:00"/>
    <s v="First Class"/>
    <s v="FH-14365"/>
    <s v="Fred Hopkins"/>
    <x v="1"/>
    <s v="United States"/>
    <s v="Seattle"/>
    <x v="4"/>
    <n v="98115"/>
    <x v="1"/>
    <s v="TEC-CO-10001766"/>
    <x v="2"/>
    <x v="16"/>
    <x v="1058"/>
    <n v="3149.9300000000003"/>
    <n v="7"/>
    <n v="0"/>
    <n v="1480.4670999999998"/>
  </r>
  <r>
    <n v="1646"/>
    <x v="796"/>
    <x v="1"/>
    <x v="531"/>
    <d v="2012-03-20T00:00:00"/>
    <s v="First Class"/>
    <s v="FH-14365"/>
    <s v="Fred Hopkins"/>
    <x v="1"/>
    <s v="United States"/>
    <s v="Seattle"/>
    <x v="4"/>
    <n v="98115"/>
    <x v="1"/>
    <s v="OFF-PA-10004359"/>
    <x v="1"/>
    <x v="10"/>
    <x v="1059"/>
    <n v="209.7"/>
    <n v="2"/>
    <n v="0"/>
    <n v="100.65599999999999"/>
  </r>
  <r>
    <n v="1647"/>
    <x v="797"/>
    <x v="1"/>
    <x v="549"/>
    <d v="2012-11-03T00:00:00"/>
    <s v="First Class"/>
    <s v="VM-21685"/>
    <s v="Valerie Mitchum"/>
    <x v="2"/>
    <s v="United States"/>
    <s v="Philadelphia"/>
    <x v="9"/>
    <n v="19140"/>
    <x v="3"/>
    <s v="TEC-AC-10002323"/>
    <x v="2"/>
    <x v="11"/>
    <x v="175"/>
    <n v="35.360000000000007"/>
    <n v="2"/>
    <n v="0.2"/>
    <n v="-3.0939999999999994"/>
  </r>
  <r>
    <n v="1648"/>
    <x v="797"/>
    <x v="1"/>
    <x v="549"/>
    <d v="2012-11-03T00:00:00"/>
    <s v="First Class"/>
    <s v="VM-21685"/>
    <s v="Valerie Mitchum"/>
    <x v="2"/>
    <s v="United States"/>
    <s v="Philadelphia"/>
    <x v="9"/>
    <n v="19140"/>
    <x v="3"/>
    <s v="OFF-FA-10001135"/>
    <x v="1"/>
    <x v="13"/>
    <x v="1060"/>
    <n v="3.1680000000000001"/>
    <n v="2"/>
    <n v="0.2"/>
    <n v="-0.71279999999999988"/>
  </r>
  <r>
    <n v="1649"/>
    <x v="798"/>
    <x v="1"/>
    <x v="120"/>
    <d v="2012-09-29T00:00:00"/>
    <s v="Second Class"/>
    <s v="SF-20200"/>
    <s v="Sarah Foster"/>
    <x v="0"/>
    <s v="United States"/>
    <s v="Philadelphia"/>
    <x v="9"/>
    <n v="19143"/>
    <x v="3"/>
    <s v="OFF-BI-10004224"/>
    <x v="1"/>
    <x v="8"/>
    <x v="1061"/>
    <n v="121.10400000000003"/>
    <n v="6"/>
    <n v="0.7"/>
    <n v="-100.91999999999999"/>
  </r>
  <r>
    <n v="1650"/>
    <x v="798"/>
    <x v="1"/>
    <x v="120"/>
    <d v="2012-09-29T00:00:00"/>
    <s v="Second Class"/>
    <s v="SF-20200"/>
    <s v="Sarah Foster"/>
    <x v="0"/>
    <s v="United States"/>
    <s v="Philadelphia"/>
    <x v="9"/>
    <n v="19143"/>
    <x v="3"/>
    <s v="TEC-PH-10003357"/>
    <x v="2"/>
    <x v="7"/>
    <x v="1062"/>
    <n v="45.893999999999998"/>
    <n v="1"/>
    <n v="0.4"/>
    <n v="-9.178799999999999"/>
  </r>
  <r>
    <n v="1651"/>
    <x v="799"/>
    <x v="2"/>
    <x v="550"/>
    <d v="2011-08-29T00:00:00"/>
    <s v="Same Day"/>
    <s v="HH-15010"/>
    <s v="Hilary Holden"/>
    <x v="1"/>
    <s v="United States"/>
    <s v="San Francisco"/>
    <x v="1"/>
    <n v="94110"/>
    <x v="1"/>
    <s v="OFF-PA-10004475"/>
    <x v="1"/>
    <x v="10"/>
    <x v="1063"/>
    <n v="109.92"/>
    <n v="2"/>
    <n v="0"/>
    <n v="53.860799999999998"/>
  </r>
  <r>
    <n v="1652"/>
    <x v="799"/>
    <x v="2"/>
    <x v="550"/>
    <d v="2011-08-29T00:00:00"/>
    <s v="Same Day"/>
    <s v="HH-15010"/>
    <s v="Hilary Holden"/>
    <x v="1"/>
    <s v="United States"/>
    <s v="San Francisco"/>
    <x v="1"/>
    <n v="94110"/>
    <x v="1"/>
    <s v="OFF-PA-10003001"/>
    <x v="1"/>
    <x v="10"/>
    <x v="1064"/>
    <n v="13.36"/>
    <n v="2"/>
    <n v="0"/>
    <n v="6.4127999999999998"/>
  </r>
  <r>
    <n v="1653"/>
    <x v="800"/>
    <x v="3"/>
    <x v="551"/>
    <d v="2014-11-22T00:00:00"/>
    <s v="First Class"/>
    <s v="CD-12280"/>
    <s v="Christina DeMoss"/>
    <x v="0"/>
    <s v="United States"/>
    <s v="Seattle"/>
    <x v="4"/>
    <n v="98105"/>
    <x v="1"/>
    <s v="OFF-ST-10003442"/>
    <x v="1"/>
    <x v="4"/>
    <x v="86"/>
    <n v="169.68"/>
    <n v="6"/>
    <n v="0"/>
    <n v="45.813600000000001"/>
  </r>
  <r>
    <n v="1654"/>
    <x v="800"/>
    <x v="3"/>
    <x v="551"/>
    <d v="2014-11-22T00:00:00"/>
    <s v="First Class"/>
    <s v="CD-12280"/>
    <s v="Christina DeMoss"/>
    <x v="0"/>
    <s v="United States"/>
    <s v="Seattle"/>
    <x v="4"/>
    <n v="98105"/>
    <x v="1"/>
    <s v="TEC-AC-10003832"/>
    <x v="2"/>
    <x v="11"/>
    <x v="458"/>
    <n v="132.52000000000001"/>
    <n v="4"/>
    <n v="0"/>
    <n v="54.333200000000005"/>
  </r>
  <r>
    <n v="1655"/>
    <x v="800"/>
    <x v="3"/>
    <x v="551"/>
    <d v="2014-11-22T00:00:00"/>
    <s v="First Class"/>
    <s v="CD-12280"/>
    <s v="Christina DeMoss"/>
    <x v="0"/>
    <s v="United States"/>
    <s v="Seattle"/>
    <x v="4"/>
    <n v="98105"/>
    <x v="1"/>
    <s v="OFF-FA-10000611"/>
    <x v="1"/>
    <x v="13"/>
    <x v="1065"/>
    <n v="2.96"/>
    <n v="2"/>
    <n v="0"/>
    <n v="1.4207999999999998"/>
  </r>
  <r>
    <n v="1656"/>
    <x v="800"/>
    <x v="3"/>
    <x v="551"/>
    <d v="2014-11-22T00:00:00"/>
    <s v="First Class"/>
    <s v="CD-12280"/>
    <s v="Christina DeMoss"/>
    <x v="0"/>
    <s v="United States"/>
    <s v="Seattle"/>
    <x v="4"/>
    <n v="98105"/>
    <x v="1"/>
    <s v="OFF-BI-10001116"/>
    <x v="1"/>
    <x v="8"/>
    <x v="1066"/>
    <n v="8.4480000000000004"/>
    <n v="2"/>
    <n v="0.2"/>
    <n v="2.9568000000000003"/>
  </r>
  <r>
    <n v="1657"/>
    <x v="800"/>
    <x v="3"/>
    <x v="551"/>
    <d v="2014-11-22T00:00:00"/>
    <s v="First Class"/>
    <s v="CD-12280"/>
    <s v="Christina DeMoss"/>
    <x v="0"/>
    <s v="United States"/>
    <s v="Seattle"/>
    <x v="4"/>
    <n v="98105"/>
    <x v="1"/>
    <s v="OFF-ST-10000563"/>
    <x v="1"/>
    <x v="4"/>
    <x v="894"/>
    <n v="95.94"/>
    <n v="3"/>
    <n v="0"/>
    <n v="9.5940000000000012"/>
  </r>
  <r>
    <n v="1658"/>
    <x v="801"/>
    <x v="2"/>
    <x v="552"/>
    <d v="2011-05-15T00:00:00"/>
    <s v="First Class"/>
    <s v="HL-15040"/>
    <s v="Hunter Lopez"/>
    <x v="0"/>
    <s v="United States"/>
    <s v="Milwaukee"/>
    <x v="6"/>
    <n v="53209"/>
    <x v="2"/>
    <s v="FUR-FU-10000010"/>
    <x v="0"/>
    <x v="5"/>
    <x v="522"/>
    <n v="34.79"/>
    <n v="7"/>
    <n v="0"/>
    <n v="10.784899999999999"/>
  </r>
  <r>
    <n v="1659"/>
    <x v="802"/>
    <x v="3"/>
    <x v="176"/>
    <d v="2014-01-27T00:00:00"/>
    <s v="Standard Class"/>
    <s v="TH-21100"/>
    <s v="Thea Hendricks"/>
    <x v="0"/>
    <s v="United States"/>
    <s v="Los Angeles"/>
    <x v="1"/>
    <n v="90045"/>
    <x v="1"/>
    <s v="TEC-PH-10004922"/>
    <x v="2"/>
    <x v="7"/>
    <x v="1067"/>
    <n v="160.77600000000001"/>
    <n v="3"/>
    <n v="0.2"/>
    <n v="10.048500000000004"/>
  </r>
  <r>
    <n v="1660"/>
    <x v="803"/>
    <x v="3"/>
    <x v="505"/>
    <d v="2014-11-07T00:00:00"/>
    <s v="Standard Class"/>
    <s v="MM-18055"/>
    <s v="Michelle Moray"/>
    <x v="0"/>
    <s v="United States"/>
    <s v="Seattle"/>
    <x v="4"/>
    <n v="98115"/>
    <x v="1"/>
    <s v="OFF-BI-10004330"/>
    <x v="1"/>
    <x v="8"/>
    <x v="795"/>
    <n v="88.751999999999995"/>
    <n v="3"/>
    <n v="0.2"/>
    <n v="27.734999999999996"/>
  </r>
  <r>
    <n v="1661"/>
    <x v="803"/>
    <x v="3"/>
    <x v="505"/>
    <d v="2014-11-07T00:00:00"/>
    <s v="Standard Class"/>
    <s v="MM-18055"/>
    <s v="Michelle Moray"/>
    <x v="0"/>
    <s v="United States"/>
    <s v="Seattle"/>
    <x v="4"/>
    <n v="98115"/>
    <x v="1"/>
    <s v="OFF-BI-10002072"/>
    <x v="1"/>
    <x v="8"/>
    <x v="830"/>
    <n v="13.904"/>
    <n v="2"/>
    <n v="0.2"/>
    <n v="5.2139999999999995"/>
  </r>
  <r>
    <n v="1662"/>
    <x v="804"/>
    <x v="3"/>
    <x v="504"/>
    <d v="2014-05-07T00:00:00"/>
    <s v="Standard Class"/>
    <s v="QJ-19255"/>
    <s v="Quincy Jones"/>
    <x v="1"/>
    <s v="United States"/>
    <s v="Philadelphia"/>
    <x v="9"/>
    <n v="19143"/>
    <x v="3"/>
    <s v="TEC-PH-10002549"/>
    <x v="2"/>
    <x v="7"/>
    <x v="928"/>
    <n v="677.57999999999993"/>
    <n v="5"/>
    <n v="0.4"/>
    <n v="-158.10199999999998"/>
  </r>
  <r>
    <n v="1663"/>
    <x v="804"/>
    <x v="3"/>
    <x v="504"/>
    <d v="2014-05-07T00:00:00"/>
    <s v="Standard Class"/>
    <s v="QJ-19255"/>
    <s v="Quincy Jones"/>
    <x v="1"/>
    <s v="United States"/>
    <s v="Philadelphia"/>
    <x v="9"/>
    <n v="19143"/>
    <x v="3"/>
    <s v="OFF-BI-10002353"/>
    <x v="1"/>
    <x v="8"/>
    <x v="1068"/>
    <n v="13.896000000000001"/>
    <n v="3"/>
    <n v="0.7"/>
    <n v="-9.2639999999999993"/>
  </r>
  <r>
    <n v="1664"/>
    <x v="805"/>
    <x v="0"/>
    <x v="390"/>
    <d v="2013-11-27T00:00:00"/>
    <s v="Second Class"/>
    <s v="NS-18505"/>
    <s v="Neola Schneider"/>
    <x v="0"/>
    <s v="United States"/>
    <s v="Dallas"/>
    <x v="5"/>
    <n v="75217"/>
    <x v="2"/>
    <s v="OFF-ST-10001325"/>
    <x v="1"/>
    <x v="4"/>
    <x v="466"/>
    <n v="41.92"/>
    <n v="5"/>
    <n v="0.2"/>
    <n v="3.6679999999999993"/>
  </r>
  <r>
    <n v="1665"/>
    <x v="805"/>
    <x v="0"/>
    <x v="390"/>
    <d v="2013-11-27T00:00:00"/>
    <s v="Second Class"/>
    <s v="NS-18505"/>
    <s v="Neola Schneider"/>
    <x v="0"/>
    <s v="United States"/>
    <s v="Dallas"/>
    <x v="5"/>
    <n v="75217"/>
    <x v="2"/>
    <s v="TEC-AC-10002049"/>
    <x v="2"/>
    <x v="11"/>
    <x v="688"/>
    <n v="297.57600000000002"/>
    <n v="3"/>
    <n v="0.2"/>
    <n v="-7.4394000000000347"/>
  </r>
  <r>
    <n v="1666"/>
    <x v="805"/>
    <x v="0"/>
    <x v="390"/>
    <d v="2013-11-27T00:00:00"/>
    <s v="Second Class"/>
    <s v="NS-18505"/>
    <s v="Neola Schneider"/>
    <x v="0"/>
    <s v="United States"/>
    <s v="Dallas"/>
    <x v="5"/>
    <n v="75217"/>
    <x v="2"/>
    <s v="OFF-FA-10002676"/>
    <x v="1"/>
    <x v="13"/>
    <x v="1069"/>
    <n v="4.3440000000000003"/>
    <n v="3"/>
    <n v="0.2"/>
    <n v="0.86879999999999979"/>
  </r>
  <r>
    <n v="1667"/>
    <x v="805"/>
    <x v="0"/>
    <x v="390"/>
    <d v="2013-11-27T00:00:00"/>
    <s v="Second Class"/>
    <s v="NS-18505"/>
    <s v="Neola Schneider"/>
    <x v="0"/>
    <s v="United States"/>
    <s v="Dallas"/>
    <x v="5"/>
    <n v="75217"/>
    <x v="2"/>
    <s v="TEC-AC-10003023"/>
    <x v="2"/>
    <x v="11"/>
    <x v="1070"/>
    <n v="94.992000000000004"/>
    <n v="2"/>
    <n v="0.2"/>
    <n v="-2.374800000000004"/>
  </r>
  <r>
    <n v="1668"/>
    <x v="805"/>
    <x v="0"/>
    <x v="390"/>
    <d v="2013-11-27T00:00:00"/>
    <s v="Second Class"/>
    <s v="NS-18505"/>
    <s v="Neola Schneider"/>
    <x v="0"/>
    <s v="United States"/>
    <s v="Dallas"/>
    <x v="5"/>
    <n v="75217"/>
    <x v="2"/>
    <s v="OFF-PA-10000167"/>
    <x v="1"/>
    <x v="10"/>
    <x v="1071"/>
    <n v="74.352000000000004"/>
    <n v="3"/>
    <n v="0.2"/>
    <n v="23.234999999999992"/>
  </r>
  <r>
    <n v="1669"/>
    <x v="805"/>
    <x v="0"/>
    <x v="390"/>
    <d v="2013-11-27T00:00:00"/>
    <s v="Second Class"/>
    <s v="NS-18505"/>
    <s v="Neola Schneider"/>
    <x v="0"/>
    <s v="United States"/>
    <s v="Dallas"/>
    <x v="5"/>
    <n v="75217"/>
    <x v="2"/>
    <s v="OFF-AR-10003405"/>
    <x v="1"/>
    <x v="6"/>
    <x v="622"/>
    <n v="14.04"/>
    <n v="3"/>
    <n v="0.2"/>
    <n v="1.5794999999999986"/>
  </r>
  <r>
    <n v="1670"/>
    <x v="806"/>
    <x v="1"/>
    <x v="553"/>
    <d v="2012-01-15T00:00:00"/>
    <s v="Standard Class"/>
    <s v="MM-17920"/>
    <s v="Michael Moore"/>
    <x v="0"/>
    <s v="United States"/>
    <s v="New York City"/>
    <x v="15"/>
    <n v="10011"/>
    <x v="3"/>
    <s v="FUR-TA-10001889"/>
    <x v="0"/>
    <x v="3"/>
    <x v="406"/>
    <n v="1018.1039999999999"/>
    <n v="4"/>
    <n v="0.4"/>
    <n v="-373.3048"/>
  </r>
  <r>
    <n v="1671"/>
    <x v="807"/>
    <x v="3"/>
    <x v="15"/>
    <d v="2014-10-27T00:00:00"/>
    <s v="Standard Class"/>
    <s v="RD-19480"/>
    <s v="Rick Duston"/>
    <x v="0"/>
    <s v="United States"/>
    <s v="Houston"/>
    <x v="5"/>
    <n v="77095"/>
    <x v="2"/>
    <s v="TEC-PH-10002185"/>
    <x v="2"/>
    <x v="7"/>
    <x v="1072"/>
    <n v="16.68"/>
    <n v="3"/>
    <n v="0.2"/>
    <n v="5.2125000000000004"/>
  </r>
  <r>
    <n v="1672"/>
    <x v="808"/>
    <x v="0"/>
    <x v="554"/>
    <d v="2013-03-26T00:00:00"/>
    <s v="First Class"/>
    <s v="RB-19645"/>
    <s v="Robert Barroso"/>
    <x v="1"/>
    <s v="United States"/>
    <s v="North Las Vegas"/>
    <x v="33"/>
    <n v="89031"/>
    <x v="1"/>
    <s v="TEC-AC-10001013"/>
    <x v="2"/>
    <x v="11"/>
    <x v="813"/>
    <n v="58.58"/>
    <n v="2"/>
    <n v="0"/>
    <n v="19.331399999999995"/>
  </r>
  <r>
    <n v="1673"/>
    <x v="809"/>
    <x v="3"/>
    <x v="445"/>
    <d v="2014-07-08T00:00:00"/>
    <s v="Standard Class"/>
    <s v="RD-19585"/>
    <s v="Rob Dowd"/>
    <x v="0"/>
    <s v="United States"/>
    <s v="Plano"/>
    <x v="5"/>
    <n v="75023"/>
    <x v="2"/>
    <s v="TEC-PH-10002726"/>
    <x v="2"/>
    <x v="7"/>
    <x v="66"/>
    <n v="167.96800000000002"/>
    <n v="4"/>
    <n v="0.2"/>
    <n v="62.988"/>
  </r>
  <r>
    <n v="1674"/>
    <x v="810"/>
    <x v="1"/>
    <x v="555"/>
    <d v="2012-12-12T00:00:00"/>
    <s v="First Class"/>
    <s v="SW-20455"/>
    <s v="Shaun Weien"/>
    <x v="0"/>
    <s v="United States"/>
    <s v="Suffolk"/>
    <x v="17"/>
    <n v="23434"/>
    <x v="0"/>
    <s v="OFF-LA-10003930"/>
    <x v="1"/>
    <x v="2"/>
    <x v="503"/>
    <n v="196.62"/>
    <n v="2"/>
    <n v="0"/>
    <n v="96.343800000000002"/>
  </r>
  <r>
    <n v="1675"/>
    <x v="811"/>
    <x v="1"/>
    <x v="14"/>
    <d v="2012-09-21T00:00:00"/>
    <s v="Standard Class"/>
    <s v="SF-20965"/>
    <s v="Sylvia Foulston"/>
    <x v="1"/>
    <s v="United States"/>
    <s v="Houston"/>
    <x v="5"/>
    <n v="77041"/>
    <x v="2"/>
    <s v="FUR-FU-10003535"/>
    <x v="0"/>
    <x v="5"/>
    <x v="888"/>
    <n v="21.936000000000003"/>
    <n v="2"/>
    <n v="0.6"/>
    <n v="-10.419600000000003"/>
  </r>
  <r>
    <n v="1676"/>
    <x v="811"/>
    <x v="1"/>
    <x v="14"/>
    <d v="2012-09-21T00:00:00"/>
    <s v="Standard Class"/>
    <s v="SF-20965"/>
    <s v="Sylvia Foulston"/>
    <x v="1"/>
    <s v="United States"/>
    <s v="Houston"/>
    <x v="5"/>
    <n v="77041"/>
    <x v="2"/>
    <s v="OFF-BI-10000088"/>
    <x v="1"/>
    <x v="8"/>
    <x v="1025"/>
    <n v="6.5879999999999992"/>
    <n v="3"/>
    <n v="0.8"/>
    <n v="-10.211400000000005"/>
  </r>
  <r>
    <n v="1677"/>
    <x v="812"/>
    <x v="0"/>
    <x v="556"/>
    <d v="2013-05-25T00:00:00"/>
    <s v="Standard Class"/>
    <s v="EB-13930"/>
    <s v="Eric Barreto"/>
    <x v="0"/>
    <s v="United States"/>
    <s v="San Francisco"/>
    <x v="1"/>
    <n v="94110"/>
    <x v="1"/>
    <s v="OFF-ST-10000604"/>
    <x v="1"/>
    <x v="4"/>
    <x v="54"/>
    <n v="104.28"/>
    <n v="3"/>
    <n v="0"/>
    <n v="26.069999999999993"/>
  </r>
  <r>
    <n v="1678"/>
    <x v="812"/>
    <x v="0"/>
    <x v="556"/>
    <d v="2013-05-25T00:00:00"/>
    <s v="Standard Class"/>
    <s v="EB-13930"/>
    <s v="Eric Barreto"/>
    <x v="0"/>
    <s v="United States"/>
    <s v="San Francisco"/>
    <x v="1"/>
    <n v="94110"/>
    <x v="1"/>
    <s v="OFF-PA-10004040"/>
    <x v="1"/>
    <x v="10"/>
    <x v="99"/>
    <n v="17.940000000000001"/>
    <n v="3"/>
    <n v="0"/>
    <n v="8.7906000000000013"/>
  </r>
  <r>
    <n v="1679"/>
    <x v="813"/>
    <x v="2"/>
    <x v="557"/>
    <d v="2011-09-13T00:00:00"/>
    <s v="Standard Class"/>
    <s v="SB-20290"/>
    <s v="Sean Braxton"/>
    <x v="1"/>
    <s v="United States"/>
    <s v="Philadelphia"/>
    <x v="9"/>
    <n v="19134"/>
    <x v="3"/>
    <s v="OFF-ST-10002344"/>
    <x v="1"/>
    <x v="4"/>
    <x v="856"/>
    <n v="64.784000000000006"/>
    <n v="1"/>
    <n v="0.2"/>
    <n v="-14.576399999999996"/>
  </r>
  <r>
    <n v="1680"/>
    <x v="813"/>
    <x v="2"/>
    <x v="557"/>
    <d v="2011-09-13T00:00:00"/>
    <s v="Standard Class"/>
    <s v="SB-20290"/>
    <s v="Sean Braxton"/>
    <x v="1"/>
    <s v="United States"/>
    <s v="Philadelphia"/>
    <x v="9"/>
    <n v="19134"/>
    <x v="3"/>
    <s v="TEC-PH-10003589"/>
    <x v="2"/>
    <x v="7"/>
    <x v="818"/>
    <n v="32.381999999999998"/>
    <n v="3"/>
    <n v="0.4"/>
    <n v="4.3175999999999988"/>
  </r>
  <r>
    <n v="1681"/>
    <x v="813"/>
    <x v="2"/>
    <x v="557"/>
    <d v="2011-09-13T00:00:00"/>
    <s v="Standard Class"/>
    <s v="SB-20290"/>
    <s v="Sean Braxton"/>
    <x v="1"/>
    <s v="United States"/>
    <s v="Philadelphia"/>
    <x v="9"/>
    <n v="19134"/>
    <x v="3"/>
    <s v="FUR-FU-10000758"/>
    <x v="0"/>
    <x v="5"/>
    <x v="1073"/>
    <n v="42.368000000000002"/>
    <n v="2"/>
    <n v="0.2"/>
    <n v="8.4735999999999958"/>
  </r>
  <r>
    <n v="1682"/>
    <x v="813"/>
    <x v="2"/>
    <x v="557"/>
    <d v="2011-09-13T00:00:00"/>
    <s v="Standard Class"/>
    <s v="SB-20290"/>
    <s v="Sean Braxton"/>
    <x v="1"/>
    <s v="United States"/>
    <s v="Philadelphia"/>
    <x v="9"/>
    <n v="19134"/>
    <x v="3"/>
    <s v="TEC-MA-10004679"/>
    <x v="2"/>
    <x v="15"/>
    <x v="1074"/>
    <n v="399.54"/>
    <n v="4"/>
    <n v="0.7"/>
    <n v="-559.35599999999988"/>
  </r>
  <r>
    <n v="1683"/>
    <x v="814"/>
    <x v="0"/>
    <x v="321"/>
    <d v="2013-10-02T00:00:00"/>
    <s v="Second Class"/>
    <s v="PS-18760"/>
    <s v="Pamela Stobb"/>
    <x v="0"/>
    <s v="United States"/>
    <s v="Los Angeles"/>
    <x v="1"/>
    <n v="90008"/>
    <x v="1"/>
    <s v="OFF-PA-10000176"/>
    <x v="1"/>
    <x v="10"/>
    <x v="634"/>
    <n v="18.97"/>
    <n v="1"/>
    <n v="0"/>
    <n v="9.105599999999999"/>
  </r>
  <r>
    <n v="1684"/>
    <x v="815"/>
    <x v="0"/>
    <x v="77"/>
    <d v="2013-11-13T00:00:00"/>
    <s v="Standard Class"/>
    <s v="CB-12535"/>
    <s v="Claudia Bergmann"/>
    <x v="1"/>
    <s v="United States"/>
    <s v="San Francisco"/>
    <x v="1"/>
    <n v="94110"/>
    <x v="1"/>
    <s v="FUR-FU-10002597"/>
    <x v="0"/>
    <x v="5"/>
    <x v="621"/>
    <n v="14.82"/>
    <n v="3"/>
    <n v="0"/>
    <n v="6.224400000000001"/>
  </r>
  <r>
    <n v="1685"/>
    <x v="816"/>
    <x v="3"/>
    <x v="558"/>
    <d v="2014-04-28T00:00:00"/>
    <s v="First Class"/>
    <s v="DK-12835"/>
    <s v="Damala Kotsonis"/>
    <x v="1"/>
    <s v="United States"/>
    <s v="Philadelphia"/>
    <x v="9"/>
    <n v="19143"/>
    <x v="3"/>
    <s v="OFF-AP-10002495"/>
    <x v="1"/>
    <x v="9"/>
    <x v="1075"/>
    <n v="99.28"/>
    <n v="2"/>
    <n v="0.2"/>
    <n v="12.409999999999989"/>
  </r>
  <r>
    <n v="1686"/>
    <x v="816"/>
    <x v="3"/>
    <x v="558"/>
    <d v="2014-04-28T00:00:00"/>
    <s v="First Class"/>
    <s v="DK-12835"/>
    <s v="Damala Kotsonis"/>
    <x v="1"/>
    <s v="United States"/>
    <s v="Philadelphia"/>
    <x v="9"/>
    <n v="19143"/>
    <x v="3"/>
    <s v="OFF-BI-10002813"/>
    <x v="1"/>
    <x v="8"/>
    <x v="905"/>
    <n v="1.1880000000000002"/>
    <n v="2"/>
    <n v="0.7"/>
    <n v="-0.98999999999999977"/>
  </r>
  <r>
    <n v="1687"/>
    <x v="816"/>
    <x v="3"/>
    <x v="558"/>
    <d v="2014-04-28T00:00:00"/>
    <s v="First Class"/>
    <s v="DK-12835"/>
    <s v="Damala Kotsonis"/>
    <x v="1"/>
    <s v="United States"/>
    <s v="Philadelphia"/>
    <x v="9"/>
    <n v="19143"/>
    <x v="3"/>
    <s v="OFF-BI-10002414"/>
    <x v="1"/>
    <x v="8"/>
    <x v="1076"/>
    <n v="7.5180000000000007"/>
    <n v="2"/>
    <n v="0.7"/>
    <n v="-5.7637999999999998"/>
  </r>
  <r>
    <n v="1688"/>
    <x v="817"/>
    <x v="3"/>
    <x v="389"/>
    <d v="2014-12-13T00:00:00"/>
    <s v="First Class"/>
    <s v="AW-10840"/>
    <s v="Anthony Witt"/>
    <x v="0"/>
    <s v="United States"/>
    <s v="Philadelphia"/>
    <x v="9"/>
    <n v="19140"/>
    <x v="3"/>
    <s v="OFF-PA-10000788"/>
    <x v="1"/>
    <x v="10"/>
    <x v="731"/>
    <n v="10.368000000000002"/>
    <n v="2"/>
    <n v="0.2"/>
    <n v="3.6288"/>
  </r>
  <r>
    <n v="1689"/>
    <x v="817"/>
    <x v="3"/>
    <x v="389"/>
    <d v="2014-12-13T00:00:00"/>
    <s v="First Class"/>
    <s v="AW-10840"/>
    <s v="Anthony Witt"/>
    <x v="0"/>
    <s v="United States"/>
    <s v="Philadelphia"/>
    <x v="9"/>
    <n v="19140"/>
    <x v="3"/>
    <s v="FUR-FU-10004306"/>
    <x v="0"/>
    <x v="5"/>
    <x v="616"/>
    <n v="310.88000000000005"/>
    <n v="2"/>
    <n v="0.2"/>
    <n v="23.315999999999988"/>
  </r>
  <r>
    <n v="1690"/>
    <x v="818"/>
    <x v="2"/>
    <x v="559"/>
    <d v="2011-08-20T00:00:00"/>
    <s v="Standard Class"/>
    <s v="TS-21610"/>
    <s v="Troy Staebel"/>
    <x v="0"/>
    <s v="United States"/>
    <s v="Philadelphia"/>
    <x v="9"/>
    <n v="19143"/>
    <x v="3"/>
    <s v="FUR-TA-10001539"/>
    <x v="0"/>
    <x v="3"/>
    <x v="10"/>
    <n v="853.09199999999987"/>
    <n v="6"/>
    <n v="0.4"/>
    <n v="-227.49120000000016"/>
  </r>
  <r>
    <n v="1691"/>
    <x v="819"/>
    <x v="3"/>
    <x v="34"/>
    <d v="2014-12-16T00:00:00"/>
    <s v="Standard Class"/>
    <s v="HF-14995"/>
    <s v="Herbert Flentye"/>
    <x v="0"/>
    <s v="United States"/>
    <s v="Indianapolis"/>
    <x v="14"/>
    <n v="46203"/>
    <x v="2"/>
    <s v="OFF-PA-10000575"/>
    <x v="1"/>
    <x v="10"/>
    <x v="1050"/>
    <n v="33.450000000000003"/>
    <n v="5"/>
    <n v="0"/>
    <n v="15.387"/>
  </r>
  <r>
    <n v="1692"/>
    <x v="819"/>
    <x v="3"/>
    <x v="34"/>
    <d v="2014-12-16T00:00:00"/>
    <s v="Standard Class"/>
    <s v="HF-14995"/>
    <s v="Herbert Flentye"/>
    <x v="0"/>
    <s v="United States"/>
    <s v="Indianapolis"/>
    <x v="14"/>
    <n v="46203"/>
    <x v="2"/>
    <s v="OFF-BI-10004182"/>
    <x v="1"/>
    <x v="8"/>
    <x v="73"/>
    <n v="10.4"/>
    <n v="5"/>
    <n v="0"/>
    <n v="5.0960000000000001"/>
  </r>
  <r>
    <n v="1693"/>
    <x v="820"/>
    <x v="0"/>
    <x v="560"/>
    <d v="2013-03-20T00:00:00"/>
    <s v="Standard Class"/>
    <s v="HZ-14950"/>
    <s v="Henia Zydlo"/>
    <x v="0"/>
    <s v="United States"/>
    <s v="Columbus"/>
    <x v="24"/>
    <n v="43229"/>
    <x v="3"/>
    <s v="FUR-FU-10004020"/>
    <x v="0"/>
    <x v="5"/>
    <x v="488"/>
    <n v="21.880000000000003"/>
    <n v="5"/>
    <n v="0.2"/>
    <n v="6.2904999999999998"/>
  </r>
  <r>
    <n v="1694"/>
    <x v="821"/>
    <x v="0"/>
    <x v="190"/>
    <d v="2013-06-30T00:00:00"/>
    <s v="Second Class"/>
    <s v="AB-10255"/>
    <s v="Alejandro Ballentine"/>
    <x v="2"/>
    <s v="United States"/>
    <s v="Plano"/>
    <x v="5"/>
    <n v="75023"/>
    <x v="2"/>
    <s v="TEC-AC-10003133"/>
    <x v="2"/>
    <x v="11"/>
    <x v="1077"/>
    <n v="13.616"/>
    <n v="2"/>
    <n v="0.2"/>
    <n v="3.5742000000000012"/>
  </r>
  <r>
    <n v="1695"/>
    <x v="822"/>
    <x v="1"/>
    <x v="12"/>
    <d v="2012-09-28T00:00:00"/>
    <s v="Second Class"/>
    <s v="PO-19195"/>
    <s v="Phillina Ober"/>
    <x v="2"/>
    <s v="United States"/>
    <s v="Bayonne"/>
    <x v="30"/>
    <n v="7002"/>
    <x v="3"/>
    <s v="TEC-AC-10002006"/>
    <x v="2"/>
    <x v="11"/>
    <x v="1078"/>
    <n v="63.96"/>
    <n v="4"/>
    <n v="0"/>
    <n v="19.827599999999997"/>
  </r>
  <r>
    <n v="1696"/>
    <x v="822"/>
    <x v="1"/>
    <x v="12"/>
    <d v="2012-09-28T00:00:00"/>
    <s v="Second Class"/>
    <s v="PO-19195"/>
    <s v="Phillina Ober"/>
    <x v="2"/>
    <s v="United States"/>
    <s v="Bayonne"/>
    <x v="30"/>
    <n v="7002"/>
    <x v="3"/>
    <s v="OFF-BI-10003314"/>
    <x v="1"/>
    <x v="8"/>
    <x v="305"/>
    <n v="14.46"/>
    <n v="3"/>
    <n v="0"/>
    <n v="7.0853999999999999"/>
  </r>
  <r>
    <n v="1697"/>
    <x v="822"/>
    <x v="1"/>
    <x v="12"/>
    <d v="2012-09-28T00:00:00"/>
    <s v="Second Class"/>
    <s v="PO-19195"/>
    <s v="Phillina Ober"/>
    <x v="2"/>
    <s v="United States"/>
    <s v="Bayonne"/>
    <x v="30"/>
    <n v="7002"/>
    <x v="3"/>
    <s v="TEC-PH-10002726"/>
    <x v="2"/>
    <x v="7"/>
    <x v="66"/>
    <n v="104.98"/>
    <n v="2"/>
    <n v="0"/>
    <n v="52.49"/>
  </r>
  <r>
    <n v="1698"/>
    <x v="823"/>
    <x v="1"/>
    <x v="17"/>
    <d v="2012-12-31T00:00:00"/>
    <s v="Standard Class"/>
    <s v="AG-10900"/>
    <s v="Arthur Gainer"/>
    <x v="0"/>
    <s v="United States"/>
    <s v="Los Angeles"/>
    <x v="1"/>
    <n v="90008"/>
    <x v="1"/>
    <s v="OFF-AP-10000240"/>
    <x v="1"/>
    <x v="9"/>
    <x v="644"/>
    <n v="106.96"/>
    <n v="2"/>
    <n v="0"/>
    <n v="31.018399999999986"/>
  </r>
  <r>
    <n v="1699"/>
    <x v="823"/>
    <x v="1"/>
    <x v="17"/>
    <d v="2012-12-31T00:00:00"/>
    <s v="Standard Class"/>
    <s v="AG-10900"/>
    <s v="Arthur Gainer"/>
    <x v="0"/>
    <s v="United States"/>
    <s v="Los Angeles"/>
    <x v="1"/>
    <n v="90008"/>
    <x v="1"/>
    <s v="OFF-LA-10002381"/>
    <x v="1"/>
    <x v="2"/>
    <x v="1079"/>
    <n v="21.560000000000002"/>
    <n v="7"/>
    <n v="0"/>
    <n v="10.348799999999999"/>
  </r>
  <r>
    <n v="1700"/>
    <x v="824"/>
    <x v="2"/>
    <x v="561"/>
    <d v="2011-06-07T00:00:00"/>
    <s v="Second Class"/>
    <s v="SC-20725"/>
    <s v="Steven Cartwright"/>
    <x v="0"/>
    <s v="United States"/>
    <s v="Seattle"/>
    <x v="4"/>
    <n v="98115"/>
    <x v="1"/>
    <s v="FUR-TA-10004086"/>
    <x v="0"/>
    <x v="3"/>
    <x v="824"/>
    <n v="515.88"/>
    <n v="6"/>
    <n v="0"/>
    <n v="113.49359999999999"/>
  </r>
  <r>
    <n v="1701"/>
    <x v="825"/>
    <x v="1"/>
    <x v="562"/>
    <d v="2012-07-15T00:00:00"/>
    <s v="Second Class"/>
    <s v="ND-18370"/>
    <s v="Natalie DeCherney"/>
    <x v="0"/>
    <s v="United States"/>
    <s v="New York City"/>
    <x v="15"/>
    <n v="10035"/>
    <x v="3"/>
    <s v="OFF-BI-10000320"/>
    <x v="1"/>
    <x v="8"/>
    <x v="768"/>
    <n v="11.808"/>
    <n v="2"/>
    <n v="0.2"/>
    <n v="4.2804000000000002"/>
  </r>
  <r>
    <n v="1702"/>
    <x v="825"/>
    <x v="1"/>
    <x v="562"/>
    <d v="2012-07-15T00:00:00"/>
    <s v="Second Class"/>
    <s v="ND-18370"/>
    <s v="Natalie DeCherney"/>
    <x v="0"/>
    <s v="United States"/>
    <s v="New York City"/>
    <x v="15"/>
    <n v="10035"/>
    <x v="3"/>
    <s v="FUR-CH-10000595"/>
    <x v="0"/>
    <x v="1"/>
    <x v="463"/>
    <n v="1931.04"/>
    <n v="9"/>
    <n v="0.1"/>
    <n v="321.83999999999992"/>
  </r>
  <r>
    <n v="1703"/>
    <x v="825"/>
    <x v="1"/>
    <x v="562"/>
    <d v="2012-07-15T00:00:00"/>
    <s v="Second Class"/>
    <s v="ND-18370"/>
    <s v="Natalie DeCherney"/>
    <x v="0"/>
    <s v="United States"/>
    <s v="New York City"/>
    <x v="15"/>
    <n v="10035"/>
    <x v="3"/>
    <s v="OFF-PA-10000349"/>
    <x v="1"/>
    <x v="10"/>
    <x v="33"/>
    <n v="9.9600000000000009"/>
    <n v="2"/>
    <n v="0"/>
    <n v="4.6812000000000005"/>
  </r>
  <r>
    <n v="1704"/>
    <x v="826"/>
    <x v="2"/>
    <x v="563"/>
    <d v="2011-02-07T00:00:00"/>
    <s v="Standard Class"/>
    <s v="CD-12790"/>
    <s v="Cynthia Delaney"/>
    <x v="2"/>
    <s v="United States"/>
    <s v="San Diego"/>
    <x v="1"/>
    <n v="92037"/>
    <x v="1"/>
    <s v="OFF-FA-10001843"/>
    <x v="1"/>
    <x v="13"/>
    <x v="33"/>
    <n v="12.350000000000001"/>
    <n v="5"/>
    <n v="0"/>
    <n v="5.8045"/>
  </r>
  <r>
    <n v="1705"/>
    <x v="827"/>
    <x v="0"/>
    <x v="387"/>
    <d v="2013-03-09T00:00:00"/>
    <s v="Same Day"/>
    <s v="PG-18820"/>
    <s v="Patrick Gardner"/>
    <x v="0"/>
    <s v="United States"/>
    <s v="Glendale"/>
    <x v="16"/>
    <n v="85301"/>
    <x v="1"/>
    <s v="OFF-BI-10003676"/>
    <x v="1"/>
    <x v="8"/>
    <x v="816"/>
    <n v="9.7020000000000017"/>
    <n v="3"/>
    <n v="0.7"/>
    <n v="-7.1147999999999989"/>
  </r>
  <r>
    <n v="1706"/>
    <x v="828"/>
    <x v="1"/>
    <x v="6"/>
    <d v="2012-11-26T00:00:00"/>
    <s v="Standard Class"/>
    <s v="IM-15070"/>
    <s v="Irene Maddox"/>
    <x v="0"/>
    <s v="United States"/>
    <s v="Philadelphia"/>
    <x v="9"/>
    <n v="19120"/>
    <x v="3"/>
    <s v="OFF-BI-10003638"/>
    <x v="1"/>
    <x v="8"/>
    <x v="607"/>
    <n v="11.610000000000003"/>
    <n v="2"/>
    <n v="0.7"/>
    <n v="-9.2880000000000003"/>
  </r>
  <r>
    <n v="1707"/>
    <x v="829"/>
    <x v="3"/>
    <x v="505"/>
    <d v="2014-11-06T00:00:00"/>
    <s v="Standard Class"/>
    <s v="JK-15205"/>
    <s v="Jamie Kunitz"/>
    <x v="0"/>
    <s v="United States"/>
    <s v="San Francisco"/>
    <x v="1"/>
    <n v="94122"/>
    <x v="1"/>
    <s v="OFF-LA-10003077"/>
    <x v="1"/>
    <x v="2"/>
    <x v="1080"/>
    <n v="43.86"/>
    <n v="6"/>
    <n v="0"/>
    <n v="20.614199999999997"/>
  </r>
  <r>
    <n v="1708"/>
    <x v="829"/>
    <x v="3"/>
    <x v="505"/>
    <d v="2014-11-06T00:00:00"/>
    <s v="Standard Class"/>
    <s v="JK-15205"/>
    <s v="Jamie Kunitz"/>
    <x v="0"/>
    <s v="United States"/>
    <s v="San Francisco"/>
    <x v="1"/>
    <n v="94122"/>
    <x v="1"/>
    <s v="TEC-PH-10003505"/>
    <x v="2"/>
    <x v="7"/>
    <x v="901"/>
    <n v="148.47999999999999"/>
    <n v="2"/>
    <n v="0.2"/>
    <n v="16.703999999999986"/>
  </r>
  <r>
    <n v="1709"/>
    <x v="829"/>
    <x v="3"/>
    <x v="505"/>
    <d v="2014-11-06T00:00:00"/>
    <s v="Standard Class"/>
    <s v="JK-15205"/>
    <s v="Jamie Kunitz"/>
    <x v="0"/>
    <s v="United States"/>
    <s v="San Francisco"/>
    <x v="1"/>
    <n v="94122"/>
    <x v="1"/>
    <s v="OFF-PA-10003424"/>
    <x v="1"/>
    <x v="10"/>
    <x v="1081"/>
    <n v="7.42"/>
    <n v="2"/>
    <n v="0"/>
    <n v="3.71"/>
  </r>
  <r>
    <n v="1710"/>
    <x v="829"/>
    <x v="3"/>
    <x v="505"/>
    <d v="2014-11-06T00:00:00"/>
    <s v="Standard Class"/>
    <s v="JK-15205"/>
    <s v="Jamie Kunitz"/>
    <x v="0"/>
    <s v="United States"/>
    <s v="San Francisco"/>
    <x v="1"/>
    <n v="94122"/>
    <x v="1"/>
    <s v="FUR-CH-10003061"/>
    <x v="0"/>
    <x v="1"/>
    <x v="51"/>
    <n v="71.992000000000004"/>
    <n v="1"/>
    <n v="0.2"/>
    <n v="-0.89990000000001302"/>
  </r>
  <r>
    <n v="1711"/>
    <x v="829"/>
    <x v="3"/>
    <x v="505"/>
    <d v="2014-11-06T00:00:00"/>
    <s v="Standard Class"/>
    <s v="JK-15205"/>
    <s v="Jamie Kunitz"/>
    <x v="0"/>
    <s v="United States"/>
    <s v="San Francisco"/>
    <x v="1"/>
    <n v="94122"/>
    <x v="1"/>
    <s v="OFF-AR-10003514"/>
    <x v="1"/>
    <x v="6"/>
    <x v="180"/>
    <n v="19.899999999999999"/>
    <n v="5"/>
    <n v="0"/>
    <n v="6.5669999999999984"/>
  </r>
  <r>
    <n v="1712"/>
    <x v="829"/>
    <x v="3"/>
    <x v="505"/>
    <d v="2014-11-06T00:00:00"/>
    <s v="Standard Class"/>
    <s v="JK-15205"/>
    <s v="Jamie Kunitz"/>
    <x v="0"/>
    <s v="United States"/>
    <s v="San Francisco"/>
    <x v="1"/>
    <n v="94122"/>
    <x v="1"/>
    <s v="OFF-AP-10002684"/>
    <x v="1"/>
    <x v="9"/>
    <x v="165"/>
    <n v="1702.12"/>
    <n v="14"/>
    <n v="0"/>
    <n v="510.63599999999985"/>
  </r>
  <r>
    <n v="1713"/>
    <x v="830"/>
    <x v="1"/>
    <x v="564"/>
    <d v="2012-02-04T00:00:00"/>
    <s v="Standard Class"/>
    <s v="JP-15520"/>
    <s v="Jeremy Pistek"/>
    <x v="0"/>
    <s v="United States"/>
    <s v="Houston"/>
    <x v="5"/>
    <n v="77070"/>
    <x v="2"/>
    <s v="OFF-PA-10004405"/>
    <x v="1"/>
    <x v="10"/>
    <x v="1082"/>
    <n v="14.303999999999998"/>
    <n v="6"/>
    <n v="0.2"/>
    <n v="5.0064000000000002"/>
  </r>
  <r>
    <n v="1714"/>
    <x v="831"/>
    <x v="3"/>
    <x v="565"/>
    <d v="2014-09-14T00:00:00"/>
    <s v="Second Class"/>
    <s v="MM-18055"/>
    <s v="Michelle Moray"/>
    <x v="0"/>
    <s v="United States"/>
    <s v="Chicago"/>
    <x v="10"/>
    <n v="60610"/>
    <x v="2"/>
    <s v="FUR-TA-10004289"/>
    <x v="0"/>
    <x v="3"/>
    <x v="187"/>
    <n v="765.625"/>
    <n v="7"/>
    <n v="0.5"/>
    <n v="-566.5625"/>
  </r>
  <r>
    <n v="1715"/>
    <x v="832"/>
    <x v="3"/>
    <x v="566"/>
    <d v="2014-10-14T00:00:00"/>
    <s v="Standard Class"/>
    <s v="DC-13285"/>
    <s v="Debra Catini"/>
    <x v="0"/>
    <s v="United States"/>
    <s v="San Francisco"/>
    <x v="1"/>
    <n v="94110"/>
    <x v="1"/>
    <s v="FUR-BO-10003965"/>
    <x v="0"/>
    <x v="0"/>
    <x v="1083"/>
    <n v="307.666"/>
    <n v="2"/>
    <n v="0.15"/>
    <n v="-14.478399999999979"/>
  </r>
  <r>
    <n v="1716"/>
    <x v="833"/>
    <x v="0"/>
    <x v="567"/>
    <d v="2013-05-05T00:00:00"/>
    <s v="Standard Class"/>
    <s v="JL-15835"/>
    <s v="John Lee"/>
    <x v="0"/>
    <s v="United States"/>
    <s v="New York City"/>
    <x v="15"/>
    <n v="10011"/>
    <x v="3"/>
    <s v="OFF-BI-10003314"/>
    <x v="1"/>
    <x v="8"/>
    <x v="305"/>
    <n v="7.7120000000000006"/>
    <n v="2"/>
    <n v="0.2"/>
    <n v="2.7956000000000003"/>
  </r>
  <r>
    <n v="1717"/>
    <x v="834"/>
    <x v="0"/>
    <x v="288"/>
    <d v="2013-05-25T00:00:00"/>
    <s v="Standard Class"/>
    <s v="BN-11515"/>
    <s v="Bradley Nguyen"/>
    <x v="0"/>
    <s v="United States"/>
    <s v="New York City"/>
    <x v="15"/>
    <n v="10011"/>
    <x v="3"/>
    <s v="OFF-AP-10001563"/>
    <x v="1"/>
    <x v="9"/>
    <x v="530"/>
    <n v="242.89999999999998"/>
    <n v="5"/>
    <n v="0"/>
    <n v="70.440999999999974"/>
  </r>
  <r>
    <n v="1718"/>
    <x v="834"/>
    <x v="0"/>
    <x v="288"/>
    <d v="2013-05-25T00:00:00"/>
    <s v="Standard Class"/>
    <s v="BN-11515"/>
    <s v="Bradley Nguyen"/>
    <x v="0"/>
    <s v="United States"/>
    <s v="New York City"/>
    <x v="15"/>
    <n v="10011"/>
    <x v="3"/>
    <s v="OFF-ST-10004123"/>
    <x v="1"/>
    <x v="4"/>
    <x v="72"/>
    <n v="454.90000000000003"/>
    <n v="5"/>
    <n v="0"/>
    <n v="0"/>
  </r>
  <r>
    <n v="1719"/>
    <x v="834"/>
    <x v="0"/>
    <x v="288"/>
    <d v="2013-05-25T00:00:00"/>
    <s v="Standard Class"/>
    <s v="BN-11515"/>
    <s v="Bradley Nguyen"/>
    <x v="0"/>
    <s v="United States"/>
    <s v="New York City"/>
    <x v="15"/>
    <n v="10011"/>
    <x v="3"/>
    <s v="FUR-FU-10002088"/>
    <x v="0"/>
    <x v="5"/>
    <x v="1084"/>
    <n v="35.92"/>
    <n v="4"/>
    <n v="0"/>
    <n v="15.086400000000001"/>
  </r>
  <r>
    <n v="1720"/>
    <x v="834"/>
    <x v="0"/>
    <x v="288"/>
    <d v="2013-05-25T00:00:00"/>
    <s v="Standard Class"/>
    <s v="BN-11515"/>
    <s v="Bradley Nguyen"/>
    <x v="0"/>
    <s v="United States"/>
    <s v="New York City"/>
    <x v="15"/>
    <n v="10011"/>
    <x v="3"/>
    <s v="FUR-FU-10000010"/>
    <x v="0"/>
    <x v="5"/>
    <x v="522"/>
    <n v="39.76"/>
    <n v="8"/>
    <n v="0"/>
    <n v="12.325599999999998"/>
  </r>
  <r>
    <n v="1721"/>
    <x v="834"/>
    <x v="0"/>
    <x v="288"/>
    <d v="2013-05-25T00:00:00"/>
    <s v="Standard Class"/>
    <s v="BN-11515"/>
    <s v="Bradley Nguyen"/>
    <x v="0"/>
    <s v="United States"/>
    <s v="New York City"/>
    <x v="15"/>
    <n v="10011"/>
    <x v="3"/>
    <s v="OFF-BI-10002824"/>
    <x v="1"/>
    <x v="8"/>
    <x v="523"/>
    <n v="47.744"/>
    <n v="4"/>
    <n v="0.2"/>
    <n v="14.919999999999995"/>
  </r>
  <r>
    <n v="1722"/>
    <x v="835"/>
    <x v="1"/>
    <x v="139"/>
    <d v="2012-12-25T00:00:00"/>
    <s v="Standard Class"/>
    <s v="KD-16345"/>
    <s v="Katherine Ducich"/>
    <x v="0"/>
    <s v="United States"/>
    <s v="Chicago"/>
    <x v="10"/>
    <n v="60623"/>
    <x v="2"/>
    <s v="TEC-PH-10001061"/>
    <x v="2"/>
    <x v="7"/>
    <x v="822"/>
    <n v="159.98400000000001"/>
    <n v="2"/>
    <n v="0.2"/>
    <n v="11.998799999999996"/>
  </r>
  <r>
    <n v="1723"/>
    <x v="835"/>
    <x v="1"/>
    <x v="139"/>
    <d v="2012-12-25T00:00:00"/>
    <s v="Standard Class"/>
    <s v="KD-16345"/>
    <s v="Katherine Ducich"/>
    <x v="0"/>
    <s v="United States"/>
    <s v="Chicago"/>
    <x v="10"/>
    <n v="60623"/>
    <x v="2"/>
    <s v="TEC-AC-10000736"/>
    <x v="2"/>
    <x v="11"/>
    <x v="1085"/>
    <n v="255.96799999999999"/>
    <n v="4"/>
    <n v="0.2"/>
    <n v="51.193599999999996"/>
  </r>
  <r>
    <n v="1724"/>
    <x v="835"/>
    <x v="1"/>
    <x v="139"/>
    <d v="2012-12-25T00:00:00"/>
    <s v="Standard Class"/>
    <s v="KD-16345"/>
    <s v="Katherine Ducich"/>
    <x v="0"/>
    <s v="United States"/>
    <s v="Chicago"/>
    <x v="10"/>
    <n v="60623"/>
    <x v="2"/>
    <s v="FUR-BO-10003966"/>
    <x v="0"/>
    <x v="0"/>
    <x v="1086"/>
    <n v="359.05799999999994"/>
    <n v="3"/>
    <n v="0.3"/>
    <n v="-71.811600000000027"/>
  </r>
  <r>
    <n v="1725"/>
    <x v="836"/>
    <x v="1"/>
    <x v="546"/>
    <d v="2012-12-20T00:00:00"/>
    <s v="First Class"/>
    <s v="JK-15370"/>
    <s v="Jay Kimmel"/>
    <x v="0"/>
    <s v="United States"/>
    <s v="Philadelphia"/>
    <x v="9"/>
    <n v="19143"/>
    <x v="3"/>
    <s v="OFF-AP-10000828"/>
    <x v="1"/>
    <x v="9"/>
    <x v="1087"/>
    <n v="434.35199999999998"/>
    <n v="3"/>
    <n v="0.2"/>
    <n v="43.43519999999998"/>
  </r>
  <r>
    <n v="1726"/>
    <x v="836"/>
    <x v="1"/>
    <x v="546"/>
    <d v="2012-12-20T00:00:00"/>
    <s v="First Class"/>
    <s v="JK-15370"/>
    <s v="Jay Kimmel"/>
    <x v="0"/>
    <s v="United States"/>
    <s v="Philadelphia"/>
    <x v="9"/>
    <n v="19143"/>
    <x v="3"/>
    <s v="OFF-AP-10002906"/>
    <x v="1"/>
    <x v="9"/>
    <x v="1088"/>
    <n v="3.5520000000000005"/>
    <n v="2"/>
    <n v="0.2"/>
    <n v="0.44399999999999973"/>
  </r>
  <r>
    <n v="1727"/>
    <x v="836"/>
    <x v="1"/>
    <x v="546"/>
    <d v="2012-12-20T00:00:00"/>
    <s v="First Class"/>
    <s v="JK-15370"/>
    <s v="Jay Kimmel"/>
    <x v="0"/>
    <s v="United States"/>
    <s v="Philadelphia"/>
    <x v="9"/>
    <n v="19143"/>
    <x v="3"/>
    <s v="OFF-AP-10003860"/>
    <x v="1"/>
    <x v="9"/>
    <x v="1089"/>
    <n v="88.832000000000008"/>
    <n v="4"/>
    <n v="0.2"/>
    <n v="7.7728000000000002"/>
  </r>
  <r>
    <n v="1728"/>
    <x v="837"/>
    <x v="3"/>
    <x v="568"/>
    <d v="2014-05-05T00:00:00"/>
    <s v="Second Class"/>
    <s v="FM-14215"/>
    <s v="Filia McAdams"/>
    <x v="1"/>
    <s v="United States"/>
    <s v="Dublin"/>
    <x v="24"/>
    <n v="43017"/>
    <x v="3"/>
    <s v="FUR-TA-10001307"/>
    <x v="0"/>
    <x v="3"/>
    <x v="1090"/>
    <n v="1048.3499999999999"/>
    <n v="5"/>
    <n v="0.4"/>
    <n v="-69.889999999999986"/>
  </r>
  <r>
    <n v="1729"/>
    <x v="838"/>
    <x v="0"/>
    <x v="569"/>
    <d v="2013-02-07T00:00:00"/>
    <s v="Same Day"/>
    <s v="CA-12265"/>
    <s v="Christina Anderson"/>
    <x v="0"/>
    <s v="United States"/>
    <s v="Springfield"/>
    <x v="17"/>
    <n v="22153"/>
    <x v="0"/>
    <s v="TEC-AC-10003063"/>
    <x v="2"/>
    <x v="11"/>
    <x v="1052"/>
    <n v="100"/>
    <n v="4"/>
    <n v="0"/>
    <n v="21"/>
  </r>
  <r>
    <n v="1730"/>
    <x v="838"/>
    <x v="0"/>
    <x v="569"/>
    <d v="2013-02-07T00:00:00"/>
    <s v="Same Day"/>
    <s v="CA-12265"/>
    <s v="Christina Anderson"/>
    <x v="0"/>
    <s v="United States"/>
    <s v="Springfield"/>
    <x v="17"/>
    <n v="22153"/>
    <x v="0"/>
    <s v="OFF-LA-10001045"/>
    <x v="1"/>
    <x v="2"/>
    <x v="701"/>
    <n v="7.83"/>
    <n v="3"/>
    <n v="0"/>
    <n v="3.6017999999999999"/>
  </r>
  <r>
    <n v="1731"/>
    <x v="839"/>
    <x v="2"/>
    <x v="450"/>
    <d v="2011-10-03T00:00:00"/>
    <s v="Standard Class"/>
    <s v="KD-16495"/>
    <s v="Keith Dawkins"/>
    <x v="1"/>
    <s v="United States"/>
    <s v="Fayetteville"/>
    <x v="3"/>
    <n v="28314"/>
    <x v="0"/>
    <s v="OFF-PA-10001457"/>
    <x v="1"/>
    <x v="10"/>
    <x v="1091"/>
    <n v="96.256"/>
    <n v="8"/>
    <n v="0.2"/>
    <n v="31.283199999999987"/>
  </r>
  <r>
    <n v="1732"/>
    <x v="839"/>
    <x v="2"/>
    <x v="450"/>
    <d v="2011-10-03T00:00:00"/>
    <s v="Standard Class"/>
    <s v="KD-16495"/>
    <s v="Keith Dawkins"/>
    <x v="1"/>
    <s v="United States"/>
    <s v="Fayetteville"/>
    <x v="3"/>
    <n v="28314"/>
    <x v="0"/>
    <s v="OFF-PA-10001804"/>
    <x v="1"/>
    <x v="10"/>
    <x v="128"/>
    <n v="10.688000000000001"/>
    <n v="2"/>
    <n v="0.2"/>
    <n v="3.7407999999999997"/>
  </r>
  <r>
    <n v="1733"/>
    <x v="840"/>
    <x v="0"/>
    <x v="212"/>
    <d v="2013-07-15T00:00:00"/>
    <s v="Standard Class"/>
    <s v="LH-17155"/>
    <s v="Logan Haushalter"/>
    <x v="0"/>
    <s v="United States"/>
    <s v="Dallas"/>
    <x v="5"/>
    <n v="75081"/>
    <x v="2"/>
    <s v="OFF-ST-10000689"/>
    <x v="1"/>
    <x v="4"/>
    <x v="421"/>
    <n v="338.04"/>
    <n v="3"/>
    <n v="0.2"/>
    <n v="-33.804000000000002"/>
  </r>
  <r>
    <n v="1734"/>
    <x v="840"/>
    <x v="0"/>
    <x v="212"/>
    <d v="2013-07-15T00:00:00"/>
    <s v="Standard Class"/>
    <s v="LH-17155"/>
    <s v="Logan Haushalter"/>
    <x v="0"/>
    <s v="United States"/>
    <s v="Dallas"/>
    <x v="5"/>
    <n v="75081"/>
    <x v="2"/>
    <s v="OFF-AR-10002135"/>
    <x v="1"/>
    <x v="6"/>
    <x v="278"/>
    <n v="154.24"/>
    <n v="4"/>
    <n v="0.2"/>
    <n v="17.351999999999975"/>
  </r>
  <r>
    <n v="1735"/>
    <x v="841"/>
    <x v="3"/>
    <x v="570"/>
    <d v="2014-08-02T00:00:00"/>
    <s v="Second Class"/>
    <s v="AG-10675"/>
    <s v="Anna Gayman"/>
    <x v="0"/>
    <s v="United States"/>
    <s v="Jacksonville"/>
    <x v="3"/>
    <n v="28540"/>
    <x v="0"/>
    <s v="OFF-AP-10002082"/>
    <x v="1"/>
    <x v="9"/>
    <x v="1092"/>
    <n v="34.848000000000006"/>
    <n v="2"/>
    <n v="0.2"/>
    <n v="6.5339999999999971"/>
  </r>
  <r>
    <n v="1736"/>
    <x v="841"/>
    <x v="3"/>
    <x v="570"/>
    <d v="2014-08-02T00:00:00"/>
    <s v="Second Class"/>
    <s v="AG-10675"/>
    <s v="Anna Gayman"/>
    <x v="0"/>
    <s v="United States"/>
    <s v="Jacksonville"/>
    <x v="3"/>
    <n v="28540"/>
    <x v="0"/>
    <s v="TEC-PH-10003442"/>
    <x v="2"/>
    <x v="7"/>
    <x v="879"/>
    <n v="22"/>
    <n v="5"/>
    <n v="0.2"/>
    <n v="1.375"/>
  </r>
  <r>
    <n v="1737"/>
    <x v="841"/>
    <x v="3"/>
    <x v="570"/>
    <d v="2014-08-02T00:00:00"/>
    <s v="Second Class"/>
    <s v="AG-10675"/>
    <s v="Anna Gayman"/>
    <x v="0"/>
    <s v="United States"/>
    <s v="Jacksonville"/>
    <x v="3"/>
    <n v="28540"/>
    <x v="0"/>
    <s v="OFF-AR-10002833"/>
    <x v="1"/>
    <x v="6"/>
    <x v="6"/>
    <n v="4.3680000000000003"/>
    <n v="3"/>
    <n v="0.2"/>
    <n v="0.3822000000000001"/>
  </r>
  <r>
    <n v="1738"/>
    <x v="842"/>
    <x v="1"/>
    <x v="37"/>
    <d v="2012-09-09T00:00:00"/>
    <s v="Standard Class"/>
    <s v="DB-13120"/>
    <s v="David Bremer"/>
    <x v="1"/>
    <s v="United States"/>
    <s v="San Francisco"/>
    <x v="1"/>
    <n v="94122"/>
    <x v="1"/>
    <s v="OFF-ST-10001325"/>
    <x v="1"/>
    <x v="4"/>
    <x v="466"/>
    <n v="31.44"/>
    <n v="3"/>
    <n v="0"/>
    <n v="8.4888000000000012"/>
  </r>
  <r>
    <n v="1739"/>
    <x v="842"/>
    <x v="1"/>
    <x v="37"/>
    <d v="2012-09-09T00:00:00"/>
    <s v="Standard Class"/>
    <s v="DB-13120"/>
    <s v="David Bremer"/>
    <x v="1"/>
    <s v="United States"/>
    <s v="San Francisco"/>
    <x v="1"/>
    <n v="94122"/>
    <x v="1"/>
    <s v="TEC-AC-10003038"/>
    <x v="2"/>
    <x v="11"/>
    <x v="1024"/>
    <n v="17.899999999999999"/>
    <n v="2"/>
    <n v="0"/>
    <n v="3.400999999999998"/>
  </r>
  <r>
    <n v="1740"/>
    <x v="842"/>
    <x v="1"/>
    <x v="37"/>
    <d v="2012-09-09T00:00:00"/>
    <s v="Standard Class"/>
    <s v="DB-13120"/>
    <s v="David Bremer"/>
    <x v="1"/>
    <s v="United States"/>
    <s v="San Francisco"/>
    <x v="1"/>
    <n v="94122"/>
    <x v="1"/>
    <s v="TEC-AC-10003590"/>
    <x v="2"/>
    <x v="11"/>
    <x v="1093"/>
    <n v="129.44999999999999"/>
    <n v="5"/>
    <n v="0"/>
    <n v="46.601999999999997"/>
  </r>
  <r>
    <n v="1741"/>
    <x v="843"/>
    <x v="2"/>
    <x v="128"/>
    <d v="2011-08-16T00:00:00"/>
    <s v="Standard Class"/>
    <s v="ED-13885"/>
    <s v="Emily Ducich"/>
    <x v="2"/>
    <s v="United States"/>
    <s v="San Diego"/>
    <x v="1"/>
    <n v="92037"/>
    <x v="1"/>
    <s v="OFF-LA-10000262"/>
    <x v="1"/>
    <x v="2"/>
    <x v="932"/>
    <n v="20.88"/>
    <n v="8"/>
    <n v="0"/>
    <n v="9.6047999999999991"/>
  </r>
  <r>
    <n v="1742"/>
    <x v="844"/>
    <x v="3"/>
    <x v="505"/>
    <d v="2014-11-04T00:00:00"/>
    <s v="Standard Class"/>
    <s v="MC-18100"/>
    <s v="Mick Crebagga"/>
    <x v="0"/>
    <s v="United States"/>
    <s v="Philadelphia"/>
    <x v="9"/>
    <n v="19140"/>
    <x v="3"/>
    <s v="OFF-PA-10004355"/>
    <x v="1"/>
    <x v="10"/>
    <x v="1094"/>
    <n v="20.736000000000004"/>
    <n v="4"/>
    <n v="0.2"/>
    <n v="7.2576000000000001"/>
  </r>
  <r>
    <n v="1743"/>
    <x v="844"/>
    <x v="3"/>
    <x v="505"/>
    <d v="2014-11-04T00:00:00"/>
    <s v="Standard Class"/>
    <s v="MC-18100"/>
    <s v="Mick Crebagga"/>
    <x v="0"/>
    <s v="United States"/>
    <s v="Philadelphia"/>
    <x v="9"/>
    <n v="19140"/>
    <x v="3"/>
    <s v="FUR-FU-10004415"/>
    <x v="0"/>
    <x v="5"/>
    <x v="1054"/>
    <n v="7.168000000000001"/>
    <n v="2"/>
    <n v="0.2"/>
    <n v="0.98559999999999937"/>
  </r>
  <r>
    <n v="1744"/>
    <x v="844"/>
    <x v="3"/>
    <x v="505"/>
    <d v="2014-11-04T00:00:00"/>
    <s v="Standard Class"/>
    <s v="MC-18100"/>
    <s v="Mick Crebagga"/>
    <x v="0"/>
    <s v="United States"/>
    <s v="Philadelphia"/>
    <x v="9"/>
    <n v="19140"/>
    <x v="3"/>
    <s v="OFF-ST-10002486"/>
    <x v="1"/>
    <x v="4"/>
    <x v="693"/>
    <n v="11.168000000000001"/>
    <n v="2"/>
    <n v="0.2"/>
    <n v="-2.5128000000000008"/>
  </r>
  <r>
    <n v="1745"/>
    <x v="844"/>
    <x v="3"/>
    <x v="505"/>
    <d v="2014-11-04T00:00:00"/>
    <s v="Standard Class"/>
    <s v="MC-18100"/>
    <s v="Mick Crebagga"/>
    <x v="0"/>
    <s v="United States"/>
    <s v="Philadelphia"/>
    <x v="9"/>
    <n v="19140"/>
    <x v="3"/>
    <s v="TEC-AC-10001142"/>
    <x v="2"/>
    <x v="11"/>
    <x v="546"/>
    <n v="442.40000000000003"/>
    <n v="7"/>
    <n v="0.2"/>
    <n v="-55.300000000000068"/>
  </r>
  <r>
    <n v="1746"/>
    <x v="845"/>
    <x v="2"/>
    <x v="571"/>
    <d v="2011-06-09T00:00:00"/>
    <s v="First Class"/>
    <s v="BM-11785"/>
    <s v="Bryan Mills"/>
    <x v="0"/>
    <s v="United States"/>
    <s v="Rochester"/>
    <x v="15"/>
    <n v="14609"/>
    <x v="3"/>
    <s v="OFF-AR-10002656"/>
    <x v="1"/>
    <x v="6"/>
    <x v="157"/>
    <n v="13.36"/>
    <n v="2"/>
    <n v="0"/>
    <n v="4.9431999999999992"/>
  </r>
  <r>
    <n v="1747"/>
    <x v="846"/>
    <x v="0"/>
    <x v="572"/>
    <d v="2013-08-18T00:00:00"/>
    <s v="Second Class"/>
    <s v="EM-14065"/>
    <s v="Erin Mull"/>
    <x v="0"/>
    <s v="United States"/>
    <s v="Jacksonville"/>
    <x v="3"/>
    <n v="28540"/>
    <x v="0"/>
    <s v="OFF-BI-10000138"/>
    <x v="1"/>
    <x v="8"/>
    <x v="600"/>
    <n v="11.232000000000001"/>
    <n v="8"/>
    <n v="0.7"/>
    <n v="-8.2367999999999988"/>
  </r>
  <r>
    <n v="1748"/>
    <x v="846"/>
    <x v="0"/>
    <x v="572"/>
    <d v="2013-08-18T00:00:00"/>
    <s v="Second Class"/>
    <s v="EM-14065"/>
    <s v="Erin Mull"/>
    <x v="0"/>
    <s v="United States"/>
    <s v="Jacksonville"/>
    <x v="3"/>
    <n v="28540"/>
    <x v="0"/>
    <s v="OFF-PA-10004947"/>
    <x v="1"/>
    <x v="10"/>
    <x v="33"/>
    <n v="10.272000000000002"/>
    <n v="3"/>
    <n v="0.2"/>
    <n v="3.2099999999999982"/>
  </r>
  <r>
    <n v="1749"/>
    <x v="847"/>
    <x v="2"/>
    <x v="573"/>
    <d v="2011-04-29T00:00:00"/>
    <s v="Standard Class"/>
    <s v="DA-13450"/>
    <s v="Dianna Arnett"/>
    <x v="2"/>
    <s v="United States"/>
    <s v="Houston"/>
    <x v="5"/>
    <n v="77095"/>
    <x v="2"/>
    <s v="OFF-PA-10003543"/>
    <x v="1"/>
    <x v="10"/>
    <x v="716"/>
    <n v="10.368000000000002"/>
    <n v="2"/>
    <n v="0.2"/>
    <n v="3.6288"/>
  </r>
  <r>
    <n v="1750"/>
    <x v="847"/>
    <x v="2"/>
    <x v="573"/>
    <d v="2011-04-29T00:00:00"/>
    <s v="Standard Class"/>
    <s v="DA-13450"/>
    <s v="Dianna Arnett"/>
    <x v="2"/>
    <s v="United States"/>
    <s v="Houston"/>
    <x v="5"/>
    <n v="77095"/>
    <x v="2"/>
    <s v="OFF-AR-10002221"/>
    <x v="1"/>
    <x v="6"/>
    <x v="1008"/>
    <n v="6.24"/>
    <n v="3"/>
    <n v="0.2"/>
    <n v="0.54600000000000071"/>
  </r>
  <r>
    <n v="1751"/>
    <x v="848"/>
    <x v="1"/>
    <x v="6"/>
    <d v="2012-11-27T00:00:00"/>
    <s v="Standard Class"/>
    <s v="MO-17800"/>
    <s v="Meg O'Connel"/>
    <x v="2"/>
    <s v="United States"/>
    <s v="San Antonio"/>
    <x v="5"/>
    <n v="78207"/>
    <x v="2"/>
    <s v="FUR-TA-10004607"/>
    <x v="0"/>
    <x v="3"/>
    <x v="1095"/>
    <n v="206.96200000000002"/>
    <n v="2"/>
    <n v="0.3"/>
    <n v="-32.522600000000011"/>
  </r>
  <r>
    <n v="1752"/>
    <x v="849"/>
    <x v="3"/>
    <x v="336"/>
    <d v="2014-10-18T00:00:00"/>
    <s v="First Class"/>
    <s v="JW-15955"/>
    <s v="Joni Wasserman"/>
    <x v="0"/>
    <s v="United States"/>
    <s v="Oakland"/>
    <x v="1"/>
    <n v="94601"/>
    <x v="1"/>
    <s v="FUR-FU-10001918"/>
    <x v="0"/>
    <x v="5"/>
    <x v="280"/>
    <n v="9.4600000000000009"/>
    <n v="2"/>
    <n v="0"/>
    <n v="3.6894000000000009"/>
  </r>
  <r>
    <n v="1753"/>
    <x v="850"/>
    <x v="3"/>
    <x v="574"/>
    <d v="2014-12-06T00:00:00"/>
    <s v="First Class"/>
    <s v="VW-21775"/>
    <s v="Victoria Wilson"/>
    <x v="1"/>
    <s v="United States"/>
    <s v="San Francisco"/>
    <x v="1"/>
    <n v="94122"/>
    <x v="1"/>
    <s v="OFF-ST-10004340"/>
    <x v="1"/>
    <x v="4"/>
    <x v="809"/>
    <n v="559.62"/>
    <n v="9"/>
    <n v="0"/>
    <n v="151.09740000000002"/>
  </r>
  <r>
    <n v="1754"/>
    <x v="850"/>
    <x v="3"/>
    <x v="574"/>
    <d v="2014-12-06T00:00:00"/>
    <s v="First Class"/>
    <s v="VW-21775"/>
    <s v="Victoria Wilson"/>
    <x v="1"/>
    <s v="United States"/>
    <s v="San Francisco"/>
    <x v="1"/>
    <n v="94122"/>
    <x v="1"/>
    <s v="OFF-PA-10004475"/>
    <x v="1"/>
    <x v="10"/>
    <x v="1063"/>
    <n v="109.92"/>
    <n v="2"/>
    <n v="0"/>
    <n v="53.860799999999998"/>
  </r>
  <r>
    <n v="1755"/>
    <x v="850"/>
    <x v="3"/>
    <x v="574"/>
    <d v="2014-12-06T00:00:00"/>
    <s v="First Class"/>
    <s v="VW-21775"/>
    <s v="Victoria Wilson"/>
    <x v="1"/>
    <s v="United States"/>
    <s v="San Francisco"/>
    <x v="1"/>
    <n v="94122"/>
    <x v="1"/>
    <s v="OFF-PA-10003893"/>
    <x v="1"/>
    <x v="10"/>
    <x v="1096"/>
    <n v="8.56"/>
    <n v="2"/>
    <n v="0"/>
    <n v="3.8519999999999994"/>
  </r>
  <r>
    <n v="1756"/>
    <x v="851"/>
    <x v="1"/>
    <x v="575"/>
    <d v="2012-12-11T00:00:00"/>
    <s v="Second Class"/>
    <s v="TT-21460"/>
    <s v="Tonja Turnell"/>
    <x v="2"/>
    <s v="United States"/>
    <s v="Fort Worth"/>
    <x v="5"/>
    <n v="76106"/>
    <x v="2"/>
    <s v="OFF-PA-10000100"/>
    <x v="1"/>
    <x v="10"/>
    <x v="825"/>
    <n v="360.71199999999999"/>
    <n v="11"/>
    <n v="0.2"/>
    <n v="130.75810000000001"/>
  </r>
  <r>
    <n v="1757"/>
    <x v="851"/>
    <x v="1"/>
    <x v="575"/>
    <d v="2012-12-11T00:00:00"/>
    <s v="Second Class"/>
    <s v="TT-21460"/>
    <s v="Tonja Turnell"/>
    <x v="2"/>
    <s v="United States"/>
    <s v="Fort Worth"/>
    <x v="5"/>
    <n v="76106"/>
    <x v="2"/>
    <s v="TEC-PH-10001817"/>
    <x v="2"/>
    <x v="7"/>
    <x v="1097"/>
    <n v="1718.4"/>
    <n v="6"/>
    <n v="0.2"/>
    <n v="150.36000000000013"/>
  </r>
  <r>
    <n v="1758"/>
    <x v="852"/>
    <x v="1"/>
    <x v="562"/>
    <d v="2012-07-15T00:00:00"/>
    <s v="First Class"/>
    <s v="SL-20155"/>
    <s v="Sara Luxemburg"/>
    <x v="2"/>
    <s v="United States"/>
    <s v="Houston"/>
    <x v="5"/>
    <n v="77095"/>
    <x v="2"/>
    <s v="OFF-BI-10001765"/>
    <x v="1"/>
    <x v="8"/>
    <x v="985"/>
    <n v="41.567999999999991"/>
    <n v="6"/>
    <n v="0.8"/>
    <n v="-66.508800000000036"/>
  </r>
  <r>
    <n v="1759"/>
    <x v="853"/>
    <x v="2"/>
    <x v="218"/>
    <d v="2011-05-17T00:00:00"/>
    <s v="Standard Class"/>
    <s v="RM-19375"/>
    <s v="Raymond Messe"/>
    <x v="0"/>
    <s v="United States"/>
    <s v="Houston"/>
    <x v="5"/>
    <n v="77095"/>
    <x v="2"/>
    <s v="TEC-AC-10001013"/>
    <x v="2"/>
    <x v="11"/>
    <x v="813"/>
    <n v="46.864000000000004"/>
    <n v="2"/>
    <n v="0.2"/>
    <n v="7.615399999999994"/>
  </r>
  <r>
    <n v="1760"/>
    <x v="854"/>
    <x v="2"/>
    <x v="576"/>
    <d v="2011-01-13T00:00:00"/>
    <s v="Standard Class"/>
    <s v="MB-18085"/>
    <s v="Mick Brown"/>
    <x v="0"/>
    <s v="United States"/>
    <s v="Philadelphia"/>
    <x v="9"/>
    <n v="19143"/>
    <x v="3"/>
    <s v="OFF-AR-10003478"/>
    <x v="1"/>
    <x v="6"/>
    <x v="355"/>
    <n v="19.536000000000001"/>
    <n v="3"/>
    <n v="0.2"/>
    <n v="4.8840000000000003"/>
  </r>
  <r>
    <n v="1761"/>
    <x v="855"/>
    <x v="1"/>
    <x v="577"/>
    <d v="2012-09-09T00:00:00"/>
    <s v="Standard Class"/>
    <s v="AG-10900"/>
    <s v="Arthur Gainer"/>
    <x v="0"/>
    <s v="United States"/>
    <s v="San Diego"/>
    <x v="1"/>
    <n v="92105"/>
    <x v="1"/>
    <s v="FUR-BO-10000330"/>
    <x v="0"/>
    <x v="0"/>
    <x v="1098"/>
    <n v="411.33199999999999"/>
    <n v="4"/>
    <n v="0.15"/>
    <n v="-4.8391999999999769"/>
  </r>
  <r>
    <n v="1762"/>
    <x v="855"/>
    <x v="1"/>
    <x v="577"/>
    <d v="2012-09-09T00:00:00"/>
    <s v="Standard Class"/>
    <s v="AG-10900"/>
    <s v="Arthur Gainer"/>
    <x v="0"/>
    <s v="United States"/>
    <s v="San Diego"/>
    <x v="1"/>
    <n v="92105"/>
    <x v="1"/>
    <s v="OFF-BI-10001900"/>
    <x v="1"/>
    <x v="8"/>
    <x v="1099"/>
    <n v="28.752000000000002"/>
    <n v="6"/>
    <n v="0.2"/>
    <n v="9.7037999999999993"/>
  </r>
  <r>
    <n v="1763"/>
    <x v="855"/>
    <x v="1"/>
    <x v="577"/>
    <d v="2012-09-09T00:00:00"/>
    <s v="Standard Class"/>
    <s v="AG-10900"/>
    <s v="Arthur Gainer"/>
    <x v="0"/>
    <s v="United States"/>
    <s v="San Diego"/>
    <x v="1"/>
    <n v="92105"/>
    <x v="1"/>
    <s v="FUR-BO-10003159"/>
    <x v="0"/>
    <x v="0"/>
    <x v="1100"/>
    <n v="293.19900000000001"/>
    <n v="3"/>
    <n v="0.15"/>
    <n v="-20.696400000000025"/>
  </r>
  <r>
    <n v="1764"/>
    <x v="856"/>
    <x v="0"/>
    <x v="578"/>
    <d v="2013-08-09T00:00:00"/>
    <s v="Standard Class"/>
    <s v="ML-17755"/>
    <s v="Max Ludwig"/>
    <x v="2"/>
    <s v="United States"/>
    <s v="Suffolk"/>
    <x v="17"/>
    <n v="23434"/>
    <x v="0"/>
    <s v="OFF-SU-10002573"/>
    <x v="1"/>
    <x v="14"/>
    <x v="350"/>
    <n v="35.06"/>
    <n v="2"/>
    <n v="0"/>
    <n v="10.517999999999997"/>
  </r>
  <r>
    <n v="1765"/>
    <x v="856"/>
    <x v="0"/>
    <x v="578"/>
    <d v="2013-08-09T00:00:00"/>
    <s v="Standard Class"/>
    <s v="ML-17755"/>
    <s v="Max Ludwig"/>
    <x v="2"/>
    <s v="United States"/>
    <s v="Suffolk"/>
    <x v="17"/>
    <n v="23434"/>
    <x v="0"/>
    <s v="OFF-LA-10004484"/>
    <x v="1"/>
    <x v="2"/>
    <x v="612"/>
    <n v="4.13"/>
    <n v="1"/>
    <n v="0"/>
    <n v="1.8997999999999999"/>
  </r>
  <r>
    <n v="1766"/>
    <x v="856"/>
    <x v="0"/>
    <x v="578"/>
    <d v="2013-08-09T00:00:00"/>
    <s v="Standard Class"/>
    <s v="ML-17755"/>
    <s v="Max Ludwig"/>
    <x v="2"/>
    <s v="United States"/>
    <s v="Suffolk"/>
    <x v="17"/>
    <n v="23434"/>
    <x v="0"/>
    <s v="FUR-FU-10001591"/>
    <x v="0"/>
    <x v="5"/>
    <x v="1101"/>
    <n v="109.8"/>
    <n v="9"/>
    <n v="0"/>
    <n v="46.116000000000007"/>
  </r>
  <r>
    <n v="1767"/>
    <x v="856"/>
    <x v="0"/>
    <x v="578"/>
    <d v="2013-08-09T00:00:00"/>
    <s v="Standard Class"/>
    <s v="ML-17755"/>
    <s v="Max Ludwig"/>
    <x v="2"/>
    <s v="United States"/>
    <s v="Suffolk"/>
    <x v="17"/>
    <n v="23434"/>
    <x v="0"/>
    <s v="OFF-LA-10002034"/>
    <x v="1"/>
    <x v="2"/>
    <x v="1102"/>
    <n v="9.82"/>
    <n v="2"/>
    <n v="0"/>
    <n v="4.8117999999999999"/>
  </r>
  <r>
    <n v="1768"/>
    <x v="857"/>
    <x v="2"/>
    <x v="579"/>
    <d v="2011-03-26T00:00:00"/>
    <s v="Standard Class"/>
    <s v="CC-12685"/>
    <s v="Craig Carroll"/>
    <x v="0"/>
    <s v="United States"/>
    <s v="Greensboro"/>
    <x v="3"/>
    <n v="27405"/>
    <x v="0"/>
    <s v="OFF-BI-10004410"/>
    <x v="1"/>
    <x v="8"/>
    <x v="48"/>
    <n v="7.644000000000001"/>
    <n v="4"/>
    <n v="0.7"/>
    <n v="-5.8603999999999985"/>
  </r>
  <r>
    <n v="1769"/>
    <x v="857"/>
    <x v="2"/>
    <x v="579"/>
    <d v="2011-03-26T00:00:00"/>
    <s v="Standard Class"/>
    <s v="CC-12685"/>
    <s v="Craig Carroll"/>
    <x v="0"/>
    <s v="United States"/>
    <s v="Greensboro"/>
    <x v="3"/>
    <n v="27405"/>
    <x v="0"/>
    <s v="OFF-BI-10002735"/>
    <x v="1"/>
    <x v="8"/>
    <x v="141"/>
    <n v="51.465000000000018"/>
    <n v="5"/>
    <n v="0.7"/>
    <n v="-39.456499999999991"/>
  </r>
  <r>
    <n v="1770"/>
    <x v="858"/>
    <x v="3"/>
    <x v="580"/>
    <d v="2014-03-09T00:00:00"/>
    <s v="Standard Class"/>
    <s v="SC-20770"/>
    <s v="Stewart Carmichael"/>
    <x v="1"/>
    <s v="United States"/>
    <s v="Dallas"/>
    <x v="5"/>
    <n v="75081"/>
    <x v="2"/>
    <s v="OFF-SU-10001935"/>
    <x v="1"/>
    <x v="14"/>
    <x v="33"/>
    <n v="6.9760000000000009"/>
    <n v="4"/>
    <n v="0.2"/>
    <n v="-1.3952000000000013"/>
  </r>
  <r>
    <n v="1771"/>
    <x v="858"/>
    <x v="3"/>
    <x v="580"/>
    <d v="2014-03-09T00:00:00"/>
    <s v="Standard Class"/>
    <s v="SC-20770"/>
    <s v="Stewart Carmichael"/>
    <x v="1"/>
    <s v="United States"/>
    <s v="Dallas"/>
    <x v="5"/>
    <n v="75081"/>
    <x v="2"/>
    <s v="OFF-BI-10003291"/>
    <x v="1"/>
    <x v="8"/>
    <x v="44"/>
    <n v="12.221999999999998"/>
    <n v="7"/>
    <n v="0.8"/>
    <n v="-20.166300000000007"/>
  </r>
  <r>
    <n v="1772"/>
    <x v="859"/>
    <x v="0"/>
    <x v="581"/>
    <d v="2013-11-30T00:00:00"/>
    <s v="Second Class"/>
    <s v="GG-14650"/>
    <s v="Greg Guthrie"/>
    <x v="1"/>
    <s v="United States"/>
    <s v="Chicago"/>
    <x v="10"/>
    <n v="60623"/>
    <x v="2"/>
    <s v="OFF-ST-10004337"/>
    <x v="1"/>
    <x v="4"/>
    <x v="839"/>
    <n v="97.984000000000009"/>
    <n v="2"/>
    <n v="0.2"/>
    <n v="-24.496000000000002"/>
  </r>
  <r>
    <n v="1773"/>
    <x v="859"/>
    <x v="0"/>
    <x v="581"/>
    <d v="2013-11-30T00:00:00"/>
    <s v="Second Class"/>
    <s v="GG-14650"/>
    <s v="Greg Guthrie"/>
    <x v="1"/>
    <s v="United States"/>
    <s v="Chicago"/>
    <x v="10"/>
    <n v="60623"/>
    <x v="2"/>
    <s v="TEC-AC-10001266"/>
    <x v="2"/>
    <x v="11"/>
    <x v="196"/>
    <n v="62.400000000000006"/>
    <n v="6"/>
    <n v="0.2"/>
    <n v="19.499999999999993"/>
  </r>
  <r>
    <n v="1774"/>
    <x v="860"/>
    <x v="2"/>
    <x v="582"/>
    <d v="2011-05-03T00:00:00"/>
    <s v="Standard Class"/>
    <s v="MY-18295"/>
    <s v="Muhammed Yedwab"/>
    <x v="1"/>
    <s v="United States"/>
    <s v="Baltimore"/>
    <x v="39"/>
    <n v="21215"/>
    <x v="3"/>
    <s v="OFF-BI-10001628"/>
    <x v="1"/>
    <x v="8"/>
    <x v="1103"/>
    <n v="20.86"/>
    <n v="2"/>
    <n v="0"/>
    <n v="9.3869999999999987"/>
  </r>
  <r>
    <n v="1775"/>
    <x v="860"/>
    <x v="2"/>
    <x v="582"/>
    <d v="2011-05-03T00:00:00"/>
    <s v="Standard Class"/>
    <s v="MY-18295"/>
    <s v="Muhammed Yedwab"/>
    <x v="1"/>
    <s v="United States"/>
    <s v="Baltimore"/>
    <x v="39"/>
    <n v="21215"/>
    <x v="3"/>
    <s v="OFF-ST-10000877"/>
    <x v="1"/>
    <x v="4"/>
    <x v="1104"/>
    <n v="497.61"/>
    <n v="9"/>
    <n v="0"/>
    <n v="129.37860000000001"/>
  </r>
  <r>
    <n v="1776"/>
    <x v="860"/>
    <x v="2"/>
    <x v="582"/>
    <d v="2011-05-03T00:00:00"/>
    <s v="Standard Class"/>
    <s v="MY-18295"/>
    <s v="Muhammed Yedwab"/>
    <x v="1"/>
    <s v="United States"/>
    <s v="Baltimore"/>
    <x v="39"/>
    <n v="21215"/>
    <x v="3"/>
    <s v="OFF-AR-10004752"/>
    <x v="1"/>
    <x v="6"/>
    <x v="1105"/>
    <n v="5.34"/>
    <n v="2"/>
    <n v="0"/>
    <n v="1.4952000000000001"/>
  </r>
  <r>
    <n v="1777"/>
    <x v="860"/>
    <x v="2"/>
    <x v="582"/>
    <d v="2011-05-03T00:00:00"/>
    <s v="Standard Class"/>
    <s v="MY-18295"/>
    <s v="Muhammed Yedwab"/>
    <x v="1"/>
    <s v="United States"/>
    <s v="Baltimore"/>
    <x v="39"/>
    <n v="21215"/>
    <x v="3"/>
    <s v="OFF-LA-10000452"/>
    <x v="1"/>
    <x v="2"/>
    <x v="804"/>
    <n v="3.15"/>
    <n v="1"/>
    <n v="0"/>
    <n v="1.512"/>
  </r>
  <r>
    <n v="1778"/>
    <x v="861"/>
    <x v="1"/>
    <x v="27"/>
    <d v="2012-11-28T00:00:00"/>
    <s v="Standard Class"/>
    <s v="DP-13000"/>
    <s v="Darren Powers"/>
    <x v="0"/>
    <s v="United States"/>
    <s v="Los Angeles"/>
    <x v="1"/>
    <n v="90004"/>
    <x v="1"/>
    <s v="OFF-PA-10000675"/>
    <x v="1"/>
    <x v="10"/>
    <x v="1106"/>
    <n v="368.91"/>
    <n v="9"/>
    <n v="0"/>
    <n v="180.76590000000002"/>
  </r>
  <r>
    <n v="1779"/>
    <x v="861"/>
    <x v="1"/>
    <x v="27"/>
    <d v="2012-11-28T00:00:00"/>
    <s v="Standard Class"/>
    <s v="DP-13000"/>
    <s v="Darren Powers"/>
    <x v="0"/>
    <s v="United States"/>
    <s v="Los Angeles"/>
    <x v="1"/>
    <n v="90004"/>
    <x v="1"/>
    <s v="OFF-AR-10003045"/>
    <x v="1"/>
    <x v="6"/>
    <x v="420"/>
    <n v="14.7"/>
    <n v="5"/>
    <n v="0"/>
    <n v="6.6150000000000002"/>
  </r>
  <r>
    <n v="1780"/>
    <x v="862"/>
    <x v="0"/>
    <x v="583"/>
    <d v="2013-11-17T00:00:00"/>
    <s v="Standard Class"/>
    <s v="BD-11770"/>
    <s v="Bryan Davis"/>
    <x v="0"/>
    <s v="United States"/>
    <s v="New York City"/>
    <x v="15"/>
    <n v="10011"/>
    <x v="3"/>
    <s v="TEC-AC-10003447"/>
    <x v="2"/>
    <x v="11"/>
    <x v="798"/>
    <n v="59.97"/>
    <n v="3"/>
    <n v="0"/>
    <n v="14.992499999999996"/>
  </r>
  <r>
    <n v="1781"/>
    <x v="862"/>
    <x v="0"/>
    <x v="583"/>
    <d v="2013-11-17T00:00:00"/>
    <s v="Standard Class"/>
    <s v="BD-11770"/>
    <s v="Bryan Davis"/>
    <x v="0"/>
    <s v="United States"/>
    <s v="New York City"/>
    <x v="15"/>
    <n v="10011"/>
    <x v="3"/>
    <s v="OFF-ST-10002276"/>
    <x v="1"/>
    <x v="4"/>
    <x v="223"/>
    <n v="83.36"/>
    <n v="1"/>
    <n v="0"/>
    <n v="20.840000000000003"/>
  </r>
  <r>
    <n v="1782"/>
    <x v="863"/>
    <x v="1"/>
    <x v="584"/>
    <d v="2012-07-13T00:00:00"/>
    <s v="Standard Class"/>
    <s v="CB-12535"/>
    <s v="Claudia Bergmann"/>
    <x v="1"/>
    <s v="United States"/>
    <s v="Franklin"/>
    <x v="31"/>
    <n v="2038"/>
    <x v="3"/>
    <s v="OFF-PA-10001609"/>
    <x v="1"/>
    <x v="10"/>
    <x v="1107"/>
    <n v="6.58"/>
    <n v="2"/>
    <n v="0"/>
    <n v="3.0267999999999997"/>
  </r>
  <r>
    <n v="1783"/>
    <x v="863"/>
    <x v="1"/>
    <x v="584"/>
    <d v="2012-07-13T00:00:00"/>
    <s v="Standard Class"/>
    <s v="CB-12535"/>
    <s v="Claudia Bergmann"/>
    <x v="1"/>
    <s v="United States"/>
    <s v="Franklin"/>
    <x v="31"/>
    <n v="2038"/>
    <x v="3"/>
    <s v="OFF-BI-10001597"/>
    <x v="1"/>
    <x v="8"/>
    <x v="790"/>
    <n v="122.94"/>
    <n v="3"/>
    <n v="0"/>
    <n v="59.011199999999988"/>
  </r>
  <r>
    <n v="1784"/>
    <x v="864"/>
    <x v="3"/>
    <x v="585"/>
    <d v="2014-09-27T00:00:00"/>
    <s v="Standard Class"/>
    <s v="JE-15610"/>
    <s v="Jim Epp"/>
    <x v="1"/>
    <s v="United States"/>
    <s v="Milwaukee"/>
    <x v="6"/>
    <n v="53209"/>
    <x v="2"/>
    <s v="OFF-PA-10004475"/>
    <x v="1"/>
    <x v="10"/>
    <x v="1063"/>
    <n v="219.84"/>
    <n v="4"/>
    <n v="0"/>
    <n v="107.7216"/>
  </r>
  <r>
    <n v="1785"/>
    <x v="864"/>
    <x v="3"/>
    <x v="585"/>
    <d v="2014-09-27T00:00:00"/>
    <s v="Standard Class"/>
    <s v="JE-15610"/>
    <s v="Jim Epp"/>
    <x v="1"/>
    <s v="United States"/>
    <s v="Milwaukee"/>
    <x v="6"/>
    <n v="53209"/>
    <x v="2"/>
    <s v="TEC-AC-10004510"/>
    <x v="2"/>
    <x v="11"/>
    <x v="944"/>
    <n v="98.16"/>
    <n v="6"/>
    <n v="0"/>
    <n v="9.8159999999999954"/>
  </r>
  <r>
    <n v="1786"/>
    <x v="864"/>
    <x v="3"/>
    <x v="585"/>
    <d v="2014-09-27T00:00:00"/>
    <s v="Standard Class"/>
    <s v="JE-15610"/>
    <s v="Jim Epp"/>
    <x v="1"/>
    <s v="United States"/>
    <s v="Milwaukee"/>
    <x v="6"/>
    <n v="53209"/>
    <x v="2"/>
    <s v="OFF-BI-10002976"/>
    <x v="1"/>
    <x v="8"/>
    <x v="849"/>
    <n v="33.04"/>
    <n v="8"/>
    <n v="0"/>
    <n v="15.5288"/>
  </r>
  <r>
    <n v="1787"/>
    <x v="864"/>
    <x v="3"/>
    <x v="585"/>
    <d v="2014-09-27T00:00:00"/>
    <s v="Standard Class"/>
    <s v="JE-15610"/>
    <s v="Jim Epp"/>
    <x v="1"/>
    <s v="United States"/>
    <s v="Milwaukee"/>
    <x v="6"/>
    <n v="53209"/>
    <x v="2"/>
    <s v="TEC-PH-10001615"/>
    <x v="2"/>
    <x v="7"/>
    <x v="1108"/>
    <n v="86.97"/>
    <n v="3"/>
    <n v="0"/>
    <n v="25.221299999999989"/>
  </r>
  <r>
    <n v="1788"/>
    <x v="865"/>
    <x v="1"/>
    <x v="586"/>
    <d v="2012-02-19T00:00:00"/>
    <s v="Standard Class"/>
    <s v="RP-19855"/>
    <s v="Roy Phan"/>
    <x v="1"/>
    <s v="United States"/>
    <s v="Kenosha"/>
    <x v="6"/>
    <n v="53142"/>
    <x v="2"/>
    <s v="TEC-PH-10001819"/>
    <x v="2"/>
    <x v="7"/>
    <x v="805"/>
    <n v="134.97"/>
    <n v="3"/>
    <n v="0"/>
    <n v="64.785599999999988"/>
  </r>
  <r>
    <n v="1789"/>
    <x v="865"/>
    <x v="1"/>
    <x v="586"/>
    <d v="2012-02-19T00:00:00"/>
    <s v="Standard Class"/>
    <s v="RP-19855"/>
    <s v="Roy Phan"/>
    <x v="1"/>
    <s v="United States"/>
    <s v="Kenosha"/>
    <x v="6"/>
    <n v="53142"/>
    <x v="2"/>
    <s v="TEC-PH-10000560"/>
    <x v="2"/>
    <x v="7"/>
    <x v="745"/>
    <n v="699.98"/>
    <n v="2"/>
    <n v="0"/>
    <n v="195.99440000000004"/>
  </r>
  <r>
    <n v="1790"/>
    <x v="865"/>
    <x v="1"/>
    <x v="586"/>
    <d v="2012-02-19T00:00:00"/>
    <s v="Standard Class"/>
    <s v="RP-19855"/>
    <s v="Roy Phan"/>
    <x v="1"/>
    <s v="United States"/>
    <s v="Kenosha"/>
    <x v="6"/>
    <n v="53142"/>
    <x v="2"/>
    <s v="TEC-AC-10004568"/>
    <x v="2"/>
    <x v="11"/>
    <x v="1109"/>
    <n v="139.94999999999999"/>
    <n v="5"/>
    <n v="0"/>
    <n v="26.590499999999988"/>
  </r>
  <r>
    <n v="1791"/>
    <x v="866"/>
    <x v="2"/>
    <x v="587"/>
    <d v="2011-10-04T00:00:00"/>
    <s v="Standard Class"/>
    <s v="RA-19915"/>
    <s v="Russell Applegate"/>
    <x v="0"/>
    <s v="United States"/>
    <s v="New York City"/>
    <x v="15"/>
    <n v="10011"/>
    <x v="3"/>
    <s v="OFF-PA-10004092"/>
    <x v="1"/>
    <x v="10"/>
    <x v="588"/>
    <n v="48.94"/>
    <n v="1"/>
    <n v="0"/>
    <n v="24.47"/>
  </r>
  <r>
    <n v="1792"/>
    <x v="867"/>
    <x v="2"/>
    <x v="588"/>
    <d v="2011-12-03T00:00:00"/>
    <s v="First Class"/>
    <s v="RP-19390"/>
    <s v="Resi Pölking"/>
    <x v="0"/>
    <s v="United States"/>
    <s v="Madison"/>
    <x v="6"/>
    <n v="53711"/>
    <x v="2"/>
    <s v="FUR-CH-10001854"/>
    <x v="0"/>
    <x v="1"/>
    <x v="1110"/>
    <n v="2807.84"/>
    <n v="8"/>
    <n v="0"/>
    <n v="673.88160000000016"/>
  </r>
  <r>
    <n v="1793"/>
    <x v="867"/>
    <x v="2"/>
    <x v="588"/>
    <d v="2011-12-03T00:00:00"/>
    <s v="First Class"/>
    <s v="RP-19390"/>
    <s v="Resi Pölking"/>
    <x v="0"/>
    <s v="United States"/>
    <s v="Madison"/>
    <x v="6"/>
    <n v="53711"/>
    <x v="2"/>
    <s v="OFF-AR-10000475"/>
    <x v="1"/>
    <x v="6"/>
    <x v="1111"/>
    <n v="46.64"/>
    <n v="4"/>
    <n v="0"/>
    <n v="12.592800000000004"/>
  </r>
  <r>
    <n v="1794"/>
    <x v="868"/>
    <x v="2"/>
    <x v="589"/>
    <d v="2011-12-13T00:00:00"/>
    <s v="Standard Class"/>
    <s v="TB-21175"/>
    <s v="Thomas Boland"/>
    <x v="1"/>
    <s v="United States"/>
    <s v="Houston"/>
    <x v="5"/>
    <n v="77041"/>
    <x v="2"/>
    <s v="OFF-ST-10000777"/>
    <x v="1"/>
    <x v="4"/>
    <x v="117"/>
    <n v="60.415999999999997"/>
    <n v="2"/>
    <n v="0.2"/>
    <n v="6.0416000000000025"/>
  </r>
  <r>
    <n v="1795"/>
    <x v="869"/>
    <x v="0"/>
    <x v="64"/>
    <d v="2013-09-11T00:00:00"/>
    <s v="Standard Class"/>
    <s v="BE-11455"/>
    <s v="Brad Eason"/>
    <x v="2"/>
    <s v="United States"/>
    <s v="Olathe"/>
    <x v="41"/>
    <n v="66062"/>
    <x v="2"/>
    <s v="OFF-AR-10004022"/>
    <x v="1"/>
    <x v="6"/>
    <x v="898"/>
    <n v="107.94"/>
    <n v="3"/>
    <n v="0"/>
    <n v="26.984999999999992"/>
  </r>
  <r>
    <n v="1796"/>
    <x v="870"/>
    <x v="3"/>
    <x v="151"/>
    <d v="2014-08-31T00:00:00"/>
    <s v="First Class"/>
    <s v="MR-17545"/>
    <s v="Mathew Reese"/>
    <x v="2"/>
    <s v="United States"/>
    <s v="New York City"/>
    <x v="15"/>
    <n v="10024"/>
    <x v="3"/>
    <s v="OFF-ST-10002352"/>
    <x v="1"/>
    <x v="4"/>
    <x v="847"/>
    <n v="63.84"/>
    <n v="8"/>
    <n v="0"/>
    <n v="16.598399999999998"/>
  </r>
  <r>
    <n v="1797"/>
    <x v="870"/>
    <x v="3"/>
    <x v="151"/>
    <d v="2014-08-31T00:00:00"/>
    <s v="First Class"/>
    <s v="MR-17545"/>
    <s v="Mathew Reese"/>
    <x v="2"/>
    <s v="United States"/>
    <s v="New York City"/>
    <x v="15"/>
    <n v="10024"/>
    <x v="3"/>
    <s v="TEC-PH-10000455"/>
    <x v="2"/>
    <x v="7"/>
    <x v="1112"/>
    <n v="347.96999999999997"/>
    <n v="3"/>
    <n v="0"/>
    <n v="100.91129999999997"/>
  </r>
  <r>
    <n v="1798"/>
    <x v="870"/>
    <x v="3"/>
    <x v="151"/>
    <d v="2014-08-31T00:00:00"/>
    <s v="First Class"/>
    <s v="MR-17545"/>
    <s v="Mathew Reese"/>
    <x v="2"/>
    <s v="United States"/>
    <s v="New York City"/>
    <x v="15"/>
    <n v="10024"/>
    <x v="3"/>
    <s v="OFF-BI-10003910"/>
    <x v="1"/>
    <x v="8"/>
    <x v="8"/>
    <n v="37.008000000000003"/>
    <n v="6"/>
    <n v="0.2"/>
    <n v="11.565"/>
  </r>
  <r>
    <n v="1799"/>
    <x v="871"/>
    <x v="0"/>
    <x v="274"/>
    <d v="2013-07-12T00:00:00"/>
    <s v="Standard Class"/>
    <s v="RM-19375"/>
    <s v="Raymond Messe"/>
    <x v="0"/>
    <s v="United States"/>
    <s v="San Jose"/>
    <x v="1"/>
    <n v="95123"/>
    <x v="1"/>
    <s v="FUR-FU-10003039"/>
    <x v="0"/>
    <x v="5"/>
    <x v="479"/>
    <n v="215.65"/>
    <n v="5"/>
    <n v="0"/>
    <n v="73.320999999999998"/>
  </r>
  <r>
    <n v="1800"/>
    <x v="872"/>
    <x v="0"/>
    <x v="590"/>
    <d v="2013-08-11T00:00:00"/>
    <s v="Second Class"/>
    <s v="JF-15565"/>
    <s v="Jill Fjeld"/>
    <x v="0"/>
    <s v="United States"/>
    <s v="Dallas"/>
    <x v="5"/>
    <n v="75081"/>
    <x v="2"/>
    <s v="OFF-FA-10000585"/>
    <x v="1"/>
    <x v="13"/>
    <x v="202"/>
    <n v="11.168000000000001"/>
    <n v="4"/>
    <n v="0.2"/>
    <n v="3.6295999999999995"/>
  </r>
  <r>
    <n v="1801"/>
    <x v="872"/>
    <x v="0"/>
    <x v="590"/>
    <d v="2013-08-11T00:00:00"/>
    <s v="Second Class"/>
    <s v="JF-15565"/>
    <s v="Jill Fjeld"/>
    <x v="0"/>
    <s v="United States"/>
    <s v="Dallas"/>
    <x v="5"/>
    <n v="75081"/>
    <x v="2"/>
    <s v="OFF-PA-10001994"/>
    <x v="1"/>
    <x v="10"/>
    <x v="1113"/>
    <n v="53.952000000000005"/>
    <n v="3"/>
    <n v="0.2"/>
    <n v="17.534399999999998"/>
  </r>
  <r>
    <n v="1802"/>
    <x v="873"/>
    <x v="0"/>
    <x v="373"/>
    <d v="2013-11-20T00:00:00"/>
    <s v="Standard Class"/>
    <s v="AS-10135"/>
    <s v="Adrian Shami"/>
    <x v="2"/>
    <s v="United States"/>
    <s v="Auburn"/>
    <x v="4"/>
    <n v="98002"/>
    <x v="1"/>
    <s v="FUR-FU-10004270"/>
    <x v="0"/>
    <x v="5"/>
    <x v="989"/>
    <n v="4.18"/>
    <n v="1"/>
    <n v="0"/>
    <n v="1.5047999999999999"/>
  </r>
  <r>
    <n v="1803"/>
    <x v="874"/>
    <x v="3"/>
    <x v="585"/>
    <d v="2014-09-27T00:00:00"/>
    <s v="Second Class"/>
    <s v="JA-15970"/>
    <s v="Joseph Airdo"/>
    <x v="0"/>
    <s v="United States"/>
    <s v="Philadelphia"/>
    <x v="9"/>
    <n v="19134"/>
    <x v="3"/>
    <s v="OFF-BI-10002498"/>
    <x v="1"/>
    <x v="8"/>
    <x v="435"/>
    <n v="5.6070000000000011"/>
    <n v="1"/>
    <n v="0.7"/>
    <n v="-4.2987000000000002"/>
  </r>
  <r>
    <n v="1804"/>
    <x v="874"/>
    <x v="3"/>
    <x v="585"/>
    <d v="2014-09-27T00:00:00"/>
    <s v="Second Class"/>
    <s v="JA-15970"/>
    <s v="Joseph Airdo"/>
    <x v="0"/>
    <s v="United States"/>
    <s v="Philadelphia"/>
    <x v="9"/>
    <n v="19134"/>
    <x v="3"/>
    <s v="OFF-SU-10002881"/>
    <x v="1"/>
    <x v="14"/>
    <x v="461"/>
    <n v="4663.7360000000008"/>
    <n v="7"/>
    <n v="0.2"/>
    <n v="-1049.3406"/>
  </r>
  <r>
    <n v="1805"/>
    <x v="874"/>
    <x v="3"/>
    <x v="585"/>
    <d v="2014-09-27T00:00:00"/>
    <s v="Second Class"/>
    <s v="JA-15970"/>
    <s v="Joseph Airdo"/>
    <x v="0"/>
    <s v="United States"/>
    <s v="Philadelphia"/>
    <x v="9"/>
    <n v="19134"/>
    <x v="3"/>
    <s v="TEC-AC-10002926"/>
    <x v="2"/>
    <x v="11"/>
    <x v="1114"/>
    <n v="79.984000000000009"/>
    <n v="2"/>
    <n v="0.2"/>
    <n v="22.995400000000004"/>
  </r>
  <r>
    <n v="1806"/>
    <x v="875"/>
    <x v="0"/>
    <x v="591"/>
    <d v="2013-12-29T00:00:00"/>
    <s v="First Class"/>
    <s v="GK-14620"/>
    <s v="Grace Kelly"/>
    <x v="1"/>
    <s v="United States"/>
    <s v="Los Angeles"/>
    <x v="1"/>
    <n v="90049"/>
    <x v="1"/>
    <s v="TEC-PH-10002200"/>
    <x v="2"/>
    <x v="7"/>
    <x v="868"/>
    <n v="2575.944"/>
    <n v="7"/>
    <n v="0.2"/>
    <n v="257.59440000000029"/>
  </r>
  <r>
    <n v="1807"/>
    <x v="875"/>
    <x v="0"/>
    <x v="591"/>
    <d v="2013-12-29T00:00:00"/>
    <s v="First Class"/>
    <s v="GK-14620"/>
    <s v="Grace Kelly"/>
    <x v="1"/>
    <s v="United States"/>
    <s v="Los Angeles"/>
    <x v="1"/>
    <n v="90049"/>
    <x v="1"/>
    <s v="OFF-PA-10002005"/>
    <x v="1"/>
    <x v="10"/>
    <x v="505"/>
    <n v="45.36"/>
    <n v="7"/>
    <n v="0"/>
    <n v="21.772800000000004"/>
  </r>
  <r>
    <n v="1808"/>
    <x v="875"/>
    <x v="0"/>
    <x v="591"/>
    <d v="2013-12-29T00:00:00"/>
    <s v="First Class"/>
    <s v="GK-14620"/>
    <s v="Grace Kelly"/>
    <x v="1"/>
    <s v="United States"/>
    <s v="Los Angeles"/>
    <x v="1"/>
    <n v="90049"/>
    <x v="1"/>
    <s v="TEC-AC-10001465"/>
    <x v="2"/>
    <x v="11"/>
    <x v="473"/>
    <n v="254.24"/>
    <n v="7"/>
    <n v="0"/>
    <n v="76.271999999999977"/>
  </r>
  <r>
    <n v="1809"/>
    <x v="876"/>
    <x v="0"/>
    <x v="592"/>
    <d v="2013-02-13T00:00:00"/>
    <s v="First Class"/>
    <s v="PB-19210"/>
    <s v="Phillip Breyer"/>
    <x v="1"/>
    <s v="United States"/>
    <s v="Tulsa"/>
    <x v="26"/>
    <n v="74133"/>
    <x v="2"/>
    <s v="TEC-PH-10004897"/>
    <x v="2"/>
    <x v="7"/>
    <x v="1115"/>
    <n v="69.930000000000007"/>
    <n v="7"/>
    <n v="0"/>
    <n v="0.69929999999999914"/>
  </r>
  <r>
    <n v="1810"/>
    <x v="877"/>
    <x v="0"/>
    <x v="248"/>
    <d v="2013-10-30T00:00:00"/>
    <s v="Standard Class"/>
    <s v="HK-14890"/>
    <s v="Heather Kirkland"/>
    <x v="1"/>
    <s v="United States"/>
    <s v="Chicago"/>
    <x v="10"/>
    <n v="60610"/>
    <x v="2"/>
    <s v="FUR-FU-10001196"/>
    <x v="0"/>
    <x v="5"/>
    <x v="1116"/>
    <n v="16.155999999999999"/>
    <n v="7"/>
    <n v="0.6"/>
    <n v="-12.116999999999999"/>
  </r>
  <r>
    <n v="1811"/>
    <x v="877"/>
    <x v="0"/>
    <x v="248"/>
    <d v="2013-10-30T00:00:00"/>
    <s v="Standard Class"/>
    <s v="HK-14890"/>
    <s v="Heather Kirkland"/>
    <x v="1"/>
    <s v="United States"/>
    <s v="Chicago"/>
    <x v="10"/>
    <n v="60610"/>
    <x v="2"/>
    <s v="OFF-PA-10000595"/>
    <x v="1"/>
    <x v="10"/>
    <x v="1117"/>
    <n v="54.816000000000003"/>
    <n v="3"/>
    <n v="0.2"/>
    <n v="17.815199999999997"/>
  </r>
  <r>
    <n v="1812"/>
    <x v="878"/>
    <x v="2"/>
    <x v="3"/>
    <d v="2011-06-11T00:00:00"/>
    <s v="Second Class"/>
    <s v="FO-14305"/>
    <s v="Frank Olsen"/>
    <x v="0"/>
    <s v="United States"/>
    <s v="Harrisonburg"/>
    <x v="17"/>
    <n v="22801"/>
    <x v="0"/>
    <s v="FUR-TA-10004534"/>
    <x v="0"/>
    <x v="3"/>
    <x v="121"/>
    <n v="1441.3"/>
    <n v="7"/>
    <n v="0"/>
    <n v="245.0209999999999"/>
  </r>
  <r>
    <n v="1813"/>
    <x v="879"/>
    <x v="3"/>
    <x v="225"/>
    <d v="2014-11-27T00:00:00"/>
    <s v="Standard Class"/>
    <s v="BT-11680"/>
    <s v="Brian Thompson"/>
    <x v="0"/>
    <s v="United States"/>
    <s v="Newark"/>
    <x v="24"/>
    <n v="43055"/>
    <x v="3"/>
    <s v="FUR-FU-10001861"/>
    <x v="0"/>
    <x v="5"/>
    <x v="272"/>
    <n v="77.599999999999994"/>
    <n v="5"/>
    <n v="0.2"/>
    <n v="28.129999999999995"/>
  </r>
  <r>
    <n v="1814"/>
    <x v="879"/>
    <x v="3"/>
    <x v="225"/>
    <d v="2014-11-27T00:00:00"/>
    <s v="Standard Class"/>
    <s v="BT-11680"/>
    <s v="Brian Thompson"/>
    <x v="0"/>
    <s v="United States"/>
    <s v="Newark"/>
    <x v="24"/>
    <n v="43055"/>
    <x v="3"/>
    <s v="FUR-FU-10000206"/>
    <x v="0"/>
    <x v="5"/>
    <x v="392"/>
    <n v="4.6560000000000006"/>
    <n v="2"/>
    <n v="0.2"/>
    <n v="1.5713999999999997"/>
  </r>
  <r>
    <n v="1815"/>
    <x v="880"/>
    <x v="1"/>
    <x v="471"/>
    <d v="2012-09-18T00:00:00"/>
    <s v="Standard Class"/>
    <s v="SP-20620"/>
    <s v="Stefania Perrino"/>
    <x v="1"/>
    <s v="United States"/>
    <s v="Los Angeles"/>
    <x v="1"/>
    <n v="90045"/>
    <x v="1"/>
    <s v="FUR-TA-10002607"/>
    <x v="0"/>
    <x v="3"/>
    <x v="221"/>
    <n v="170.13600000000002"/>
    <n v="3"/>
    <n v="0.2"/>
    <n v="-8.5067999999999913"/>
  </r>
  <r>
    <n v="1816"/>
    <x v="881"/>
    <x v="1"/>
    <x v="593"/>
    <d v="2012-06-04T00:00:00"/>
    <s v="Same Day"/>
    <s v="LL-16840"/>
    <s v="Lauren Leatherbury"/>
    <x v="0"/>
    <s v="United States"/>
    <s v="Seattle"/>
    <x v="4"/>
    <n v="98105"/>
    <x v="1"/>
    <s v="OFF-LA-10000443"/>
    <x v="1"/>
    <x v="2"/>
    <x v="1118"/>
    <n v="7.38"/>
    <n v="2"/>
    <n v="0"/>
    <n v="3.4685999999999999"/>
  </r>
  <r>
    <n v="1817"/>
    <x v="881"/>
    <x v="1"/>
    <x v="593"/>
    <d v="2012-06-04T00:00:00"/>
    <s v="Same Day"/>
    <s v="LL-16840"/>
    <s v="Lauren Leatherbury"/>
    <x v="0"/>
    <s v="United States"/>
    <s v="Seattle"/>
    <x v="4"/>
    <n v="98105"/>
    <x v="1"/>
    <s v="OFF-AR-10004685"/>
    <x v="1"/>
    <x v="6"/>
    <x v="181"/>
    <n v="9.26"/>
    <n v="2"/>
    <n v="0"/>
    <n v="3.0557999999999996"/>
  </r>
  <r>
    <n v="1818"/>
    <x v="882"/>
    <x v="1"/>
    <x v="350"/>
    <d v="2012-12-15T00:00:00"/>
    <s v="Second Class"/>
    <s v="MC-17575"/>
    <s v="Matt Collins"/>
    <x v="0"/>
    <s v="United States"/>
    <s v="Los Angeles"/>
    <x v="1"/>
    <n v="90036"/>
    <x v="1"/>
    <s v="OFF-LA-10001771"/>
    <x v="1"/>
    <x v="2"/>
    <x v="1119"/>
    <n v="9.9600000000000009"/>
    <n v="2"/>
    <n v="0"/>
    <n v="4.5815999999999999"/>
  </r>
  <r>
    <n v="1819"/>
    <x v="883"/>
    <x v="2"/>
    <x v="594"/>
    <d v="2011-05-29T00:00:00"/>
    <s v="Standard Class"/>
    <s v="JL-15235"/>
    <s v="Janet Lee"/>
    <x v="0"/>
    <s v="United States"/>
    <s v="Chicago"/>
    <x v="10"/>
    <n v="60623"/>
    <x v="2"/>
    <s v="OFF-AP-10001394"/>
    <x v="1"/>
    <x v="9"/>
    <x v="1120"/>
    <n v="75.59999999999998"/>
    <n v="2"/>
    <n v="0.8"/>
    <n v="-166.32000000000005"/>
  </r>
  <r>
    <n v="1820"/>
    <x v="883"/>
    <x v="2"/>
    <x v="594"/>
    <d v="2011-05-29T00:00:00"/>
    <s v="Standard Class"/>
    <s v="JL-15235"/>
    <s v="Janet Lee"/>
    <x v="0"/>
    <s v="United States"/>
    <s v="Chicago"/>
    <x v="10"/>
    <n v="60623"/>
    <x v="2"/>
    <s v="FUR-FU-10002553"/>
    <x v="0"/>
    <x v="5"/>
    <x v="1121"/>
    <n v="29.32"/>
    <n v="2"/>
    <n v="0.6"/>
    <n v="-24.188999999999993"/>
  </r>
  <r>
    <n v="1821"/>
    <x v="884"/>
    <x v="0"/>
    <x v="595"/>
    <d v="2013-02-20T00:00:00"/>
    <s v="Standard Class"/>
    <s v="EA-14035"/>
    <s v="Erin Ashbrook"/>
    <x v="1"/>
    <s v="United States"/>
    <s v="Chicago"/>
    <x v="10"/>
    <n v="60623"/>
    <x v="2"/>
    <s v="OFF-AP-10004233"/>
    <x v="1"/>
    <x v="9"/>
    <x v="1122"/>
    <n v="92.063999999999979"/>
    <n v="6"/>
    <n v="0.8"/>
    <n v="-225.55680000000007"/>
  </r>
  <r>
    <n v="1822"/>
    <x v="884"/>
    <x v="0"/>
    <x v="595"/>
    <d v="2013-02-20T00:00:00"/>
    <s v="Standard Class"/>
    <s v="EA-14035"/>
    <s v="Erin Ashbrook"/>
    <x v="1"/>
    <s v="United States"/>
    <s v="Chicago"/>
    <x v="10"/>
    <n v="60623"/>
    <x v="2"/>
    <s v="OFF-FA-10000304"/>
    <x v="1"/>
    <x v="13"/>
    <x v="52"/>
    <n v="6.9760000000000009"/>
    <n v="4"/>
    <n v="0.2"/>
    <n v="1.8312000000000004"/>
  </r>
  <r>
    <n v="1823"/>
    <x v="884"/>
    <x v="0"/>
    <x v="595"/>
    <d v="2013-02-20T00:00:00"/>
    <s v="Standard Class"/>
    <s v="EA-14035"/>
    <s v="Erin Ashbrook"/>
    <x v="1"/>
    <s v="United States"/>
    <s v="Chicago"/>
    <x v="10"/>
    <n v="60623"/>
    <x v="2"/>
    <s v="FUR-CH-10004754"/>
    <x v="0"/>
    <x v="1"/>
    <x v="1123"/>
    <n v="62.957999999999998"/>
    <n v="3"/>
    <n v="0.3"/>
    <n v="-2.6981999999999999"/>
  </r>
  <r>
    <n v="1824"/>
    <x v="884"/>
    <x v="0"/>
    <x v="595"/>
    <d v="2013-02-20T00:00:00"/>
    <s v="Standard Class"/>
    <s v="EA-14035"/>
    <s v="Erin Ashbrook"/>
    <x v="1"/>
    <s v="United States"/>
    <s v="Chicago"/>
    <x v="10"/>
    <n v="60623"/>
    <x v="2"/>
    <s v="OFF-PA-10000809"/>
    <x v="1"/>
    <x v="10"/>
    <x v="1124"/>
    <n v="5.1840000000000011"/>
    <n v="1"/>
    <n v="0.2"/>
    <n v="1.8144"/>
  </r>
  <r>
    <n v="1825"/>
    <x v="885"/>
    <x v="0"/>
    <x v="596"/>
    <d v="2013-12-29T00:00:00"/>
    <s v="Standard Class"/>
    <s v="SA-20830"/>
    <s v="Sue Ann Reed"/>
    <x v="0"/>
    <s v="United States"/>
    <s v="Redmond"/>
    <x v="21"/>
    <n v="97756"/>
    <x v="1"/>
    <s v="OFF-BI-10003694"/>
    <x v="1"/>
    <x v="8"/>
    <x v="850"/>
    <n v="31.32"/>
    <n v="10"/>
    <n v="0.7"/>
    <n v="-25.05599999999999"/>
  </r>
  <r>
    <n v="1826"/>
    <x v="885"/>
    <x v="0"/>
    <x v="596"/>
    <d v="2013-12-29T00:00:00"/>
    <s v="Standard Class"/>
    <s v="SA-20830"/>
    <s v="Sue Ann Reed"/>
    <x v="0"/>
    <s v="United States"/>
    <s v="Redmond"/>
    <x v="21"/>
    <n v="97756"/>
    <x v="1"/>
    <s v="FUR-FU-10001935"/>
    <x v="0"/>
    <x v="5"/>
    <x v="341"/>
    <n v="11.840000000000002"/>
    <n v="4"/>
    <n v="0.2"/>
    <n v="3.108000000000001"/>
  </r>
  <r>
    <n v="1827"/>
    <x v="885"/>
    <x v="0"/>
    <x v="596"/>
    <d v="2013-12-29T00:00:00"/>
    <s v="Standard Class"/>
    <s v="SA-20830"/>
    <s v="Sue Ann Reed"/>
    <x v="0"/>
    <s v="United States"/>
    <s v="Redmond"/>
    <x v="21"/>
    <n v="97756"/>
    <x v="1"/>
    <s v="FUR-FU-10002878"/>
    <x v="0"/>
    <x v="5"/>
    <x v="1125"/>
    <n v="22.784000000000002"/>
    <n v="1"/>
    <n v="0.2"/>
    <n v="4.8416000000000006"/>
  </r>
  <r>
    <n v="1828"/>
    <x v="886"/>
    <x v="0"/>
    <x v="597"/>
    <d v="2013-02-11T00:00:00"/>
    <s v="Second Class"/>
    <s v="CH-12070"/>
    <s v="Cathy Hwang"/>
    <x v="2"/>
    <s v="United States"/>
    <s v="Raleigh"/>
    <x v="3"/>
    <n v="27604"/>
    <x v="0"/>
    <s v="TEC-PH-10002624"/>
    <x v="2"/>
    <x v="7"/>
    <x v="1126"/>
    <n v="1127.9760000000001"/>
    <n v="3"/>
    <n v="0.2"/>
    <n v="126.8972999999998"/>
  </r>
  <r>
    <n v="1829"/>
    <x v="887"/>
    <x v="1"/>
    <x v="562"/>
    <d v="2012-07-15T00:00:00"/>
    <s v="Second Class"/>
    <s v="ND-18460"/>
    <s v="Neil Ducich"/>
    <x v="1"/>
    <s v="United States"/>
    <s v="Macon"/>
    <x v="32"/>
    <n v="31204"/>
    <x v="0"/>
    <s v="OFF-PA-10000019"/>
    <x v="1"/>
    <x v="10"/>
    <x v="704"/>
    <n v="38.880000000000003"/>
    <n v="6"/>
    <n v="0"/>
    <n v="18.662400000000002"/>
  </r>
  <r>
    <n v="1830"/>
    <x v="888"/>
    <x v="2"/>
    <x v="598"/>
    <d v="2011-05-24T00:00:00"/>
    <s v="Standard Class"/>
    <s v="BS-11755"/>
    <s v="Bruce Stewart"/>
    <x v="0"/>
    <s v="United States"/>
    <s v="Cleveland"/>
    <x v="24"/>
    <n v="44105"/>
    <x v="3"/>
    <s v="TEC-PH-10002885"/>
    <x v="2"/>
    <x v="7"/>
    <x v="1127"/>
    <n v="779.79600000000005"/>
    <n v="2"/>
    <n v="0.4"/>
    <n v="-168.95579999999995"/>
  </r>
  <r>
    <n v="1831"/>
    <x v="889"/>
    <x v="3"/>
    <x v="208"/>
    <d v="2014-10-22T00:00:00"/>
    <s v="Same Day"/>
    <s v="SL-20155"/>
    <s v="Sara Luxemburg"/>
    <x v="2"/>
    <s v="United States"/>
    <s v="Muskogee"/>
    <x v="26"/>
    <n v="74403"/>
    <x v="2"/>
    <s v="TEC-PH-10000895"/>
    <x v="2"/>
    <x v="7"/>
    <x v="1128"/>
    <n v="1439.92"/>
    <n v="8"/>
    <n v="0"/>
    <n v="374.37920000000008"/>
  </r>
  <r>
    <n v="1832"/>
    <x v="889"/>
    <x v="3"/>
    <x v="208"/>
    <d v="2014-10-22T00:00:00"/>
    <s v="Same Day"/>
    <s v="SL-20155"/>
    <s v="Sara Luxemburg"/>
    <x v="2"/>
    <s v="United States"/>
    <s v="Muskogee"/>
    <x v="26"/>
    <n v="74403"/>
    <x v="2"/>
    <s v="FUR-TA-10002356"/>
    <x v="0"/>
    <x v="3"/>
    <x v="728"/>
    <n v="262.11"/>
    <n v="1"/>
    <n v="0"/>
    <n v="62.906399999999991"/>
  </r>
  <r>
    <n v="1833"/>
    <x v="890"/>
    <x v="1"/>
    <x v="599"/>
    <d v="2012-11-09T00:00:00"/>
    <s v="Standard Class"/>
    <s v="GB-14530"/>
    <s v="George Bell"/>
    <x v="1"/>
    <s v="United States"/>
    <s v="Monroe"/>
    <x v="3"/>
    <n v="28110"/>
    <x v="0"/>
    <s v="FUR-CH-10001270"/>
    <x v="0"/>
    <x v="1"/>
    <x v="851"/>
    <n v="207"/>
    <n v="3"/>
    <n v="0.2"/>
    <n v="25.874999999999972"/>
  </r>
  <r>
    <n v="1834"/>
    <x v="891"/>
    <x v="3"/>
    <x v="378"/>
    <d v="2014-08-08T00:00:00"/>
    <s v="Standard Class"/>
    <s v="AS-10045"/>
    <s v="Aaron Smayling"/>
    <x v="1"/>
    <s v="United States"/>
    <s v="Austin"/>
    <x v="5"/>
    <n v="78745"/>
    <x v="2"/>
    <s v="TEC-MA-10000488"/>
    <x v="2"/>
    <x v="15"/>
    <x v="1129"/>
    <n v="1439.982"/>
    <n v="3"/>
    <n v="0.4"/>
    <n v="-263.99670000000026"/>
  </r>
  <r>
    <n v="1835"/>
    <x v="891"/>
    <x v="3"/>
    <x v="378"/>
    <d v="2014-08-08T00:00:00"/>
    <s v="Standard Class"/>
    <s v="AS-10045"/>
    <s v="Aaron Smayling"/>
    <x v="1"/>
    <s v="United States"/>
    <s v="Austin"/>
    <x v="5"/>
    <n v="78745"/>
    <x v="2"/>
    <s v="OFF-PA-10003729"/>
    <x v="1"/>
    <x v="10"/>
    <x v="1130"/>
    <n v="36.288000000000011"/>
    <n v="7"/>
    <n v="0.2"/>
    <n v="12.700800000000001"/>
  </r>
  <r>
    <n v="1836"/>
    <x v="892"/>
    <x v="2"/>
    <x v="261"/>
    <d v="2011-06-24T00:00:00"/>
    <s v="First Class"/>
    <s v="RM-19375"/>
    <s v="Raymond Messe"/>
    <x v="0"/>
    <s v="United States"/>
    <s v="Meriden"/>
    <x v="29"/>
    <n v="6450"/>
    <x v="3"/>
    <s v="OFF-AR-10003056"/>
    <x v="1"/>
    <x v="6"/>
    <x v="18"/>
    <n v="21.400000000000002"/>
    <n v="5"/>
    <n v="0"/>
    <n v="6.2059999999999977"/>
  </r>
  <r>
    <n v="1837"/>
    <x v="893"/>
    <x v="3"/>
    <x v="600"/>
    <d v="2014-02-22T00:00:00"/>
    <s v="Second Class"/>
    <s v="NH-18610"/>
    <s v="Nicole Hansen"/>
    <x v="1"/>
    <s v="United States"/>
    <s v="Roswell"/>
    <x v="32"/>
    <n v="30076"/>
    <x v="0"/>
    <s v="OFF-AP-10002518"/>
    <x v="1"/>
    <x v="9"/>
    <x v="158"/>
    <n v="1245.8599999999999"/>
    <n v="7"/>
    <n v="0"/>
    <n v="361.29939999999988"/>
  </r>
  <r>
    <n v="1838"/>
    <x v="894"/>
    <x v="2"/>
    <x v="601"/>
    <d v="2011-08-05T00:00:00"/>
    <s v="Standard Class"/>
    <s v="BF-10975"/>
    <s v="Barbara Fisher"/>
    <x v="1"/>
    <s v="United States"/>
    <s v="Charlotte"/>
    <x v="3"/>
    <n v="28205"/>
    <x v="0"/>
    <s v="OFF-LA-10000240"/>
    <x v="1"/>
    <x v="2"/>
    <x v="2"/>
    <n v="17.544"/>
    <n v="3"/>
    <n v="0.2"/>
    <n v="5.9210999999999983"/>
  </r>
  <r>
    <n v="1839"/>
    <x v="894"/>
    <x v="2"/>
    <x v="601"/>
    <d v="2011-08-05T00:00:00"/>
    <s v="Standard Class"/>
    <s v="BF-10975"/>
    <s v="Barbara Fisher"/>
    <x v="1"/>
    <s v="United States"/>
    <s v="Charlotte"/>
    <x v="3"/>
    <n v="28205"/>
    <x v="0"/>
    <s v="FUR-FU-10000629"/>
    <x v="0"/>
    <x v="5"/>
    <x v="93"/>
    <n v="44.128"/>
    <n v="4"/>
    <n v="0.2"/>
    <n v="12.135200000000001"/>
  </r>
  <r>
    <n v="1840"/>
    <x v="894"/>
    <x v="2"/>
    <x v="601"/>
    <d v="2011-08-05T00:00:00"/>
    <s v="Standard Class"/>
    <s v="BF-10975"/>
    <s v="Barbara Fisher"/>
    <x v="1"/>
    <s v="United States"/>
    <s v="Charlotte"/>
    <x v="3"/>
    <n v="28205"/>
    <x v="0"/>
    <s v="OFF-AP-10001005"/>
    <x v="1"/>
    <x v="9"/>
    <x v="1131"/>
    <n v="62.920000000000009"/>
    <n v="1"/>
    <n v="0.2"/>
    <n v="10.224499999999994"/>
  </r>
  <r>
    <n v="1841"/>
    <x v="894"/>
    <x v="2"/>
    <x v="601"/>
    <d v="2011-08-05T00:00:00"/>
    <s v="Standard Class"/>
    <s v="BF-10975"/>
    <s v="Barbara Fisher"/>
    <x v="1"/>
    <s v="United States"/>
    <s v="Charlotte"/>
    <x v="3"/>
    <n v="28205"/>
    <x v="0"/>
    <s v="OFF-PA-10002377"/>
    <x v="1"/>
    <x v="10"/>
    <x v="127"/>
    <n v="78.304000000000002"/>
    <n v="2"/>
    <n v="0.2"/>
    <n v="29.363999999999997"/>
  </r>
  <r>
    <n v="1842"/>
    <x v="895"/>
    <x v="0"/>
    <x v="427"/>
    <d v="2013-07-24T00:00:00"/>
    <s v="Standard Class"/>
    <s v="KH-16330"/>
    <s v="Katharine Harms"/>
    <x v="1"/>
    <s v="United States"/>
    <s v="Bowling Green"/>
    <x v="0"/>
    <n v="42104"/>
    <x v="0"/>
    <s v="FUR-CH-10000988"/>
    <x v="0"/>
    <x v="1"/>
    <x v="1132"/>
    <n v="140.81"/>
    <n v="1"/>
    <n v="0"/>
    <n v="39.4268"/>
  </r>
  <r>
    <n v="1843"/>
    <x v="896"/>
    <x v="1"/>
    <x v="97"/>
    <d v="2012-02-11T00:00:00"/>
    <s v="Second Class"/>
    <s v="FA-14230"/>
    <s v="Frank Atkinson"/>
    <x v="1"/>
    <s v="United States"/>
    <s v="San Antonio"/>
    <x v="5"/>
    <n v="78207"/>
    <x v="2"/>
    <s v="OFF-LA-10001074"/>
    <x v="1"/>
    <x v="2"/>
    <x v="297"/>
    <n v="40.096000000000004"/>
    <n v="4"/>
    <n v="0.2"/>
    <n v="13.532399999999996"/>
  </r>
  <r>
    <n v="1844"/>
    <x v="896"/>
    <x v="1"/>
    <x v="97"/>
    <d v="2012-02-11T00:00:00"/>
    <s v="Second Class"/>
    <s v="FA-14230"/>
    <s v="Frank Atkinson"/>
    <x v="1"/>
    <s v="United States"/>
    <s v="San Antonio"/>
    <x v="5"/>
    <n v="78207"/>
    <x v="2"/>
    <s v="FUR-FU-10001986"/>
    <x v="0"/>
    <x v="5"/>
    <x v="1133"/>
    <n v="40.783999999999999"/>
    <n v="2"/>
    <n v="0.6"/>
    <n v="-30.588000000000001"/>
  </r>
  <r>
    <n v="1845"/>
    <x v="897"/>
    <x v="3"/>
    <x v="570"/>
    <d v="2014-08-03T00:00:00"/>
    <s v="Standard Class"/>
    <s v="GW-14605"/>
    <s v="Giulietta Weimer"/>
    <x v="0"/>
    <s v="United States"/>
    <s v="Seattle"/>
    <x v="4"/>
    <n v="98115"/>
    <x v="1"/>
    <s v="TEC-AC-10003027"/>
    <x v="2"/>
    <x v="11"/>
    <x v="25"/>
    <n v="90.570000000000007"/>
    <n v="3"/>
    <n v="0"/>
    <n v="11.774100000000004"/>
  </r>
  <r>
    <n v="1846"/>
    <x v="898"/>
    <x v="3"/>
    <x v="602"/>
    <d v="2014-01-18T00:00:00"/>
    <s v="Second Class"/>
    <s v="DA-13450"/>
    <s v="Dianna Arnett"/>
    <x v="2"/>
    <s v="United States"/>
    <s v="Washington"/>
    <x v="40"/>
    <n v="20016"/>
    <x v="3"/>
    <s v="OFF-PA-10001804"/>
    <x v="1"/>
    <x v="10"/>
    <x v="128"/>
    <n v="40.08"/>
    <n v="6"/>
    <n v="0"/>
    <n v="19.238399999999999"/>
  </r>
  <r>
    <n v="1847"/>
    <x v="898"/>
    <x v="3"/>
    <x v="602"/>
    <d v="2014-01-18T00:00:00"/>
    <s v="Second Class"/>
    <s v="DA-13450"/>
    <s v="Dianna Arnett"/>
    <x v="2"/>
    <s v="United States"/>
    <s v="Washington"/>
    <x v="40"/>
    <n v="20016"/>
    <x v="3"/>
    <s v="FUR-FU-10004973"/>
    <x v="0"/>
    <x v="5"/>
    <x v="1134"/>
    <n v="37.68"/>
    <n v="2"/>
    <n v="0"/>
    <n v="15.825600000000001"/>
  </r>
  <r>
    <n v="1848"/>
    <x v="899"/>
    <x v="3"/>
    <x v="18"/>
    <d v="2014-09-11T00:00:00"/>
    <s v="Same Day"/>
    <s v="FH-14275"/>
    <s v="Frank Hawley"/>
    <x v="1"/>
    <s v="United States"/>
    <s v="Los Angeles"/>
    <x v="1"/>
    <n v="90004"/>
    <x v="1"/>
    <s v="FUR-CH-10002602"/>
    <x v="0"/>
    <x v="1"/>
    <x v="288"/>
    <n v="362.35199999999998"/>
    <n v="3"/>
    <n v="0.2"/>
    <n v="27.176400000000015"/>
  </r>
  <r>
    <n v="1849"/>
    <x v="899"/>
    <x v="3"/>
    <x v="18"/>
    <d v="2014-09-11T00:00:00"/>
    <s v="Same Day"/>
    <s v="FH-14275"/>
    <s v="Frank Hawley"/>
    <x v="1"/>
    <s v="United States"/>
    <s v="Los Angeles"/>
    <x v="1"/>
    <n v="90004"/>
    <x v="1"/>
    <s v="OFF-BI-10004140"/>
    <x v="1"/>
    <x v="8"/>
    <x v="304"/>
    <n v="7.1840000000000011"/>
    <n v="2"/>
    <n v="0.2"/>
    <n v="2.2449999999999992"/>
  </r>
  <r>
    <n v="1850"/>
    <x v="900"/>
    <x v="1"/>
    <x v="603"/>
    <d v="2012-07-25T00:00:00"/>
    <s v="Second Class"/>
    <s v="RK-19300"/>
    <s v="Ralph Kennedy"/>
    <x v="0"/>
    <s v="United States"/>
    <s v="South Bend"/>
    <x v="14"/>
    <n v="46614"/>
    <x v="2"/>
    <s v="OFF-ST-10000464"/>
    <x v="1"/>
    <x v="4"/>
    <x v="1135"/>
    <n v="34.76"/>
    <n v="1"/>
    <n v="0"/>
    <n v="9.732800000000001"/>
  </r>
  <r>
    <n v="1851"/>
    <x v="900"/>
    <x v="1"/>
    <x v="603"/>
    <d v="2012-07-25T00:00:00"/>
    <s v="Second Class"/>
    <s v="RK-19300"/>
    <s v="Ralph Kennedy"/>
    <x v="0"/>
    <s v="United States"/>
    <s v="South Bend"/>
    <x v="14"/>
    <n v="46614"/>
    <x v="2"/>
    <s v="TEC-AC-10002253"/>
    <x v="2"/>
    <x v="11"/>
    <x v="572"/>
    <n v="831.2"/>
    <n v="5"/>
    <n v="0"/>
    <n v="124.68000000000004"/>
  </r>
  <r>
    <n v="1852"/>
    <x v="900"/>
    <x v="1"/>
    <x v="603"/>
    <d v="2012-07-25T00:00:00"/>
    <s v="Second Class"/>
    <s v="RK-19300"/>
    <s v="Ralph Kennedy"/>
    <x v="0"/>
    <s v="United States"/>
    <s v="South Bend"/>
    <x v="14"/>
    <n v="46614"/>
    <x v="2"/>
    <s v="OFF-PA-10000528"/>
    <x v="1"/>
    <x v="10"/>
    <x v="1136"/>
    <n v="26.400000000000002"/>
    <n v="5"/>
    <n v="0"/>
    <n v="11.879999999999999"/>
  </r>
  <r>
    <n v="1853"/>
    <x v="900"/>
    <x v="1"/>
    <x v="603"/>
    <d v="2012-07-25T00:00:00"/>
    <s v="Second Class"/>
    <s v="RK-19300"/>
    <s v="Ralph Kennedy"/>
    <x v="0"/>
    <s v="United States"/>
    <s v="South Bend"/>
    <x v="14"/>
    <n v="46614"/>
    <x v="2"/>
    <s v="OFF-EN-10000483"/>
    <x v="1"/>
    <x v="12"/>
    <x v="369"/>
    <n v="106.75"/>
    <n v="7"/>
    <n v="0"/>
    <n v="49.10499999999999"/>
  </r>
  <r>
    <n v="1854"/>
    <x v="900"/>
    <x v="1"/>
    <x v="603"/>
    <d v="2012-07-25T00:00:00"/>
    <s v="Second Class"/>
    <s v="RK-19300"/>
    <s v="Ralph Kennedy"/>
    <x v="0"/>
    <s v="United States"/>
    <s v="South Bend"/>
    <x v="14"/>
    <n v="46614"/>
    <x v="2"/>
    <s v="OFF-PA-10003129"/>
    <x v="1"/>
    <x v="10"/>
    <x v="1137"/>
    <n v="97.82"/>
    <n v="2"/>
    <n v="0"/>
    <n v="45.975399999999993"/>
  </r>
  <r>
    <n v="1855"/>
    <x v="900"/>
    <x v="1"/>
    <x v="603"/>
    <d v="2012-07-25T00:00:00"/>
    <s v="Second Class"/>
    <s v="RK-19300"/>
    <s v="Ralph Kennedy"/>
    <x v="0"/>
    <s v="United States"/>
    <s v="South Bend"/>
    <x v="14"/>
    <n v="46614"/>
    <x v="2"/>
    <s v="OFF-ST-10003442"/>
    <x v="1"/>
    <x v="4"/>
    <x v="86"/>
    <n v="141.4"/>
    <n v="5"/>
    <n v="0"/>
    <n v="38.177999999999997"/>
  </r>
  <r>
    <n v="1856"/>
    <x v="901"/>
    <x v="2"/>
    <x v="604"/>
    <d v="2011-06-17T00:00:00"/>
    <s v="Standard Class"/>
    <s v="FM-14215"/>
    <s v="Filia McAdams"/>
    <x v="1"/>
    <s v="United States"/>
    <s v="Los Angeles"/>
    <x v="1"/>
    <n v="90032"/>
    <x v="1"/>
    <s v="OFF-AR-10003631"/>
    <x v="1"/>
    <x v="6"/>
    <x v="33"/>
    <n v="14.52"/>
    <n v="3"/>
    <n v="0"/>
    <n v="4.7915999999999999"/>
  </r>
  <r>
    <n v="1857"/>
    <x v="902"/>
    <x v="3"/>
    <x v="605"/>
    <d v="2014-05-16T00:00:00"/>
    <s v="Second Class"/>
    <s v="AC-10420"/>
    <s v="Alyssa Crouse"/>
    <x v="1"/>
    <s v="United States"/>
    <s v="Houston"/>
    <x v="5"/>
    <n v="77041"/>
    <x v="2"/>
    <s v="OFF-ST-10000563"/>
    <x v="1"/>
    <x v="4"/>
    <x v="894"/>
    <n v="127.92000000000002"/>
    <n v="5"/>
    <n v="0.2"/>
    <n v="-15.990000000000002"/>
  </r>
  <r>
    <n v="1858"/>
    <x v="902"/>
    <x v="3"/>
    <x v="605"/>
    <d v="2014-05-16T00:00:00"/>
    <s v="Second Class"/>
    <s v="AC-10420"/>
    <s v="Alyssa Crouse"/>
    <x v="1"/>
    <s v="United States"/>
    <s v="Houston"/>
    <x v="5"/>
    <n v="77041"/>
    <x v="2"/>
    <s v="OFF-BI-10002133"/>
    <x v="1"/>
    <x v="8"/>
    <x v="1138"/>
    <n v="34.239999999999988"/>
    <n v="4"/>
    <n v="0.8"/>
    <n v="-53.072000000000017"/>
  </r>
  <r>
    <n v="1859"/>
    <x v="903"/>
    <x v="1"/>
    <x v="37"/>
    <d v="2012-09-05T00:00:00"/>
    <s v="First Class"/>
    <s v="JB-15400"/>
    <s v="Jennifer Braxton"/>
    <x v="1"/>
    <s v="United States"/>
    <s v="Bristol"/>
    <x v="29"/>
    <n v="6010"/>
    <x v="3"/>
    <s v="OFF-AP-10002311"/>
    <x v="1"/>
    <x v="9"/>
    <x v="14"/>
    <n v="137.62"/>
    <n v="2"/>
    <n v="0"/>
    <n v="60.552800000000005"/>
  </r>
  <r>
    <n v="1860"/>
    <x v="903"/>
    <x v="1"/>
    <x v="37"/>
    <d v="2012-09-05T00:00:00"/>
    <s v="First Class"/>
    <s v="JB-15400"/>
    <s v="Jennifer Braxton"/>
    <x v="1"/>
    <s v="United States"/>
    <s v="Bristol"/>
    <x v="29"/>
    <n v="6010"/>
    <x v="3"/>
    <s v="TEC-PH-10004959"/>
    <x v="2"/>
    <x v="7"/>
    <x v="1139"/>
    <n v="100.49"/>
    <n v="1"/>
    <n v="0"/>
    <n v="25.122500000000002"/>
  </r>
  <r>
    <n v="1861"/>
    <x v="904"/>
    <x v="3"/>
    <x v="606"/>
    <d v="2014-03-28T00:00:00"/>
    <s v="First Class"/>
    <s v="GM-14440"/>
    <s v="Gary McGarr"/>
    <x v="0"/>
    <s v="United States"/>
    <s v="New York City"/>
    <x v="15"/>
    <n v="10009"/>
    <x v="3"/>
    <s v="FUR-BO-10001918"/>
    <x v="0"/>
    <x v="0"/>
    <x v="1140"/>
    <n v="257.56799999999998"/>
    <n v="2"/>
    <n v="0.2"/>
    <n v="-28.976400000000012"/>
  </r>
  <r>
    <n v="1862"/>
    <x v="904"/>
    <x v="3"/>
    <x v="606"/>
    <d v="2014-03-28T00:00:00"/>
    <s v="First Class"/>
    <s v="GM-14440"/>
    <s v="Gary McGarr"/>
    <x v="0"/>
    <s v="United States"/>
    <s v="New York City"/>
    <x v="15"/>
    <n v="10009"/>
    <x v="3"/>
    <s v="TEC-PH-10004896"/>
    <x v="2"/>
    <x v="7"/>
    <x v="172"/>
    <n v="119.96"/>
    <n v="4"/>
    <n v="0"/>
    <n v="33.588800000000006"/>
  </r>
  <r>
    <n v="1863"/>
    <x v="905"/>
    <x v="2"/>
    <x v="607"/>
    <d v="2011-11-12T00:00:00"/>
    <s v="Same Day"/>
    <s v="RF-19840"/>
    <s v="Roy Französisch"/>
    <x v="0"/>
    <s v="United States"/>
    <s v="San Antonio"/>
    <x v="5"/>
    <n v="78207"/>
    <x v="2"/>
    <s v="OFF-ST-10001328"/>
    <x v="1"/>
    <x v="4"/>
    <x v="176"/>
    <n v="49.632000000000005"/>
    <n v="4"/>
    <n v="0.2"/>
    <n v="4.9632000000000005"/>
  </r>
  <r>
    <n v="1864"/>
    <x v="906"/>
    <x v="0"/>
    <x v="63"/>
    <d v="2013-10-18T00:00:00"/>
    <s v="Standard Class"/>
    <s v="NC-18625"/>
    <s v="Noah Childs"/>
    <x v="1"/>
    <s v="United States"/>
    <s v="Aurora"/>
    <x v="22"/>
    <n v="80013"/>
    <x v="1"/>
    <s v="FUR-TA-10004575"/>
    <x v="0"/>
    <x v="3"/>
    <x v="306"/>
    <n v="727.45"/>
    <n v="5"/>
    <n v="0.5"/>
    <n v="-465.5680000000001"/>
  </r>
  <r>
    <n v="1865"/>
    <x v="906"/>
    <x v="0"/>
    <x v="63"/>
    <d v="2013-10-18T00:00:00"/>
    <s v="Standard Class"/>
    <s v="NC-18625"/>
    <s v="Noah Childs"/>
    <x v="1"/>
    <s v="United States"/>
    <s v="Aurora"/>
    <x v="22"/>
    <n v="80013"/>
    <x v="1"/>
    <s v="FUR-FU-10001617"/>
    <x v="0"/>
    <x v="5"/>
    <x v="1141"/>
    <n v="24.96"/>
    <n v="3"/>
    <n v="0.2"/>
    <n v="4.3679999999999986"/>
  </r>
  <r>
    <n v="1866"/>
    <x v="907"/>
    <x v="3"/>
    <x v="105"/>
    <d v="2014-11-13T00:00:00"/>
    <s v="Same Day"/>
    <s v="NG-18355"/>
    <s v="Nat Gilpin"/>
    <x v="1"/>
    <s v="United States"/>
    <s v="Newark"/>
    <x v="24"/>
    <n v="43055"/>
    <x v="3"/>
    <s v="TEC-PH-10002824"/>
    <x v="2"/>
    <x v="7"/>
    <x v="1142"/>
    <n v="370.78199999999998"/>
    <n v="3"/>
    <n v="0.4"/>
    <n v="-92.695500000000038"/>
  </r>
  <r>
    <n v="1867"/>
    <x v="908"/>
    <x v="3"/>
    <x v="4"/>
    <d v="2014-04-19T00:00:00"/>
    <s v="First Class"/>
    <s v="AH-10075"/>
    <s v="Adam Hart"/>
    <x v="1"/>
    <s v="United States"/>
    <s v="Henderson"/>
    <x v="33"/>
    <n v="89015"/>
    <x v="1"/>
    <s v="FUR-FU-10004460"/>
    <x v="0"/>
    <x v="5"/>
    <x v="785"/>
    <n v="196.45"/>
    <n v="5"/>
    <n v="0"/>
    <n v="70.72199999999998"/>
  </r>
  <r>
    <n v="1868"/>
    <x v="909"/>
    <x v="1"/>
    <x v="608"/>
    <d v="2012-07-01T00:00:00"/>
    <s v="Standard Class"/>
    <s v="CH-12070"/>
    <s v="Cathy Hwang"/>
    <x v="2"/>
    <s v="United States"/>
    <s v="Philadelphia"/>
    <x v="9"/>
    <n v="19143"/>
    <x v="3"/>
    <s v="OFF-PA-10003309"/>
    <x v="1"/>
    <x v="10"/>
    <x v="1143"/>
    <n v="31.104000000000006"/>
    <n v="6"/>
    <n v="0.2"/>
    <n v="10.8864"/>
  </r>
  <r>
    <n v="1869"/>
    <x v="909"/>
    <x v="1"/>
    <x v="608"/>
    <d v="2012-07-01T00:00:00"/>
    <s v="Standard Class"/>
    <s v="CH-12070"/>
    <s v="Cathy Hwang"/>
    <x v="2"/>
    <s v="United States"/>
    <s v="Philadelphia"/>
    <x v="9"/>
    <n v="19143"/>
    <x v="3"/>
    <s v="OFF-ST-10002554"/>
    <x v="1"/>
    <x v="4"/>
    <x v="1144"/>
    <n v="78.256"/>
    <n v="2"/>
    <n v="0.2"/>
    <n v="-17.607599999999998"/>
  </r>
  <r>
    <n v="1870"/>
    <x v="910"/>
    <x v="0"/>
    <x v="370"/>
    <d v="2013-08-30T00:00:00"/>
    <s v="Second Class"/>
    <s v="CC-12145"/>
    <s v="Charles Crestani"/>
    <x v="0"/>
    <s v="United States"/>
    <s v="Seattle"/>
    <x v="4"/>
    <n v="98103"/>
    <x v="1"/>
    <s v="OFF-PA-10000019"/>
    <x v="1"/>
    <x v="10"/>
    <x v="704"/>
    <n v="6.48"/>
    <n v="1"/>
    <n v="0"/>
    <n v="3.1104000000000003"/>
  </r>
  <r>
    <n v="1871"/>
    <x v="911"/>
    <x v="2"/>
    <x v="609"/>
    <d v="2011-07-25T00:00:00"/>
    <s v="Standard Class"/>
    <s v="ME-18010"/>
    <s v="Michelle Ellison"/>
    <x v="1"/>
    <s v="United States"/>
    <s v="San Francisco"/>
    <x v="1"/>
    <n v="94122"/>
    <x v="1"/>
    <s v="OFF-AR-10002067"/>
    <x v="1"/>
    <x v="6"/>
    <x v="1145"/>
    <n v="99.2"/>
    <n v="5"/>
    <n v="0"/>
    <n v="25.792000000000002"/>
  </r>
  <r>
    <n v="1872"/>
    <x v="911"/>
    <x v="2"/>
    <x v="609"/>
    <d v="2011-07-25T00:00:00"/>
    <s v="Standard Class"/>
    <s v="ME-18010"/>
    <s v="Michelle Ellison"/>
    <x v="1"/>
    <s v="United States"/>
    <s v="San Francisco"/>
    <x v="1"/>
    <n v="94122"/>
    <x v="1"/>
    <s v="FUR-CH-10001215"/>
    <x v="0"/>
    <x v="1"/>
    <x v="440"/>
    <n v="801.5680000000001"/>
    <n v="2"/>
    <n v="0.2"/>
    <n v="50.097999999999985"/>
  </r>
  <r>
    <n v="1873"/>
    <x v="911"/>
    <x v="2"/>
    <x v="609"/>
    <d v="2011-07-25T00:00:00"/>
    <s v="Standard Class"/>
    <s v="ME-18010"/>
    <s v="Michelle Ellison"/>
    <x v="1"/>
    <s v="United States"/>
    <s v="San Francisco"/>
    <x v="1"/>
    <n v="94122"/>
    <x v="1"/>
    <s v="FUR-TA-10004175"/>
    <x v="0"/>
    <x v="3"/>
    <x v="1146"/>
    <n v="272.84800000000001"/>
    <n v="1"/>
    <n v="0.2"/>
    <n v="27.284800000000004"/>
  </r>
  <r>
    <n v="1874"/>
    <x v="912"/>
    <x v="3"/>
    <x v="610"/>
    <d v="2014-11-26T00:00:00"/>
    <s v="Standard Class"/>
    <s v="BP-11230"/>
    <s v="Benjamin Patterson"/>
    <x v="0"/>
    <s v="United States"/>
    <s v="Spokane"/>
    <x v="4"/>
    <n v="99207"/>
    <x v="1"/>
    <s v="FUR-TA-10004767"/>
    <x v="0"/>
    <x v="3"/>
    <x v="1147"/>
    <n v="70.98"/>
    <n v="1"/>
    <n v="0"/>
    <n v="20.584199999999996"/>
  </r>
  <r>
    <n v="1875"/>
    <x v="913"/>
    <x v="2"/>
    <x v="611"/>
    <d v="2011-06-09T00:00:00"/>
    <s v="Standard Class"/>
    <s v="MP-17470"/>
    <s v="Mark Packer"/>
    <x v="2"/>
    <s v="United States"/>
    <s v="Columbus"/>
    <x v="24"/>
    <n v="43229"/>
    <x v="3"/>
    <s v="OFF-PA-10001685"/>
    <x v="1"/>
    <x v="10"/>
    <x v="33"/>
    <n v="16.224"/>
    <n v="2"/>
    <n v="0.2"/>
    <n v="5.8812000000000006"/>
  </r>
  <r>
    <n v="1876"/>
    <x v="914"/>
    <x v="0"/>
    <x v="612"/>
    <d v="2013-03-17T00:00:00"/>
    <s v="Standard Class"/>
    <s v="CJ-12010"/>
    <s v="Caroline Jumper"/>
    <x v="0"/>
    <s v="United States"/>
    <s v="Long Beach"/>
    <x v="15"/>
    <n v="11561"/>
    <x v="3"/>
    <s v="FUR-BO-10003272"/>
    <x v="0"/>
    <x v="0"/>
    <x v="582"/>
    <n v="176.78399999999999"/>
    <n v="1"/>
    <n v="0.2"/>
    <n v="-22.098000000000013"/>
  </r>
  <r>
    <n v="1877"/>
    <x v="915"/>
    <x v="3"/>
    <x v="613"/>
    <d v="2014-03-30T00:00:00"/>
    <s v="Standard Class"/>
    <s v="JC-15775"/>
    <s v="John Castell"/>
    <x v="0"/>
    <s v="United States"/>
    <s v="San Antonio"/>
    <x v="5"/>
    <n v="78207"/>
    <x v="2"/>
    <s v="TEC-PH-10000984"/>
    <x v="2"/>
    <x v="7"/>
    <x v="465"/>
    <n v="470.37600000000009"/>
    <n v="3"/>
    <n v="0.2"/>
    <n v="47.037600000000026"/>
  </r>
  <r>
    <n v="1878"/>
    <x v="916"/>
    <x v="3"/>
    <x v="614"/>
    <d v="2015-01-03T00:00:00"/>
    <s v="Standard Class"/>
    <s v="JG-15160"/>
    <s v="James Galang"/>
    <x v="0"/>
    <s v="United States"/>
    <s v="Los Angeles"/>
    <x v="1"/>
    <n v="90049"/>
    <x v="1"/>
    <s v="FUR-CH-10002880"/>
    <x v="0"/>
    <x v="1"/>
    <x v="801"/>
    <n v="393.56799999999998"/>
    <n v="4"/>
    <n v="0.2"/>
    <n v="-44.276400000000024"/>
  </r>
  <r>
    <n v="1879"/>
    <x v="916"/>
    <x v="3"/>
    <x v="614"/>
    <d v="2015-01-03T00:00:00"/>
    <s v="Standard Class"/>
    <s v="JG-15160"/>
    <s v="James Galang"/>
    <x v="0"/>
    <s v="United States"/>
    <s v="Los Angeles"/>
    <x v="1"/>
    <n v="90049"/>
    <x v="1"/>
    <s v="TEC-PH-10002563"/>
    <x v="2"/>
    <x v="7"/>
    <x v="201"/>
    <n v="302.37599999999998"/>
    <n v="3"/>
    <n v="0.2"/>
    <n v="22.678200000000018"/>
  </r>
  <r>
    <n v="1880"/>
    <x v="917"/>
    <x v="3"/>
    <x v="615"/>
    <d v="2014-04-03T00:00:00"/>
    <s v="Standard Class"/>
    <s v="CK-12760"/>
    <s v="Cyma Kinney"/>
    <x v="1"/>
    <s v="United States"/>
    <s v="Jacksonville"/>
    <x v="2"/>
    <n v="32216"/>
    <x v="0"/>
    <s v="OFF-BI-10001191"/>
    <x v="1"/>
    <x v="8"/>
    <x v="970"/>
    <n v="68.742000000000019"/>
    <n v="9"/>
    <n v="0.7"/>
    <n v="-48.119399999999985"/>
  </r>
  <r>
    <n v="1881"/>
    <x v="918"/>
    <x v="1"/>
    <x v="616"/>
    <d v="2012-03-05T00:00:00"/>
    <s v="Same Day"/>
    <s v="LF-17185"/>
    <s v="Luke Foster"/>
    <x v="0"/>
    <s v="United States"/>
    <s v="New York City"/>
    <x v="15"/>
    <n v="10011"/>
    <x v="3"/>
    <s v="OFF-EN-10002621"/>
    <x v="1"/>
    <x v="12"/>
    <x v="33"/>
    <n v="29.339999999999996"/>
    <n v="3"/>
    <n v="0"/>
    <n v="14.669999999999998"/>
  </r>
  <r>
    <n v="1882"/>
    <x v="918"/>
    <x v="1"/>
    <x v="616"/>
    <d v="2012-03-05T00:00:00"/>
    <s v="Same Day"/>
    <s v="LF-17185"/>
    <s v="Luke Foster"/>
    <x v="0"/>
    <s v="United States"/>
    <s v="New York City"/>
    <x v="15"/>
    <n v="10011"/>
    <x v="3"/>
    <s v="FUR-CH-10001146"/>
    <x v="0"/>
    <x v="1"/>
    <x v="64"/>
    <n v="383.60700000000003"/>
    <n v="7"/>
    <n v="0.1"/>
    <n v="63.934499999999971"/>
  </r>
  <r>
    <n v="1883"/>
    <x v="918"/>
    <x v="1"/>
    <x v="616"/>
    <d v="2012-03-05T00:00:00"/>
    <s v="Same Day"/>
    <s v="LF-17185"/>
    <s v="Luke Foster"/>
    <x v="0"/>
    <s v="United States"/>
    <s v="New York City"/>
    <x v="15"/>
    <n v="10011"/>
    <x v="3"/>
    <s v="OFF-ST-10000689"/>
    <x v="1"/>
    <x v="4"/>
    <x v="421"/>
    <n v="563.4"/>
    <n v="4"/>
    <n v="0"/>
    <n v="67.608000000000004"/>
  </r>
  <r>
    <n v="1884"/>
    <x v="919"/>
    <x v="0"/>
    <x v="373"/>
    <d v="2013-11-18T00:00:00"/>
    <s v="Standard Class"/>
    <s v="CC-12430"/>
    <s v="Chuck Clark"/>
    <x v="2"/>
    <s v="United States"/>
    <s v="Philadelphia"/>
    <x v="9"/>
    <n v="19143"/>
    <x v="3"/>
    <s v="OFF-PA-10001289"/>
    <x v="1"/>
    <x v="10"/>
    <x v="952"/>
    <n v="217.05599999999998"/>
    <n v="7"/>
    <n v="0.2"/>
    <n v="78.6828"/>
  </r>
  <r>
    <n v="1885"/>
    <x v="920"/>
    <x v="3"/>
    <x v="617"/>
    <d v="2014-01-24T00:00:00"/>
    <s v="Second Class"/>
    <s v="DL-12865"/>
    <s v="Dan Lawera"/>
    <x v="0"/>
    <s v="United States"/>
    <s v="Keller"/>
    <x v="5"/>
    <n v="76248"/>
    <x v="2"/>
    <s v="OFF-LA-10003714"/>
    <x v="1"/>
    <x v="2"/>
    <x v="1148"/>
    <n v="6"/>
    <n v="2"/>
    <n v="0.2"/>
    <n v="2.0999999999999996"/>
  </r>
  <r>
    <n v="1886"/>
    <x v="921"/>
    <x v="0"/>
    <x v="183"/>
    <d v="2013-04-27T00:00:00"/>
    <s v="Second Class"/>
    <s v="PG-18895"/>
    <s v="Paul Gonzalez"/>
    <x v="0"/>
    <s v="United States"/>
    <s v="San Francisco"/>
    <x v="1"/>
    <n v="94122"/>
    <x v="1"/>
    <s v="FUR-FU-10001889"/>
    <x v="0"/>
    <x v="5"/>
    <x v="1149"/>
    <n v="31.56"/>
    <n v="3"/>
    <n v="0"/>
    <n v="10.4148"/>
  </r>
  <r>
    <n v="1887"/>
    <x v="922"/>
    <x v="2"/>
    <x v="8"/>
    <d v="2011-05-15T00:00:00"/>
    <s v="First Class"/>
    <s v="EH-14005"/>
    <s v="Erica Hernandez"/>
    <x v="2"/>
    <s v="United States"/>
    <s v="Hialeah"/>
    <x v="2"/>
    <n v="33012"/>
    <x v="0"/>
    <s v="OFF-FA-10002815"/>
    <x v="1"/>
    <x v="13"/>
    <x v="33"/>
    <n v="7.104000000000001"/>
    <n v="2"/>
    <n v="0.2"/>
    <n v="2.3976000000000002"/>
  </r>
  <r>
    <n v="1888"/>
    <x v="922"/>
    <x v="2"/>
    <x v="8"/>
    <d v="2011-05-15T00:00:00"/>
    <s v="First Class"/>
    <s v="EH-14005"/>
    <s v="Erica Hernandez"/>
    <x v="2"/>
    <s v="United States"/>
    <s v="Hialeah"/>
    <x v="2"/>
    <n v="33012"/>
    <x v="0"/>
    <s v="OFF-BI-10004519"/>
    <x v="1"/>
    <x v="8"/>
    <x v="880"/>
    <n v="398.35200000000003"/>
    <n v="8"/>
    <n v="0.7"/>
    <n v="-331.95999999999992"/>
  </r>
  <r>
    <n v="1889"/>
    <x v="923"/>
    <x v="2"/>
    <x v="618"/>
    <d v="2011-10-22T00:00:00"/>
    <s v="First Class"/>
    <s v="TB-21520"/>
    <s v="Tracy Blumstein"/>
    <x v="0"/>
    <s v="United States"/>
    <s v="Fairfield"/>
    <x v="24"/>
    <n v="45014"/>
    <x v="3"/>
    <s v="OFF-AP-10004708"/>
    <x v="1"/>
    <x v="9"/>
    <x v="508"/>
    <n v="121.79200000000002"/>
    <n v="4"/>
    <n v="0.2"/>
    <n v="13.701599999999988"/>
  </r>
  <r>
    <n v="1890"/>
    <x v="923"/>
    <x v="2"/>
    <x v="618"/>
    <d v="2011-10-22T00:00:00"/>
    <s v="First Class"/>
    <s v="TB-21520"/>
    <s v="Tracy Blumstein"/>
    <x v="0"/>
    <s v="United States"/>
    <s v="Fairfield"/>
    <x v="24"/>
    <n v="45014"/>
    <x v="3"/>
    <s v="FUR-TA-10000617"/>
    <x v="0"/>
    <x v="3"/>
    <x v="338"/>
    <n v="409.59000000000003"/>
    <n v="3"/>
    <n v="0.4"/>
    <n v="-122.87700000000004"/>
  </r>
  <r>
    <n v="1891"/>
    <x v="924"/>
    <x v="2"/>
    <x v="619"/>
    <d v="2011-03-18T00:00:00"/>
    <s v="Standard Class"/>
    <s v="DK-13225"/>
    <s v="Dean Katz"/>
    <x v="1"/>
    <s v="United States"/>
    <s v="Huntington Beach"/>
    <x v="1"/>
    <n v="92646"/>
    <x v="1"/>
    <s v="OFF-PA-10001204"/>
    <x v="1"/>
    <x v="10"/>
    <x v="518"/>
    <n v="10.56"/>
    <n v="2"/>
    <n v="0"/>
    <n v="4.7519999999999998"/>
  </r>
  <r>
    <n v="1892"/>
    <x v="924"/>
    <x v="2"/>
    <x v="619"/>
    <d v="2011-03-18T00:00:00"/>
    <s v="Standard Class"/>
    <s v="DK-13225"/>
    <s v="Dean Katz"/>
    <x v="1"/>
    <s v="United States"/>
    <s v="Huntington Beach"/>
    <x v="1"/>
    <n v="92646"/>
    <x v="1"/>
    <s v="OFF-AR-10003723"/>
    <x v="1"/>
    <x v="6"/>
    <x v="1150"/>
    <n v="3.38"/>
    <n v="1"/>
    <n v="0"/>
    <n v="1.2505999999999999"/>
  </r>
  <r>
    <n v="1893"/>
    <x v="925"/>
    <x v="3"/>
    <x v="66"/>
    <d v="2014-12-25T00:00:00"/>
    <s v="Second Class"/>
    <s v="JP-15520"/>
    <s v="Jeremy Pistek"/>
    <x v="0"/>
    <s v="United States"/>
    <s v="Port Orange"/>
    <x v="2"/>
    <n v="32127"/>
    <x v="0"/>
    <s v="OFF-EN-10002621"/>
    <x v="1"/>
    <x v="12"/>
    <x v="33"/>
    <n v="7.8239999999999998"/>
    <n v="1"/>
    <n v="0.2"/>
    <n v="2.9339999999999997"/>
  </r>
  <r>
    <n v="1894"/>
    <x v="926"/>
    <x v="0"/>
    <x v="390"/>
    <d v="2013-11-30T00:00:00"/>
    <s v="Standard Class"/>
    <s v="CD-11980"/>
    <s v="Carol Darley"/>
    <x v="0"/>
    <s v="United States"/>
    <s v="Medford"/>
    <x v="21"/>
    <n v="97504"/>
    <x v="1"/>
    <s v="OFF-PA-10000241"/>
    <x v="1"/>
    <x v="10"/>
    <x v="1151"/>
    <n v="24.784000000000002"/>
    <n v="1"/>
    <n v="0.2"/>
    <n v="7.7449999999999983"/>
  </r>
  <r>
    <n v="1895"/>
    <x v="927"/>
    <x v="3"/>
    <x v="574"/>
    <d v="2014-12-06T00:00:00"/>
    <s v="First Class"/>
    <s v="AS-10090"/>
    <s v="Adam Shillingsburg"/>
    <x v="0"/>
    <s v="United States"/>
    <s v="Charlottesville"/>
    <x v="17"/>
    <n v="22901"/>
    <x v="0"/>
    <s v="OFF-AR-10001446"/>
    <x v="1"/>
    <x v="6"/>
    <x v="1152"/>
    <n v="34.650000000000006"/>
    <n v="3"/>
    <n v="0"/>
    <n v="10.395"/>
  </r>
  <r>
    <n v="1896"/>
    <x v="928"/>
    <x v="1"/>
    <x v="620"/>
    <d v="2013-01-04T00:00:00"/>
    <s v="Standard Class"/>
    <s v="JO-15280"/>
    <s v="Jas O'Carroll"/>
    <x v="0"/>
    <s v="United States"/>
    <s v="Missoula"/>
    <x v="37"/>
    <n v="59801"/>
    <x v="1"/>
    <s v="OFF-BI-10004632"/>
    <x v="1"/>
    <x v="8"/>
    <x v="564"/>
    <n v="487.98400000000004"/>
    <n v="2"/>
    <n v="0.2"/>
    <n v="152.49499999999998"/>
  </r>
  <r>
    <n v="1897"/>
    <x v="929"/>
    <x v="3"/>
    <x v="621"/>
    <d v="2014-10-07T00:00:00"/>
    <s v="First Class"/>
    <s v="AC-10450"/>
    <s v="Amy Cox"/>
    <x v="0"/>
    <s v="United States"/>
    <s v="Minneapolis"/>
    <x v="11"/>
    <n v="55407"/>
    <x v="2"/>
    <s v="OFF-BI-10001359"/>
    <x v="1"/>
    <x v="8"/>
    <x v="1153"/>
    <n v="1793.98"/>
    <n v="2"/>
    <n v="0"/>
    <n v="843.17059999999992"/>
  </r>
  <r>
    <n v="1898"/>
    <x v="930"/>
    <x v="2"/>
    <x v="550"/>
    <d v="2011-09-02T00:00:00"/>
    <s v="Second Class"/>
    <s v="RA-19945"/>
    <s v="Ryan Akin"/>
    <x v="0"/>
    <s v="United States"/>
    <s v="Miami"/>
    <x v="2"/>
    <n v="33178"/>
    <x v="0"/>
    <s v="OFF-EN-10001749"/>
    <x v="1"/>
    <x v="12"/>
    <x v="1154"/>
    <n v="29.808"/>
    <n v="2"/>
    <n v="0.2"/>
    <n v="10.805399999999997"/>
  </r>
  <r>
    <n v="1899"/>
    <x v="930"/>
    <x v="2"/>
    <x v="550"/>
    <d v="2011-09-02T00:00:00"/>
    <s v="Second Class"/>
    <s v="RA-19945"/>
    <s v="Ryan Akin"/>
    <x v="0"/>
    <s v="United States"/>
    <s v="Miami"/>
    <x v="2"/>
    <n v="33178"/>
    <x v="0"/>
    <s v="OFF-BI-10004390"/>
    <x v="1"/>
    <x v="8"/>
    <x v="1155"/>
    <n v="505.1760000000001"/>
    <n v="4"/>
    <n v="0.7"/>
    <n v="-336.78399999999988"/>
  </r>
  <r>
    <n v="1900"/>
    <x v="930"/>
    <x v="2"/>
    <x v="550"/>
    <d v="2011-09-02T00:00:00"/>
    <s v="Second Class"/>
    <s v="RA-19945"/>
    <s v="Ryan Akin"/>
    <x v="0"/>
    <s v="United States"/>
    <s v="Miami"/>
    <x v="2"/>
    <n v="33178"/>
    <x v="0"/>
    <s v="FUR-TA-10001857"/>
    <x v="0"/>
    <x v="3"/>
    <x v="433"/>
    <n v="174.05850000000001"/>
    <n v="3"/>
    <n v="0.45"/>
    <n v="-110.76450000000001"/>
  </r>
  <r>
    <n v="1901"/>
    <x v="931"/>
    <x v="0"/>
    <x v="622"/>
    <d v="2013-07-04T00:00:00"/>
    <s v="Second Class"/>
    <s v="Co-12640"/>
    <s v="Corey-Lock"/>
    <x v="0"/>
    <s v="United States"/>
    <s v="Florence"/>
    <x v="20"/>
    <n v="29501"/>
    <x v="0"/>
    <s v="OFF-ST-10000563"/>
    <x v="1"/>
    <x v="4"/>
    <x v="894"/>
    <n v="191.88"/>
    <n v="6"/>
    <n v="0"/>
    <n v="19.188000000000002"/>
  </r>
  <r>
    <n v="1902"/>
    <x v="932"/>
    <x v="0"/>
    <x v="623"/>
    <d v="2013-08-24T00:00:00"/>
    <s v="First Class"/>
    <s v="DW-13480"/>
    <s v="Dianna Wilson"/>
    <x v="2"/>
    <s v="United States"/>
    <s v="Detroit"/>
    <x v="12"/>
    <n v="48205"/>
    <x v="2"/>
    <s v="TEC-PH-10004924"/>
    <x v="2"/>
    <x v="7"/>
    <x v="1156"/>
    <n v="14.78"/>
    <n v="2"/>
    <n v="0"/>
    <n v="3.9906000000000006"/>
  </r>
  <r>
    <n v="1903"/>
    <x v="933"/>
    <x v="3"/>
    <x v="208"/>
    <d v="2014-10-23T00:00:00"/>
    <s v="First Class"/>
    <s v="DK-12835"/>
    <s v="Damala Kotsonis"/>
    <x v="1"/>
    <s v="United States"/>
    <s v="Springfield"/>
    <x v="21"/>
    <n v="97477"/>
    <x v="1"/>
    <s v="OFF-PA-10003953"/>
    <x v="1"/>
    <x v="10"/>
    <x v="638"/>
    <n v="5.1840000000000011"/>
    <n v="1"/>
    <n v="0.2"/>
    <n v="1.8144"/>
  </r>
  <r>
    <n v="1904"/>
    <x v="933"/>
    <x v="3"/>
    <x v="208"/>
    <d v="2014-10-23T00:00:00"/>
    <s v="First Class"/>
    <s v="DK-12835"/>
    <s v="Damala Kotsonis"/>
    <x v="1"/>
    <s v="United States"/>
    <s v="Springfield"/>
    <x v="21"/>
    <n v="97477"/>
    <x v="1"/>
    <s v="FUR-CH-10000155"/>
    <x v="0"/>
    <x v="1"/>
    <x v="1157"/>
    <n v="478.48"/>
    <n v="2"/>
    <n v="0.2"/>
    <n v="47.848000000000013"/>
  </r>
  <r>
    <n v="1905"/>
    <x v="933"/>
    <x v="3"/>
    <x v="208"/>
    <d v="2014-10-23T00:00:00"/>
    <s v="First Class"/>
    <s v="DK-12835"/>
    <s v="Damala Kotsonis"/>
    <x v="1"/>
    <s v="United States"/>
    <s v="Springfield"/>
    <x v="21"/>
    <n v="97477"/>
    <x v="1"/>
    <s v="TEC-AC-10003116"/>
    <x v="2"/>
    <x v="11"/>
    <x v="920"/>
    <n v="28.400000000000002"/>
    <n v="2"/>
    <n v="0.2"/>
    <n v="6.7449999999999983"/>
  </r>
  <r>
    <n v="1906"/>
    <x v="934"/>
    <x v="3"/>
    <x v="208"/>
    <d v="2014-10-25T00:00:00"/>
    <s v="First Class"/>
    <s v="MD-17860"/>
    <s v="Michael Dominguez"/>
    <x v="1"/>
    <s v="United States"/>
    <s v="Indianapolis"/>
    <x v="14"/>
    <n v="46203"/>
    <x v="2"/>
    <s v="OFF-ST-10002743"/>
    <x v="1"/>
    <x v="4"/>
    <x v="413"/>
    <n v="909.12"/>
    <n v="8"/>
    <n v="0"/>
    <n v="9.091199999999958"/>
  </r>
  <r>
    <n v="1907"/>
    <x v="935"/>
    <x v="0"/>
    <x v="624"/>
    <d v="2013-05-22T00:00:00"/>
    <s v="Standard Class"/>
    <s v="RP-19855"/>
    <s v="Roy Phan"/>
    <x v="1"/>
    <s v="United States"/>
    <s v="Apopka"/>
    <x v="2"/>
    <n v="32712"/>
    <x v="0"/>
    <s v="OFF-BI-10001757"/>
    <x v="1"/>
    <x v="8"/>
    <x v="1158"/>
    <n v="2.9520000000000004"/>
    <n v="2"/>
    <n v="0.7"/>
    <n v="-2.1648000000000005"/>
  </r>
  <r>
    <n v="1908"/>
    <x v="935"/>
    <x v="0"/>
    <x v="624"/>
    <d v="2013-05-22T00:00:00"/>
    <s v="Standard Class"/>
    <s v="RP-19855"/>
    <s v="Roy Phan"/>
    <x v="1"/>
    <s v="United States"/>
    <s v="Apopka"/>
    <x v="2"/>
    <n v="32712"/>
    <x v="0"/>
    <s v="OFF-BI-10000069"/>
    <x v="1"/>
    <x v="8"/>
    <x v="486"/>
    <n v="27.018000000000008"/>
    <n v="6"/>
    <n v="0.7"/>
    <n v="-21.61440000000001"/>
  </r>
  <r>
    <n v="1909"/>
    <x v="936"/>
    <x v="1"/>
    <x v="302"/>
    <d v="2012-02-04T00:00:00"/>
    <s v="First Class"/>
    <s v="RW-19540"/>
    <s v="Rick Wilson"/>
    <x v="1"/>
    <s v="United States"/>
    <s v="Los Angeles"/>
    <x v="1"/>
    <n v="90008"/>
    <x v="1"/>
    <s v="FUR-FU-10004093"/>
    <x v="0"/>
    <x v="5"/>
    <x v="1159"/>
    <n v="136.91999999999999"/>
    <n v="4"/>
    <n v="0"/>
    <n v="41.075999999999993"/>
  </r>
  <r>
    <n v="1910"/>
    <x v="937"/>
    <x v="3"/>
    <x v="404"/>
    <d v="2014-12-24T00:00:00"/>
    <s v="Standard Class"/>
    <s v="DB-13660"/>
    <s v="Duane Benoit"/>
    <x v="0"/>
    <s v="United States"/>
    <s v="Oceanside"/>
    <x v="15"/>
    <n v="11572"/>
    <x v="3"/>
    <s v="FUR-FU-10001037"/>
    <x v="0"/>
    <x v="5"/>
    <x v="1160"/>
    <n v="18.96"/>
    <n v="2"/>
    <n v="0"/>
    <n v="8.532"/>
  </r>
  <r>
    <n v="1911"/>
    <x v="938"/>
    <x v="0"/>
    <x v="625"/>
    <d v="2013-11-23T00:00:00"/>
    <s v="Standard Class"/>
    <s v="SC-20770"/>
    <s v="Stewart Carmichael"/>
    <x v="1"/>
    <s v="United States"/>
    <s v="Los Angeles"/>
    <x v="1"/>
    <n v="90008"/>
    <x v="1"/>
    <s v="TEC-AC-10003832"/>
    <x v="2"/>
    <x v="11"/>
    <x v="458"/>
    <n v="99.390000000000015"/>
    <n v="3"/>
    <n v="0"/>
    <n v="40.749900000000004"/>
  </r>
  <r>
    <n v="1912"/>
    <x v="939"/>
    <x v="3"/>
    <x v="445"/>
    <d v="2014-07-07T00:00:00"/>
    <s v="Second Class"/>
    <s v="FH-14275"/>
    <s v="Frank Hawley"/>
    <x v="1"/>
    <s v="United States"/>
    <s v="Houston"/>
    <x v="5"/>
    <n v="77041"/>
    <x v="2"/>
    <s v="OFF-PA-10001878"/>
    <x v="1"/>
    <x v="10"/>
    <x v="1161"/>
    <n v="273.89600000000002"/>
    <n v="7"/>
    <n v="0.2"/>
    <n v="92.43989999999998"/>
  </r>
  <r>
    <n v="1913"/>
    <x v="939"/>
    <x v="3"/>
    <x v="445"/>
    <d v="2014-07-07T00:00:00"/>
    <s v="Second Class"/>
    <s v="FH-14275"/>
    <s v="Frank Hawley"/>
    <x v="1"/>
    <s v="United States"/>
    <s v="Houston"/>
    <x v="5"/>
    <n v="77041"/>
    <x v="2"/>
    <s v="TEC-MA-10003674"/>
    <x v="2"/>
    <x v="15"/>
    <x v="1162"/>
    <n v="597.13200000000006"/>
    <n v="3"/>
    <n v="0.4"/>
    <n v="49.760999999999967"/>
  </r>
  <r>
    <n v="1914"/>
    <x v="940"/>
    <x v="2"/>
    <x v="626"/>
    <d v="2011-01-18T00:00:00"/>
    <s v="First Class"/>
    <s v="EH-13990"/>
    <s v="Erica Hackney"/>
    <x v="0"/>
    <s v="United States"/>
    <s v="Roswell"/>
    <x v="32"/>
    <n v="30076"/>
    <x v="0"/>
    <s v="TEC-AC-10003628"/>
    <x v="2"/>
    <x v="11"/>
    <x v="244"/>
    <n v="149.94999999999999"/>
    <n v="5"/>
    <n v="0"/>
    <n v="65.978000000000009"/>
  </r>
  <r>
    <n v="1915"/>
    <x v="941"/>
    <x v="3"/>
    <x v="504"/>
    <d v="2014-05-06T00:00:00"/>
    <s v="Standard Class"/>
    <s v="AS-10630"/>
    <s v="Ann Steele"/>
    <x v="2"/>
    <s v="United States"/>
    <s v="Boynton Beach"/>
    <x v="2"/>
    <n v="33437"/>
    <x v="0"/>
    <s v="OFF-LA-10003190"/>
    <x v="1"/>
    <x v="2"/>
    <x v="1163"/>
    <n v="4.6079999999999997"/>
    <n v="2"/>
    <n v="0.2"/>
    <n v="1.6704000000000001"/>
  </r>
  <r>
    <n v="1916"/>
    <x v="941"/>
    <x v="3"/>
    <x v="504"/>
    <d v="2014-05-06T00:00:00"/>
    <s v="Standard Class"/>
    <s v="AS-10630"/>
    <s v="Ann Steele"/>
    <x v="2"/>
    <s v="United States"/>
    <s v="Boynton Beach"/>
    <x v="2"/>
    <n v="33437"/>
    <x v="0"/>
    <s v="OFF-AR-10002280"/>
    <x v="1"/>
    <x v="6"/>
    <x v="33"/>
    <n v="15.528"/>
    <n v="3"/>
    <n v="0.2"/>
    <n v="4.8524999999999991"/>
  </r>
  <r>
    <n v="1917"/>
    <x v="941"/>
    <x v="3"/>
    <x v="504"/>
    <d v="2014-05-06T00:00:00"/>
    <s v="Standard Class"/>
    <s v="AS-10630"/>
    <s v="Ann Steele"/>
    <x v="2"/>
    <s v="United States"/>
    <s v="Boynton Beach"/>
    <x v="2"/>
    <n v="33437"/>
    <x v="0"/>
    <s v="OFF-LA-10001569"/>
    <x v="1"/>
    <x v="2"/>
    <x v="633"/>
    <n v="11.952000000000002"/>
    <n v="3"/>
    <n v="0.2"/>
    <n v="3.8843999999999994"/>
  </r>
  <r>
    <n v="1918"/>
    <x v="942"/>
    <x v="1"/>
    <x v="627"/>
    <d v="2012-11-14T00:00:00"/>
    <s v="Standard Class"/>
    <s v="HA-14905"/>
    <s v="Helen Abelman"/>
    <x v="0"/>
    <s v="United States"/>
    <s v="Franklin"/>
    <x v="31"/>
    <n v="2038"/>
    <x v="3"/>
    <s v="OFF-AR-10001573"/>
    <x v="1"/>
    <x v="6"/>
    <x v="368"/>
    <n v="11.65"/>
    <n v="5"/>
    <n v="0"/>
    <n v="3.3784999999999989"/>
  </r>
  <r>
    <n v="1919"/>
    <x v="943"/>
    <x v="1"/>
    <x v="628"/>
    <d v="2012-11-01T00:00:00"/>
    <s v="Second Class"/>
    <s v="CH-12070"/>
    <s v="Cathy Hwang"/>
    <x v="2"/>
    <s v="United States"/>
    <s v="Detroit"/>
    <x v="12"/>
    <n v="48227"/>
    <x v="2"/>
    <s v="TEC-PH-10001809"/>
    <x v="2"/>
    <x v="7"/>
    <x v="1164"/>
    <n v="299.89999999999998"/>
    <n v="2"/>
    <n v="0"/>
    <n v="74.974999999999994"/>
  </r>
  <r>
    <n v="1920"/>
    <x v="944"/>
    <x v="3"/>
    <x v="629"/>
    <d v="2014-08-20T00:00:00"/>
    <s v="First Class"/>
    <s v="EH-13765"/>
    <s v="Edward Hooks"/>
    <x v="1"/>
    <s v="United States"/>
    <s v="Watertown"/>
    <x v="15"/>
    <n v="13601"/>
    <x v="3"/>
    <s v="OFF-BI-10003091"/>
    <x v="1"/>
    <x v="8"/>
    <x v="1165"/>
    <n v="895.92"/>
    <n v="5"/>
    <n v="0.2"/>
    <n v="302.37299999999993"/>
  </r>
  <r>
    <n v="1921"/>
    <x v="944"/>
    <x v="3"/>
    <x v="629"/>
    <d v="2014-08-20T00:00:00"/>
    <s v="First Class"/>
    <s v="EH-13765"/>
    <s v="Edward Hooks"/>
    <x v="1"/>
    <s v="United States"/>
    <s v="Watertown"/>
    <x v="15"/>
    <n v="13601"/>
    <x v="3"/>
    <s v="FUR-CH-10003981"/>
    <x v="0"/>
    <x v="1"/>
    <x v="1166"/>
    <n v="462.56400000000002"/>
    <n v="2"/>
    <n v="0.1"/>
    <n v="97.652399999999943"/>
  </r>
  <r>
    <n v="1922"/>
    <x v="945"/>
    <x v="1"/>
    <x v="292"/>
    <d v="2012-10-09T00:00:00"/>
    <s v="Standard Class"/>
    <s v="MZ-17515"/>
    <s v="Mary Zewe"/>
    <x v="1"/>
    <s v="United States"/>
    <s v="Reading"/>
    <x v="9"/>
    <n v="19601"/>
    <x v="3"/>
    <s v="OFF-ST-10002562"/>
    <x v="1"/>
    <x v="4"/>
    <x v="33"/>
    <n v="15.008000000000003"/>
    <n v="2"/>
    <n v="0.2"/>
    <n v="1.5007999999999999"/>
  </r>
  <r>
    <n v="1923"/>
    <x v="946"/>
    <x v="0"/>
    <x v="630"/>
    <d v="2013-07-11T00:00:00"/>
    <s v="Second Class"/>
    <s v="SC-20230"/>
    <s v="Scot Coram"/>
    <x v="1"/>
    <s v="United States"/>
    <s v="Arlington"/>
    <x v="5"/>
    <n v="76017"/>
    <x v="2"/>
    <s v="TEC-PH-10004345"/>
    <x v="2"/>
    <x v="7"/>
    <x v="1167"/>
    <n v="863.6400000000001"/>
    <n v="9"/>
    <n v="0.2"/>
    <n v="107.95499999999998"/>
  </r>
  <r>
    <n v="1924"/>
    <x v="946"/>
    <x v="0"/>
    <x v="630"/>
    <d v="2013-07-11T00:00:00"/>
    <s v="Second Class"/>
    <s v="SC-20230"/>
    <s v="Scot Coram"/>
    <x v="1"/>
    <s v="United States"/>
    <s v="Arlington"/>
    <x v="5"/>
    <n v="76017"/>
    <x v="2"/>
    <s v="OFF-AR-10000588"/>
    <x v="1"/>
    <x v="6"/>
    <x v="393"/>
    <n v="47.616"/>
    <n v="3"/>
    <n v="0.2"/>
    <n v="3.571200000000001"/>
  </r>
  <r>
    <n v="1925"/>
    <x v="947"/>
    <x v="3"/>
    <x v="256"/>
    <d v="2014-12-08T00:00:00"/>
    <s v="Second Class"/>
    <s v="NP-18325"/>
    <s v="Naresj Patel"/>
    <x v="0"/>
    <s v="United States"/>
    <s v="San Diego"/>
    <x v="1"/>
    <n v="92024"/>
    <x v="1"/>
    <s v="OFF-PA-10003039"/>
    <x v="1"/>
    <x v="10"/>
    <x v="330"/>
    <n v="92.94"/>
    <n v="3"/>
    <n v="0"/>
    <n v="41.822999999999993"/>
  </r>
  <r>
    <n v="1926"/>
    <x v="948"/>
    <x v="3"/>
    <x v="631"/>
    <d v="2014-03-14T00:00:00"/>
    <s v="Standard Class"/>
    <s v="LW-16990"/>
    <s v="Lindsay Williams"/>
    <x v="1"/>
    <s v="United States"/>
    <s v="San Francisco"/>
    <x v="1"/>
    <n v="94110"/>
    <x v="1"/>
    <s v="TEC-AC-10001908"/>
    <x v="2"/>
    <x v="11"/>
    <x v="292"/>
    <n v="199.98"/>
    <n v="2"/>
    <n v="0"/>
    <n v="69.992999999999995"/>
  </r>
  <r>
    <n v="1927"/>
    <x v="949"/>
    <x v="0"/>
    <x v="632"/>
    <d v="2013-06-16T00:00:00"/>
    <s v="Standard Class"/>
    <s v="GM-14680"/>
    <s v="Greg Matthias"/>
    <x v="0"/>
    <s v="United States"/>
    <s v="Los Angeles"/>
    <x v="1"/>
    <n v="90045"/>
    <x v="1"/>
    <s v="TEC-PH-10001198"/>
    <x v="2"/>
    <x v="7"/>
    <x v="1168"/>
    <n v="177.48000000000002"/>
    <n v="3"/>
    <n v="0.2"/>
    <n v="19.966499999999982"/>
  </r>
  <r>
    <n v="1928"/>
    <x v="950"/>
    <x v="3"/>
    <x v="354"/>
    <d v="2014-12-02T00:00:00"/>
    <s v="First Class"/>
    <s v="RH-19495"/>
    <s v="Rick Hansen"/>
    <x v="0"/>
    <s v="United States"/>
    <s v="Denver"/>
    <x v="22"/>
    <n v="80219"/>
    <x v="1"/>
    <s v="OFF-PA-10004071"/>
    <x v="1"/>
    <x v="10"/>
    <x v="412"/>
    <n v="88.768000000000001"/>
    <n v="2"/>
    <n v="0.2"/>
    <n v="31.068799999999996"/>
  </r>
  <r>
    <n v="1929"/>
    <x v="951"/>
    <x v="3"/>
    <x v="633"/>
    <d v="2014-03-19T00:00:00"/>
    <s v="Second Class"/>
    <s v="VM-21685"/>
    <s v="Valerie Mitchum"/>
    <x v="2"/>
    <s v="United States"/>
    <s v="Seattle"/>
    <x v="4"/>
    <n v="98105"/>
    <x v="1"/>
    <s v="OFF-PA-10001972"/>
    <x v="1"/>
    <x v="10"/>
    <x v="1169"/>
    <n v="6.48"/>
    <n v="1"/>
    <n v="0"/>
    <n v="3.1104000000000003"/>
  </r>
  <r>
    <n v="1930"/>
    <x v="951"/>
    <x v="3"/>
    <x v="633"/>
    <d v="2014-03-19T00:00:00"/>
    <s v="Second Class"/>
    <s v="VM-21685"/>
    <s v="Valerie Mitchum"/>
    <x v="2"/>
    <s v="United States"/>
    <s v="Seattle"/>
    <x v="4"/>
    <n v="98105"/>
    <x v="1"/>
    <s v="OFF-ST-10004180"/>
    <x v="1"/>
    <x v="4"/>
    <x v="241"/>
    <n v="46.51"/>
    <n v="1"/>
    <n v="0"/>
    <n v="1.8603999999999985"/>
  </r>
  <r>
    <n v="1931"/>
    <x v="951"/>
    <x v="3"/>
    <x v="633"/>
    <d v="2014-03-19T00:00:00"/>
    <s v="Second Class"/>
    <s v="VM-21685"/>
    <s v="Valerie Mitchum"/>
    <x v="2"/>
    <s v="United States"/>
    <s v="Seattle"/>
    <x v="4"/>
    <n v="98105"/>
    <x v="1"/>
    <s v="TEC-PH-10004165"/>
    <x v="2"/>
    <x v="7"/>
    <x v="886"/>
    <n v="659.97600000000011"/>
    <n v="3"/>
    <n v="0.2"/>
    <n v="49.498199999999969"/>
  </r>
  <r>
    <n v="1932"/>
    <x v="952"/>
    <x v="0"/>
    <x v="581"/>
    <d v="2013-11-30T00:00:00"/>
    <s v="Second Class"/>
    <s v="CC-12670"/>
    <s v="Craig Carreira"/>
    <x v="0"/>
    <s v="United States"/>
    <s v="Scottsdale"/>
    <x v="16"/>
    <n v="85254"/>
    <x v="1"/>
    <s v="TEC-PH-10002483"/>
    <x v="2"/>
    <x v="7"/>
    <x v="1170"/>
    <n v="271.99200000000002"/>
    <n v="1"/>
    <n v="0.2"/>
    <n v="23.799300000000002"/>
  </r>
  <r>
    <n v="1933"/>
    <x v="953"/>
    <x v="3"/>
    <x v="634"/>
    <d v="2014-08-11T00:00:00"/>
    <s v="Second Class"/>
    <s v="SV-20365"/>
    <s v="Seth Vernon"/>
    <x v="0"/>
    <s v="United States"/>
    <s v="Lafayette"/>
    <x v="28"/>
    <n v="70506"/>
    <x v="0"/>
    <s v="FUR-BO-10000468"/>
    <x v="0"/>
    <x v="0"/>
    <x v="1171"/>
    <n v="145.74"/>
    <n v="3"/>
    <n v="0"/>
    <n v="23.318400000000011"/>
  </r>
  <r>
    <n v="1934"/>
    <x v="953"/>
    <x v="3"/>
    <x v="634"/>
    <d v="2014-08-11T00:00:00"/>
    <s v="Second Class"/>
    <s v="SV-20365"/>
    <s v="Seth Vernon"/>
    <x v="0"/>
    <s v="United States"/>
    <s v="Lafayette"/>
    <x v="28"/>
    <n v="70506"/>
    <x v="0"/>
    <s v="FUR-FU-10001706"/>
    <x v="0"/>
    <x v="5"/>
    <x v="50"/>
    <n v="15.4"/>
    <n v="5"/>
    <n v="0"/>
    <n v="7.3919999999999995"/>
  </r>
  <r>
    <n v="1935"/>
    <x v="954"/>
    <x v="3"/>
    <x v="344"/>
    <d v="2014-12-04T00:00:00"/>
    <s v="Standard Class"/>
    <s v="LW-16990"/>
    <s v="Lindsay Williams"/>
    <x v="1"/>
    <s v="United States"/>
    <s v="San Francisco"/>
    <x v="1"/>
    <n v="94109"/>
    <x v="1"/>
    <s v="OFF-PA-10003129"/>
    <x v="1"/>
    <x v="10"/>
    <x v="1137"/>
    <n v="244.54999999999998"/>
    <n v="5"/>
    <n v="0"/>
    <n v="114.93849999999998"/>
  </r>
  <r>
    <n v="1936"/>
    <x v="954"/>
    <x v="3"/>
    <x v="344"/>
    <d v="2014-12-04T00:00:00"/>
    <s v="Standard Class"/>
    <s v="LW-16990"/>
    <s v="Lindsay Williams"/>
    <x v="1"/>
    <s v="United States"/>
    <s v="San Francisco"/>
    <x v="1"/>
    <n v="94109"/>
    <x v="1"/>
    <s v="TEC-AC-10001284"/>
    <x v="2"/>
    <x v="11"/>
    <x v="1172"/>
    <n v="166.16"/>
    <n v="8"/>
    <n v="0"/>
    <n v="59.817599999999999"/>
  </r>
  <r>
    <n v="1937"/>
    <x v="955"/>
    <x v="1"/>
    <x v="442"/>
    <d v="2012-05-27T00:00:00"/>
    <s v="Second Class"/>
    <s v="NP-18685"/>
    <s v="Nora Pelletier"/>
    <x v="2"/>
    <s v="United States"/>
    <s v="San Francisco"/>
    <x v="1"/>
    <n v="94109"/>
    <x v="1"/>
    <s v="FUR-FU-10002268"/>
    <x v="0"/>
    <x v="5"/>
    <x v="860"/>
    <n v="14.73"/>
    <n v="3"/>
    <n v="0"/>
    <n v="4.8608999999999991"/>
  </r>
  <r>
    <n v="1938"/>
    <x v="956"/>
    <x v="0"/>
    <x v="630"/>
    <d v="2013-07-13T00:00:00"/>
    <s v="Standard Class"/>
    <s v="JE-15715"/>
    <s v="Joe Elijah"/>
    <x v="0"/>
    <s v="United States"/>
    <s v="Broomfield"/>
    <x v="22"/>
    <n v="80020"/>
    <x v="1"/>
    <s v="OFF-BI-10002082"/>
    <x v="1"/>
    <x v="8"/>
    <x v="1173"/>
    <n v="19.968000000000004"/>
    <n v="2"/>
    <n v="0.7"/>
    <n v="-13.311999999999998"/>
  </r>
  <r>
    <n v="1939"/>
    <x v="956"/>
    <x v="0"/>
    <x v="630"/>
    <d v="2013-07-13T00:00:00"/>
    <s v="Standard Class"/>
    <s v="JE-15715"/>
    <s v="Joe Elijah"/>
    <x v="0"/>
    <s v="United States"/>
    <s v="Broomfield"/>
    <x v="22"/>
    <n v="80020"/>
    <x v="1"/>
    <s v="OFF-ST-10001505"/>
    <x v="1"/>
    <x v="4"/>
    <x v="1174"/>
    <n v="33.488000000000007"/>
    <n v="7"/>
    <n v="0.2"/>
    <n v="-1.2558000000000051"/>
  </r>
  <r>
    <n v="1940"/>
    <x v="956"/>
    <x v="0"/>
    <x v="630"/>
    <d v="2013-07-13T00:00:00"/>
    <s v="Standard Class"/>
    <s v="JE-15715"/>
    <s v="Joe Elijah"/>
    <x v="0"/>
    <s v="United States"/>
    <s v="Broomfield"/>
    <x v="22"/>
    <n v="80020"/>
    <x v="1"/>
    <s v="OFF-BI-10001634"/>
    <x v="1"/>
    <x v="8"/>
    <x v="24"/>
    <n v="8.7360000000000024"/>
    <n v="4"/>
    <n v="0.7"/>
    <n v="-6.1151999999999997"/>
  </r>
  <r>
    <n v="1941"/>
    <x v="956"/>
    <x v="0"/>
    <x v="630"/>
    <d v="2013-07-13T00:00:00"/>
    <s v="Standard Class"/>
    <s v="JE-15715"/>
    <s v="Joe Elijah"/>
    <x v="0"/>
    <s v="United States"/>
    <s v="Broomfield"/>
    <x v="22"/>
    <n v="80020"/>
    <x v="1"/>
    <s v="FUR-CH-10004287"/>
    <x v="0"/>
    <x v="1"/>
    <x v="156"/>
    <n v="662.88"/>
    <n v="3"/>
    <n v="0.2"/>
    <n v="74.573999999999955"/>
  </r>
  <r>
    <n v="1942"/>
    <x v="957"/>
    <x v="3"/>
    <x v="635"/>
    <d v="2014-09-02T00:00:00"/>
    <s v="First Class"/>
    <s v="CP-12085"/>
    <s v="Cathy Prescott"/>
    <x v="1"/>
    <s v="United States"/>
    <s v="Quincy"/>
    <x v="10"/>
    <n v="62301"/>
    <x v="2"/>
    <s v="OFF-LA-10004544"/>
    <x v="1"/>
    <x v="2"/>
    <x v="197"/>
    <n v="47.360000000000007"/>
    <n v="4"/>
    <n v="0.2"/>
    <n v="17.759999999999998"/>
  </r>
  <r>
    <n v="1943"/>
    <x v="957"/>
    <x v="3"/>
    <x v="635"/>
    <d v="2014-09-02T00:00:00"/>
    <s v="First Class"/>
    <s v="CP-12085"/>
    <s v="Cathy Prescott"/>
    <x v="1"/>
    <s v="United States"/>
    <s v="Quincy"/>
    <x v="10"/>
    <n v="62301"/>
    <x v="2"/>
    <s v="OFF-ST-10004507"/>
    <x v="1"/>
    <x v="4"/>
    <x v="452"/>
    <n v="27.439999999999998"/>
    <n v="2"/>
    <n v="0.2"/>
    <n v="2.4009999999999998"/>
  </r>
  <r>
    <n v="1944"/>
    <x v="957"/>
    <x v="3"/>
    <x v="635"/>
    <d v="2014-09-02T00:00:00"/>
    <s v="First Class"/>
    <s v="CP-12085"/>
    <s v="Cathy Prescott"/>
    <x v="1"/>
    <s v="United States"/>
    <s v="Quincy"/>
    <x v="10"/>
    <n v="62301"/>
    <x v="2"/>
    <s v="OFF-BI-10002012"/>
    <x v="1"/>
    <x v="8"/>
    <x v="742"/>
    <n v="3.2399999999999993"/>
    <n v="9"/>
    <n v="0.8"/>
    <n v="-5.1840000000000011"/>
  </r>
  <r>
    <n v="1945"/>
    <x v="958"/>
    <x v="0"/>
    <x v="23"/>
    <d v="2013-06-27T00:00:00"/>
    <s v="Standard Class"/>
    <s v="EA-14035"/>
    <s v="Erin Ashbrook"/>
    <x v="1"/>
    <s v="United States"/>
    <s v="Carrollton"/>
    <x v="5"/>
    <n v="75007"/>
    <x v="2"/>
    <s v="TEC-AC-10001109"/>
    <x v="2"/>
    <x v="11"/>
    <x v="998"/>
    <n v="95.968000000000004"/>
    <n v="4"/>
    <n v="0.2"/>
    <n v="26.391200000000001"/>
  </r>
  <r>
    <n v="1946"/>
    <x v="958"/>
    <x v="0"/>
    <x v="23"/>
    <d v="2013-06-27T00:00:00"/>
    <s v="Standard Class"/>
    <s v="EA-14035"/>
    <s v="Erin Ashbrook"/>
    <x v="1"/>
    <s v="United States"/>
    <s v="Carrollton"/>
    <x v="5"/>
    <n v="75007"/>
    <x v="2"/>
    <s v="OFF-PA-10000809"/>
    <x v="1"/>
    <x v="10"/>
    <x v="1124"/>
    <n v="10.368000000000002"/>
    <n v="2"/>
    <n v="0.2"/>
    <n v="3.6288"/>
  </r>
  <r>
    <n v="1947"/>
    <x v="959"/>
    <x v="3"/>
    <x v="264"/>
    <d v="2014-09-07T00:00:00"/>
    <s v="Standard Class"/>
    <s v="AC-10615"/>
    <s v="Ann Chong"/>
    <x v="1"/>
    <s v="United States"/>
    <s v="New York City"/>
    <x v="15"/>
    <n v="10009"/>
    <x v="3"/>
    <s v="OFF-AR-10000658"/>
    <x v="1"/>
    <x v="6"/>
    <x v="328"/>
    <n v="23.1"/>
    <n v="2"/>
    <n v="0"/>
    <n v="6.468"/>
  </r>
  <r>
    <n v="1948"/>
    <x v="959"/>
    <x v="3"/>
    <x v="264"/>
    <d v="2014-09-07T00:00:00"/>
    <s v="Standard Class"/>
    <s v="AC-10615"/>
    <s v="Ann Chong"/>
    <x v="1"/>
    <s v="United States"/>
    <s v="New York City"/>
    <x v="15"/>
    <n v="10009"/>
    <x v="3"/>
    <s v="FUR-FU-10001196"/>
    <x v="0"/>
    <x v="5"/>
    <x v="1116"/>
    <n v="11.54"/>
    <n v="2"/>
    <n v="0"/>
    <n v="3.4619999999999997"/>
  </r>
  <r>
    <n v="1949"/>
    <x v="959"/>
    <x v="3"/>
    <x v="264"/>
    <d v="2014-09-07T00:00:00"/>
    <s v="Standard Class"/>
    <s v="AC-10615"/>
    <s v="Ann Chong"/>
    <x v="1"/>
    <s v="United States"/>
    <s v="New York City"/>
    <x v="15"/>
    <n v="10009"/>
    <x v="3"/>
    <s v="FUR-TA-10001889"/>
    <x v="0"/>
    <x v="3"/>
    <x v="406"/>
    <n v="254.52599999999998"/>
    <n v="1"/>
    <n v="0.4"/>
    <n v="-93.3262"/>
  </r>
  <r>
    <n v="1950"/>
    <x v="959"/>
    <x v="3"/>
    <x v="264"/>
    <d v="2014-09-07T00:00:00"/>
    <s v="Standard Class"/>
    <s v="AC-10615"/>
    <s v="Ann Chong"/>
    <x v="1"/>
    <s v="United States"/>
    <s v="New York City"/>
    <x v="15"/>
    <n v="10009"/>
    <x v="3"/>
    <s v="OFF-AP-10000358"/>
    <x v="1"/>
    <x v="9"/>
    <x v="95"/>
    <n v="12.98"/>
    <n v="1"/>
    <n v="0"/>
    <n v="3.7641999999999989"/>
  </r>
  <r>
    <n v="1951"/>
    <x v="959"/>
    <x v="3"/>
    <x v="264"/>
    <d v="2014-09-07T00:00:00"/>
    <s v="Standard Class"/>
    <s v="AC-10615"/>
    <s v="Ann Chong"/>
    <x v="1"/>
    <s v="United States"/>
    <s v="New York City"/>
    <x v="15"/>
    <n v="10009"/>
    <x v="3"/>
    <s v="OFF-BI-10004970"/>
    <x v="1"/>
    <x v="8"/>
    <x v="908"/>
    <n v="26.432000000000002"/>
    <n v="8"/>
    <n v="0.2"/>
    <n v="8.9207999999999998"/>
  </r>
  <r>
    <n v="1952"/>
    <x v="959"/>
    <x v="3"/>
    <x v="264"/>
    <d v="2014-09-07T00:00:00"/>
    <s v="Standard Class"/>
    <s v="AC-10615"/>
    <s v="Ann Chong"/>
    <x v="1"/>
    <s v="United States"/>
    <s v="New York City"/>
    <x v="15"/>
    <n v="10009"/>
    <x v="3"/>
    <s v="TEC-PH-10003885"/>
    <x v="2"/>
    <x v="7"/>
    <x v="772"/>
    <n v="197.96999999999997"/>
    <n v="3"/>
    <n v="0"/>
    <n v="57.41129999999999"/>
  </r>
  <r>
    <n v="1953"/>
    <x v="959"/>
    <x v="3"/>
    <x v="264"/>
    <d v="2014-09-07T00:00:00"/>
    <s v="Standard Class"/>
    <s v="AC-10615"/>
    <s v="Ann Chong"/>
    <x v="1"/>
    <s v="United States"/>
    <s v="New York City"/>
    <x v="15"/>
    <n v="10009"/>
    <x v="3"/>
    <s v="OFF-LA-10001641"/>
    <x v="1"/>
    <x v="2"/>
    <x v="1022"/>
    <n v="18.899999999999999"/>
    <n v="6"/>
    <n v="0"/>
    <n v="9.0719999999999992"/>
  </r>
  <r>
    <n v="1954"/>
    <x v="959"/>
    <x v="3"/>
    <x v="264"/>
    <d v="2014-09-07T00:00:00"/>
    <s v="Standard Class"/>
    <s v="AC-10615"/>
    <s v="Ann Chong"/>
    <x v="1"/>
    <s v="United States"/>
    <s v="New York City"/>
    <x v="15"/>
    <n v="10009"/>
    <x v="3"/>
    <s v="FUR-CH-10003379"/>
    <x v="0"/>
    <x v="1"/>
    <x v="459"/>
    <n v="1282.4100000000001"/>
    <n v="5"/>
    <n v="0.1"/>
    <n v="213.73500000000001"/>
  </r>
  <r>
    <n v="1955"/>
    <x v="959"/>
    <x v="3"/>
    <x v="264"/>
    <d v="2014-09-07T00:00:00"/>
    <s v="Standard Class"/>
    <s v="AC-10615"/>
    <s v="Ann Chong"/>
    <x v="1"/>
    <s v="United States"/>
    <s v="New York City"/>
    <x v="15"/>
    <n v="10009"/>
    <x v="3"/>
    <s v="OFF-AR-10004582"/>
    <x v="1"/>
    <x v="6"/>
    <x v="1175"/>
    <n v="4.92"/>
    <n v="3"/>
    <n v="0"/>
    <n v="2.2139999999999995"/>
  </r>
  <r>
    <n v="1956"/>
    <x v="959"/>
    <x v="3"/>
    <x v="264"/>
    <d v="2014-09-07T00:00:00"/>
    <s v="Standard Class"/>
    <s v="AC-10615"/>
    <s v="Ann Chong"/>
    <x v="1"/>
    <s v="United States"/>
    <s v="New York City"/>
    <x v="15"/>
    <n v="10009"/>
    <x v="3"/>
    <s v="TEC-AC-10002842"/>
    <x v="2"/>
    <x v="11"/>
    <x v="1176"/>
    <n v="238"/>
    <n v="2"/>
    <n v="0"/>
    <n v="38.080000000000013"/>
  </r>
  <r>
    <n v="1957"/>
    <x v="959"/>
    <x v="3"/>
    <x v="264"/>
    <d v="2014-09-07T00:00:00"/>
    <s v="Standard Class"/>
    <s v="AC-10615"/>
    <s v="Ann Chong"/>
    <x v="1"/>
    <s v="United States"/>
    <s v="New York City"/>
    <x v="15"/>
    <n v="10009"/>
    <x v="3"/>
    <s v="TEC-AC-10000109"/>
    <x v="2"/>
    <x v="11"/>
    <x v="200"/>
    <n v="167.97"/>
    <n v="3"/>
    <n v="0"/>
    <n v="40.31280000000001"/>
  </r>
  <r>
    <n v="1958"/>
    <x v="959"/>
    <x v="3"/>
    <x v="264"/>
    <d v="2014-09-07T00:00:00"/>
    <s v="Standard Class"/>
    <s v="AC-10615"/>
    <s v="Ann Chong"/>
    <x v="1"/>
    <s v="United States"/>
    <s v="New York City"/>
    <x v="15"/>
    <n v="10009"/>
    <x v="3"/>
    <s v="OFF-PA-10003893"/>
    <x v="1"/>
    <x v="10"/>
    <x v="1096"/>
    <n v="17.12"/>
    <n v="4"/>
    <n v="0"/>
    <n v="7.7039999999999988"/>
  </r>
  <r>
    <n v="1959"/>
    <x v="960"/>
    <x v="3"/>
    <x v="18"/>
    <d v="2014-09-16T00:00:00"/>
    <s v="Second Class"/>
    <s v="RW-19690"/>
    <s v="Robert Waldorf"/>
    <x v="0"/>
    <s v="United States"/>
    <s v="Springfield"/>
    <x v="25"/>
    <n v="65807"/>
    <x v="2"/>
    <s v="OFF-BI-10003669"/>
    <x v="1"/>
    <x v="8"/>
    <x v="796"/>
    <n v="16.200000000000003"/>
    <n v="3"/>
    <n v="0"/>
    <n v="7.7759999999999998"/>
  </r>
  <r>
    <n v="1960"/>
    <x v="960"/>
    <x v="3"/>
    <x v="18"/>
    <d v="2014-09-16T00:00:00"/>
    <s v="Second Class"/>
    <s v="RW-19690"/>
    <s v="Robert Waldorf"/>
    <x v="0"/>
    <s v="United States"/>
    <s v="Springfield"/>
    <x v="25"/>
    <n v="65807"/>
    <x v="2"/>
    <s v="OFF-AP-10004785"/>
    <x v="1"/>
    <x v="9"/>
    <x v="1177"/>
    <n v="33.99"/>
    <n v="3"/>
    <n v="0"/>
    <n v="14.615700000000004"/>
  </r>
  <r>
    <n v="1961"/>
    <x v="960"/>
    <x v="3"/>
    <x v="18"/>
    <d v="2014-09-16T00:00:00"/>
    <s v="Second Class"/>
    <s v="RW-19690"/>
    <s v="Robert Waldorf"/>
    <x v="0"/>
    <s v="United States"/>
    <s v="Springfield"/>
    <x v="25"/>
    <n v="65807"/>
    <x v="2"/>
    <s v="TEC-AC-10003023"/>
    <x v="2"/>
    <x v="11"/>
    <x v="1070"/>
    <n v="296.84999999999997"/>
    <n v="5"/>
    <n v="0"/>
    <n v="53.432999999999993"/>
  </r>
  <r>
    <n v="1962"/>
    <x v="960"/>
    <x v="3"/>
    <x v="18"/>
    <d v="2014-09-16T00:00:00"/>
    <s v="Second Class"/>
    <s v="RW-19690"/>
    <s v="Robert Waldorf"/>
    <x v="0"/>
    <s v="United States"/>
    <s v="Springfield"/>
    <x v="25"/>
    <n v="65807"/>
    <x v="2"/>
    <s v="TEC-AC-10002217"/>
    <x v="2"/>
    <x v="11"/>
    <x v="1178"/>
    <n v="112.80000000000001"/>
    <n v="6"/>
    <n v="0"/>
    <n v="6.7680000000000007"/>
  </r>
  <r>
    <n v="1963"/>
    <x v="960"/>
    <x v="3"/>
    <x v="18"/>
    <d v="2014-09-16T00:00:00"/>
    <s v="Second Class"/>
    <s v="RW-19690"/>
    <s v="Robert Waldorf"/>
    <x v="0"/>
    <s v="United States"/>
    <s v="Springfield"/>
    <x v="25"/>
    <n v="65807"/>
    <x v="2"/>
    <s v="OFF-BI-10002954"/>
    <x v="1"/>
    <x v="8"/>
    <x v="1179"/>
    <n v="13.71"/>
    <n v="3"/>
    <n v="0"/>
    <n v="6.5808"/>
  </r>
  <r>
    <n v="1964"/>
    <x v="960"/>
    <x v="3"/>
    <x v="18"/>
    <d v="2014-09-16T00:00:00"/>
    <s v="Second Class"/>
    <s v="RW-19690"/>
    <s v="Robert Waldorf"/>
    <x v="0"/>
    <s v="United States"/>
    <s v="Springfield"/>
    <x v="25"/>
    <n v="65807"/>
    <x v="2"/>
    <s v="OFF-PA-10002586"/>
    <x v="1"/>
    <x v="10"/>
    <x v="1007"/>
    <n v="24.900000000000002"/>
    <n v="5"/>
    <n v="0"/>
    <n v="11.703000000000001"/>
  </r>
  <r>
    <n v="1965"/>
    <x v="960"/>
    <x v="3"/>
    <x v="18"/>
    <d v="2014-09-16T00:00:00"/>
    <s v="Second Class"/>
    <s v="RW-19690"/>
    <s v="Robert Waldorf"/>
    <x v="0"/>
    <s v="United States"/>
    <s v="Springfield"/>
    <x v="25"/>
    <n v="65807"/>
    <x v="2"/>
    <s v="OFF-ST-10000025"/>
    <x v="1"/>
    <x v="4"/>
    <x v="615"/>
    <n v="286.29000000000002"/>
    <n v="3"/>
    <n v="0"/>
    <n v="17.177399999999977"/>
  </r>
  <r>
    <n v="1966"/>
    <x v="960"/>
    <x v="3"/>
    <x v="18"/>
    <d v="2014-09-16T00:00:00"/>
    <s v="Second Class"/>
    <s v="RW-19690"/>
    <s v="Robert Waldorf"/>
    <x v="0"/>
    <s v="United States"/>
    <s v="Springfield"/>
    <x v="25"/>
    <n v="65807"/>
    <x v="2"/>
    <s v="OFF-AP-10003281"/>
    <x v="1"/>
    <x v="9"/>
    <x v="1180"/>
    <n v="24.18"/>
    <n v="2"/>
    <n v="0"/>
    <n v="7.2539999999999978"/>
  </r>
  <r>
    <n v="1967"/>
    <x v="961"/>
    <x v="3"/>
    <x v="202"/>
    <d v="2014-12-29T00:00:00"/>
    <s v="Standard Class"/>
    <s v="DB-13210"/>
    <s v="Dean Braden"/>
    <x v="0"/>
    <s v="United States"/>
    <s v="Paterson"/>
    <x v="30"/>
    <n v="7501"/>
    <x v="3"/>
    <s v="TEC-PH-10002103"/>
    <x v="2"/>
    <x v="7"/>
    <x v="534"/>
    <n v="281.96999999999997"/>
    <n v="3"/>
    <n v="0"/>
    <n v="78.951599999999999"/>
  </r>
  <r>
    <n v="1968"/>
    <x v="961"/>
    <x v="3"/>
    <x v="202"/>
    <d v="2014-12-29T00:00:00"/>
    <s v="Standard Class"/>
    <s v="DB-13210"/>
    <s v="Dean Braden"/>
    <x v="0"/>
    <s v="United States"/>
    <s v="Paterson"/>
    <x v="30"/>
    <n v="7501"/>
    <x v="3"/>
    <s v="OFF-SU-10000898"/>
    <x v="1"/>
    <x v="14"/>
    <x v="1181"/>
    <n v="69.5"/>
    <n v="5"/>
    <n v="0"/>
    <n v="20.154999999999994"/>
  </r>
  <r>
    <n v="1969"/>
    <x v="961"/>
    <x v="3"/>
    <x v="202"/>
    <d v="2014-12-29T00:00:00"/>
    <s v="Standard Class"/>
    <s v="DB-13210"/>
    <s v="Dean Braden"/>
    <x v="0"/>
    <s v="United States"/>
    <s v="Paterson"/>
    <x v="30"/>
    <n v="7501"/>
    <x v="3"/>
    <s v="OFF-PA-10001144"/>
    <x v="1"/>
    <x v="10"/>
    <x v="161"/>
    <n v="166.44"/>
    <n v="3"/>
    <n v="0"/>
    <n v="79.891199999999998"/>
  </r>
  <r>
    <n v="1970"/>
    <x v="962"/>
    <x v="3"/>
    <x v="397"/>
    <d v="2014-09-30T00:00:00"/>
    <s v="Standard Class"/>
    <s v="BD-11320"/>
    <s v="Bill Donatelli"/>
    <x v="0"/>
    <s v="United States"/>
    <s v="Tulsa"/>
    <x v="26"/>
    <n v="74133"/>
    <x v="2"/>
    <s v="TEC-AC-10004659"/>
    <x v="2"/>
    <x v="11"/>
    <x v="170"/>
    <n v="291.95999999999998"/>
    <n v="4"/>
    <n v="0"/>
    <n v="102.18599999999998"/>
  </r>
  <r>
    <n v="1971"/>
    <x v="963"/>
    <x v="3"/>
    <x v="636"/>
    <d v="2014-05-12T00:00:00"/>
    <s v="Standard Class"/>
    <s v="ML-17755"/>
    <s v="Max Ludwig"/>
    <x v="2"/>
    <s v="United States"/>
    <s v="Chicago"/>
    <x v="10"/>
    <n v="60623"/>
    <x v="2"/>
    <s v="OFF-AR-10004752"/>
    <x v="1"/>
    <x v="6"/>
    <x v="1105"/>
    <n v="6.4080000000000004"/>
    <n v="3"/>
    <n v="0.2"/>
    <n v="0.64079999999999981"/>
  </r>
  <r>
    <n v="1972"/>
    <x v="963"/>
    <x v="3"/>
    <x v="636"/>
    <d v="2014-05-12T00:00:00"/>
    <s v="Standard Class"/>
    <s v="ML-17755"/>
    <s v="Max Ludwig"/>
    <x v="2"/>
    <s v="United States"/>
    <s v="Chicago"/>
    <x v="10"/>
    <n v="60623"/>
    <x v="2"/>
    <s v="TEC-AC-10004659"/>
    <x v="2"/>
    <x v="11"/>
    <x v="170"/>
    <n v="408.74399999999997"/>
    <n v="7"/>
    <n v="0.2"/>
    <n v="76.639499999999984"/>
  </r>
  <r>
    <n v="1973"/>
    <x v="964"/>
    <x v="2"/>
    <x v="637"/>
    <d v="2011-12-19T00:00:00"/>
    <s v="Standard Class"/>
    <s v="JD-16015"/>
    <s v="Joy Daniels"/>
    <x v="0"/>
    <s v="United States"/>
    <s v="Chicago"/>
    <x v="10"/>
    <n v="60610"/>
    <x v="2"/>
    <s v="OFF-BI-10001249"/>
    <x v="1"/>
    <x v="8"/>
    <x v="1182"/>
    <n v="5.1039999999999992"/>
    <n v="4"/>
    <n v="0.8"/>
    <n v="-8.6768000000000018"/>
  </r>
  <r>
    <n v="1974"/>
    <x v="964"/>
    <x v="2"/>
    <x v="637"/>
    <d v="2011-12-19T00:00:00"/>
    <s v="Standard Class"/>
    <s v="JD-16015"/>
    <s v="Joy Daniels"/>
    <x v="0"/>
    <s v="United States"/>
    <s v="Chicago"/>
    <x v="10"/>
    <n v="60610"/>
    <x v="2"/>
    <s v="OFF-FA-10003059"/>
    <x v="1"/>
    <x v="13"/>
    <x v="794"/>
    <n v="2.8960000000000004"/>
    <n v="2"/>
    <n v="0.2"/>
    <n v="0.4705999999999998"/>
  </r>
  <r>
    <n v="1975"/>
    <x v="964"/>
    <x v="2"/>
    <x v="637"/>
    <d v="2011-12-19T00:00:00"/>
    <s v="Standard Class"/>
    <s v="JD-16015"/>
    <s v="Joy Daniels"/>
    <x v="0"/>
    <s v="United States"/>
    <s v="Chicago"/>
    <x v="10"/>
    <n v="60610"/>
    <x v="2"/>
    <s v="TEC-AC-10002718"/>
    <x v="2"/>
    <x v="11"/>
    <x v="1183"/>
    <n v="35.016000000000005"/>
    <n v="3"/>
    <n v="0.2"/>
    <n v="-2.188500000000003"/>
  </r>
  <r>
    <n v="1976"/>
    <x v="965"/>
    <x v="2"/>
    <x v="638"/>
    <d v="2011-10-20T00:00:00"/>
    <s v="Second Class"/>
    <s v="AS-10225"/>
    <s v="Alan Schoenberger"/>
    <x v="1"/>
    <s v="United States"/>
    <s v="Montgomery"/>
    <x v="19"/>
    <n v="36116"/>
    <x v="0"/>
    <s v="OFF-ST-10001522"/>
    <x v="1"/>
    <x v="4"/>
    <x v="195"/>
    <n v="275.96999999999997"/>
    <n v="3"/>
    <n v="0"/>
    <n v="11.038799999999981"/>
  </r>
  <r>
    <n v="1977"/>
    <x v="965"/>
    <x v="2"/>
    <x v="638"/>
    <d v="2011-10-20T00:00:00"/>
    <s v="Second Class"/>
    <s v="AS-10225"/>
    <s v="Alan Schoenberger"/>
    <x v="1"/>
    <s v="United States"/>
    <s v="Montgomery"/>
    <x v="19"/>
    <n v="36116"/>
    <x v="0"/>
    <s v="TEC-PH-10002352"/>
    <x v="2"/>
    <x v="7"/>
    <x v="1184"/>
    <n v="1394.95"/>
    <n v="5"/>
    <n v="0"/>
    <n v="362.68699999999995"/>
  </r>
  <r>
    <n v="1978"/>
    <x v="965"/>
    <x v="2"/>
    <x v="638"/>
    <d v="2011-10-20T00:00:00"/>
    <s v="Second Class"/>
    <s v="AS-10225"/>
    <s v="Alan Schoenberger"/>
    <x v="1"/>
    <s v="United States"/>
    <s v="Montgomery"/>
    <x v="19"/>
    <n v="36116"/>
    <x v="0"/>
    <s v="FUR-CH-10003774"/>
    <x v="0"/>
    <x v="1"/>
    <x v="1185"/>
    <n v="545.88"/>
    <n v="6"/>
    <n v="0"/>
    <n v="70.964399999999983"/>
  </r>
  <r>
    <n v="1979"/>
    <x v="966"/>
    <x v="1"/>
    <x v="412"/>
    <d v="2012-05-12T00:00:00"/>
    <s v="Standard Class"/>
    <s v="AA-10375"/>
    <s v="Allen Armold"/>
    <x v="0"/>
    <s v="United States"/>
    <s v="Salem"/>
    <x v="21"/>
    <n v="97301"/>
    <x v="1"/>
    <s v="OFF-AR-10000127"/>
    <x v="1"/>
    <x v="6"/>
    <x v="1186"/>
    <n v="5.2480000000000002"/>
    <n v="2"/>
    <n v="0.2"/>
    <n v="0.59039999999999915"/>
  </r>
  <r>
    <n v="1980"/>
    <x v="967"/>
    <x v="0"/>
    <x v="167"/>
    <d v="2013-04-15T00:00:00"/>
    <s v="Same Day"/>
    <s v="KT-16465"/>
    <s v="Kean Takahito"/>
    <x v="0"/>
    <s v="United States"/>
    <s v="Glendale"/>
    <x v="16"/>
    <n v="85301"/>
    <x v="1"/>
    <s v="FUR-CH-10004086"/>
    <x v="0"/>
    <x v="1"/>
    <x v="281"/>
    <n v="933.53600000000006"/>
    <n v="4"/>
    <n v="0.2"/>
    <n v="105.02279999999996"/>
  </r>
  <r>
    <n v="1981"/>
    <x v="967"/>
    <x v="0"/>
    <x v="167"/>
    <d v="2013-04-15T00:00:00"/>
    <s v="Same Day"/>
    <s v="KT-16465"/>
    <s v="Kean Takahito"/>
    <x v="0"/>
    <s v="United States"/>
    <s v="Glendale"/>
    <x v="16"/>
    <n v="85301"/>
    <x v="1"/>
    <s v="OFF-ST-10001228"/>
    <x v="1"/>
    <x v="4"/>
    <x v="228"/>
    <n v="42.975999999999999"/>
    <n v="4"/>
    <n v="0.2"/>
    <n v="4.2976000000000028"/>
  </r>
  <r>
    <n v="1982"/>
    <x v="968"/>
    <x v="1"/>
    <x v="639"/>
    <d v="2012-12-16T00:00:00"/>
    <s v="Second Class"/>
    <s v="MM-18280"/>
    <s v="Muhammed MacIntyre"/>
    <x v="1"/>
    <s v="United States"/>
    <s v="Columbus"/>
    <x v="32"/>
    <n v="31907"/>
    <x v="0"/>
    <s v="OFF-BI-10004187"/>
    <x v="1"/>
    <x v="8"/>
    <x v="33"/>
    <n v="3.76"/>
    <n v="2"/>
    <n v="0"/>
    <n v="1.8047999999999997"/>
  </r>
  <r>
    <n v="1983"/>
    <x v="969"/>
    <x v="2"/>
    <x v="640"/>
    <d v="2011-12-09T00:00:00"/>
    <s v="Standard Class"/>
    <s v="NG-18430"/>
    <s v="Nathan Gelder"/>
    <x v="0"/>
    <s v="United States"/>
    <s v="Oklahoma City"/>
    <x v="26"/>
    <n v="73120"/>
    <x v="2"/>
    <s v="TEC-PH-10003811"/>
    <x v="2"/>
    <x v="7"/>
    <x v="1187"/>
    <n v="479.96"/>
    <n v="4"/>
    <n v="0"/>
    <n v="134.3888"/>
  </r>
  <r>
    <n v="1984"/>
    <x v="970"/>
    <x v="2"/>
    <x v="641"/>
    <d v="2011-11-27T00:00:00"/>
    <s v="Second Class"/>
    <s v="LW-16825"/>
    <s v="Laurel Workman"/>
    <x v="1"/>
    <s v="United States"/>
    <s v="Brentwood"/>
    <x v="1"/>
    <n v="94513"/>
    <x v="1"/>
    <s v="OFF-AP-10000240"/>
    <x v="1"/>
    <x v="9"/>
    <x v="644"/>
    <n v="320.88"/>
    <n v="6"/>
    <n v="0"/>
    <n v="93.055199999999957"/>
  </r>
  <r>
    <n v="1985"/>
    <x v="970"/>
    <x v="2"/>
    <x v="641"/>
    <d v="2011-11-27T00:00:00"/>
    <s v="Second Class"/>
    <s v="LW-16825"/>
    <s v="Laurel Workman"/>
    <x v="1"/>
    <s v="United States"/>
    <s v="Brentwood"/>
    <x v="1"/>
    <n v="94513"/>
    <x v="1"/>
    <s v="FUR-FU-10001940"/>
    <x v="0"/>
    <x v="5"/>
    <x v="33"/>
    <n v="23.88"/>
    <n v="3"/>
    <n v="0"/>
    <n v="10.507200000000001"/>
  </r>
  <r>
    <n v="1986"/>
    <x v="970"/>
    <x v="2"/>
    <x v="641"/>
    <d v="2011-11-27T00:00:00"/>
    <s v="Second Class"/>
    <s v="LW-16825"/>
    <s v="Laurel Workman"/>
    <x v="1"/>
    <s v="United States"/>
    <s v="Brentwood"/>
    <x v="1"/>
    <n v="94513"/>
    <x v="1"/>
    <s v="OFF-PA-10000575"/>
    <x v="1"/>
    <x v="10"/>
    <x v="1050"/>
    <n v="26.76"/>
    <n v="4"/>
    <n v="0"/>
    <n v="12.3096"/>
  </r>
  <r>
    <n v="1987"/>
    <x v="971"/>
    <x v="0"/>
    <x v="197"/>
    <d v="2013-07-28T00:00:00"/>
    <s v="First Class"/>
    <s v="CB-12415"/>
    <s v="Christy Brittain"/>
    <x v="0"/>
    <s v="United States"/>
    <s v="Columbus"/>
    <x v="24"/>
    <n v="43229"/>
    <x v="3"/>
    <s v="TEC-CO-10001449"/>
    <x v="2"/>
    <x v="16"/>
    <x v="303"/>
    <n v="1439.9759999999999"/>
    <n v="4"/>
    <n v="0.4"/>
    <n v="191.99680000000001"/>
  </r>
  <r>
    <n v="1988"/>
    <x v="972"/>
    <x v="1"/>
    <x v="529"/>
    <d v="2012-11-13T00:00:00"/>
    <s v="Standard Class"/>
    <s v="AS-10090"/>
    <s v="Adam Shillingsburg"/>
    <x v="0"/>
    <s v="United States"/>
    <s v="Springfield"/>
    <x v="25"/>
    <n v="65807"/>
    <x v="2"/>
    <s v="OFF-BI-10002393"/>
    <x v="1"/>
    <x v="8"/>
    <x v="1188"/>
    <n v="17.22"/>
    <n v="3"/>
    <n v="0"/>
    <n v="7.9212000000000007"/>
  </r>
  <r>
    <n v="1989"/>
    <x v="972"/>
    <x v="1"/>
    <x v="529"/>
    <d v="2012-11-13T00:00:00"/>
    <s v="Standard Class"/>
    <s v="AS-10090"/>
    <s v="Adam Shillingsburg"/>
    <x v="0"/>
    <s v="United States"/>
    <s v="Springfield"/>
    <x v="25"/>
    <n v="65807"/>
    <x v="2"/>
    <s v="FUR-TA-10002855"/>
    <x v="0"/>
    <x v="3"/>
    <x v="1189"/>
    <n v="1024.3800000000001"/>
    <n v="7"/>
    <n v="0"/>
    <n v="215.11979999999994"/>
  </r>
  <r>
    <n v="1990"/>
    <x v="972"/>
    <x v="1"/>
    <x v="529"/>
    <d v="2012-11-13T00:00:00"/>
    <s v="Standard Class"/>
    <s v="AS-10090"/>
    <s v="Adam Shillingsburg"/>
    <x v="0"/>
    <s v="United States"/>
    <s v="Springfield"/>
    <x v="25"/>
    <n v="65807"/>
    <x v="2"/>
    <s v="OFF-EN-10000781"/>
    <x v="1"/>
    <x v="12"/>
    <x v="746"/>
    <n v="26.22"/>
    <n v="3"/>
    <n v="0"/>
    <n v="12.323399999999999"/>
  </r>
  <r>
    <n v="1991"/>
    <x v="972"/>
    <x v="1"/>
    <x v="529"/>
    <d v="2012-11-13T00:00:00"/>
    <s v="Standard Class"/>
    <s v="AS-10090"/>
    <s v="Adam Shillingsburg"/>
    <x v="0"/>
    <s v="United States"/>
    <s v="Springfield"/>
    <x v="25"/>
    <n v="65807"/>
    <x v="2"/>
    <s v="OFF-PA-10002160"/>
    <x v="1"/>
    <x v="10"/>
    <x v="1190"/>
    <n v="17.34"/>
    <n v="3"/>
    <n v="0"/>
    <n v="8.4966000000000008"/>
  </r>
  <r>
    <n v="1992"/>
    <x v="973"/>
    <x v="3"/>
    <x v="642"/>
    <d v="2014-03-01T00:00:00"/>
    <s v="Standard Class"/>
    <s v="CB-12415"/>
    <s v="Christy Brittain"/>
    <x v="0"/>
    <s v="United States"/>
    <s v="Philadelphia"/>
    <x v="9"/>
    <n v="19134"/>
    <x v="3"/>
    <s v="OFF-BI-10004970"/>
    <x v="1"/>
    <x v="8"/>
    <x v="908"/>
    <n v="4.9560000000000004"/>
    <n v="4"/>
    <n v="0.7"/>
    <n v="-3.7995999999999981"/>
  </r>
  <r>
    <n v="1993"/>
    <x v="974"/>
    <x v="3"/>
    <x v="643"/>
    <d v="2014-07-03T00:00:00"/>
    <s v="Standard Class"/>
    <s v="ML-17755"/>
    <s v="Max Ludwig"/>
    <x v="2"/>
    <s v="United States"/>
    <s v="Springfield"/>
    <x v="21"/>
    <n v="97477"/>
    <x v="1"/>
    <s v="OFF-LA-10003923"/>
    <x v="1"/>
    <x v="2"/>
    <x v="424"/>
    <n v="71.040000000000006"/>
    <n v="6"/>
    <n v="0.2"/>
    <n v="26.640000000000004"/>
  </r>
  <r>
    <n v="1994"/>
    <x v="974"/>
    <x v="3"/>
    <x v="643"/>
    <d v="2014-07-03T00:00:00"/>
    <s v="Standard Class"/>
    <s v="ML-17755"/>
    <s v="Max Ludwig"/>
    <x v="2"/>
    <s v="United States"/>
    <s v="Springfield"/>
    <x v="21"/>
    <n v="97477"/>
    <x v="1"/>
    <s v="OFF-AR-10002257"/>
    <x v="1"/>
    <x v="6"/>
    <x v="1191"/>
    <n v="5.3440000000000003"/>
    <n v="2"/>
    <n v="0.2"/>
    <n v="0.73479999999999923"/>
  </r>
  <r>
    <n v="1995"/>
    <x v="974"/>
    <x v="3"/>
    <x v="643"/>
    <d v="2014-07-03T00:00:00"/>
    <s v="Standard Class"/>
    <s v="ML-17755"/>
    <s v="Max Ludwig"/>
    <x v="2"/>
    <s v="United States"/>
    <s v="Springfield"/>
    <x v="21"/>
    <n v="97477"/>
    <x v="1"/>
    <s v="OFF-FA-10004395"/>
    <x v="1"/>
    <x v="13"/>
    <x v="1192"/>
    <n v="11.304"/>
    <n v="3"/>
    <n v="0.2"/>
    <n v="-2.1194999999999999"/>
  </r>
  <r>
    <n v="1996"/>
    <x v="975"/>
    <x v="3"/>
    <x v="574"/>
    <d v="2014-12-05T00:00:00"/>
    <s v="Second Class"/>
    <s v="JS-16030"/>
    <s v="Joy Smith"/>
    <x v="0"/>
    <s v="United States"/>
    <s v="Houston"/>
    <x v="5"/>
    <n v="77036"/>
    <x v="2"/>
    <s v="OFF-AP-10002534"/>
    <x v="1"/>
    <x v="9"/>
    <x v="1193"/>
    <n v="294.61999999999995"/>
    <n v="5"/>
    <n v="0.8"/>
    <n v="-766.01199999999994"/>
  </r>
  <r>
    <n v="1997"/>
    <x v="975"/>
    <x v="3"/>
    <x v="574"/>
    <d v="2014-12-05T00:00:00"/>
    <s v="Second Class"/>
    <s v="JS-16030"/>
    <s v="Joy Smith"/>
    <x v="0"/>
    <s v="United States"/>
    <s v="Houston"/>
    <x v="5"/>
    <n v="77036"/>
    <x v="2"/>
    <s v="FUR-FU-10004020"/>
    <x v="0"/>
    <x v="5"/>
    <x v="488"/>
    <n v="8.7520000000000007"/>
    <n v="4"/>
    <n v="0.6"/>
    <n v="-3.719599999999998"/>
  </r>
  <r>
    <n v="1998"/>
    <x v="976"/>
    <x v="2"/>
    <x v="644"/>
    <d v="2011-02-10T00:00:00"/>
    <s v="First Class"/>
    <s v="ND-18460"/>
    <s v="Neil Ducich"/>
    <x v="1"/>
    <s v="United States"/>
    <s v="Chesapeake"/>
    <x v="17"/>
    <n v="23320"/>
    <x v="0"/>
    <s v="OFF-LA-10002787"/>
    <x v="1"/>
    <x v="2"/>
    <x v="542"/>
    <n v="15"/>
    <n v="4"/>
    <n v="0"/>
    <n v="7.1999999999999993"/>
  </r>
  <r>
    <n v="1999"/>
    <x v="976"/>
    <x v="2"/>
    <x v="644"/>
    <d v="2011-02-10T00:00:00"/>
    <s v="First Class"/>
    <s v="ND-18460"/>
    <s v="Neil Ducich"/>
    <x v="1"/>
    <s v="United States"/>
    <s v="Chesapeake"/>
    <x v="17"/>
    <n v="23320"/>
    <x v="0"/>
    <s v="TEC-PH-10003645"/>
    <x v="2"/>
    <x v="7"/>
    <x v="294"/>
    <n v="161.61000000000001"/>
    <n v="1"/>
    <n v="0"/>
    <n v="42.018600000000006"/>
  </r>
  <r>
    <n v="2000"/>
    <x v="976"/>
    <x v="2"/>
    <x v="644"/>
    <d v="2011-02-10T00:00:00"/>
    <s v="First Class"/>
    <s v="ND-18460"/>
    <s v="Neil Ducich"/>
    <x v="1"/>
    <s v="United States"/>
    <s v="Chesapeake"/>
    <x v="17"/>
    <n v="23320"/>
    <x v="0"/>
    <s v="TEC-PH-10001615"/>
    <x v="2"/>
    <x v="7"/>
    <x v="1108"/>
    <n v="144.94999999999999"/>
    <n v="5"/>
    <n v="0"/>
    <n v="42.035499999999985"/>
  </r>
  <r>
    <n v="2001"/>
    <x v="977"/>
    <x v="3"/>
    <x v="645"/>
    <d v="2014-04-19T00:00:00"/>
    <s v="Standard Class"/>
    <s v="LW-17215"/>
    <s v="Luke Weiss"/>
    <x v="0"/>
    <s v="United States"/>
    <s v="Pasadena"/>
    <x v="1"/>
    <n v="91104"/>
    <x v="1"/>
    <s v="TEC-AC-10001767"/>
    <x v="2"/>
    <x v="11"/>
    <x v="97"/>
    <n v="199.95000000000002"/>
    <n v="5"/>
    <n v="0"/>
    <n v="21.994499999999988"/>
  </r>
  <r>
    <n v="2002"/>
    <x v="977"/>
    <x v="3"/>
    <x v="645"/>
    <d v="2014-04-19T00:00:00"/>
    <s v="Standard Class"/>
    <s v="LW-17215"/>
    <s v="Luke Weiss"/>
    <x v="0"/>
    <s v="United States"/>
    <s v="Pasadena"/>
    <x v="1"/>
    <n v="91104"/>
    <x v="1"/>
    <s v="OFF-AR-10001221"/>
    <x v="1"/>
    <x v="6"/>
    <x v="1034"/>
    <n v="41.86"/>
    <n v="7"/>
    <n v="0"/>
    <n v="14.232399999999998"/>
  </r>
  <r>
    <n v="2003"/>
    <x v="978"/>
    <x v="3"/>
    <x v="53"/>
    <d v="2014-12-29T00:00:00"/>
    <s v="Second Class"/>
    <s v="JW-15955"/>
    <s v="Joni Wasserman"/>
    <x v="0"/>
    <s v="United States"/>
    <s v="Louisville"/>
    <x v="0"/>
    <n v="40214"/>
    <x v="0"/>
    <s v="OFF-ST-10000563"/>
    <x v="1"/>
    <x v="4"/>
    <x v="894"/>
    <n v="95.94"/>
    <n v="3"/>
    <n v="0"/>
    <n v="9.5940000000000012"/>
  </r>
  <r>
    <n v="2004"/>
    <x v="978"/>
    <x v="3"/>
    <x v="53"/>
    <d v="2014-12-29T00:00:00"/>
    <s v="Second Class"/>
    <s v="JW-15955"/>
    <s v="Joni Wasserman"/>
    <x v="0"/>
    <s v="United States"/>
    <s v="Louisville"/>
    <x v="0"/>
    <n v="40214"/>
    <x v="0"/>
    <s v="FUR-CH-10001146"/>
    <x v="0"/>
    <x v="1"/>
    <x v="64"/>
    <n v="304.45"/>
    <n v="5"/>
    <n v="0"/>
    <n v="76.112499999999983"/>
  </r>
  <r>
    <n v="2005"/>
    <x v="979"/>
    <x v="3"/>
    <x v="645"/>
    <d v="2014-04-19T00:00:00"/>
    <s v="Standard Class"/>
    <s v="SC-20050"/>
    <s v="Sample Company A"/>
    <x v="2"/>
    <s v="United States"/>
    <s v="Lubbock"/>
    <x v="5"/>
    <n v="79424"/>
    <x v="2"/>
    <s v="OFF-BI-10004738"/>
    <x v="1"/>
    <x v="8"/>
    <x v="92"/>
    <n v="11.363999999999997"/>
    <n v="3"/>
    <n v="0.8"/>
    <n v="-17.045999999999999"/>
  </r>
  <r>
    <n v="2006"/>
    <x v="980"/>
    <x v="2"/>
    <x v="520"/>
    <d v="2012-01-04T00:00:00"/>
    <s v="Standard Class"/>
    <s v="RW-19630"/>
    <s v="Rob Williams"/>
    <x v="1"/>
    <s v="United States"/>
    <s v="Columbia"/>
    <x v="25"/>
    <n v="65203"/>
    <x v="2"/>
    <s v="OFF-AR-10000034"/>
    <x v="1"/>
    <x v="6"/>
    <x v="744"/>
    <n v="29.68"/>
    <n v="7"/>
    <n v="0"/>
    <n v="11.575199999999999"/>
  </r>
  <r>
    <n v="2007"/>
    <x v="980"/>
    <x v="2"/>
    <x v="520"/>
    <d v="2012-01-04T00:00:00"/>
    <s v="Standard Class"/>
    <s v="RW-19630"/>
    <s v="Rob Williams"/>
    <x v="1"/>
    <s v="United States"/>
    <s v="Columbia"/>
    <x v="25"/>
    <n v="65203"/>
    <x v="2"/>
    <s v="TEC-AC-10000290"/>
    <x v="2"/>
    <x v="11"/>
    <x v="232"/>
    <n v="47.53"/>
    <n v="7"/>
    <n v="0"/>
    <n v="16.160200000000003"/>
  </r>
  <r>
    <n v="2008"/>
    <x v="981"/>
    <x v="3"/>
    <x v="646"/>
    <d v="2014-08-05T00:00:00"/>
    <s v="First Class"/>
    <s v="CM-12190"/>
    <s v="Charlotte Melton"/>
    <x v="0"/>
    <s v="United States"/>
    <s v="Chicago"/>
    <x v="10"/>
    <n v="60623"/>
    <x v="2"/>
    <s v="FUR-BO-10003034"/>
    <x v="0"/>
    <x v="0"/>
    <x v="1194"/>
    <n v="183.37199999999999"/>
    <n v="2"/>
    <n v="0.3"/>
    <n v="-36.674399999999991"/>
  </r>
  <r>
    <n v="2009"/>
    <x v="982"/>
    <x v="2"/>
    <x v="647"/>
    <d v="2011-11-21T00:00:00"/>
    <s v="Standard Class"/>
    <s v="JF-15190"/>
    <s v="Jamie Frazer"/>
    <x v="0"/>
    <s v="United States"/>
    <s v="Johnson City"/>
    <x v="18"/>
    <n v="37604"/>
    <x v="0"/>
    <s v="OFF-AR-10001315"/>
    <x v="1"/>
    <x v="6"/>
    <x v="1020"/>
    <n v="4.2240000000000002"/>
    <n v="3"/>
    <n v="0.2"/>
    <n v="0.47519999999999984"/>
  </r>
  <r>
    <n v="2010"/>
    <x v="982"/>
    <x v="2"/>
    <x v="647"/>
    <d v="2011-11-21T00:00:00"/>
    <s v="Standard Class"/>
    <s v="JF-15190"/>
    <s v="Jamie Frazer"/>
    <x v="0"/>
    <s v="United States"/>
    <s v="Johnson City"/>
    <x v="18"/>
    <n v="37604"/>
    <x v="0"/>
    <s v="OFF-AP-10002118"/>
    <x v="1"/>
    <x v="9"/>
    <x v="77"/>
    <n v="333.05600000000004"/>
    <n v="2"/>
    <n v="0.2"/>
    <n v="29.142400000000009"/>
  </r>
  <r>
    <n v="2011"/>
    <x v="982"/>
    <x v="2"/>
    <x v="647"/>
    <d v="2011-11-21T00:00:00"/>
    <s v="Standard Class"/>
    <s v="JF-15190"/>
    <s v="Jamie Frazer"/>
    <x v="0"/>
    <s v="United States"/>
    <s v="Johnson City"/>
    <x v="18"/>
    <n v="37604"/>
    <x v="0"/>
    <s v="OFF-PA-10002137"/>
    <x v="1"/>
    <x v="10"/>
    <x v="560"/>
    <n v="24.896000000000001"/>
    <n v="4"/>
    <n v="0.2"/>
    <n v="7.7799999999999976"/>
  </r>
  <r>
    <n v="2012"/>
    <x v="983"/>
    <x v="1"/>
    <x v="555"/>
    <d v="2012-12-11T00:00:00"/>
    <s v="Same Day"/>
    <s v="SC-20800"/>
    <s v="Stuart Calhoun"/>
    <x v="0"/>
    <s v="United States"/>
    <s v="Houston"/>
    <x v="5"/>
    <n v="77041"/>
    <x v="2"/>
    <s v="TEC-AC-10001606"/>
    <x v="2"/>
    <x v="11"/>
    <x v="585"/>
    <n v="159.98400000000001"/>
    <n v="2"/>
    <n v="0.2"/>
    <n v="35.996400000000001"/>
  </r>
  <r>
    <n v="2013"/>
    <x v="983"/>
    <x v="1"/>
    <x v="555"/>
    <d v="2012-12-11T00:00:00"/>
    <s v="Same Day"/>
    <s v="SC-20800"/>
    <s v="Stuart Calhoun"/>
    <x v="0"/>
    <s v="United States"/>
    <s v="Houston"/>
    <x v="5"/>
    <n v="77041"/>
    <x v="2"/>
    <s v="OFF-ST-10000943"/>
    <x v="1"/>
    <x v="4"/>
    <x v="1195"/>
    <n v="46.344000000000001"/>
    <n v="3"/>
    <n v="0.2"/>
    <n v="4.6344000000000012"/>
  </r>
  <r>
    <n v="2014"/>
    <x v="984"/>
    <x v="0"/>
    <x v="31"/>
    <d v="2013-09-24T00:00:00"/>
    <s v="Standard Class"/>
    <s v="AM-10705"/>
    <s v="Anne McFarland"/>
    <x v="0"/>
    <s v="United States"/>
    <s v="Auburn"/>
    <x v="19"/>
    <n v="36830"/>
    <x v="0"/>
    <s v="FUR-CH-10001854"/>
    <x v="0"/>
    <x v="1"/>
    <x v="1110"/>
    <n v="350.98"/>
    <n v="1"/>
    <n v="0"/>
    <n v="84.23520000000002"/>
  </r>
  <r>
    <n v="2015"/>
    <x v="984"/>
    <x v="0"/>
    <x v="31"/>
    <d v="2013-09-24T00:00:00"/>
    <s v="Standard Class"/>
    <s v="AM-10705"/>
    <s v="Anne McFarland"/>
    <x v="0"/>
    <s v="United States"/>
    <s v="Auburn"/>
    <x v="19"/>
    <n v="36830"/>
    <x v="0"/>
    <s v="OFF-PA-10000533"/>
    <x v="1"/>
    <x v="10"/>
    <x v="1196"/>
    <n v="13.08"/>
    <n v="2"/>
    <n v="0"/>
    <n v="6.0167999999999999"/>
  </r>
  <r>
    <n v="2016"/>
    <x v="984"/>
    <x v="0"/>
    <x v="31"/>
    <d v="2013-09-24T00:00:00"/>
    <s v="Standard Class"/>
    <s v="AM-10705"/>
    <s v="Anne McFarland"/>
    <x v="0"/>
    <s v="United States"/>
    <s v="Auburn"/>
    <x v="19"/>
    <n v="36830"/>
    <x v="0"/>
    <s v="OFF-ST-10003716"/>
    <x v="1"/>
    <x v="4"/>
    <x v="889"/>
    <n v="900.08"/>
    <n v="4"/>
    <n v="0"/>
    <n v="117.0104"/>
  </r>
  <r>
    <n v="2017"/>
    <x v="985"/>
    <x v="1"/>
    <x v="531"/>
    <d v="2012-03-23T00:00:00"/>
    <s v="Standard Class"/>
    <s v="BK-11260"/>
    <s v="Berenike Kampe"/>
    <x v="0"/>
    <s v="United States"/>
    <s v="San Bernardino"/>
    <x v="1"/>
    <n v="92404"/>
    <x v="1"/>
    <s v="OFF-BI-10000088"/>
    <x v="1"/>
    <x v="8"/>
    <x v="1025"/>
    <n v="17.568000000000001"/>
    <n v="2"/>
    <n v="0.2"/>
    <n v="6.3684000000000003"/>
  </r>
  <r>
    <n v="2018"/>
    <x v="985"/>
    <x v="1"/>
    <x v="531"/>
    <d v="2012-03-23T00:00:00"/>
    <s v="Standard Class"/>
    <s v="BK-11260"/>
    <s v="Berenike Kampe"/>
    <x v="0"/>
    <s v="United States"/>
    <s v="San Bernardino"/>
    <x v="1"/>
    <n v="92404"/>
    <x v="1"/>
    <s v="OFF-LA-10000240"/>
    <x v="1"/>
    <x v="2"/>
    <x v="2"/>
    <n v="14.62"/>
    <n v="2"/>
    <n v="0"/>
    <n v="6.8713999999999995"/>
  </r>
  <r>
    <n v="2019"/>
    <x v="985"/>
    <x v="1"/>
    <x v="531"/>
    <d v="2012-03-23T00:00:00"/>
    <s v="Standard Class"/>
    <s v="BK-11260"/>
    <s v="Berenike Kampe"/>
    <x v="0"/>
    <s v="United States"/>
    <s v="San Bernardino"/>
    <x v="1"/>
    <n v="92404"/>
    <x v="1"/>
    <s v="OFF-SU-10001165"/>
    <x v="1"/>
    <x v="14"/>
    <x v="1039"/>
    <n v="33.36"/>
    <n v="4"/>
    <n v="0"/>
    <n v="8.6736000000000004"/>
  </r>
  <r>
    <n v="2020"/>
    <x v="985"/>
    <x v="1"/>
    <x v="531"/>
    <d v="2012-03-23T00:00:00"/>
    <s v="Standard Class"/>
    <s v="BK-11260"/>
    <s v="Berenike Kampe"/>
    <x v="0"/>
    <s v="United States"/>
    <s v="San Bernardino"/>
    <x v="1"/>
    <n v="92404"/>
    <x v="1"/>
    <s v="OFF-PA-10002749"/>
    <x v="1"/>
    <x v="10"/>
    <x v="185"/>
    <n v="40.14"/>
    <n v="6"/>
    <n v="0"/>
    <n v="19.668600000000001"/>
  </r>
  <r>
    <n v="2021"/>
    <x v="986"/>
    <x v="0"/>
    <x v="251"/>
    <d v="2013-09-22T00:00:00"/>
    <s v="First Class"/>
    <s v="RH-19510"/>
    <s v="Rick Huthwaite"/>
    <x v="2"/>
    <s v="United States"/>
    <s v="Providence"/>
    <x v="34"/>
    <n v="2908"/>
    <x v="3"/>
    <s v="OFF-ST-10001490"/>
    <x v="1"/>
    <x v="4"/>
    <x v="513"/>
    <n v="1606.23"/>
    <n v="9"/>
    <n v="0"/>
    <n v="481.86899999999986"/>
  </r>
  <r>
    <n v="2022"/>
    <x v="986"/>
    <x v="0"/>
    <x v="251"/>
    <d v="2013-09-22T00:00:00"/>
    <s v="First Class"/>
    <s v="RH-19510"/>
    <s v="Rick Huthwaite"/>
    <x v="2"/>
    <s v="United States"/>
    <s v="Providence"/>
    <x v="34"/>
    <n v="2908"/>
    <x v="3"/>
    <s v="OFF-PA-10002377"/>
    <x v="1"/>
    <x v="10"/>
    <x v="557"/>
    <n v="17.04"/>
    <n v="3"/>
    <n v="0"/>
    <n v="7.6679999999999993"/>
  </r>
  <r>
    <n v="2023"/>
    <x v="986"/>
    <x v="0"/>
    <x v="251"/>
    <d v="2013-09-22T00:00:00"/>
    <s v="First Class"/>
    <s v="RH-19510"/>
    <s v="Rick Huthwaite"/>
    <x v="2"/>
    <s v="United States"/>
    <s v="Providence"/>
    <x v="34"/>
    <n v="2908"/>
    <x v="3"/>
    <s v="OFF-BI-10004826"/>
    <x v="1"/>
    <x v="8"/>
    <x v="721"/>
    <n v="49.53"/>
    <n v="3"/>
    <n v="0"/>
    <n v="23.774400000000004"/>
  </r>
  <r>
    <n v="2024"/>
    <x v="986"/>
    <x v="0"/>
    <x v="251"/>
    <d v="2013-09-22T00:00:00"/>
    <s v="First Class"/>
    <s v="RH-19510"/>
    <s v="Rick Huthwaite"/>
    <x v="2"/>
    <s v="United States"/>
    <s v="Providence"/>
    <x v="34"/>
    <n v="2908"/>
    <x v="3"/>
    <s v="FUR-CH-10004675"/>
    <x v="0"/>
    <x v="1"/>
    <x v="629"/>
    <n v="872.32"/>
    <n v="4"/>
    <n v="0"/>
    <n v="244.24959999999999"/>
  </r>
  <r>
    <n v="2025"/>
    <x v="987"/>
    <x v="3"/>
    <x v="648"/>
    <d v="2014-08-23T00:00:00"/>
    <s v="Second Class"/>
    <s v="GM-14500"/>
    <s v="Gene McClure"/>
    <x v="0"/>
    <s v="United States"/>
    <s v="Fresno"/>
    <x v="1"/>
    <n v="93727"/>
    <x v="1"/>
    <s v="OFF-BI-10002867"/>
    <x v="1"/>
    <x v="8"/>
    <x v="963"/>
    <n v="239.12000000000003"/>
    <n v="5"/>
    <n v="0.2"/>
    <n v="77.71399999999997"/>
  </r>
  <r>
    <n v="2026"/>
    <x v="988"/>
    <x v="1"/>
    <x v="649"/>
    <d v="2012-03-15T00:00:00"/>
    <s v="First Class"/>
    <s v="MC-17275"/>
    <s v="Marc Crier"/>
    <x v="0"/>
    <s v="United States"/>
    <s v="Seattle"/>
    <x v="4"/>
    <n v="98103"/>
    <x v="1"/>
    <s v="FUR-BO-10004409"/>
    <x v="0"/>
    <x v="0"/>
    <x v="625"/>
    <n v="141.96"/>
    <n v="2"/>
    <n v="0"/>
    <n v="39.748800000000003"/>
  </r>
  <r>
    <n v="2027"/>
    <x v="989"/>
    <x v="0"/>
    <x v="162"/>
    <d v="2013-09-11T00:00:00"/>
    <s v="Second Class"/>
    <s v="VM-21685"/>
    <s v="Valerie Mitchum"/>
    <x v="2"/>
    <s v="United States"/>
    <s v="Lancaster"/>
    <x v="1"/>
    <n v="93534"/>
    <x v="1"/>
    <s v="OFF-BI-10002225"/>
    <x v="1"/>
    <x v="8"/>
    <x v="336"/>
    <n v="33.024000000000001"/>
    <n v="2"/>
    <n v="0.2"/>
    <n v="11.558399999999999"/>
  </r>
  <r>
    <n v="2028"/>
    <x v="989"/>
    <x v="0"/>
    <x v="162"/>
    <d v="2013-09-11T00:00:00"/>
    <s v="Second Class"/>
    <s v="VM-21685"/>
    <s v="Valerie Mitchum"/>
    <x v="2"/>
    <s v="United States"/>
    <s v="Lancaster"/>
    <x v="1"/>
    <n v="93534"/>
    <x v="1"/>
    <s v="OFF-BI-10001989"/>
    <x v="1"/>
    <x v="8"/>
    <x v="537"/>
    <n v="67.13600000000001"/>
    <n v="4"/>
    <n v="0.2"/>
    <n v="23.497599999999995"/>
  </r>
  <r>
    <n v="2029"/>
    <x v="990"/>
    <x v="1"/>
    <x v="650"/>
    <d v="2012-11-30T00:00:00"/>
    <s v="Standard Class"/>
    <s v="GP-14740"/>
    <s v="Guy Phonely"/>
    <x v="1"/>
    <s v="United States"/>
    <s v="Leominster"/>
    <x v="31"/>
    <n v="1453"/>
    <x v="3"/>
    <s v="OFF-BI-10000343"/>
    <x v="1"/>
    <x v="8"/>
    <x v="184"/>
    <n v="14.73"/>
    <n v="3"/>
    <n v="0"/>
    <n v="6.9230999999999998"/>
  </r>
  <r>
    <n v="2030"/>
    <x v="990"/>
    <x v="1"/>
    <x v="650"/>
    <d v="2012-11-30T00:00:00"/>
    <s v="Standard Class"/>
    <s v="GP-14740"/>
    <s v="Guy Phonely"/>
    <x v="1"/>
    <s v="United States"/>
    <s v="Leominster"/>
    <x v="31"/>
    <n v="1453"/>
    <x v="3"/>
    <s v="OFF-ST-10001172"/>
    <x v="1"/>
    <x v="4"/>
    <x v="1197"/>
    <n v="104.9"/>
    <n v="5"/>
    <n v="0"/>
    <n v="25.175999999999998"/>
  </r>
  <r>
    <n v="2031"/>
    <x v="990"/>
    <x v="1"/>
    <x v="650"/>
    <d v="2012-11-30T00:00:00"/>
    <s v="Standard Class"/>
    <s v="GP-14740"/>
    <s v="Guy Phonely"/>
    <x v="1"/>
    <s v="United States"/>
    <s v="Leominster"/>
    <x v="31"/>
    <n v="1453"/>
    <x v="3"/>
    <s v="OFF-BI-10003707"/>
    <x v="1"/>
    <x v="8"/>
    <x v="776"/>
    <n v="61.04"/>
    <n v="4"/>
    <n v="0"/>
    <n v="30.52"/>
  </r>
  <r>
    <n v="2032"/>
    <x v="990"/>
    <x v="1"/>
    <x v="650"/>
    <d v="2012-11-30T00:00:00"/>
    <s v="Standard Class"/>
    <s v="GP-14740"/>
    <s v="Guy Phonely"/>
    <x v="1"/>
    <s v="United States"/>
    <s v="Leominster"/>
    <x v="31"/>
    <n v="1453"/>
    <x v="3"/>
    <s v="OFF-PA-10001274"/>
    <x v="1"/>
    <x v="10"/>
    <x v="1011"/>
    <n v="10.95"/>
    <n v="3"/>
    <n v="0"/>
    <n v="5.1464999999999996"/>
  </r>
  <r>
    <n v="2033"/>
    <x v="991"/>
    <x v="0"/>
    <x v="10"/>
    <d v="2013-12-14T00:00:00"/>
    <s v="Standard Class"/>
    <s v="GB-14530"/>
    <s v="George Bell"/>
    <x v="1"/>
    <s v="United States"/>
    <s v="Fort Worth"/>
    <x v="5"/>
    <n v="76106"/>
    <x v="2"/>
    <s v="OFF-PA-10002250"/>
    <x v="1"/>
    <x v="10"/>
    <x v="699"/>
    <n v="9.3920000000000012"/>
    <n v="2"/>
    <n v="0.2"/>
    <n v="3.2871999999999999"/>
  </r>
  <r>
    <n v="2034"/>
    <x v="991"/>
    <x v="0"/>
    <x v="10"/>
    <d v="2013-12-14T00:00:00"/>
    <s v="Standard Class"/>
    <s v="GB-14530"/>
    <s v="George Bell"/>
    <x v="1"/>
    <s v="United States"/>
    <s v="Fort Worth"/>
    <x v="5"/>
    <n v="76106"/>
    <x v="2"/>
    <s v="OFF-AR-10000475"/>
    <x v="1"/>
    <x v="6"/>
    <x v="1111"/>
    <n v="9.3280000000000012"/>
    <n v="1"/>
    <n v="0.2"/>
    <n v="0.8162000000000007"/>
  </r>
  <r>
    <n v="2035"/>
    <x v="992"/>
    <x v="3"/>
    <x v="145"/>
    <d v="2014-09-30T00:00:00"/>
    <s v="Standard Class"/>
    <s v="CT-11995"/>
    <s v="Carol Triggs"/>
    <x v="0"/>
    <s v="United States"/>
    <s v="Rochester"/>
    <x v="11"/>
    <n v="55901"/>
    <x v="2"/>
    <s v="OFF-BI-10002976"/>
    <x v="1"/>
    <x v="8"/>
    <x v="849"/>
    <n v="8.26"/>
    <n v="2"/>
    <n v="0"/>
    <n v="3.8822000000000001"/>
  </r>
  <r>
    <n v="2036"/>
    <x v="992"/>
    <x v="3"/>
    <x v="145"/>
    <d v="2014-09-30T00:00:00"/>
    <s v="Standard Class"/>
    <s v="CT-11995"/>
    <s v="Carol Triggs"/>
    <x v="0"/>
    <s v="United States"/>
    <s v="Rochester"/>
    <x v="11"/>
    <n v="55901"/>
    <x v="2"/>
    <s v="FUR-CH-10003061"/>
    <x v="0"/>
    <x v="1"/>
    <x v="51"/>
    <n v="269.96999999999997"/>
    <n v="3"/>
    <n v="0"/>
    <n v="51.294299999999964"/>
  </r>
  <r>
    <n v="2037"/>
    <x v="993"/>
    <x v="1"/>
    <x v="651"/>
    <d v="2012-01-27T00:00:00"/>
    <s v="Standard Class"/>
    <s v="CW-11905"/>
    <s v="Carl Weiss"/>
    <x v="2"/>
    <s v="United States"/>
    <s v="Bozeman"/>
    <x v="37"/>
    <n v="59715"/>
    <x v="1"/>
    <s v="OFF-PA-10002893"/>
    <x v="1"/>
    <x v="10"/>
    <x v="359"/>
    <n v="29.04"/>
    <n v="3"/>
    <n v="0"/>
    <n v="13.9392"/>
  </r>
  <r>
    <n v="2038"/>
    <x v="993"/>
    <x v="1"/>
    <x v="651"/>
    <d v="2012-01-27T00:00:00"/>
    <s v="Standard Class"/>
    <s v="CW-11905"/>
    <s v="Carl Weiss"/>
    <x v="2"/>
    <s v="United States"/>
    <s v="Bozeman"/>
    <x v="37"/>
    <n v="59715"/>
    <x v="1"/>
    <s v="OFF-LA-10003077"/>
    <x v="1"/>
    <x v="2"/>
    <x v="1080"/>
    <n v="14.62"/>
    <n v="2"/>
    <n v="0"/>
    <n v="6.8713999999999995"/>
  </r>
  <r>
    <n v="2039"/>
    <x v="994"/>
    <x v="1"/>
    <x v="652"/>
    <d v="2012-06-23T00:00:00"/>
    <s v="Standard Class"/>
    <s v="SN-20560"/>
    <s v="Skye Norling"/>
    <x v="2"/>
    <s v="United States"/>
    <s v="Peoria"/>
    <x v="16"/>
    <n v="85345"/>
    <x v="1"/>
    <s v="OFF-PA-10001661"/>
    <x v="1"/>
    <x v="10"/>
    <x v="1198"/>
    <n v="11.952000000000002"/>
    <n v="3"/>
    <n v="0.2"/>
    <n v="4.3326000000000002"/>
  </r>
  <r>
    <n v="2040"/>
    <x v="994"/>
    <x v="1"/>
    <x v="652"/>
    <d v="2012-06-23T00:00:00"/>
    <s v="Standard Class"/>
    <s v="SN-20560"/>
    <s v="Skye Norling"/>
    <x v="2"/>
    <s v="United States"/>
    <s v="Peoria"/>
    <x v="16"/>
    <n v="85345"/>
    <x v="1"/>
    <s v="OFF-BI-10004656"/>
    <x v="1"/>
    <x v="8"/>
    <x v="855"/>
    <n v="4.5360000000000014"/>
    <n v="7"/>
    <n v="0.7"/>
    <n v="-3.3263999999999996"/>
  </r>
  <r>
    <n v="2041"/>
    <x v="994"/>
    <x v="1"/>
    <x v="652"/>
    <d v="2012-06-23T00:00:00"/>
    <s v="Standard Class"/>
    <s v="SN-20560"/>
    <s v="Skye Norling"/>
    <x v="2"/>
    <s v="United States"/>
    <s v="Peoria"/>
    <x v="16"/>
    <n v="85345"/>
    <x v="1"/>
    <s v="OFF-BI-10003707"/>
    <x v="1"/>
    <x v="8"/>
    <x v="776"/>
    <n v="9.1560000000000006"/>
    <n v="2"/>
    <n v="0.7"/>
    <n v="-6.1039999999999974"/>
  </r>
  <r>
    <n v="2042"/>
    <x v="994"/>
    <x v="1"/>
    <x v="652"/>
    <d v="2012-06-23T00:00:00"/>
    <s v="Standard Class"/>
    <s v="SN-20560"/>
    <s v="Skye Norling"/>
    <x v="2"/>
    <s v="United States"/>
    <s v="Peoria"/>
    <x v="16"/>
    <n v="85345"/>
    <x v="1"/>
    <s v="FUR-FU-10004973"/>
    <x v="0"/>
    <x v="5"/>
    <x v="1134"/>
    <n v="75.36"/>
    <n v="5"/>
    <n v="0.2"/>
    <n v="20.724000000000007"/>
  </r>
  <r>
    <n v="2043"/>
    <x v="995"/>
    <x v="1"/>
    <x v="653"/>
    <d v="2012-10-08T00:00:00"/>
    <s v="Standard Class"/>
    <s v="EB-13705"/>
    <s v="Ed Braxton"/>
    <x v="1"/>
    <s v="United States"/>
    <s v="San Diego"/>
    <x v="1"/>
    <n v="92105"/>
    <x v="1"/>
    <s v="OFF-BI-10004817"/>
    <x v="1"/>
    <x v="8"/>
    <x v="1199"/>
    <n v="57.504000000000005"/>
    <n v="6"/>
    <n v="0.2"/>
    <n v="20.1264"/>
  </r>
  <r>
    <n v="2044"/>
    <x v="996"/>
    <x v="3"/>
    <x v="551"/>
    <d v="2014-11-24T00:00:00"/>
    <s v="Standard Class"/>
    <s v="JW-15220"/>
    <s v="Jane Waco"/>
    <x v="1"/>
    <s v="United States"/>
    <s v="Lakewood"/>
    <x v="24"/>
    <n v="44107"/>
    <x v="3"/>
    <s v="OFF-AR-10001860"/>
    <x v="1"/>
    <x v="6"/>
    <x v="907"/>
    <n v="38.864000000000004"/>
    <n v="7"/>
    <n v="0.2"/>
    <n v="7.7728000000000002"/>
  </r>
  <r>
    <n v="2045"/>
    <x v="997"/>
    <x v="2"/>
    <x v="654"/>
    <d v="2011-08-23T00:00:00"/>
    <s v="Standard Class"/>
    <s v="KB-16585"/>
    <s v="Ken Black"/>
    <x v="1"/>
    <s v="United States"/>
    <s v="Houston"/>
    <x v="5"/>
    <n v="77095"/>
    <x v="2"/>
    <s v="OFF-PA-10001639"/>
    <x v="1"/>
    <x v="10"/>
    <x v="972"/>
    <n v="15.552000000000003"/>
    <n v="3"/>
    <n v="0.2"/>
    <n v="5.4432"/>
  </r>
  <r>
    <n v="2046"/>
    <x v="998"/>
    <x v="0"/>
    <x v="19"/>
    <d v="2013-07-22T00:00:00"/>
    <s v="Standard Class"/>
    <s v="MC-17590"/>
    <s v="Matt Collister"/>
    <x v="1"/>
    <s v="United States"/>
    <s v="Perth Amboy"/>
    <x v="30"/>
    <n v="8861"/>
    <x v="3"/>
    <s v="OFF-AP-10004487"/>
    <x v="1"/>
    <x v="9"/>
    <x v="715"/>
    <n v="162.63999999999999"/>
    <n v="2"/>
    <n v="0"/>
    <n v="45.539199999999994"/>
  </r>
  <r>
    <n v="2047"/>
    <x v="998"/>
    <x v="0"/>
    <x v="19"/>
    <d v="2013-07-22T00:00:00"/>
    <s v="Standard Class"/>
    <s v="MC-17590"/>
    <s v="Matt Collister"/>
    <x v="1"/>
    <s v="United States"/>
    <s v="Perth Amboy"/>
    <x v="30"/>
    <n v="8861"/>
    <x v="3"/>
    <s v="TEC-PH-10001760"/>
    <x v="2"/>
    <x v="7"/>
    <x v="254"/>
    <n v="597"/>
    <n v="3"/>
    <n v="0"/>
    <n v="280.59000000000003"/>
  </r>
  <r>
    <n v="2048"/>
    <x v="998"/>
    <x v="0"/>
    <x v="19"/>
    <d v="2013-07-22T00:00:00"/>
    <s v="Standard Class"/>
    <s v="MC-17590"/>
    <s v="Matt Collister"/>
    <x v="1"/>
    <s v="United States"/>
    <s v="Perth Amboy"/>
    <x v="30"/>
    <n v="8861"/>
    <x v="3"/>
    <s v="OFF-PA-10004071"/>
    <x v="1"/>
    <x v="10"/>
    <x v="412"/>
    <n v="55.48"/>
    <n v="1"/>
    <n v="0"/>
    <n v="26.630399999999998"/>
  </r>
  <r>
    <n v="2049"/>
    <x v="999"/>
    <x v="1"/>
    <x v="655"/>
    <d v="2012-07-13T00:00:00"/>
    <s v="First Class"/>
    <s v="CK-12595"/>
    <s v="Clytie Kelty"/>
    <x v="0"/>
    <s v="United States"/>
    <s v="Philadelphia"/>
    <x v="9"/>
    <n v="19134"/>
    <x v="3"/>
    <s v="FUR-FU-10004848"/>
    <x v="0"/>
    <x v="5"/>
    <x v="28"/>
    <n v="289.80000000000007"/>
    <n v="7"/>
    <n v="0.2"/>
    <n v="36.224999999999966"/>
  </r>
  <r>
    <n v="2050"/>
    <x v="999"/>
    <x v="1"/>
    <x v="655"/>
    <d v="2012-07-13T00:00:00"/>
    <s v="First Class"/>
    <s v="CK-12595"/>
    <s v="Clytie Kelty"/>
    <x v="0"/>
    <s v="United States"/>
    <s v="Philadelphia"/>
    <x v="9"/>
    <n v="19134"/>
    <x v="3"/>
    <s v="OFF-BI-10004022"/>
    <x v="1"/>
    <x v="8"/>
    <x v="748"/>
    <n v="2.5020000000000002"/>
    <n v="3"/>
    <n v="0.7"/>
    <n v="-2.0015999999999998"/>
  </r>
  <r>
    <n v="2051"/>
    <x v="999"/>
    <x v="1"/>
    <x v="655"/>
    <d v="2012-07-13T00:00:00"/>
    <s v="First Class"/>
    <s v="CK-12595"/>
    <s v="Clytie Kelty"/>
    <x v="0"/>
    <s v="United States"/>
    <s v="Philadelphia"/>
    <x v="9"/>
    <n v="19134"/>
    <x v="3"/>
    <s v="OFF-BI-10003669"/>
    <x v="1"/>
    <x v="8"/>
    <x v="796"/>
    <n v="6.4800000000000013"/>
    <n v="4"/>
    <n v="0.7"/>
    <n v="-4.7519999999999989"/>
  </r>
  <r>
    <n v="2052"/>
    <x v="999"/>
    <x v="1"/>
    <x v="655"/>
    <d v="2012-07-13T00:00:00"/>
    <s v="First Class"/>
    <s v="CK-12595"/>
    <s v="Clytie Kelty"/>
    <x v="0"/>
    <s v="United States"/>
    <s v="Philadelphia"/>
    <x v="9"/>
    <n v="19134"/>
    <x v="3"/>
    <s v="FUR-CH-10003833"/>
    <x v="0"/>
    <x v="1"/>
    <x v="1200"/>
    <n v="341.48799999999994"/>
    <n v="8"/>
    <n v="0.3"/>
    <n v="-73.175999999999988"/>
  </r>
  <r>
    <n v="2053"/>
    <x v="999"/>
    <x v="1"/>
    <x v="655"/>
    <d v="2012-07-13T00:00:00"/>
    <s v="First Class"/>
    <s v="CK-12595"/>
    <s v="Clytie Kelty"/>
    <x v="0"/>
    <s v="United States"/>
    <s v="Philadelphia"/>
    <x v="9"/>
    <n v="19134"/>
    <x v="3"/>
    <s v="OFF-AR-10003732"/>
    <x v="1"/>
    <x v="6"/>
    <x v="321"/>
    <n v="11.12"/>
    <n v="5"/>
    <n v="0.2"/>
    <n v="0.83399999999999963"/>
  </r>
  <r>
    <n v="2054"/>
    <x v="999"/>
    <x v="1"/>
    <x v="655"/>
    <d v="2012-07-13T00:00:00"/>
    <s v="First Class"/>
    <s v="CK-12595"/>
    <s v="Clytie Kelty"/>
    <x v="0"/>
    <s v="United States"/>
    <s v="Philadelphia"/>
    <x v="9"/>
    <n v="19134"/>
    <x v="3"/>
    <s v="FUR-FU-10003142"/>
    <x v="0"/>
    <x v="5"/>
    <x v="1201"/>
    <n v="25.344000000000001"/>
    <n v="6"/>
    <n v="0.2"/>
    <n v="3.4847999999999981"/>
  </r>
  <r>
    <n v="2055"/>
    <x v="1000"/>
    <x v="0"/>
    <x v="49"/>
    <d v="2013-12-08T00:00:00"/>
    <s v="Standard Class"/>
    <s v="RD-19480"/>
    <s v="Rick Duston"/>
    <x v="0"/>
    <s v="United States"/>
    <s v="Richmond"/>
    <x v="14"/>
    <n v="47374"/>
    <x v="2"/>
    <s v="FUR-FU-10001196"/>
    <x v="0"/>
    <x v="5"/>
    <x v="1116"/>
    <n v="17.309999999999999"/>
    <n v="3"/>
    <n v="0"/>
    <n v="5.1929999999999996"/>
  </r>
  <r>
    <n v="2056"/>
    <x v="1001"/>
    <x v="3"/>
    <x v="66"/>
    <d v="2014-12-26T00:00:00"/>
    <s v="First Class"/>
    <s v="TP-21130"/>
    <s v="Theone Pippenger"/>
    <x v="0"/>
    <s v="United States"/>
    <s v="Detroit"/>
    <x v="12"/>
    <n v="48227"/>
    <x v="2"/>
    <s v="TEC-AC-10001114"/>
    <x v="2"/>
    <x v="11"/>
    <x v="1202"/>
    <n v="199.95000000000002"/>
    <n v="5"/>
    <n v="0"/>
    <n v="63.983999999999988"/>
  </r>
  <r>
    <n v="2057"/>
    <x v="1001"/>
    <x v="3"/>
    <x v="66"/>
    <d v="2014-12-26T00:00:00"/>
    <s v="First Class"/>
    <s v="TP-21130"/>
    <s v="Theone Pippenger"/>
    <x v="0"/>
    <s v="United States"/>
    <s v="Detroit"/>
    <x v="12"/>
    <n v="48227"/>
    <x v="2"/>
    <s v="FUR-CH-10002335"/>
    <x v="0"/>
    <x v="1"/>
    <x v="623"/>
    <n v="1586.6899999999998"/>
    <n v="7"/>
    <n v="0"/>
    <n v="412.5394"/>
  </r>
  <r>
    <n v="2058"/>
    <x v="1001"/>
    <x v="3"/>
    <x v="66"/>
    <d v="2014-12-26T00:00:00"/>
    <s v="First Class"/>
    <s v="TP-21130"/>
    <s v="Theone Pippenger"/>
    <x v="0"/>
    <s v="United States"/>
    <s v="Detroit"/>
    <x v="12"/>
    <n v="48227"/>
    <x v="2"/>
    <s v="TEC-AC-10000844"/>
    <x v="2"/>
    <x v="11"/>
    <x v="106"/>
    <n v="84.99"/>
    <n v="1"/>
    <n v="0"/>
    <n v="30.596399999999996"/>
  </r>
  <r>
    <n v="2059"/>
    <x v="1001"/>
    <x v="3"/>
    <x v="66"/>
    <d v="2014-12-26T00:00:00"/>
    <s v="First Class"/>
    <s v="TP-21130"/>
    <s v="Theone Pippenger"/>
    <x v="0"/>
    <s v="United States"/>
    <s v="Detroit"/>
    <x v="12"/>
    <n v="48227"/>
    <x v="2"/>
    <s v="FUR-TA-10004534"/>
    <x v="0"/>
    <x v="3"/>
    <x v="121"/>
    <n v="411.8"/>
    <n v="2"/>
    <n v="0"/>
    <n v="70.005999999999972"/>
  </r>
  <r>
    <n v="2060"/>
    <x v="1002"/>
    <x v="2"/>
    <x v="656"/>
    <d v="2011-11-04T00:00:00"/>
    <s v="Standard Class"/>
    <s v="GG-14650"/>
    <s v="Greg Guthrie"/>
    <x v="1"/>
    <s v="United States"/>
    <s v="Los Angeles"/>
    <x v="1"/>
    <n v="90049"/>
    <x v="1"/>
    <s v="OFF-FA-10002975"/>
    <x v="1"/>
    <x v="13"/>
    <x v="33"/>
    <n v="11.34"/>
    <n v="3"/>
    <n v="0"/>
    <n v="5.2164000000000001"/>
  </r>
  <r>
    <n v="2061"/>
    <x v="1002"/>
    <x v="2"/>
    <x v="656"/>
    <d v="2011-11-04T00:00:00"/>
    <s v="Standard Class"/>
    <s v="GG-14650"/>
    <s v="Greg Guthrie"/>
    <x v="1"/>
    <s v="United States"/>
    <s v="Los Angeles"/>
    <x v="1"/>
    <n v="90049"/>
    <x v="1"/>
    <s v="OFF-ST-10003996"/>
    <x v="1"/>
    <x v="4"/>
    <x v="1203"/>
    <n v="80.3"/>
    <n v="5"/>
    <n v="0"/>
    <n v="20.877999999999997"/>
  </r>
  <r>
    <n v="2062"/>
    <x v="1002"/>
    <x v="2"/>
    <x v="656"/>
    <d v="2011-11-04T00:00:00"/>
    <s v="Standard Class"/>
    <s v="GG-14650"/>
    <s v="Greg Guthrie"/>
    <x v="1"/>
    <s v="United States"/>
    <s v="Los Angeles"/>
    <x v="1"/>
    <n v="90049"/>
    <x v="1"/>
    <s v="OFF-BI-10002571"/>
    <x v="1"/>
    <x v="8"/>
    <x v="1204"/>
    <n v="15.968000000000002"/>
    <n v="2"/>
    <n v="0.2"/>
    <n v="5.3891999999999989"/>
  </r>
  <r>
    <n v="2063"/>
    <x v="1002"/>
    <x v="2"/>
    <x v="656"/>
    <d v="2011-11-04T00:00:00"/>
    <s v="Standard Class"/>
    <s v="GG-14650"/>
    <s v="Greg Guthrie"/>
    <x v="1"/>
    <s v="United States"/>
    <s v="Los Angeles"/>
    <x v="1"/>
    <n v="90049"/>
    <x v="1"/>
    <s v="OFF-PA-10000477"/>
    <x v="1"/>
    <x v="10"/>
    <x v="1205"/>
    <n v="64.740000000000009"/>
    <n v="13"/>
    <n v="0"/>
    <n v="30.427800000000005"/>
  </r>
  <r>
    <n v="2064"/>
    <x v="1002"/>
    <x v="2"/>
    <x v="656"/>
    <d v="2011-11-04T00:00:00"/>
    <s v="Standard Class"/>
    <s v="GG-14650"/>
    <s v="Greg Guthrie"/>
    <x v="1"/>
    <s v="United States"/>
    <s v="Los Angeles"/>
    <x v="1"/>
    <n v="90049"/>
    <x v="1"/>
    <s v="OFF-BI-10004209"/>
    <x v="1"/>
    <x v="8"/>
    <x v="1206"/>
    <n v="19.295999999999999"/>
    <n v="3"/>
    <n v="0.2"/>
    <n v="6.0299999999999994"/>
  </r>
  <r>
    <n v="2065"/>
    <x v="1002"/>
    <x v="2"/>
    <x v="656"/>
    <d v="2011-11-04T00:00:00"/>
    <s v="Standard Class"/>
    <s v="GG-14650"/>
    <s v="Greg Guthrie"/>
    <x v="1"/>
    <s v="United States"/>
    <s v="Los Angeles"/>
    <x v="1"/>
    <n v="90049"/>
    <x v="1"/>
    <s v="OFF-ST-10001963"/>
    <x v="1"/>
    <x v="4"/>
    <x v="532"/>
    <n v="405.64"/>
    <n v="4"/>
    <n v="0"/>
    <n v="12.169199999999989"/>
  </r>
  <r>
    <n v="2066"/>
    <x v="1002"/>
    <x v="2"/>
    <x v="656"/>
    <d v="2011-11-04T00:00:00"/>
    <s v="Standard Class"/>
    <s v="GG-14650"/>
    <s v="Greg Guthrie"/>
    <x v="1"/>
    <s v="United States"/>
    <s v="Los Angeles"/>
    <x v="1"/>
    <n v="90049"/>
    <x v="1"/>
    <s v="FUR-CH-10003833"/>
    <x v="0"/>
    <x v="1"/>
    <x v="1200"/>
    <n v="146.352"/>
    <n v="3"/>
    <n v="0.2"/>
    <n v="-9.1470000000000056"/>
  </r>
  <r>
    <n v="2067"/>
    <x v="1002"/>
    <x v="2"/>
    <x v="656"/>
    <d v="2011-11-04T00:00:00"/>
    <s v="Standard Class"/>
    <s v="GG-14650"/>
    <s v="Greg Guthrie"/>
    <x v="1"/>
    <s v="United States"/>
    <s v="Los Angeles"/>
    <x v="1"/>
    <n v="90049"/>
    <x v="1"/>
    <s v="TEC-AC-10004568"/>
    <x v="2"/>
    <x v="11"/>
    <x v="1109"/>
    <n v="251.91"/>
    <n v="9"/>
    <n v="0"/>
    <n v="47.862899999999982"/>
  </r>
  <r>
    <n v="2068"/>
    <x v="1002"/>
    <x v="2"/>
    <x v="656"/>
    <d v="2011-11-04T00:00:00"/>
    <s v="Standard Class"/>
    <s v="GG-14650"/>
    <s v="Greg Guthrie"/>
    <x v="1"/>
    <s v="United States"/>
    <s v="Los Angeles"/>
    <x v="1"/>
    <n v="90049"/>
    <x v="1"/>
    <s v="OFF-AR-10001419"/>
    <x v="1"/>
    <x v="6"/>
    <x v="1006"/>
    <n v="12.39"/>
    <n v="3"/>
    <n v="0"/>
    <n v="3.7169999999999996"/>
  </r>
  <r>
    <n v="2069"/>
    <x v="1003"/>
    <x v="1"/>
    <x v="657"/>
    <d v="2012-04-19T00:00:00"/>
    <s v="Standard Class"/>
    <s v="ZC-21910"/>
    <s v="Zuschuss Carroll"/>
    <x v="0"/>
    <s v="United States"/>
    <s v="Pomona"/>
    <x v="1"/>
    <n v="91767"/>
    <x v="1"/>
    <s v="TEC-AC-10002800"/>
    <x v="2"/>
    <x v="11"/>
    <x v="1207"/>
    <n v="199.96"/>
    <n v="4"/>
    <n v="0"/>
    <n v="69.98599999999999"/>
  </r>
  <r>
    <n v="2070"/>
    <x v="1003"/>
    <x v="1"/>
    <x v="657"/>
    <d v="2012-04-19T00:00:00"/>
    <s v="Standard Class"/>
    <s v="ZC-21910"/>
    <s v="Zuschuss Carroll"/>
    <x v="0"/>
    <s v="United States"/>
    <s v="Pomona"/>
    <x v="1"/>
    <n v="91767"/>
    <x v="1"/>
    <s v="FUR-TA-10003954"/>
    <x v="0"/>
    <x v="3"/>
    <x v="1208"/>
    <n v="710.83200000000011"/>
    <n v="3"/>
    <n v="0.2"/>
    <n v="-97.739399999999989"/>
  </r>
  <r>
    <n v="2071"/>
    <x v="1004"/>
    <x v="0"/>
    <x v="658"/>
    <d v="2013-07-24T00:00:00"/>
    <s v="Second Class"/>
    <s v="CC-12610"/>
    <s v="Corey Catlett"/>
    <x v="1"/>
    <s v="United States"/>
    <s v="Philadelphia"/>
    <x v="9"/>
    <n v="19134"/>
    <x v="3"/>
    <s v="OFF-BI-10000301"/>
    <x v="1"/>
    <x v="8"/>
    <x v="619"/>
    <n v="1.9410000000000003"/>
    <n v="1"/>
    <n v="0.7"/>
    <n v="-1.294"/>
  </r>
  <r>
    <n v="2072"/>
    <x v="1005"/>
    <x v="3"/>
    <x v="225"/>
    <d v="2014-11-26T00:00:00"/>
    <s v="Standard Class"/>
    <s v="KA-16525"/>
    <s v="Kelly Andreada"/>
    <x v="0"/>
    <s v="United States"/>
    <s v="Ontario"/>
    <x v="1"/>
    <n v="91761"/>
    <x v="1"/>
    <s v="FUR-CH-10003956"/>
    <x v="0"/>
    <x v="1"/>
    <x v="363"/>
    <n v="283.92"/>
    <n v="5"/>
    <n v="0.2"/>
    <n v="-46.137000000000029"/>
  </r>
  <r>
    <n v="2073"/>
    <x v="1006"/>
    <x v="0"/>
    <x v="491"/>
    <d v="2013-12-03T00:00:00"/>
    <s v="Standard Class"/>
    <s v="TC-20980"/>
    <s v="Tamara Chand"/>
    <x v="1"/>
    <s v="United States"/>
    <s v="Seattle"/>
    <x v="4"/>
    <n v="98105"/>
    <x v="1"/>
    <s v="OFF-BI-10002954"/>
    <x v="1"/>
    <x v="8"/>
    <x v="1179"/>
    <n v="7.3120000000000012"/>
    <n v="2"/>
    <n v="0.2"/>
    <n v="2.5591999999999997"/>
  </r>
  <r>
    <n v="2074"/>
    <x v="1007"/>
    <x v="3"/>
    <x v="659"/>
    <d v="2014-11-13T00:00:00"/>
    <s v="Second Class"/>
    <s v="DB-13270"/>
    <s v="Deborah Brumfield"/>
    <x v="2"/>
    <s v="United States"/>
    <s v="Brentwood"/>
    <x v="1"/>
    <n v="94513"/>
    <x v="1"/>
    <s v="TEC-AC-10003289"/>
    <x v="2"/>
    <x v="11"/>
    <x v="1209"/>
    <n v="59.97"/>
    <n v="3"/>
    <n v="0"/>
    <n v="13.793099999999999"/>
  </r>
  <r>
    <n v="2075"/>
    <x v="1007"/>
    <x v="3"/>
    <x v="659"/>
    <d v="2014-11-13T00:00:00"/>
    <s v="Second Class"/>
    <s v="DB-13270"/>
    <s v="Deborah Brumfield"/>
    <x v="2"/>
    <s v="United States"/>
    <s v="Brentwood"/>
    <x v="1"/>
    <n v="94513"/>
    <x v="1"/>
    <s v="TEC-PH-10002468"/>
    <x v="2"/>
    <x v="7"/>
    <x v="1210"/>
    <n v="761.5440000000001"/>
    <n v="7"/>
    <n v="0.2"/>
    <n v="66.635100000000023"/>
  </r>
  <r>
    <n v="2076"/>
    <x v="1008"/>
    <x v="2"/>
    <x v="588"/>
    <d v="2011-12-05T00:00:00"/>
    <s v="Standard Class"/>
    <s v="TR-21325"/>
    <s v="Toby Ritter"/>
    <x v="0"/>
    <s v="United States"/>
    <s v="San Francisco"/>
    <x v="1"/>
    <n v="94122"/>
    <x v="1"/>
    <s v="FUR-FU-10001861"/>
    <x v="0"/>
    <x v="5"/>
    <x v="272"/>
    <n v="58.199999999999996"/>
    <n v="3"/>
    <n v="0"/>
    <n v="28.517999999999994"/>
  </r>
  <r>
    <n v="2077"/>
    <x v="1009"/>
    <x v="3"/>
    <x v="510"/>
    <d v="2014-09-16T00:00:00"/>
    <s v="First Class"/>
    <s v="BF-11080"/>
    <s v="Bart Folk"/>
    <x v="0"/>
    <s v="United States"/>
    <s v="Baltimore"/>
    <x v="39"/>
    <n v="21215"/>
    <x v="3"/>
    <s v="OFF-PA-10004082"/>
    <x v="1"/>
    <x v="10"/>
    <x v="224"/>
    <n v="39.900000000000006"/>
    <n v="5"/>
    <n v="0"/>
    <n v="19.950000000000003"/>
  </r>
  <r>
    <n v="2078"/>
    <x v="1009"/>
    <x v="3"/>
    <x v="510"/>
    <d v="2014-09-16T00:00:00"/>
    <s v="First Class"/>
    <s v="BF-11080"/>
    <s v="Bart Folk"/>
    <x v="0"/>
    <s v="United States"/>
    <s v="Baltimore"/>
    <x v="39"/>
    <n v="21215"/>
    <x v="3"/>
    <s v="OFF-AP-10000358"/>
    <x v="1"/>
    <x v="9"/>
    <x v="95"/>
    <n v="90.86"/>
    <n v="7"/>
    <n v="0"/>
    <n v="26.349399999999992"/>
  </r>
  <r>
    <n v="2079"/>
    <x v="1009"/>
    <x v="3"/>
    <x v="510"/>
    <d v="2014-09-16T00:00:00"/>
    <s v="First Class"/>
    <s v="BF-11080"/>
    <s v="Bart Folk"/>
    <x v="0"/>
    <s v="United States"/>
    <s v="Baltimore"/>
    <x v="39"/>
    <n v="21215"/>
    <x v="3"/>
    <s v="OFF-PA-10004243"/>
    <x v="1"/>
    <x v="10"/>
    <x v="271"/>
    <n v="94.85"/>
    <n v="5"/>
    <n v="0"/>
    <n v="45.527999999999992"/>
  </r>
  <r>
    <n v="2080"/>
    <x v="1010"/>
    <x v="1"/>
    <x v="100"/>
    <d v="2012-12-29T00:00:00"/>
    <s v="Standard Class"/>
    <s v="MS-17365"/>
    <s v="Maribeth Schnelling"/>
    <x v="0"/>
    <s v="United States"/>
    <s v="Phoenix"/>
    <x v="16"/>
    <n v="85023"/>
    <x v="1"/>
    <s v="OFF-PA-10001295"/>
    <x v="1"/>
    <x v="10"/>
    <x v="1211"/>
    <n v="106.232"/>
    <n v="7"/>
    <n v="0.2"/>
    <n v="37.181199999999997"/>
  </r>
  <r>
    <n v="2081"/>
    <x v="1010"/>
    <x v="1"/>
    <x v="100"/>
    <d v="2012-12-29T00:00:00"/>
    <s v="Standard Class"/>
    <s v="MS-17365"/>
    <s v="Maribeth Schnelling"/>
    <x v="0"/>
    <s v="United States"/>
    <s v="Phoenix"/>
    <x v="16"/>
    <n v="85023"/>
    <x v="1"/>
    <s v="TEC-PH-10002170"/>
    <x v="2"/>
    <x v="7"/>
    <x v="594"/>
    <n v="111.98399999999999"/>
    <n v="2"/>
    <n v="0.2"/>
    <n v="11.198400000000003"/>
  </r>
  <r>
    <n v="2082"/>
    <x v="1010"/>
    <x v="1"/>
    <x v="100"/>
    <d v="2012-12-29T00:00:00"/>
    <s v="Standard Class"/>
    <s v="MS-17365"/>
    <s v="Maribeth Schnelling"/>
    <x v="0"/>
    <s v="United States"/>
    <s v="Phoenix"/>
    <x v="16"/>
    <n v="85023"/>
    <x v="1"/>
    <s v="FUR-FU-10002885"/>
    <x v="0"/>
    <x v="5"/>
    <x v="755"/>
    <n v="7.7120000000000006"/>
    <n v="2"/>
    <n v="0.2"/>
    <n v="1.7352000000000005"/>
  </r>
  <r>
    <n v="2083"/>
    <x v="1011"/>
    <x v="3"/>
    <x v="660"/>
    <d v="2014-03-02T00:00:00"/>
    <s v="Standard Class"/>
    <s v="CK-12595"/>
    <s v="Clytie Kelty"/>
    <x v="0"/>
    <s v="United States"/>
    <s v="Los Angeles"/>
    <x v="1"/>
    <n v="90008"/>
    <x v="1"/>
    <s v="OFF-PA-10002870"/>
    <x v="1"/>
    <x v="10"/>
    <x v="893"/>
    <n v="37.44"/>
    <n v="6"/>
    <n v="0"/>
    <n v="16.847999999999999"/>
  </r>
  <r>
    <n v="2084"/>
    <x v="1012"/>
    <x v="2"/>
    <x v="533"/>
    <d v="2011-11-29T00:00:00"/>
    <s v="Standard Class"/>
    <s v="ED-13885"/>
    <s v="Emily Ducich"/>
    <x v="2"/>
    <s v="United States"/>
    <s v="Houston"/>
    <x v="5"/>
    <n v="77036"/>
    <x v="2"/>
    <s v="OFF-LA-10003923"/>
    <x v="1"/>
    <x v="2"/>
    <x v="424"/>
    <n v="23.680000000000003"/>
    <n v="2"/>
    <n v="0.2"/>
    <n v="8.879999999999999"/>
  </r>
  <r>
    <n v="2085"/>
    <x v="1013"/>
    <x v="0"/>
    <x v="661"/>
    <d v="2013-06-29T00:00:00"/>
    <s v="Standard Class"/>
    <s v="IM-15070"/>
    <s v="Irene Maddox"/>
    <x v="0"/>
    <s v="United States"/>
    <s v="New York City"/>
    <x v="15"/>
    <n v="10009"/>
    <x v="3"/>
    <s v="OFF-LA-10003510"/>
    <x v="1"/>
    <x v="2"/>
    <x v="575"/>
    <n v="122.12"/>
    <n v="4"/>
    <n v="0"/>
    <n v="56.175200000000004"/>
  </r>
  <r>
    <n v="2086"/>
    <x v="1013"/>
    <x v="0"/>
    <x v="661"/>
    <d v="2013-06-29T00:00:00"/>
    <s v="Standard Class"/>
    <s v="IM-15070"/>
    <s v="Irene Maddox"/>
    <x v="0"/>
    <s v="United States"/>
    <s v="New York City"/>
    <x v="15"/>
    <n v="10009"/>
    <x v="3"/>
    <s v="OFF-LA-10000248"/>
    <x v="1"/>
    <x v="2"/>
    <x v="1212"/>
    <n v="18.45"/>
    <n v="5"/>
    <n v="0"/>
    <n v="8.6715"/>
  </r>
  <r>
    <n v="2087"/>
    <x v="1013"/>
    <x v="0"/>
    <x v="661"/>
    <d v="2013-06-29T00:00:00"/>
    <s v="Standard Class"/>
    <s v="IM-15070"/>
    <s v="Irene Maddox"/>
    <x v="0"/>
    <s v="United States"/>
    <s v="New York City"/>
    <x v="15"/>
    <n v="10009"/>
    <x v="3"/>
    <s v="OFF-ST-10000060"/>
    <x v="1"/>
    <x v="4"/>
    <x v="387"/>
    <n v="324.90000000000003"/>
    <n v="5"/>
    <n v="0"/>
    <n v="38.988000000000014"/>
  </r>
  <r>
    <n v="2088"/>
    <x v="1013"/>
    <x v="0"/>
    <x v="661"/>
    <d v="2013-06-29T00:00:00"/>
    <s v="Standard Class"/>
    <s v="IM-15070"/>
    <s v="Irene Maddox"/>
    <x v="0"/>
    <s v="United States"/>
    <s v="New York City"/>
    <x v="15"/>
    <n v="10009"/>
    <x v="3"/>
    <s v="OFF-PA-10003129"/>
    <x v="1"/>
    <x v="10"/>
    <x v="1137"/>
    <n v="146.72999999999999"/>
    <n v="3"/>
    <n v="0"/>
    <n v="68.963099999999997"/>
  </r>
  <r>
    <n v="2089"/>
    <x v="1013"/>
    <x v="0"/>
    <x v="661"/>
    <d v="2013-06-29T00:00:00"/>
    <s v="Standard Class"/>
    <s v="IM-15070"/>
    <s v="Irene Maddox"/>
    <x v="0"/>
    <s v="United States"/>
    <s v="New York City"/>
    <x v="15"/>
    <n v="10009"/>
    <x v="3"/>
    <s v="OFF-FA-10004076"/>
    <x v="1"/>
    <x v="13"/>
    <x v="1213"/>
    <n v="3.96"/>
    <n v="2"/>
    <n v="0"/>
    <n v="1.4651999999999998"/>
  </r>
  <r>
    <n v="2090"/>
    <x v="1014"/>
    <x v="1"/>
    <x v="662"/>
    <d v="2012-10-30T00:00:00"/>
    <s v="Standard Class"/>
    <s v="MY-17380"/>
    <s v="Maribeth Yedwab"/>
    <x v="1"/>
    <s v="United States"/>
    <s v="Rancho Cucamonga"/>
    <x v="1"/>
    <n v="91730"/>
    <x v="1"/>
    <s v="OFF-LA-10004008"/>
    <x v="1"/>
    <x v="2"/>
    <x v="1214"/>
    <n v="5.76"/>
    <n v="2"/>
    <n v="0"/>
    <n v="2.6495999999999995"/>
  </r>
  <r>
    <n v="2091"/>
    <x v="1015"/>
    <x v="3"/>
    <x v="663"/>
    <d v="2014-07-20T00:00:00"/>
    <s v="Standard Class"/>
    <s v="MM-17260"/>
    <s v="Magdelene Morse"/>
    <x v="0"/>
    <s v="United States"/>
    <s v="Wilmington"/>
    <x v="13"/>
    <n v="19805"/>
    <x v="3"/>
    <s v="OFF-BI-10004094"/>
    <x v="1"/>
    <x v="8"/>
    <x v="603"/>
    <n v="26.549999999999997"/>
    <n v="3"/>
    <n v="0"/>
    <n v="13.009499999999999"/>
  </r>
  <r>
    <n v="2092"/>
    <x v="1015"/>
    <x v="3"/>
    <x v="663"/>
    <d v="2014-07-20T00:00:00"/>
    <s v="Standard Class"/>
    <s v="MM-17260"/>
    <s v="Magdelene Morse"/>
    <x v="0"/>
    <s v="United States"/>
    <s v="Wilmington"/>
    <x v="13"/>
    <n v="19805"/>
    <x v="3"/>
    <s v="FUR-TA-10004607"/>
    <x v="0"/>
    <x v="3"/>
    <x v="1095"/>
    <n v="310.44300000000004"/>
    <n v="3"/>
    <n v="0.3"/>
    <n v="-48.783900000000031"/>
  </r>
  <r>
    <n v="2093"/>
    <x v="1016"/>
    <x v="2"/>
    <x v="664"/>
    <d v="2011-11-21T00:00:00"/>
    <s v="Standard Class"/>
    <s v="MP-17470"/>
    <s v="Mark Packer"/>
    <x v="2"/>
    <s v="United States"/>
    <s v="Moorhead"/>
    <x v="11"/>
    <n v="56560"/>
    <x v="2"/>
    <s v="FUR-CH-10004289"/>
    <x v="0"/>
    <x v="1"/>
    <x v="975"/>
    <n v="479.90000000000003"/>
    <n v="5"/>
    <n v="0"/>
    <n v="81.58299999999997"/>
  </r>
  <r>
    <n v="2094"/>
    <x v="1017"/>
    <x v="1"/>
    <x v="657"/>
    <d v="2012-04-15T00:00:00"/>
    <s v="Second Class"/>
    <s v="AW-10840"/>
    <s v="Anthony Witt"/>
    <x v="0"/>
    <s v="United States"/>
    <s v="Farmington"/>
    <x v="27"/>
    <n v="87401"/>
    <x v="1"/>
    <s v="OFF-SU-10004498"/>
    <x v="1"/>
    <x v="14"/>
    <x v="500"/>
    <n v="12.88"/>
    <n v="1"/>
    <n v="0"/>
    <n v="0.38640000000000008"/>
  </r>
  <r>
    <n v="2095"/>
    <x v="1018"/>
    <x v="1"/>
    <x v="665"/>
    <d v="2012-11-29T00:00:00"/>
    <s v="Standard Class"/>
    <s v="SF-20065"/>
    <s v="Sandra Flanagan"/>
    <x v="0"/>
    <s v="United States"/>
    <s v="Wilmington"/>
    <x v="3"/>
    <n v="28403"/>
    <x v="0"/>
    <s v="OFF-AR-10001177"/>
    <x v="1"/>
    <x v="6"/>
    <x v="1215"/>
    <n v="13.120000000000001"/>
    <n v="5"/>
    <n v="0.2"/>
    <n v="1.4759999999999982"/>
  </r>
  <r>
    <n v="2096"/>
    <x v="1019"/>
    <x v="0"/>
    <x v="666"/>
    <d v="2013-05-21T00:00:00"/>
    <s v="Standard Class"/>
    <s v="SN-20710"/>
    <s v="Steve Nguyen"/>
    <x v="2"/>
    <s v="United States"/>
    <s v="Jackson"/>
    <x v="35"/>
    <n v="39212"/>
    <x v="0"/>
    <s v="OFF-BI-10001718"/>
    <x v="1"/>
    <x v="8"/>
    <x v="1216"/>
    <n v="511.84"/>
    <n v="8"/>
    <n v="0"/>
    <n v="240.56479999999999"/>
  </r>
  <r>
    <n v="2097"/>
    <x v="1019"/>
    <x v="0"/>
    <x v="666"/>
    <d v="2013-05-21T00:00:00"/>
    <s v="Standard Class"/>
    <s v="SN-20710"/>
    <s v="Steve Nguyen"/>
    <x v="2"/>
    <s v="United States"/>
    <s v="Jackson"/>
    <x v="35"/>
    <n v="39212"/>
    <x v="0"/>
    <s v="OFF-AR-10004602"/>
    <x v="1"/>
    <x v="6"/>
    <x v="1217"/>
    <n v="91.96"/>
    <n v="4"/>
    <n v="0"/>
    <n v="25.748800000000003"/>
  </r>
  <r>
    <n v="2098"/>
    <x v="1019"/>
    <x v="0"/>
    <x v="666"/>
    <d v="2013-05-21T00:00:00"/>
    <s v="Standard Class"/>
    <s v="SN-20710"/>
    <s v="Steve Nguyen"/>
    <x v="2"/>
    <s v="United States"/>
    <s v="Jackson"/>
    <x v="35"/>
    <n v="39212"/>
    <x v="0"/>
    <s v="OFF-AR-10003856"/>
    <x v="1"/>
    <x v="6"/>
    <x v="444"/>
    <n v="8.34"/>
    <n v="3"/>
    <n v="0"/>
    <n v="2.1683999999999997"/>
  </r>
  <r>
    <n v="2099"/>
    <x v="1020"/>
    <x v="3"/>
    <x v="210"/>
    <d v="2014-09-13T00:00:00"/>
    <s v="Standard Class"/>
    <s v="RD-19900"/>
    <s v="Ruben Dartt"/>
    <x v="0"/>
    <s v="United States"/>
    <s v="Portland"/>
    <x v="21"/>
    <n v="97206"/>
    <x v="1"/>
    <s v="OFF-ST-10000649"/>
    <x v="1"/>
    <x v="4"/>
    <x v="937"/>
    <n v="37.68"/>
    <n v="3"/>
    <n v="0.2"/>
    <n v="2.3550000000000022"/>
  </r>
  <r>
    <n v="2100"/>
    <x v="1020"/>
    <x v="3"/>
    <x v="210"/>
    <d v="2014-09-13T00:00:00"/>
    <s v="Standard Class"/>
    <s v="RD-19900"/>
    <s v="Ruben Dartt"/>
    <x v="0"/>
    <s v="United States"/>
    <s v="Portland"/>
    <x v="21"/>
    <n v="97206"/>
    <x v="1"/>
    <s v="TEC-AC-10002926"/>
    <x v="2"/>
    <x v="11"/>
    <x v="1114"/>
    <n v="279.94400000000002"/>
    <n v="7"/>
    <n v="0.2"/>
    <n v="80.48390000000002"/>
  </r>
  <r>
    <n v="2101"/>
    <x v="1021"/>
    <x v="2"/>
    <x v="418"/>
    <d v="2011-03-17T00:00:00"/>
    <s v="Standard Class"/>
    <s v="KT-16480"/>
    <s v="Kean Thornton"/>
    <x v="0"/>
    <s v="United States"/>
    <s v="Denver"/>
    <x v="22"/>
    <n v="80219"/>
    <x v="1"/>
    <s v="OFF-ST-10000078"/>
    <x v="1"/>
    <x v="4"/>
    <x v="1218"/>
    <n v="636.40800000000013"/>
    <n v="3"/>
    <n v="0.2"/>
    <n v="-15.910200000000088"/>
  </r>
  <r>
    <n v="2102"/>
    <x v="1021"/>
    <x v="2"/>
    <x v="418"/>
    <d v="2011-03-17T00:00:00"/>
    <s v="Standard Class"/>
    <s v="KT-16480"/>
    <s v="Kean Thornton"/>
    <x v="0"/>
    <s v="United States"/>
    <s v="Denver"/>
    <x v="22"/>
    <n v="80219"/>
    <x v="1"/>
    <s v="OFF-AR-10001044"/>
    <x v="1"/>
    <x v="6"/>
    <x v="1042"/>
    <n v="83.168000000000006"/>
    <n v="4"/>
    <n v="0.2"/>
    <n v="9.3563999999999936"/>
  </r>
  <r>
    <n v="2103"/>
    <x v="1022"/>
    <x v="2"/>
    <x v="667"/>
    <d v="2011-07-18T00:00:00"/>
    <s v="Same Day"/>
    <s v="AH-10120"/>
    <s v="Adrian Hane"/>
    <x v="2"/>
    <s v="United States"/>
    <s v="Tucson"/>
    <x v="16"/>
    <n v="85705"/>
    <x v="1"/>
    <s v="FUR-CH-10002372"/>
    <x v="0"/>
    <x v="1"/>
    <x v="390"/>
    <n v="259.13600000000002"/>
    <n v="4"/>
    <n v="0.2"/>
    <n v="-25.913599999999988"/>
  </r>
  <r>
    <n v="2104"/>
    <x v="1023"/>
    <x v="3"/>
    <x v="668"/>
    <d v="2014-03-29T00:00:00"/>
    <s v="Second Class"/>
    <s v="BM-11650"/>
    <s v="Brian Moss"/>
    <x v="1"/>
    <s v="United States"/>
    <s v="New York City"/>
    <x v="15"/>
    <n v="10009"/>
    <x v="3"/>
    <s v="OFF-PA-10000357"/>
    <x v="1"/>
    <x v="10"/>
    <x v="1219"/>
    <n v="221.92"/>
    <n v="4"/>
    <n v="0"/>
    <n v="106.52159999999999"/>
  </r>
  <r>
    <n v="2105"/>
    <x v="1023"/>
    <x v="3"/>
    <x v="668"/>
    <d v="2014-03-29T00:00:00"/>
    <s v="Second Class"/>
    <s v="BM-11650"/>
    <s v="Brian Moss"/>
    <x v="1"/>
    <s v="United States"/>
    <s v="New York City"/>
    <x v="15"/>
    <n v="10009"/>
    <x v="3"/>
    <s v="TEC-AC-10001266"/>
    <x v="2"/>
    <x v="11"/>
    <x v="196"/>
    <n v="26"/>
    <n v="2"/>
    <n v="0"/>
    <n v="11.7"/>
  </r>
  <r>
    <n v="2106"/>
    <x v="1024"/>
    <x v="2"/>
    <x v="587"/>
    <d v="2011-10-05T00:00:00"/>
    <s v="Standard Class"/>
    <s v="BW-11200"/>
    <s v="Ben Wallace"/>
    <x v="0"/>
    <s v="United States"/>
    <s v="Boynton Beach"/>
    <x v="2"/>
    <n v="33437"/>
    <x v="0"/>
    <s v="OFF-PA-10004888"/>
    <x v="1"/>
    <x v="10"/>
    <x v="959"/>
    <n v="15.552000000000003"/>
    <n v="3"/>
    <n v="0.2"/>
    <n v="5.4432"/>
  </r>
  <r>
    <n v="2107"/>
    <x v="1025"/>
    <x v="2"/>
    <x v="467"/>
    <d v="2011-09-26T00:00:00"/>
    <s v="Same Day"/>
    <s v="HG-14965"/>
    <s v="Henry Goldwyn"/>
    <x v="1"/>
    <s v="United States"/>
    <s v="Mesquite"/>
    <x v="5"/>
    <n v="75150"/>
    <x v="2"/>
    <s v="OFF-BI-10003460"/>
    <x v="1"/>
    <x v="8"/>
    <x v="234"/>
    <n v="0.87599999999999978"/>
    <n v="1"/>
    <n v="0.8"/>
    <n v="-1.4016000000000002"/>
  </r>
  <r>
    <n v="2108"/>
    <x v="1026"/>
    <x v="1"/>
    <x v="89"/>
    <d v="2012-10-31T00:00:00"/>
    <s v="Same Day"/>
    <s v="SG-20080"/>
    <s v="Sandra Glassco"/>
    <x v="0"/>
    <s v="United States"/>
    <s v="Redlands"/>
    <x v="1"/>
    <n v="92374"/>
    <x v="1"/>
    <s v="OFF-PA-10000157"/>
    <x v="1"/>
    <x v="10"/>
    <x v="364"/>
    <n v="19.98"/>
    <n v="1"/>
    <n v="0"/>
    <n v="9.3905999999999992"/>
  </r>
  <r>
    <n v="2109"/>
    <x v="1026"/>
    <x v="1"/>
    <x v="89"/>
    <d v="2012-10-31T00:00:00"/>
    <s v="Same Day"/>
    <s v="SG-20080"/>
    <s v="Sandra Glassco"/>
    <x v="0"/>
    <s v="United States"/>
    <s v="Redlands"/>
    <x v="1"/>
    <n v="92374"/>
    <x v="1"/>
    <s v="OFF-BI-10004519"/>
    <x v="1"/>
    <x v="8"/>
    <x v="880"/>
    <n v="398.35199999999998"/>
    <n v="3"/>
    <n v="0.2"/>
    <n v="124.48499999999999"/>
  </r>
  <r>
    <n v="2110"/>
    <x v="1026"/>
    <x v="1"/>
    <x v="89"/>
    <d v="2012-10-31T00:00:00"/>
    <s v="Same Day"/>
    <s v="SG-20080"/>
    <s v="Sandra Glassco"/>
    <x v="0"/>
    <s v="United States"/>
    <s v="Redlands"/>
    <x v="1"/>
    <n v="92374"/>
    <x v="1"/>
    <s v="OFF-AR-10004272"/>
    <x v="1"/>
    <x v="6"/>
    <x v="1220"/>
    <n v="5.04"/>
    <n v="3"/>
    <n v="0"/>
    <n v="1.2599999999999998"/>
  </r>
  <r>
    <n v="2111"/>
    <x v="1026"/>
    <x v="1"/>
    <x v="89"/>
    <d v="2012-10-31T00:00:00"/>
    <s v="Same Day"/>
    <s v="SG-20080"/>
    <s v="Sandra Glassco"/>
    <x v="0"/>
    <s v="United States"/>
    <s v="Redlands"/>
    <x v="1"/>
    <n v="92374"/>
    <x v="1"/>
    <s v="OFF-FA-10000585"/>
    <x v="1"/>
    <x v="13"/>
    <x v="202"/>
    <n v="17.450000000000003"/>
    <n v="5"/>
    <n v="0"/>
    <n v="8.0269999999999992"/>
  </r>
  <r>
    <n v="2112"/>
    <x v="1026"/>
    <x v="1"/>
    <x v="89"/>
    <d v="2012-10-31T00:00:00"/>
    <s v="Same Day"/>
    <s v="SG-20080"/>
    <s v="Sandra Glassco"/>
    <x v="0"/>
    <s v="United States"/>
    <s v="Redlands"/>
    <x v="1"/>
    <n v="92374"/>
    <x v="1"/>
    <s v="FUR-CH-10004218"/>
    <x v="0"/>
    <x v="1"/>
    <x v="38"/>
    <n v="323.13600000000002"/>
    <n v="4"/>
    <n v="0.2"/>
    <n v="20.196000000000012"/>
  </r>
  <r>
    <n v="2113"/>
    <x v="1026"/>
    <x v="1"/>
    <x v="89"/>
    <d v="2012-10-31T00:00:00"/>
    <s v="Same Day"/>
    <s v="SG-20080"/>
    <s v="Sandra Glassco"/>
    <x v="0"/>
    <s v="United States"/>
    <s v="Redlands"/>
    <x v="1"/>
    <n v="92374"/>
    <x v="1"/>
    <s v="OFF-SU-10004231"/>
    <x v="1"/>
    <x v="14"/>
    <x v="552"/>
    <n v="29.700000000000003"/>
    <n v="3"/>
    <n v="0"/>
    <n v="8.0190000000000001"/>
  </r>
  <r>
    <n v="2114"/>
    <x v="1026"/>
    <x v="1"/>
    <x v="89"/>
    <d v="2012-10-31T00:00:00"/>
    <s v="Same Day"/>
    <s v="SG-20080"/>
    <s v="Sandra Glassco"/>
    <x v="0"/>
    <s v="United States"/>
    <s v="Redlands"/>
    <x v="1"/>
    <n v="92374"/>
    <x v="1"/>
    <s v="TEC-PH-10001578"/>
    <x v="2"/>
    <x v="7"/>
    <x v="1221"/>
    <n v="1295.8400000000001"/>
    <n v="4"/>
    <n v="0.2"/>
    <n v="145.78199999999993"/>
  </r>
  <r>
    <n v="2115"/>
    <x v="1026"/>
    <x v="1"/>
    <x v="89"/>
    <d v="2012-10-31T00:00:00"/>
    <s v="Same Day"/>
    <s v="SG-20080"/>
    <s v="Sandra Glassco"/>
    <x v="0"/>
    <s v="United States"/>
    <s v="Redlands"/>
    <x v="1"/>
    <n v="92374"/>
    <x v="1"/>
    <s v="OFF-ST-10003638"/>
    <x v="1"/>
    <x v="4"/>
    <x v="1222"/>
    <n v="46.84"/>
    <n v="2"/>
    <n v="0"/>
    <n v="12.646799999999999"/>
  </r>
  <r>
    <n v="2116"/>
    <x v="1026"/>
    <x v="1"/>
    <x v="89"/>
    <d v="2012-10-31T00:00:00"/>
    <s v="Same Day"/>
    <s v="SG-20080"/>
    <s v="Sandra Glassco"/>
    <x v="0"/>
    <s v="United States"/>
    <s v="Redlands"/>
    <x v="1"/>
    <n v="92374"/>
    <x v="1"/>
    <s v="FUR-BO-10002213"/>
    <x v="0"/>
    <x v="0"/>
    <x v="1223"/>
    <n v="425.83300000000003"/>
    <n v="1"/>
    <n v="0.15"/>
    <n v="20.03919999999998"/>
  </r>
  <r>
    <n v="2117"/>
    <x v="1027"/>
    <x v="1"/>
    <x v="88"/>
    <d v="2012-10-17T00:00:00"/>
    <s v="Second Class"/>
    <s v="RK-19300"/>
    <s v="Ralph Kennedy"/>
    <x v="0"/>
    <s v="United States"/>
    <s v="Rochester"/>
    <x v="15"/>
    <n v="14609"/>
    <x v="3"/>
    <s v="FUR-TA-10001307"/>
    <x v="0"/>
    <x v="3"/>
    <x v="1090"/>
    <n v="209.67"/>
    <n v="1"/>
    <n v="0.4"/>
    <n v="-13.978000000000009"/>
  </r>
  <r>
    <n v="2118"/>
    <x v="1028"/>
    <x v="0"/>
    <x v="251"/>
    <d v="2013-09-24T00:00:00"/>
    <s v="Standard Class"/>
    <s v="SW-20245"/>
    <s v="Scot Wooten"/>
    <x v="0"/>
    <s v="United States"/>
    <s v="Stockton"/>
    <x v="1"/>
    <n v="95207"/>
    <x v="1"/>
    <s v="OFF-PA-10002222"/>
    <x v="1"/>
    <x v="10"/>
    <x v="389"/>
    <n v="159.88"/>
    <n v="7"/>
    <n v="0"/>
    <n v="73.544799999999995"/>
  </r>
  <r>
    <n v="2119"/>
    <x v="1029"/>
    <x v="3"/>
    <x v="669"/>
    <d v="2014-04-16T00:00:00"/>
    <s v="First Class"/>
    <s v="RW-19630"/>
    <s v="Rob Williams"/>
    <x v="1"/>
    <s v="United States"/>
    <s v="Seattle"/>
    <x v="4"/>
    <n v="98105"/>
    <x v="1"/>
    <s v="OFF-PA-10002479"/>
    <x v="1"/>
    <x v="10"/>
    <x v="217"/>
    <n v="5.28"/>
    <n v="1"/>
    <n v="0"/>
    <n v="2.3759999999999999"/>
  </r>
  <r>
    <n v="2120"/>
    <x v="1029"/>
    <x v="3"/>
    <x v="669"/>
    <d v="2014-04-16T00:00:00"/>
    <s v="First Class"/>
    <s v="RW-19630"/>
    <s v="Rob Williams"/>
    <x v="1"/>
    <s v="United States"/>
    <s v="Seattle"/>
    <x v="4"/>
    <n v="98105"/>
    <x v="1"/>
    <s v="OFF-BI-10003091"/>
    <x v="1"/>
    <x v="8"/>
    <x v="1165"/>
    <n v="895.92"/>
    <n v="5"/>
    <n v="0.2"/>
    <n v="302.37299999999993"/>
  </r>
  <r>
    <n v="2121"/>
    <x v="1030"/>
    <x v="3"/>
    <x v="363"/>
    <d v="2014-01-14T00:00:00"/>
    <s v="Standard Class"/>
    <s v="TS-21085"/>
    <s v="Thais Sissman"/>
    <x v="0"/>
    <s v="United States"/>
    <s v="Ormond Beach"/>
    <x v="2"/>
    <n v="32174"/>
    <x v="0"/>
    <s v="OFF-BI-10000145"/>
    <x v="1"/>
    <x v="8"/>
    <x v="735"/>
    <n v="2.8080000000000007"/>
    <n v="3"/>
    <n v="0.7"/>
    <n v="-1.9656000000000002"/>
  </r>
  <r>
    <n v="2122"/>
    <x v="1031"/>
    <x v="3"/>
    <x v="45"/>
    <d v="2014-11-12T00:00:00"/>
    <s v="First Class"/>
    <s v="JB-15400"/>
    <s v="Jennifer Braxton"/>
    <x v="1"/>
    <s v="United States"/>
    <s v="Sunnyvale"/>
    <x v="1"/>
    <n v="94086"/>
    <x v="1"/>
    <s v="FUR-CH-10003061"/>
    <x v="0"/>
    <x v="1"/>
    <x v="51"/>
    <n v="215.976"/>
    <n v="3"/>
    <n v="0.2"/>
    <n v="-2.6997000000000355"/>
  </r>
  <r>
    <n v="2123"/>
    <x v="1032"/>
    <x v="3"/>
    <x v="585"/>
    <d v="2014-09-25T00:00:00"/>
    <s v="Second Class"/>
    <s v="EH-14005"/>
    <s v="Erica Hernandez"/>
    <x v="2"/>
    <s v="United States"/>
    <s v="Lansing"/>
    <x v="12"/>
    <n v="48911"/>
    <x v="2"/>
    <s v="FUR-BO-10001972"/>
    <x v="0"/>
    <x v="0"/>
    <x v="362"/>
    <n v="241.96"/>
    <n v="2"/>
    <n v="0"/>
    <n v="41.133199999999988"/>
  </r>
  <r>
    <n v="2124"/>
    <x v="1032"/>
    <x v="3"/>
    <x v="585"/>
    <d v="2014-09-25T00:00:00"/>
    <s v="Second Class"/>
    <s v="EH-14005"/>
    <s v="Erica Hernandez"/>
    <x v="2"/>
    <s v="United States"/>
    <s v="Lansing"/>
    <x v="12"/>
    <n v="48911"/>
    <x v="2"/>
    <s v="OFF-LA-10000134"/>
    <x v="1"/>
    <x v="2"/>
    <x v="85"/>
    <n v="27.72"/>
    <n v="9"/>
    <n v="0"/>
    <n v="13.3056"/>
  </r>
  <r>
    <n v="2125"/>
    <x v="1033"/>
    <x v="3"/>
    <x v="96"/>
    <d v="2014-12-06T00:00:00"/>
    <s v="Standard Class"/>
    <s v="EH-14005"/>
    <s v="Erica Hernandez"/>
    <x v="2"/>
    <s v="United States"/>
    <s v="Philadelphia"/>
    <x v="9"/>
    <n v="19143"/>
    <x v="3"/>
    <s v="OFF-EN-10003040"/>
    <x v="1"/>
    <x v="12"/>
    <x v="1224"/>
    <n v="104.68000000000002"/>
    <n v="5"/>
    <n v="0.2"/>
    <n v="35.329499999999996"/>
  </r>
  <r>
    <n v="2126"/>
    <x v="1033"/>
    <x v="3"/>
    <x v="96"/>
    <d v="2014-12-06T00:00:00"/>
    <s v="Standard Class"/>
    <s v="EH-14005"/>
    <s v="Erica Hernandez"/>
    <x v="2"/>
    <s v="United States"/>
    <s v="Philadelphia"/>
    <x v="9"/>
    <n v="19143"/>
    <x v="3"/>
    <s v="TEC-PH-10000923"/>
    <x v="2"/>
    <x v="7"/>
    <x v="1225"/>
    <n v="62.957999999999998"/>
    <n v="7"/>
    <n v="0.4"/>
    <n v="9.4436999999999998"/>
  </r>
  <r>
    <n v="2127"/>
    <x v="1034"/>
    <x v="2"/>
    <x v="670"/>
    <d v="2011-06-28T00:00:00"/>
    <s v="Standard Class"/>
    <s v="BS-11665"/>
    <s v="Brian Stugart"/>
    <x v="0"/>
    <s v="United States"/>
    <s v="Philadelphia"/>
    <x v="9"/>
    <n v="19143"/>
    <x v="3"/>
    <s v="TEC-AC-10000158"/>
    <x v="2"/>
    <x v="11"/>
    <x v="353"/>
    <n v="86.376000000000005"/>
    <n v="3"/>
    <n v="0.2"/>
    <n v="1.079699999999999"/>
  </r>
  <r>
    <n v="2128"/>
    <x v="1035"/>
    <x v="1"/>
    <x v="242"/>
    <d v="2012-10-09T00:00:00"/>
    <s v="Standard Class"/>
    <s v="JK-16120"/>
    <s v="Julie Kriz"/>
    <x v="2"/>
    <s v="United States"/>
    <s v="Philadelphia"/>
    <x v="9"/>
    <n v="19134"/>
    <x v="3"/>
    <s v="FUR-FU-10003623"/>
    <x v="0"/>
    <x v="5"/>
    <x v="1226"/>
    <n v="64.944000000000003"/>
    <n v="3"/>
    <n v="0.2"/>
    <n v="6.4943999999999953"/>
  </r>
  <r>
    <n v="2129"/>
    <x v="1035"/>
    <x v="1"/>
    <x v="242"/>
    <d v="2012-10-09T00:00:00"/>
    <s v="Standard Class"/>
    <s v="JK-16120"/>
    <s v="Julie Kriz"/>
    <x v="2"/>
    <s v="United States"/>
    <s v="Philadelphia"/>
    <x v="9"/>
    <n v="19134"/>
    <x v="3"/>
    <s v="OFF-PA-10001293"/>
    <x v="1"/>
    <x v="10"/>
    <x v="987"/>
    <n v="20.736000000000004"/>
    <n v="4"/>
    <n v="0.2"/>
    <n v="7.2576000000000001"/>
  </r>
  <r>
    <n v="2130"/>
    <x v="1036"/>
    <x v="2"/>
    <x v="671"/>
    <d v="2011-05-22T00:00:00"/>
    <s v="Second Class"/>
    <s v="RF-19345"/>
    <s v="Randy Ferguson"/>
    <x v="1"/>
    <s v="United States"/>
    <s v="Dover"/>
    <x v="38"/>
    <n v="3820"/>
    <x v="3"/>
    <s v="OFF-AP-10000124"/>
    <x v="1"/>
    <x v="9"/>
    <x v="1227"/>
    <n v="33.28"/>
    <n v="4"/>
    <n v="0"/>
    <n v="9.3184000000000005"/>
  </r>
  <r>
    <n v="2131"/>
    <x v="1036"/>
    <x v="2"/>
    <x v="671"/>
    <d v="2011-05-22T00:00:00"/>
    <s v="Second Class"/>
    <s v="RF-19345"/>
    <s v="Randy Ferguson"/>
    <x v="1"/>
    <s v="United States"/>
    <s v="Dover"/>
    <x v="38"/>
    <n v="3820"/>
    <x v="3"/>
    <s v="OFF-AR-10004511"/>
    <x v="1"/>
    <x v="6"/>
    <x v="1228"/>
    <n v="38.520000000000003"/>
    <n v="9"/>
    <n v="0"/>
    <n v="11.9412"/>
  </r>
  <r>
    <n v="2132"/>
    <x v="1036"/>
    <x v="2"/>
    <x v="671"/>
    <d v="2011-05-22T00:00:00"/>
    <s v="Second Class"/>
    <s v="RF-19345"/>
    <s v="Randy Ferguson"/>
    <x v="1"/>
    <s v="United States"/>
    <s v="Dover"/>
    <x v="38"/>
    <n v="3820"/>
    <x v="3"/>
    <s v="FUR-FU-10000076"/>
    <x v="0"/>
    <x v="5"/>
    <x v="875"/>
    <n v="139.86000000000001"/>
    <n v="7"/>
    <n v="0"/>
    <n v="60.139800000000015"/>
  </r>
  <r>
    <n v="2133"/>
    <x v="1037"/>
    <x v="1"/>
    <x v="312"/>
    <d v="2012-11-26T00:00:00"/>
    <s v="Standard Class"/>
    <s v="DL-12865"/>
    <s v="Dan Lawera"/>
    <x v="0"/>
    <s v="United States"/>
    <s v="New York City"/>
    <x v="15"/>
    <n v="10011"/>
    <x v="3"/>
    <s v="OFF-PA-10003883"/>
    <x v="1"/>
    <x v="10"/>
    <x v="1229"/>
    <n v="19.649999999999999"/>
    <n v="3"/>
    <n v="0"/>
    <n v="9.0389999999999997"/>
  </r>
  <r>
    <n v="2134"/>
    <x v="1038"/>
    <x v="1"/>
    <x v="672"/>
    <d v="2012-12-04T00:00:00"/>
    <s v="Standard Class"/>
    <s v="WB-21850"/>
    <s v="William Brown"/>
    <x v="0"/>
    <s v="United States"/>
    <s v="Philadelphia"/>
    <x v="9"/>
    <n v="19134"/>
    <x v="3"/>
    <s v="OFF-BI-10003656"/>
    <x v="1"/>
    <x v="8"/>
    <x v="13"/>
    <n v="152.99100000000001"/>
    <n v="3"/>
    <n v="0.7"/>
    <n v="-122.39280000000002"/>
  </r>
  <r>
    <n v="2135"/>
    <x v="1038"/>
    <x v="1"/>
    <x v="672"/>
    <d v="2012-12-04T00:00:00"/>
    <s v="Standard Class"/>
    <s v="WB-21850"/>
    <s v="William Brown"/>
    <x v="0"/>
    <s v="United States"/>
    <s v="Philadelphia"/>
    <x v="9"/>
    <n v="19134"/>
    <x v="3"/>
    <s v="OFF-FA-10000053"/>
    <x v="1"/>
    <x v="13"/>
    <x v="953"/>
    <n v="10.584"/>
    <n v="7"/>
    <n v="0.2"/>
    <n v="-2.3813999999999993"/>
  </r>
  <r>
    <n v="2136"/>
    <x v="1038"/>
    <x v="1"/>
    <x v="672"/>
    <d v="2012-12-04T00:00:00"/>
    <s v="Standard Class"/>
    <s v="WB-21850"/>
    <s v="William Brown"/>
    <x v="0"/>
    <s v="United States"/>
    <s v="Philadelphia"/>
    <x v="9"/>
    <n v="19134"/>
    <x v="3"/>
    <s v="TEC-PH-10002807"/>
    <x v="2"/>
    <x v="7"/>
    <x v="1230"/>
    <n v="94.919999999999987"/>
    <n v="4"/>
    <n v="0.4"/>
    <n v="15.819999999999993"/>
  </r>
  <r>
    <n v="2137"/>
    <x v="1039"/>
    <x v="1"/>
    <x v="620"/>
    <d v="2013-01-05T00:00:00"/>
    <s v="Standard Class"/>
    <s v="TB-21625"/>
    <s v="Trudy Brown"/>
    <x v="0"/>
    <s v="United States"/>
    <s v="Grand Prairie"/>
    <x v="5"/>
    <n v="75051"/>
    <x v="2"/>
    <s v="FUR-FU-10002364"/>
    <x v="0"/>
    <x v="5"/>
    <x v="1231"/>
    <n v="14.76"/>
    <n v="5"/>
    <n v="0.6"/>
    <n v="-11.439000000000004"/>
  </r>
  <r>
    <n v="2138"/>
    <x v="1039"/>
    <x v="1"/>
    <x v="620"/>
    <d v="2013-01-05T00:00:00"/>
    <s v="Standard Class"/>
    <s v="TB-21625"/>
    <s v="Trudy Brown"/>
    <x v="0"/>
    <s v="United States"/>
    <s v="Grand Prairie"/>
    <x v="5"/>
    <n v="75051"/>
    <x v="2"/>
    <s v="OFF-BI-10002954"/>
    <x v="1"/>
    <x v="8"/>
    <x v="1179"/>
    <n v="3.6559999999999993"/>
    <n v="4"/>
    <n v="0.8"/>
    <n v="-5.8496000000000024"/>
  </r>
  <r>
    <n v="2139"/>
    <x v="1040"/>
    <x v="3"/>
    <x v="673"/>
    <d v="2014-11-17T00:00:00"/>
    <s v="Same Day"/>
    <s v="CB-12415"/>
    <s v="Christy Brittain"/>
    <x v="0"/>
    <s v="United States"/>
    <s v="New York City"/>
    <x v="15"/>
    <n v="10009"/>
    <x v="3"/>
    <s v="OFF-PA-10004092"/>
    <x v="1"/>
    <x v="10"/>
    <x v="588"/>
    <n v="146.82"/>
    <n v="3"/>
    <n v="0"/>
    <n v="73.41"/>
  </r>
  <r>
    <n v="2140"/>
    <x v="1041"/>
    <x v="2"/>
    <x v="571"/>
    <d v="2011-06-11T00:00:00"/>
    <s v="Standard Class"/>
    <s v="GT-14635"/>
    <s v="Grant Thornton"/>
    <x v="1"/>
    <s v="United States"/>
    <s v="Long Beach"/>
    <x v="15"/>
    <n v="11561"/>
    <x v="3"/>
    <s v="OFF-BI-10003982"/>
    <x v="1"/>
    <x v="8"/>
    <x v="346"/>
    <n v="149.54399999999998"/>
    <n v="9"/>
    <n v="0.2"/>
    <n v="50.471099999999993"/>
  </r>
  <r>
    <n v="2141"/>
    <x v="1041"/>
    <x v="2"/>
    <x v="571"/>
    <d v="2011-06-11T00:00:00"/>
    <s v="Standard Class"/>
    <s v="GT-14635"/>
    <s v="Grant Thornton"/>
    <x v="1"/>
    <s v="United States"/>
    <s v="Long Beach"/>
    <x v="15"/>
    <n v="11561"/>
    <x v="3"/>
    <s v="OFF-SU-10001664"/>
    <x v="1"/>
    <x v="14"/>
    <x v="1232"/>
    <n v="17.14"/>
    <n v="2"/>
    <n v="0"/>
    <n v="4.4564000000000004"/>
  </r>
  <r>
    <n v="2142"/>
    <x v="1041"/>
    <x v="2"/>
    <x v="571"/>
    <d v="2011-06-11T00:00:00"/>
    <s v="Standard Class"/>
    <s v="GT-14635"/>
    <s v="Grant Thornton"/>
    <x v="1"/>
    <s v="United States"/>
    <s v="Long Beach"/>
    <x v="15"/>
    <n v="11561"/>
    <x v="3"/>
    <s v="FUR-TA-10003238"/>
    <x v="0"/>
    <x v="3"/>
    <x v="1233"/>
    <n v="991.76400000000012"/>
    <n v="3"/>
    <n v="0.4"/>
    <n v="-347.11740000000009"/>
  </r>
  <r>
    <n v="2143"/>
    <x v="1042"/>
    <x v="0"/>
    <x v="142"/>
    <d v="2013-09-06T00:00:00"/>
    <s v="Standard Class"/>
    <s v="DK-13225"/>
    <s v="Dean Katz"/>
    <x v="1"/>
    <s v="United States"/>
    <s v="Philadelphia"/>
    <x v="9"/>
    <n v="19140"/>
    <x v="3"/>
    <s v="OFF-PA-10004675"/>
    <x v="1"/>
    <x v="10"/>
    <x v="69"/>
    <n v="30.48"/>
    <n v="6"/>
    <n v="0.2"/>
    <n v="9.9059999999999988"/>
  </r>
  <r>
    <n v="2144"/>
    <x v="1042"/>
    <x v="0"/>
    <x v="142"/>
    <d v="2013-09-06T00:00:00"/>
    <s v="Standard Class"/>
    <s v="DK-13225"/>
    <s v="Dean Katz"/>
    <x v="1"/>
    <s v="United States"/>
    <s v="Philadelphia"/>
    <x v="9"/>
    <n v="19140"/>
    <x v="3"/>
    <s v="TEC-PH-10002293"/>
    <x v="2"/>
    <x v="7"/>
    <x v="126"/>
    <n v="23.987999999999996"/>
    <n v="2"/>
    <n v="0.4"/>
    <n v="-4.7975999999999974"/>
  </r>
  <r>
    <n v="2145"/>
    <x v="1042"/>
    <x v="0"/>
    <x v="142"/>
    <d v="2013-09-06T00:00:00"/>
    <s v="Standard Class"/>
    <s v="DK-13225"/>
    <s v="Dean Katz"/>
    <x v="1"/>
    <s v="United States"/>
    <s v="Philadelphia"/>
    <x v="9"/>
    <n v="19140"/>
    <x v="3"/>
    <s v="OFF-FA-10002780"/>
    <x v="1"/>
    <x v="13"/>
    <x v="33"/>
    <n v="16.687999999999999"/>
    <n v="7"/>
    <n v="0.2"/>
    <n v="5.4235999999999995"/>
  </r>
  <r>
    <n v="2146"/>
    <x v="1043"/>
    <x v="0"/>
    <x v="674"/>
    <d v="2013-06-30T00:00:00"/>
    <s v="Standard Class"/>
    <s v="TS-21160"/>
    <s v="Theresa Swint"/>
    <x v="1"/>
    <s v="United States"/>
    <s v="York"/>
    <x v="9"/>
    <n v="17403"/>
    <x v="3"/>
    <s v="FUR-CH-10002965"/>
    <x v="0"/>
    <x v="1"/>
    <x v="226"/>
    <n v="422.05799999999994"/>
    <n v="3"/>
    <n v="0.3"/>
    <n v="-18.088200000000001"/>
  </r>
  <r>
    <n v="2147"/>
    <x v="1043"/>
    <x v="0"/>
    <x v="674"/>
    <d v="2013-06-30T00:00:00"/>
    <s v="Standard Class"/>
    <s v="TS-21160"/>
    <s v="Theresa Swint"/>
    <x v="1"/>
    <s v="United States"/>
    <s v="York"/>
    <x v="9"/>
    <n v="17403"/>
    <x v="3"/>
    <s v="OFF-BI-10004781"/>
    <x v="1"/>
    <x v="8"/>
    <x v="132"/>
    <n v="38.088000000000001"/>
    <n v="4"/>
    <n v="0.7"/>
    <n v="-27.93119999999999"/>
  </r>
  <r>
    <n v="2148"/>
    <x v="1043"/>
    <x v="0"/>
    <x v="674"/>
    <d v="2013-06-30T00:00:00"/>
    <s v="Standard Class"/>
    <s v="TS-21160"/>
    <s v="Theresa Swint"/>
    <x v="1"/>
    <s v="United States"/>
    <s v="York"/>
    <x v="9"/>
    <n v="17403"/>
    <x v="3"/>
    <s v="OFF-ST-10001713"/>
    <x v="1"/>
    <x v="4"/>
    <x v="45"/>
    <n v="254.35200000000003"/>
    <n v="6"/>
    <n v="0.2"/>
    <n v="-50.870400000000018"/>
  </r>
  <r>
    <n v="2149"/>
    <x v="1044"/>
    <x v="2"/>
    <x v="432"/>
    <d v="2011-12-17T00:00:00"/>
    <s v="Standard Class"/>
    <s v="WB-21850"/>
    <s v="William Brown"/>
    <x v="0"/>
    <s v="United States"/>
    <s v="Concord"/>
    <x v="1"/>
    <n v="94521"/>
    <x v="1"/>
    <s v="FUR-FU-10003975"/>
    <x v="0"/>
    <x v="5"/>
    <x v="775"/>
    <n v="43.31"/>
    <n v="1"/>
    <n v="0"/>
    <n v="4.330999999999996"/>
  </r>
  <r>
    <n v="2150"/>
    <x v="1045"/>
    <x v="3"/>
    <x v="185"/>
    <d v="2014-04-06T00:00:00"/>
    <s v="Standard Class"/>
    <s v="DO-13435"/>
    <s v="Denny Ordway"/>
    <x v="0"/>
    <s v="United States"/>
    <s v="New York City"/>
    <x v="15"/>
    <n v="10035"/>
    <x v="3"/>
    <s v="TEC-PH-10001536"/>
    <x v="2"/>
    <x v="7"/>
    <x v="1234"/>
    <n v="84.949999999999989"/>
    <n v="5"/>
    <n v="0"/>
    <n v="22.086999999999996"/>
  </r>
  <r>
    <n v="2151"/>
    <x v="1046"/>
    <x v="3"/>
    <x v="123"/>
    <d v="2014-11-27T00:00:00"/>
    <s v="Standard Class"/>
    <s v="AF-10870"/>
    <s v="Art Ferguson"/>
    <x v="0"/>
    <s v="United States"/>
    <s v="College Station"/>
    <x v="5"/>
    <n v="77840"/>
    <x v="2"/>
    <s v="FUR-CH-10001973"/>
    <x v="0"/>
    <x v="1"/>
    <x v="896"/>
    <n v="233.05799999999999"/>
    <n v="3"/>
    <n v="0.3"/>
    <n v="-53.270399999999995"/>
  </r>
  <r>
    <n v="2152"/>
    <x v="1047"/>
    <x v="2"/>
    <x v="156"/>
    <d v="2011-11-29T00:00:00"/>
    <s v="Second Class"/>
    <s v="RB-19435"/>
    <s v="Richard Bierner"/>
    <x v="0"/>
    <s v="United States"/>
    <s v="Saint Louis"/>
    <x v="25"/>
    <n v="63116"/>
    <x v="2"/>
    <s v="TEC-AC-10001772"/>
    <x v="2"/>
    <x v="11"/>
    <x v="400"/>
    <n v="111.79"/>
    <n v="7"/>
    <n v="0"/>
    <n v="43.598100000000002"/>
  </r>
  <r>
    <n v="2153"/>
    <x v="1048"/>
    <x v="1"/>
    <x v="6"/>
    <d v="2012-11-26T00:00:00"/>
    <s v="Standard Class"/>
    <s v="AR-10540"/>
    <s v="Andy Reiter"/>
    <x v="0"/>
    <s v="United States"/>
    <s v="Quincy"/>
    <x v="31"/>
    <n v="2169"/>
    <x v="3"/>
    <s v="OFF-PA-10002586"/>
    <x v="1"/>
    <x v="10"/>
    <x v="1007"/>
    <n v="14.940000000000001"/>
    <n v="3"/>
    <n v="0"/>
    <n v="7.0218000000000007"/>
  </r>
  <r>
    <n v="2154"/>
    <x v="1049"/>
    <x v="0"/>
    <x v="216"/>
    <d v="2013-07-19T00:00:00"/>
    <s v="Standard Class"/>
    <s v="DR-12880"/>
    <s v="Dan Reichenbach"/>
    <x v="1"/>
    <s v="United States"/>
    <s v="New York City"/>
    <x v="15"/>
    <n v="10009"/>
    <x v="3"/>
    <s v="OFF-BI-10004094"/>
    <x v="1"/>
    <x v="8"/>
    <x v="603"/>
    <n v="14.16"/>
    <n v="2"/>
    <n v="0.2"/>
    <n v="5.133"/>
  </r>
  <r>
    <n v="2155"/>
    <x v="1050"/>
    <x v="0"/>
    <x v="567"/>
    <d v="2013-05-06T00:00:00"/>
    <s v="Standard Class"/>
    <s v="BF-11170"/>
    <s v="Ben Ferrer"/>
    <x v="2"/>
    <s v="United States"/>
    <s v="Dallas"/>
    <x v="5"/>
    <n v="75081"/>
    <x v="2"/>
    <s v="FUR-FU-10004973"/>
    <x v="0"/>
    <x v="5"/>
    <x v="1134"/>
    <n v="22.608000000000001"/>
    <n v="3"/>
    <n v="0.6"/>
    <n v="-10.173599999999997"/>
  </r>
  <r>
    <n v="2156"/>
    <x v="1051"/>
    <x v="0"/>
    <x v="197"/>
    <d v="2013-07-28T00:00:00"/>
    <s v="Second Class"/>
    <s v="LB-16735"/>
    <s v="Larry Blacks"/>
    <x v="0"/>
    <s v="United States"/>
    <s v="Los Angeles"/>
    <x v="1"/>
    <n v="90032"/>
    <x v="1"/>
    <s v="OFF-FA-10000624"/>
    <x v="1"/>
    <x v="13"/>
    <x v="291"/>
    <n v="21.48"/>
    <n v="6"/>
    <n v="0"/>
    <n v="10.74"/>
  </r>
  <r>
    <n v="2157"/>
    <x v="1052"/>
    <x v="2"/>
    <x v="169"/>
    <d v="2011-06-24T00:00:00"/>
    <s v="First Class"/>
    <s v="DV-13465"/>
    <s v="Dianna Vittorini"/>
    <x v="0"/>
    <s v="United States"/>
    <s v="Minneapolis"/>
    <x v="11"/>
    <n v="55407"/>
    <x v="2"/>
    <s v="OFF-ST-10001097"/>
    <x v="1"/>
    <x v="4"/>
    <x v="740"/>
    <n v="501.81000000000006"/>
    <n v="3"/>
    <n v="0"/>
    <n v="0"/>
  </r>
  <r>
    <n v="2158"/>
    <x v="1052"/>
    <x v="2"/>
    <x v="169"/>
    <d v="2011-06-24T00:00:00"/>
    <s v="First Class"/>
    <s v="DV-13465"/>
    <s v="Dianna Vittorini"/>
    <x v="0"/>
    <s v="United States"/>
    <s v="Minneapolis"/>
    <x v="11"/>
    <n v="55407"/>
    <x v="2"/>
    <s v="OFF-ST-10001469"/>
    <x v="1"/>
    <x v="4"/>
    <x v="394"/>
    <n v="161.94"/>
    <n v="3"/>
    <n v="0"/>
    <n v="9.716399999999993"/>
  </r>
  <r>
    <n v="2159"/>
    <x v="1053"/>
    <x v="3"/>
    <x v="208"/>
    <d v="2014-10-27T00:00:00"/>
    <s v="Standard Class"/>
    <s v="NK-18490"/>
    <s v="Neil Knudson"/>
    <x v="2"/>
    <s v="United States"/>
    <s v="Deltona"/>
    <x v="2"/>
    <n v="32725"/>
    <x v="0"/>
    <s v="OFF-AR-10004956"/>
    <x v="1"/>
    <x v="6"/>
    <x v="1235"/>
    <n v="17.856000000000002"/>
    <n v="4"/>
    <n v="0.2"/>
    <n v="2.0087999999999973"/>
  </r>
  <r>
    <n v="2160"/>
    <x v="1054"/>
    <x v="0"/>
    <x v="323"/>
    <d v="2013-09-10T00:00:00"/>
    <s v="Standard Class"/>
    <s v="CS-11950"/>
    <s v="Carlos Soltero"/>
    <x v="0"/>
    <s v="United States"/>
    <s v="Chicago"/>
    <x v="10"/>
    <n v="60610"/>
    <x v="2"/>
    <s v="OFF-BI-10004236"/>
    <x v="1"/>
    <x v="8"/>
    <x v="891"/>
    <n v="8.8079999999999981"/>
    <n v="3"/>
    <n v="0.8"/>
    <n v="-14.973600000000001"/>
  </r>
  <r>
    <n v="2161"/>
    <x v="1055"/>
    <x v="0"/>
    <x v="675"/>
    <d v="2013-05-15T00:00:00"/>
    <s v="Same Day"/>
    <s v="LH-17155"/>
    <s v="Logan Haushalter"/>
    <x v="0"/>
    <s v="United States"/>
    <s v="Cincinnati"/>
    <x v="24"/>
    <n v="45231"/>
    <x v="3"/>
    <s v="FUR-FU-10002937"/>
    <x v="0"/>
    <x v="5"/>
    <x v="1051"/>
    <n v="79.384000000000015"/>
    <n v="1"/>
    <n v="0.2"/>
    <n v="29.768999999999998"/>
  </r>
  <r>
    <n v="2162"/>
    <x v="1056"/>
    <x v="0"/>
    <x v="676"/>
    <d v="2013-01-12T00:00:00"/>
    <s v="Standard Class"/>
    <s v="DW-13480"/>
    <s v="Dianna Wilson"/>
    <x v="2"/>
    <s v="United States"/>
    <s v="Oakland"/>
    <x v="1"/>
    <n v="94601"/>
    <x v="1"/>
    <s v="OFF-AR-10003696"/>
    <x v="1"/>
    <x v="6"/>
    <x v="1236"/>
    <n v="34.58"/>
    <n v="1"/>
    <n v="0"/>
    <n v="10.028199999999998"/>
  </r>
  <r>
    <n v="2163"/>
    <x v="1057"/>
    <x v="3"/>
    <x v="677"/>
    <d v="2014-03-20T00:00:00"/>
    <s v="Standard Class"/>
    <s v="KF-16285"/>
    <s v="Karen Ferguson"/>
    <x v="2"/>
    <s v="United States"/>
    <s v="Manteca"/>
    <x v="1"/>
    <n v="95336"/>
    <x v="1"/>
    <s v="OFF-PA-10004359"/>
    <x v="1"/>
    <x v="10"/>
    <x v="1059"/>
    <n v="314.54999999999995"/>
    <n v="3"/>
    <n v="0"/>
    <n v="150.98399999999998"/>
  </r>
  <r>
    <n v="2164"/>
    <x v="1058"/>
    <x v="0"/>
    <x v="63"/>
    <d v="2013-10-20T00:00:00"/>
    <s v="Standard Class"/>
    <s v="HA-14920"/>
    <s v="Helen Andreada"/>
    <x v="0"/>
    <s v="United States"/>
    <s v="Laredo"/>
    <x v="5"/>
    <n v="78041"/>
    <x v="2"/>
    <s v="TEC-AC-10002402"/>
    <x v="2"/>
    <x v="11"/>
    <x v="651"/>
    <n v="191.976"/>
    <n v="3"/>
    <n v="0.2"/>
    <n v="23.996999999999986"/>
  </r>
  <r>
    <n v="2165"/>
    <x v="1058"/>
    <x v="0"/>
    <x v="63"/>
    <d v="2013-10-20T00:00:00"/>
    <s v="Standard Class"/>
    <s v="HA-14920"/>
    <s v="Helen Andreada"/>
    <x v="0"/>
    <s v="United States"/>
    <s v="Laredo"/>
    <x v="5"/>
    <n v="78041"/>
    <x v="2"/>
    <s v="OFF-PA-10000551"/>
    <x v="1"/>
    <x v="10"/>
    <x v="1237"/>
    <n v="8.2880000000000003"/>
    <n v="2"/>
    <n v="0.2"/>
    <n v="3.0043999999999995"/>
  </r>
  <r>
    <n v="2166"/>
    <x v="1058"/>
    <x v="0"/>
    <x v="63"/>
    <d v="2013-10-20T00:00:00"/>
    <s v="Standard Class"/>
    <s v="HA-14920"/>
    <s v="Helen Andreada"/>
    <x v="0"/>
    <s v="United States"/>
    <s v="Laredo"/>
    <x v="5"/>
    <n v="78041"/>
    <x v="2"/>
    <s v="FUR-FU-10003394"/>
    <x v="0"/>
    <x v="5"/>
    <x v="578"/>
    <n v="139.91999999999999"/>
    <n v="5"/>
    <n v="0.6"/>
    <n v="-150.41399999999999"/>
  </r>
  <r>
    <n v="2167"/>
    <x v="1058"/>
    <x v="0"/>
    <x v="63"/>
    <d v="2013-10-20T00:00:00"/>
    <s v="Standard Class"/>
    <s v="HA-14920"/>
    <s v="Helen Andreada"/>
    <x v="0"/>
    <s v="United States"/>
    <s v="Laredo"/>
    <x v="5"/>
    <n v="78041"/>
    <x v="2"/>
    <s v="OFF-AR-10002067"/>
    <x v="1"/>
    <x v="6"/>
    <x v="1145"/>
    <n v="15.872"/>
    <n v="1"/>
    <n v="0.2"/>
    <n v="1.1904000000000003"/>
  </r>
  <r>
    <n v="2168"/>
    <x v="1058"/>
    <x v="0"/>
    <x v="63"/>
    <d v="2013-10-20T00:00:00"/>
    <s v="Standard Class"/>
    <s v="HA-14920"/>
    <s v="Helen Andreada"/>
    <x v="0"/>
    <s v="United States"/>
    <s v="Laredo"/>
    <x v="5"/>
    <n v="78041"/>
    <x v="2"/>
    <s v="OFF-BI-10004140"/>
    <x v="1"/>
    <x v="8"/>
    <x v="304"/>
    <n v="6.2859999999999987"/>
    <n v="7"/>
    <n v="0.8"/>
    <n v="-11.000500000000008"/>
  </r>
  <r>
    <n v="2169"/>
    <x v="1059"/>
    <x v="3"/>
    <x v="678"/>
    <d v="2014-01-31T00:00:00"/>
    <s v="Second Class"/>
    <s v="JH-15820"/>
    <s v="John Huston"/>
    <x v="0"/>
    <s v="United States"/>
    <s v="Kent"/>
    <x v="24"/>
    <n v="44240"/>
    <x v="3"/>
    <s v="OFF-AR-10004078"/>
    <x v="1"/>
    <x v="6"/>
    <x v="507"/>
    <n v="14.015999999999998"/>
    <n v="3"/>
    <n v="0.2"/>
    <n v="1.7519999999999998"/>
  </r>
  <r>
    <n v="2170"/>
    <x v="1059"/>
    <x v="3"/>
    <x v="678"/>
    <d v="2014-01-31T00:00:00"/>
    <s v="Second Class"/>
    <s v="JH-15820"/>
    <s v="John Huston"/>
    <x v="0"/>
    <s v="United States"/>
    <s v="Kent"/>
    <x v="24"/>
    <n v="44240"/>
    <x v="3"/>
    <s v="TEC-AC-10000927"/>
    <x v="2"/>
    <x v="11"/>
    <x v="694"/>
    <n v="71.975999999999999"/>
    <n v="3"/>
    <n v="0.2"/>
    <n v="-8.9970000000000034"/>
  </r>
  <r>
    <n v="2171"/>
    <x v="1059"/>
    <x v="3"/>
    <x v="678"/>
    <d v="2014-01-31T00:00:00"/>
    <s v="Second Class"/>
    <s v="JH-15820"/>
    <s v="John Huston"/>
    <x v="0"/>
    <s v="United States"/>
    <s v="Kent"/>
    <x v="24"/>
    <n v="44240"/>
    <x v="3"/>
    <s v="TEC-PH-10003931"/>
    <x v="2"/>
    <x v="7"/>
    <x v="159"/>
    <n v="107.982"/>
    <n v="3"/>
    <n v="0.4"/>
    <n v="-26.995499999999993"/>
  </r>
  <r>
    <n v="2172"/>
    <x v="1060"/>
    <x v="3"/>
    <x v="123"/>
    <d v="2014-11-26T00:00:00"/>
    <s v="Standard Class"/>
    <s v="LC-16930"/>
    <s v="Linda Cazamias"/>
    <x v="1"/>
    <s v="United States"/>
    <s v="San Angelo"/>
    <x v="5"/>
    <n v="76903"/>
    <x v="2"/>
    <s v="FUR-CH-10004675"/>
    <x v="0"/>
    <x v="1"/>
    <x v="629"/>
    <n v="305.31200000000001"/>
    <n v="2"/>
    <n v="0.3"/>
    <n v="-8.7232000000000198"/>
  </r>
  <r>
    <n v="2173"/>
    <x v="1061"/>
    <x v="2"/>
    <x v="601"/>
    <d v="2011-08-03T00:00:00"/>
    <s v="First Class"/>
    <s v="IL-15100"/>
    <s v="Ivan Liston"/>
    <x v="0"/>
    <s v="United States"/>
    <s v="San Francisco"/>
    <x v="1"/>
    <n v="94122"/>
    <x v="1"/>
    <s v="OFF-BI-10004506"/>
    <x v="1"/>
    <x v="8"/>
    <x v="1238"/>
    <n v="19.752000000000002"/>
    <n v="3"/>
    <n v="0.2"/>
    <n v="6.9131999999999998"/>
  </r>
  <r>
    <n v="2174"/>
    <x v="1062"/>
    <x v="0"/>
    <x v="679"/>
    <d v="2013-08-05T00:00:00"/>
    <s v="Standard Class"/>
    <s v="LS-16975"/>
    <s v="Lindsay Shagiari"/>
    <x v="2"/>
    <s v="United States"/>
    <s v="Houston"/>
    <x v="5"/>
    <n v="77070"/>
    <x v="2"/>
    <s v="OFF-BI-10002353"/>
    <x v="1"/>
    <x v="8"/>
    <x v="1068"/>
    <n v="9.2639999999999976"/>
    <n v="3"/>
    <n v="0.8"/>
    <n v="-13.895999999999997"/>
  </r>
  <r>
    <n v="2175"/>
    <x v="1063"/>
    <x v="1"/>
    <x v="117"/>
    <d v="2012-08-03T00:00:00"/>
    <s v="Second Class"/>
    <s v="CC-12610"/>
    <s v="Corey Catlett"/>
    <x v="1"/>
    <s v="United States"/>
    <s v="Houston"/>
    <x v="5"/>
    <n v="77041"/>
    <x v="2"/>
    <s v="OFF-ST-10000943"/>
    <x v="1"/>
    <x v="4"/>
    <x v="1195"/>
    <n v="61.792000000000002"/>
    <n v="4"/>
    <n v="0.2"/>
    <n v="6.1792000000000016"/>
  </r>
  <r>
    <n v="2176"/>
    <x v="1064"/>
    <x v="0"/>
    <x v="680"/>
    <d v="2013-10-22T00:00:00"/>
    <s v="Standard Class"/>
    <s v="PB-18805"/>
    <s v="Patrick Bzostek"/>
    <x v="2"/>
    <s v="United States"/>
    <s v="Salt Lake City"/>
    <x v="7"/>
    <n v="84106"/>
    <x v="1"/>
    <s v="OFF-PA-10000740"/>
    <x v="1"/>
    <x v="10"/>
    <x v="1239"/>
    <n v="45.68"/>
    <n v="2"/>
    <n v="0"/>
    <n v="21.012799999999999"/>
  </r>
  <r>
    <n v="2177"/>
    <x v="1064"/>
    <x v="0"/>
    <x v="680"/>
    <d v="2013-10-22T00:00:00"/>
    <s v="Standard Class"/>
    <s v="PB-18805"/>
    <s v="Patrick Bzostek"/>
    <x v="2"/>
    <s v="United States"/>
    <s v="Salt Lake City"/>
    <x v="7"/>
    <n v="84106"/>
    <x v="1"/>
    <s v="OFF-PA-10003001"/>
    <x v="1"/>
    <x v="10"/>
    <x v="1064"/>
    <n v="60.12"/>
    <n v="9"/>
    <n v="0"/>
    <n v="28.857599999999998"/>
  </r>
  <r>
    <n v="2178"/>
    <x v="1064"/>
    <x v="0"/>
    <x v="680"/>
    <d v="2013-10-22T00:00:00"/>
    <s v="Standard Class"/>
    <s v="PB-18805"/>
    <s v="Patrick Bzostek"/>
    <x v="2"/>
    <s v="United States"/>
    <s v="Salt Lake City"/>
    <x v="7"/>
    <n v="84106"/>
    <x v="1"/>
    <s v="OFF-BI-10001628"/>
    <x v="1"/>
    <x v="8"/>
    <x v="1103"/>
    <n v="41.72"/>
    <n v="5"/>
    <n v="0.2"/>
    <n v="13.037499999999998"/>
  </r>
  <r>
    <n v="2179"/>
    <x v="1064"/>
    <x v="0"/>
    <x v="680"/>
    <d v="2013-10-22T00:00:00"/>
    <s v="Standard Class"/>
    <s v="PB-18805"/>
    <s v="Patrick Bzostek"/>
    <x v="2"/>
    <s v="United States"/>
    <s v="Salt Lake City"/>
    <x v="7"/>
    <n v="84106"/>
    <x v="1"/>
    <s v="OFF-PA-10001509"/>
    <x v="1"/>
    <x v="10"/>
    <x v="417"/>
    <n v="71.599999999999994"/>
    <n v="8"/>
    <n v="0"/>
    <n v="32.935999999999993"/>
  </r>
  <r>
    <n v="2180"/>
    <x v="1065"/>
    <x v="0"/>
    <x v="681"/>
    <d v="2013-05-12T00:00:00"/>
    <s v="Standard Class"/>
    <s v="CJ-12010"/>
    <s v="Caroline Jumper"/>
    <x v="0"/>
    <s v="United States"/>
    <s v="New York City"/>
    <x v="15"/>
    <n v="10009"/>
    <x v="3"/>
    <s v="OFF-BI-10000309"/>
    <x v="1"/>
    <x v="8"/>
    <x v="334"/>
    <n v="85.232000000000014"/>
    <n v="7"/>
    <n v="0.2"/>
    <n v="30.896599999999996"/>
  </r>
  <r>
    <n v="2181"/>
    <x v="1065"/>
    <x v="0"/>
    <x v="681"/>
    <d v="2013-05-12T00:00:00"/>
    <s v="Standard Class"/>
    <s v="CJ-12010"/>
    <s v="Caroline Jumper"/>
    <x v="0"/>
    <s v="United States"/>
    <s v="New York City"/>
    <x v="15"/>
    <n v="10009"/>
    <x v="3"/>
    <s v="OFF-LA-10003923"/>
    <x v="1"/>
    <x v="2"/>
    <x v="424"/>
    <n v="44.400000000000006"/>
    <n v="3"/>
    <n v="0"/>
    <n v="22.200000000000003"/>
  </r>
  <r>
    <n v="2182"/>
    <x v="1065"/>
    <x v="0"/>
    <x v="681"/>
    <d v="2013-05-12T00:00:00"/>
    <s v="Standard Class"/>
    <s v="CJ-12010"/>
    <s v="Caroline Jumper"/>
    <x v="0"/>
    <s v="United States"/>
    <s v="New York City"/>
    <x v="15"/>
    <n v="10009"/>
    <x v="3"/>
    <s v="FUR-CH-10002084"/>
    <x v="0"/>
    <x v="1"/>
    <x v="1240"/>
    <n v="442.76400000000001"/>
    <n v="4"/>
    <n v="0.1"/>
    <n v="59.035200000000003"/>
  </r>
  <r>
    <n v="2183"/>
    <x v="1065"/>
    <x v="0"/>
    <x v="681"/>
    <d v="2013-05-12T00:00:00"/>
    <s v="Standard Class"/>
    <s v="CJ-12010"/>
    <s v="Caroline Jumper"/>
    <x v="0"/>
    <s v="United States"/>
    <s v="New York City"/>
    <x v="15"/>
    <n v="10009"/>
    <x v="3"/>
    <s v="TEC-MA-10000488"/>
    <x v="2"/>
    <x v="15"/>
    <x v="1129"/>
    <n v="3999.95"/>
    <n v="5"/>
    <n v="0"/>
    <n v="1159.9854999999998"/>
  </r>
  <r>
    <n v="2184"/>
    <x v="1065"/>
    <x v="0"/>
    <x v="681"/>
    <d v="2013-05-12T00:00:00"/>
    <s v="Standard Class"/>
    <s v="CJ-12010"/>
    <s v="Caroline Jumper"/>
    <x v="0"/>
    <s v="United States"/>
    <s v="New York City"/>
    <x v="15"/>
    <n v="10009"/>
    <x v="3"/>
    <s v="TEC-AC-10001767"/>
    <x v="2"/>
    <x v="11"/>
    <x v="97"/>
    <n v="199.95000000000002"/>
    <n v="5"/>
    <n v="0"/>
    <n v="21.994499999999988"/>
  </r>
  <r>
    <n v="2185"/>
    <x v="1065"/>
    <x v="0"/>
    <x v="681"/>
    <d v="2013-05-12T00:00:00"/>
    <s v="Standard Class"/>
    <s v="CJ-12010"/>
    <s v="Caroline Jumper"/>
    <x v="0"/>
    <s v="United States"/>
    <s v="New York City"/>
    <x v="15"/>
    <n v="10009"/>
    <x v="3"/>
    <s v="FUR-FU-10001940"/>
    <x v="0"/>
    <x v="5"/>
    <x v="33"/>
    <n v="63.68"/>
    <n v="8"/>
    <n v="0"/>
    <n v="28.019200000000005"/>
  </r>
  <r>
    <n v="2186"/>
    <x v="1066"/>
    <x v="3"/>
    <x v="378"/>
    <d v="2014-08-05T00:00:00"/>
    <s v="Second Class"/>
    <s v="HK-14890"/>
    <s v="Heather Kirkland"/>
    <x v="1"/>
    <s v="United States"/>
    <s v="Salinas"/>
    <x v="1"/>
    <n v="93905"/>
    <x v="1"/>
    <s v="OFF-BI-10002735"/>
    <x v="1"/>
    <x v="8"/>
    <x v="141"/>
    <n v="54.896000000000008"/>
    <n v="2"/>
    <n v="0.2"/>
    <n v="18.5274"/>
  </r>
  <r>
    <n v="2187"/>
    <x v="1067"/>
    <x v="0"/>
    <x v="216"/>
    <d v="2013-07-15T00:00:00"/>
    <s v="Same Day"/>
    <s v="RH-19600"/>
    <s v="Rob Haberlin"/>
    <x v="0"/>
    <s v="United States"/>
    <s v="Huntsville"/>
    <x v="19"/>
    <n v="35810"/>
    <x v="0"/>
    <s v="TEC-AC-10002345"/>
    <x v="2"/>
    <x v="11"/>
    <x v="173"/>
    <n v="29"/>
    <n v="2"/>
    <n v="0"/>
    <n v="7.25"/>
  </r>
  <r>
    <n v="2188"/>
    <x v="1068"/>
    <x v="3"/>
    <x v="682"/>
    <d v="2014-08-16T00:00:00"/>
    <s v="Standard Class"/>
    <s v="IL-15100"/>
    <s v="Ivan Liston"/>
    <x v="0"/>
    <s v="United States"/>
    <s v="Columbus"/>
    <x v="14"/>
    <n v="47201"/>
    <x v="2"/>
    <s v="OFF-EN-10003134"/>
    <x v="1"/>
    <x v="12"/>
    <x v="33"/>
    <n v="70.08"/>
    <n v="6"/>
    <n v="0"/>
    <n v="35.04"/>
  </r>
  <r>
    <n v="2189"/>
    <x v="1068"/>
    <x v="3"/>
    <x v="682"/>
    <d v="2014-08-16T00:00:00"/>
    <s v="Standard Class"/>
    <s v="IL-15100"/>
    <s v="Ivan Liston"/>
    <x v="0"/>
    <s v="United States"/>
    <s v="Columbus"/>
    <x v="14"/>
    <n v="47201"/>
    <x v="2"/>
    <s v="FUR-FU-10003708"/>
    <x v="0"/>
    <x v="5"/>
    <x v="71"/>
    <n v="121.3"/>
    <n v="2"/>
    <n v="0"/>
    <n v="25.472999999999999"/>
  </r>
  <r>
    <n v="2190"/>
    <x v="1068"/>
    <x v="3"/>
    <x v="682"/>
    <d v="2014-08-16T00:00:00"/>
    <s v="Standard Class"/>
    <s v="IL-15100"/>
    <s v="Ivan Liston"/>
    <x v="0"/>
    <s v="United States"/>
    <s v="Columbus"/>
    <x v="14"/>
    <n v="47201"/>
    <x v="2"/>
    <s v="TEC-PH-10003645"/>
    <x v="2"/>
    <x v="7"/>
    <x v="294"/>
    <n v="1454.4900000000002"/>
    <n v="9"/>
    <n v="0"/>
    <n v="378.16740000000004"/>
  </r>
  <r>
    <n v="2191"/>
    <x v="1069"/>
    <x v="0"/>
    <x v="674"/>
    <d v="2013-06-30T00:00:00"/>
    <s v="Standard Class"/>
    <s v="AS-10240"/>
    <s v="Alan Shonely"/>
    <x v="0"/>
    <s v="United States"/>
    <s v="Los Angeles"/>
    <x v="1"/>
    <n v="90049"/>
    <x v="1"/>
    <s v="OFF-AP-10000692"/>
    <x v="1"/>
    <x v="9"/>
    <x v="1241"/>
    <n v="60.81"/>
    <n v="3"/>
    <n v="0"/>
    <n v="17.026800000000001"/>
  </r>
  <r>
    <n v="2192"/>
    <x v="1070"/>
    <x v="0"/>
    <x v="107"/>
    <d v="2013-12-18T00:00:00"/>
    <s v="Standard Class"/>
    <s v="AP-10915"/>
    <s v="Arthur Prichep"/>
    <x v="0"/>
    <s v="United States"/>
    <s v="Seattle"/>
    <x v="4"/>
    <n v="98105"/>
    <x v="1"/>
    <s v="OFF-BI-10001718"/>
    <x v="1"/>
    <x v="8"/>
    <x v="1216"/>
    <n v="153.55199999999999"/>
    <n v="3"/>
    <n v="0.2"/>
    <n v="51.823799999999999"/>
  </r>
  <r>
    <n v="2193"/>
    <x v="1070"/>
    <x v="0"/>
    <x v="107"/>
    <d v="2013-12-18T00:00:00"/>
    <s v="Standard Class"/>
    <s v="AP-10915"/>
    <s v="Arthur Prichep"/>
    <x v="0"/>
    <s v="United States"/>
    <s v="Seattle"/>
    <x v="4"/>
    <n v="98105"/>
    <x v="1"/>
    <s v="OFF-AP-10002082"/>
    <x v="1"/>
    <x v="9"/>
    <x v="1092"/>
    <n v="65.34"/>
    <n v="3"/>
    <n v="0"/>
    <n v="22.869"/>
  </r>
  <r>
    <n v="2194"/>
    <x v="1070"/>
    <x v="0"/>
    <x v="107"/>
    <d v="2013-12-18T00:00:00"/>
    <s v="Standard Class"/>
    <s v="AP-10915"/>
    <s v="Arthur Prichep"/>
    <x v="0"/>
    <s v="United States"/>
    <s v="Seattle"/>
    <x v="4"/>
    <n v="98105"/>
    <x v="1"/>
    <s v="OFF-PA-10001125"/>
    <x v="1"/>
    <x v="10"/>
    <x v="1012"/>
    <n v="123.92"/>
    <n v="4"/>
    <n v="0"/>
    <n v="55.763999999999996"/>
  </r>
  <r>
    <n v="2195"/>
    <x v="1070"/>
    <x v="0"/>
    <x v="107"/>
    <d v="2013-12-18T00:00:00"/>
    <s v="Standard Class"/>
    <s v="AP-10915"/>
    <s v="Arthur Prichep"/>
    <x v="0"/>
    <s v="United States"/>
    <s v="Seattle"/>
    <x v="4"/>
    <n v="98105"/>
    <x v="1"/>
    <s v="OFF-AP-10000252"/>
    <x v="1"/>
    <x v="9"/>
    <x v="1242"/>
    <n v="35.099999999999994"/>
    <n v="3"/>
    <n v="0"/>
    <n v="12.285"/>
  </r>
  <r>
    <n v="2196"/>
    <x v="1070"/>
    <x v="0"/>
    <x v="107"/>
    <d v="2013-12-18T00:00:00"/>
    <s v="Standard Class"/>
    <s v="AP-10915"/>
    <s v="Arthur Prichep"/>
    <x v="0"/>
    <s v="United States"/>
    <s v="Seattle"/>
    <x v="4"/>
    <n v="98105"/>
    <x v="1"/>
    <s v="TEC-AC-10003038"/>
    <x v="2"/>
    <x v="11"/>
    <x v="1024"/>
    <n v="44.75"/>
    <n v="5"/>
    <n v="0"/>
    <n v="8.5024999999999942"/>
  </r>
  <r>
    <n v="2197"/>
    <x v="1071"/>
    <x v="0"/>
    <x v="49"/>
    <d v="2013-12-07T00:00:00"/>
    <s v="Standard Class"/>
    <s v="AG-10390"/>
    <s v="Allen Goldenen"/>
    <x v="0"/>
    <s v="United States"/>
    <s v="Knoxville"/>
    <x v="18"/>
    <n v="37918"/>
    <x v="0"/>
    <s v="OFF-AR-10000940"/>
    <x v="1"/>
    <x v="6"/>
    <x v="134"/>
    <n v="4.7039999999999997"/>
    <n v="2"/>
    <n v="0.2"/>
    <n v="0.41160000000000019"/>
  </r>
  <r>
    <n v="2198"/>
    <x v="1072"/>
    <x v="2"/>
    <x v="683"/>
    <d v="2011-12-04T00:00:00"/>
    <s v="Standard Class"/>
    <s v="BF-11080"/>
    <s v="Bart Folk"/>
    <x v="0"/>
    <s v="United States"/>
    <s v="Montgomery"/>
    <x v="19"/>
    <n v="36116"/>
    <x v="0"/>
    <s v="OFF-AR-10001954"/>
    <x v="1"/>
    <x v="6"/>
    <x v="558"/>
    <n v="14.669999999999998"/>
    <n v="3"/>
    <n v="0"/>
    <n v="3.9609000000000001"/>
  </r>
  <r>
    <n v="2199"/>
    <x v="1073"/>
    <x v="1"/>
    <x v="262"/>
    <d v="2012-04-02T00:00:00"/>
    <s v="Standard Class"/>
    <s v="CK-12205"/>
    <s v="Chloris Kastensmidt"/>
    <x v="0"/>
    <s v="United States"/>
    <s v="Philadelphia"/>
    <x v="9"/>
    <n v="19120"/>
    <x v="3"/>
    <s v="OFF-PA-10003177"/>
    <x v="1"/>
    <x v="10"/>
    <x v="89"/>
    <n v="15.552000000000003"/>
    <n v="3"/>
    <n v="0.2"/>
    <n v="5.4432"/>
  </r>
  <r>
    <n v="2200"/>
    <x v="1073"/>
    <x v="1"/>
    <x v="262"/>
    <d v="2012-04-02T00:00:00"/>
    <s v="Standard Class"/>
    <s v="CK-12205"/>
    <s v="Chloris Kastensmidt"/>
    <x v="0"/>
    <s v="United States"/>
    <s v="Philadelphia"/>
    <x v="9"/>
    <n v="19120"/>
    <x v="3"/>
    <s v="OFF-PA-10000533"/>
    <x v="1"/>
    <x v="10"/>
    <x v="1196"/>
    <n v="5.2320000000000002"/>
    <n v="1"/>
    <n v="0.2"/>
    <n v="1.7003999999999999"/>
  </r>
  <r>
    <n v="2201"/>
    <x v="1074"/>
    <x v="2"/>
    <x v="106"/>
    <d v="2011-06-06T00:00:00"/>
    <s v="Standard Class"/>
    <s v="LT-17110"/>
    <s v="Liz Thompson"/>
    <x v="0"/>
    <s v="United States"/>
    <s v="Little Rock"/>
    <x v="36"/>
    <n v="72209"/>
    <x v="0"/>
    <s v="FUR-FU-10001935"/>
    <x v="0"/>
    <x v="5"/>
    <x v="341"/>
    <n v="22.200000000000003"/>
    <n v="6"/>
    <n v="0"/>
    <n v="9.1020000000000021"/>
  </r>
  <r>
    <n v="2202"/>
    <x v="1074"/>
    <x v="2"/>
    <x v="106"/>
    <d v="2011-06-06T00:00:00"/>
    <s v="Standard Class"/>
    <s v="LT-17110"/>
    <s v="Liz Thompson"/>
    <x v="0"/>
    <s v="United States"/>
    <s v="Little Rock"/>
    <x v="36"/>
    <n v="72209"/>
    <x v="0"/>
    <s v="TEC-PH-10002563"/>
    <x v="2"/>
    <x v="7"/>
    <x v="201"/>
    <n v="881.93"/>
    <n v="7"/>
    <n v="0"/>
    <n v="229.30180000000001"/>
  </r>
  <r>
    <n v="2203"/>
    <x v="1075"/>
    <x v="1"/>
    <x v="684"/>
    <d v="2012-09-12T00:00:00"/>
    <s v="Standard Class"/>
    <s v="BT-11305"/>
    <s v="Beth Thompson"/>
    <x v="2"/>
    <s v="United States"/>
    <s v="Seattle"/>
    <x v="4"/>
    <n v="98103"/>
    <x v="1"/>
    <s v="OFF-BI-10002160"/>
    <x v="1"/>
    <x v="8"/>
    <x v="312"/>
    <n v="6.0960000000000001"/>
    <n v="2"/>
    <n v="0.2"/>
    <n v="2.1335999999999999"/>
  </r>
  <r>
    <n v="2204"/>
    <x v="1075"/>
    <x v="1"/>
    <x v="684"/>
    <d v="2012-09-12T00:00:00"/>
    <s v="Standard Class"/>
    <s v="BT-11305"/>
    <s v="Beth Thompson"/>
    <x v="2"/>
    <s v="United States"/>
    <s v="Seattle"/>
    <x v="4"/>
    <n v="98103"/>
    <x v="1"/>
    <s v="FUR-FU-10004748"/>
    <x v="0"/>
    <x v="5"/>
    <x v="1243"/>
    <n v="191.82"/>
    <n v="3"/>
    <n v="0"/>
    <n v="74.809799999999996"/>
  </r>
  <r>
    <n v="2205"/>
    <x v="1076"/>
    <x v="1"/>
    <x v="685"/>
    <d v="2012-07-05T00:00:00"/>
    <s v="Standard Class"/>
    <s v="SC-20725"/>
    <s v="Steven Cartwright"/>
    <x v="0"/>
    <s v="United States"/>
    <s v="Lancaster"/>
    <x v="9"/>
    <n v="17602"/>
    <x v="3"/>
    <s v="FUR-FU-10001473"/>
    <x v="0"/>
    <x v="5"/>
    <x v="1244"/>
    <n v="20.103999999999999"/>
    <n v="1"/>
    <n v="0.2"/>
    <n v="1.7591000000000001"/>
  </r>
  <r>
    <n v="2206"/>
    <x v="1077"/>
    <x v="0"/>
    <x v="545"/>
    <d v="2013-09-13T00:00:00"/>
    <s v="Second Class"/>
    <s v="CG-12040"/>
    <s v="Catherine Glotzbach"/>
    <x v="2"/>
    <s v="United States"/>
    <s v="Bristol"/>
    <x v="18"/>
    <n v="37620"/>
    <x v="0"/>
    <s v="OFF-AR-10000538"/>
    <x v="1"/>
    <x v="6"/>
    <x v="1245"/>
    <n v="67.56"/>
    <n v="3"/>
    <n v="0.2"/>
    <n v="8.4449999999999896"/>
  </r>
  <r>
    <n v="2207"/>
    <x v="1078"/>
    <x v="2"/>
    <x v="686"/>
    <d v="2011-07-20T00:00:00"/>
    <s v="Standard Class"/>
    <s v="AW-10930"/>
    <s v="Arthur Wiediger"/>
    <x v="2"/>
    <s v="United States"/>
    <s v="Aurora"/>
    <x v="10"/>
    <n v="60505"/>
    <x v="2"/>
    <s v="OFF-BI-10001098"/>
    <x v="1"/>
    <x v="8"/>
    <x v="405"/>
    <n v="29.931999999999992"/>
    <n v="7"/>
    <n v="0.8"/>
    <n v="-46.394600000000011"/>
  </r>
  <r>
    <n v="2208"/>
    <x v="1078"/>
    <x v="2"/>
    <x v="686"/>
    <d v="2011-07-20T00:00:00"/>
    <s v="Standard Class"/>
    <s v="AW-10930"/>
    <s v="Arthur Wiediger"/>
    <x v="2"/>
    <s v="United States"/>
    <s v="Aurora"/>
    <x v="10"/>
    <n v="60505"/>
    <x v="2"/>
    <s v="TEC-PH-10001552"/>
    <x v="2"/>
    <x v="7"/>
    <x v="178"/>
    <n v="38.272000000000006"/>
    <n v="4"/>
    <n v="0.2"/>
    <n v="3.8272000000000013"/>
  </r>
  <r>
    <n v="2209"/>
    <x v="1079"/>
    <x v="1"/>
    <x v="421"/>
    <d v="2012-08-26T00:00:00"/>
    <s v="Standard Class"/>
    <s v="RB-19705"/>
    <s v="Roger Barcio"/>
    <x v="2"/>
    <s v="United States"/>
    <s v="New York City"/>
    <x v="15"/>
    <n v="10009"/>
    <x v="3"/>
    <s v="OFF-AR-10000390"/>
    <x v="1"/>
    <x v="6"/>
    <x v="105"/>
    <n v="16.52"/>
    <n v="4"/>
    <n v="0"/>
    <n v="7.5991999999999997"/>
  </r>
  <r>
    <n v="2210"/>
    <x v="1080"/>
    <x v="2"/>
    <x v="687"/>
    <d v="2011-11-16T00:00:00"/>
    <s v="Second Class"/>
    <s v="ML-17410"/>
    <s v="Maris LaWare"/>
    <x v="0"/>
    <s v="United States"/>
    <s v="Fairfield"/>
    <x v="29"/>
    <n v="6824"/>
    <x v="3"/>
    <s v="TEC-PH-10001079"/>
    <x v="2"/>
    <x v="7"/>
    <x v="1246"/>
    <n v="832.93"/>
    <n v="7"/>
    <n v="0"/>
    <n v="233.22039999999998"/>
  </r>
  <r>
    <n v="2211"/>
    <x v="1080"/>
    <x v="2"/>
    <x v="687"/>
    <d v="2011-11-16T00:00:00"/>
    <s v="Second Class"/>
    <s v="ML-17410"/>
    <s v="Maris LaWare"/>
    <x v="0"/>
    <s v="United States"/>
    <s v="Fairfield"/>
    <x v="29"/>
    <n v="6824"/>
    <x v="3"/>
    <s v="OFF-BI-10003460"/>
    <x v="1"/>
    <x v="8"/>
    <x v="234"/>
    <n v="43.8"/>
    <n v="10"/>
    <n v="0"/>
    <n v="21.023999999999997"/>
  </r>
  <r>
    <n v="2212"/>
    <x v="1081"/>
    <x v="0"/>
    <x v="581"/>
    <d v="2013-12-01T00:00:00"/>
    <s v="First Class"/>
    <s v="VB-21745"/>
    <s v="Victoria Brennan"/>
    <x v="1"/>
    <s v="United States"/>
    <s v="Lincoln Park"/>
    <x v="12"/>
    <n v="48146"/>
    <x v="2"/>
    <s v="OFF-AP-10003842"/>
    <x v="1"/>
    <x v="9"/>
    <x v="1247"/>
    <n v="167.292"/>
    <n v="6"/>
    <n v="0.1"/>
    <n v="29.7408"/>
  </r>
  <r>
    <n v="2213"/>
    <x v="1082"/>
    <x v="3"/>
    <x v="610"/>
    <d v="2014-11-26T00:00:00"/>
    <s v="Standard Class"/>
    <s v="SW-20275"/>
    <s v="Scott Williamson"/>
    <x v="0"/>
    <s v="United States"/>
    <s v="New York City"/>
    <x v="15"/>
    <n v="10035"/>
    <x v="3"/>
    <s v="FUR-FU-10003535"/>
    <x v="0"/>
    <x v="5"/>
    <x v="888"/>
    <n v="27.42"/>
    <n v="1"/>
    <n v="0"/>
    <n v="11.2422"/>
  </r>
  <r>
    <n v="2214"/>
    <x v="1083"/>
    <x v="3"/>
    <x v="172"/>
    <d v="2014-10-03T00:00:00"/>
    <s v="First Class"/>
    <s v="NS-18505"/>
    <s v="Neola Schneider"/>
    <x v="0"/>
    <s v="United States"/>
    <s v="San Jose"/>
    <x v="1"/>
    <n v="95123"/>
    <x v="1"/>
    <s v="OFF-BI-10002012"/>
    <x v="1"/>
    <x v="8"/>
    <x v="742"/>
    <n v="1.4400000000000002"/>
    <n v="1"/>
    <n v="0.2"/>
    <n v="0.504"/>
  </r>
  <r>
    <n v="2215"/>
    <x v="1083"/>
    <x v="3"/>
    <x v="172"/>
    <d v="2014-10-03T00:00:00"/>
    <s v="First Class"/>
    <s v="NS-18505"/>
    <s v="Neola Schneider"/>
    <x v="0"/>
    <s v="United States"/>
    <s v="San Jose"/>
    <x v="1"/>
    <n v="95123"/>
    <x v="1"/>
    <s v="OFF-BI-10001922"/>
    <x v="1"/>
    <x v="8"/>
    <x v="302"/>
    <n v="61.77600000000001"/>
    <n v="13"/>
    <n v="0.2"/>
    <n v="20.849399999999996"/>
  </r>
  <r>
    <n v="2216"/>
    <x v="1083"/>
    <x v="3"/>
    <x v="172"/>
    <d v="2014-10-03T00:00:00"/>
    <s v="First Class"/>
    <s v="NS-18505"/>
    <s v="Neola Schneider"/>
    <x v="0"/>
    <s v="United States"/>
    <s v="San Jose"/>
    <x v="1"/>
    <n v="95123"/>
    <x v="1"/>
    <s v="OFF-AP-10000576"/>
    <x v="1"/>
    <x v="9"/>
    <x v="842"/>
    <n v="241.96"/>
    <n v="2"/>
    <n v="0"/>
    <n v="60.490000000000009"/>
  </r>
  <r>
    <n v="2217"/>
    <x v="1083"/>
    <x v="3"/>
    <x v="172"/>
    <d v="2014-10-03T00:00:00"/>
    <s v="First Class"/>
    <s v="NS-18505"/>
    <s v="Neola Schneider"/>
    <x v="0"/>
    <s v="United States"/>
    <s v="San Jose"/>
    <x v="1"/>
    <n v="95123"/>
    <x v="1"/>
    <s v="FUR-CH-10000553"/>
    <x v="0"/>
    <x v="1"/>
    <x v="1248"/>
    <n v="108.608"/>
    <n v="4"/>
    <n v="0.2"/>
    <n v="9.5031999999999925"/>
  </r>
  <r>
    <n v="2218"/>
    <x v="1084"/>
    <x v="2"/>
    <x v="59"/>
    <d v="2011-09-25T00:00:00"/>
    <s v="Standard Class"/>
    <s v="DB-13555"/>
    <s v="Dorothy Badders"/>
    <x v="1"/>
    <s v="United States"/>
    <s v="Jacksonville"/>
    <x v="2"/>
    <n v="32216"/>
    <x v="0"/>
    <s v="OFF-AR-10003469"/>
    <x v="1"/>
    <x v="6"/>
    <x v="1249"/>
    <n v="2.8160000000000003"/>
    <n v="2"/>
    <n v="0.2"/>
    <n v="0.98559999999999992"/>
  </r>
  <r>
    <n v="2219"/>
    <x v="1085"/>
    <x v="3"/>
    <x v="688"/>
    <d v="2014-08-02T00:00:00"/>
    <s v="Standard Class"/>
    <s v="MH-17620"/>
    <s v="Matt Hagelstein"/>
    <x v="1"/>
    <s v="United States"/>
    <s v="San Francisco"/>
    <x v="1"/>
    <n v="94110"/>
    <x v="1"/>
    <s v="OFF-BI-10000145"/>
    <x v="1"/>
    <x v="8"/>
    <x v="735"/>
    <n v="9.9840000000000018"/>
    <n v="4"/>
    <n v="0.2"/>
    <n v="3.6191999999999993"/>
  </r>
  <r>
    <n v="2220"/>
    <x v="1085"/>
    <x v="3"/>
    <x v="688"/>
    <d v="2014-08-02T00:00:00"/>
    <s v="Standard Class"/>
    <s v="MH-17620"/>
    <s v="Matt Hagelstein"/>
    <x v="1"/>
    <s v="United States"/>
    <s v="San Francisco"/>
    <x v="1"/>
    <n v="94110"/>
    <x v="1"/>
    <s v="OFF-ST-10001580"/>
    <x v="1"/>
    <x v="4"/>
    <x v="351"/>
    <n v="14.98"/>
    <n v="1"/>
    <n v="0"/>
    <n v="4.1943999999999999"/>
  </r>
  <r>
    <n v="2221"/>
    <x v="1085"/>
    <x v="3"/>
    <x v="688"/>
    <d v="2014-08-02T00:00:00"/>
    <s v="Standard Class"/>
    <s v="MH-17620"/>
    <s v="Matt Hagelstein"/>
    <x v="1"/>
    <s v="United States"/>
    <s v="San Francisco"/>
    <x v="1"/>
    <n v="94110"/>
    <x v="1"/>
    <s v="TEC-PH-10001817"/>
    <x v="2"/>
    <x v="7"/>
    <x v="1097"/>
    <n v="1145.6000000000001"/>
    <n v="4"/>
    <n v="0.2"/>
    <n v="100.24000000000007"/>
  </r>
  <r>
    <n v="2222"/>
    <x v="1086"/>
    <x v="1"/>
    <x v="401"/>
    <d v="2012-12-06T00:00:00"/>
    <s v="Same Day"/>
    <s v="DK-13375"/>
    <s v="Dennis Kane"/>
    <x v="0"/>
    <s v="United States"/>
    <s v="Marion"/>
    <x v="24"/>
    <n v="43302"/>
    <x v="3"/>
    <s v="TEC-PH-10001578"/>
    <x v="2"/>
    <x v="7"/>
    <x v="1221"/>
    <n v="485.93999999999994"/>
    <n v="2"/>
    <n v="0.4"/>
    <n v="-89.089000000000055"/>
  </r>
  <r>
    <n v="2223"/>
    <x v="1086"/>
    <x v="1"/>
    <x v="401"/>
    <d v="2012-12-06T00:00:00"/>
    <s v="Same Day"/>
    <s v="DK-13375"/>
    <s v="Dennis Kane"/>
    <x v="0"/>
    <s v="United States"/>
    <s v="Marion"/>
    <x v="24"/>
    <n v="43302"/>
    <x v="3"/>
    <s v="OFF-AR-10004078"/>
    <x v="1"/>
    <x v="6"/>
    <x v="507"/>
    <n v="37.375999999999998"/>
    <n v="8"/>
    <n v="0.2"/>
    <n v="4.6719999999999988"/>
  </r>
  <r>
    <n v="2224"/>
    <x v="1086"/>
    <x v="1"/>
    <x v="401"/>
    <d v="2012-12-06T00:00:00"/>
    <s v="Same Day"/>
    <s v="DK-13375"/>
    <s v="Dennis Kane"/>
    <x v="0"/>
    <s v="United States"/>
    <s v="Marion"/>
    <x v="24"/>
    <n v="43302"/>
    <x v="3"/>
    <s v="FUR-CH-10004860"/>
    <x v="0"/>
    <x v="1"/>
    <x v="210"/>
    <n v="70.685999999999993"/>
    <n v="1"/>
    <n v="0.3"/>
    <n v="-24.23520000000001"/>
  </r>
  <r>
    <n v="2225"/>
    <x v="1087"/>
    <x v="3"/>
    <x v="689"/>
    <d v="2014-08-06T00:00:00"/>
    <s v="Standard Class"/>
    <s v="EA-14035"/>
    <s v="Erin Ashbrook"/>
    <x v="1"/>
    <s v="United States"/>
    <s v="Philadelphia"/>
    <x v="9"/>
    <n v="19134"/>
    <x v="3"/>
    <s v="OFF-PA-10003790"/>
    <x v="1"/>
    <x v="10"/>
    <x v="1250"/>
    <n v="54.816000000000003"/>
    <n v="3"/>
    <n v="0.2"/>
    <n v="17.815199999999997"/>
  </r>
  <r>
    <n v="2226"/>
    <x v="1088"/>
    <x v="0"/>
    <x v="690"/>
    <d v="2013-03-22T00:00:00"/>
    <s v="Second Class"/>
    <s v="BT-11440"/>
    <s v="Bobby Trafton"/>
    <x v="0"/>
    <s v="United States"/>
    <s v="Littleton"/>
    <x v="22"/>
    <n v="80122"/>
    <x v="1"/>
    <s v="FUR-BO-10002202"/>
    <x v="0"/>
    <x v="0"/>
    <x v="1251"/>
    <n v="72.294000000000011"/>
    <n v="1"/>
    <n v="0.7"/>
    <n v="-98.801799999999986"/>
  </r>
  <r>
    <n v="2227"/>
    <x v="1089"/>
    <x v="3"/>
    <x v="570"/>
    <d v="2014-08-04T00:00:00"/>
    <s v="Standard Class"/>
    <s v="LA-16780"/>
    <s v="Laura Armstrong"/>
    <x v="1"/>
    <s v="United States"/>
    <s v="Austin"/>
    <x v="5"/>
    <n v="78745"/>
    <x v="2"/>
    <s v="OFF-FA-10003059"/>
    <x v="1"/>
    <x v="13"/>
    <x v="794"/>
    <n v="2.8960000000000004"/>
    <n v="2"/>
    <n v="0.2"/>
    <n v="0.4705999999999998"/>
  </r>
  <r>
    <n v="2228"/>
    <x v="1089"/>
    <x v="3"/>
    <x v="570"/>
    <d v="2014-08-04T00:00:00"/>
    <s v="Standard Class"/>
    <s v="LA-16780"/>
    <s v="Laura Armstrong"/>
    <x v="1"/>
    <s v="United States"/>
    <s v="Austin"/>
    <x v="5"/>
    <n v="78745"/>
    <x v="2"/>
    <s v="TEC-PH-10002496"/>
    <x v="2"/>
    <x v="7"/>
    <x v="490"/>
    <n v="124.79200000000002"/>
    <n v="1"/>
    <n v="0.2"/>
    <n v="15.598999999999993"/>
  </r>
  <r>
    <n v="2229"/>
    <x v="1090"/>
    <x v="0"/>
    <x v="393"/>
    <d v="2013-10-06T00:00:00"/>
    <s v="Standard Class"/>
    <s v="GM-14680"/>
    <s v="Greg Matthias"/>
    <x v="0"/>
    <s v="United States"/>
    <s v="New York City"/>
    <x v="15"/>
    <n v="10024"/>
    <x v="3"/>
    <s v="FUR-TA-10003238"/>
    <x v="0"/>
    <x v="3"/>
    <x v="1233"/>
    <n v="330.58800000000002"/>
    <n v="1"/>
    <n v="0.4"/>
    <n v="-115.70580000000004"/>
  </r>
  <r>
    <n v="2230"/>
    <x v="1091"/>
    <x v="2"/>
    <x v="691"/>
    <d v="2011-04-05T00:00:00"/>
    <s v="Standard Class"/>
    <s v="AA-10315"/>
    <s v="Alex Avila"/>
    <x v="0"/>
    <s v="United States"/>
    <s v="San Francisco"/>
    <x v="1"/>
    <n v="94122"/>
    <x v="1"/>
    <s v="OFF-BI-10004390"/>
    <x v="1"/>
    <x v="8"/>
    <x v="1155"/>
    <n v="673.5680000000001"/>
    <n v="2"/>
    <n v="0.2"/>
    <n v="252.58799999999999"/>
  </r>
  <r>
    <n v="2231"/>
    <x v="1091"/>
    <x v="2"/>
    <x v="691"/>
    <d v="2011-04-05T00:00:00"/>
    <s v="Standard Class"/>
    <s v="AA-10315"/>
    <s v="Alex Avila"/>
    <x v="0"/>
    <s v="United States"/>
    <s v="San Francisco"/>
    <x v="1"/>
    <n v="94122"/>
    <x v="1"/>
    <s v="OFF-AP-10002765"/>
    <x v="1"/>
    <x v="9"/>
    <x v="1252"/>
    <n v="52.98"/>
    <n v="2"/>
    <n v="0"/>
    <n v="14.834400000000002"/>
  </r>
  <r>
    <n v="2232"/>
    <x v="1092"/>
    <x v="3"/>
    <x v="335"/>
    <d v="2014-07-02T00:00:00"/>
    <s v="Standard Class"/>
    <s v="DB-13405"/>
    <s v="Denny Blanton"/>
    <x v="0"/>
    <s v="United States"/>
    <s v="La Porte"/>
    <x v="14"/>
    <n v="46350"/>
    <x v="2"/>
    <s v="FUR-FU-10000293"/>
    <x v="0"/>
    <x v="5"/>
    <x v="783"/>
    <n v="526.45000000000005"/>
    <n v="5"/>
    <n v="0"/>
    <n v="31.586999999999961"/>
  </r>
  <r>
    <n v="2233"/>
    <x v="1093"/>
    <x v="3"/>
    <x v="362"/>
    <d v="2014-07-15T00:00:00"/>
    <s v="Standard Class"/>
    <s v="JH-15820"/>
    <s v="John Huston"/>
    <x v="0"/>
    <s v="United States"/>
    <s v="Chicago"/>
    <x v="10"/>
    <n v="60610"/>
    <x v="2"/>
    <s v="OFF-ST-10003692"/>
    <x v="1"/>
    <x v="4"/>
    <x v="1253"/>
    <n v="228.92"/>
    <n v="5"/>
    <n v="0.2"/>
    <n v="14.307499999999997"/>
  </r>
  <r>
    <n v="2234"/>
    <x v="1094"/>
    <x v="1"/>
    <x v="639"/>
    <d v="2012-12-16T00:00:00"/>
    <s v="Second Class"/>
    <s v="DJ-13630"/>
    <s v="Doug Jacobs"/>
    <x v="0"/>
    <s v="United States"/>
    <s v="Portland"/>
    <x v="21"/>
    <n v="97206"/>
    <x v="1"/>
    <s v="TEC-PH-10001051"/>
    <x v="2"/>
    <x v="7"/>
    <x v="1254"/>
    <n v="319.96800000000002"/>
    <n v="4"/>
    <n v="0.2"/>
    <n v="35.996399999999952"/>
  </r>
  <r>
    <n v="2235"/>
    <x v="1095"/>
    <x v="3"/>
    <x v="256"/>
    <d v="2014-12-11T00:00:00"/>
    <s v="Standard Class"/>
    <s v="QJ-19255"/>
    <s v="Quincy Jones"/>
    <x v="1"/>
    <s v="United States"/>
    <s v="Burlington"/>
    <x v="42"/>
    <s v="05408"/>
    <x v="3"/>
    <s v="TEC-AC-10001013"/>
    <x v="2"/>
    <x v="11"/>
    <x v="813"/>
    <n v="205.03"/>
    <n v="7"/>
    <n v="0"/>
    <n v="67.659899999999979"/>
  </r>
  <r>
    <n v="2236"/>
    <x v="1096"/>
    <x v="1"/>
    <x v="426"/>
    <d v="2012-09-17T00:00:00"/>
    <s v="Second Class"/>
    <s v="CT-11995"/>
    <s v="Carol Triggs"/>
    <x v="0"/>
    <s v="United States"/>
    <s v="Indianapolis"/>
    <x v="14"/>
    <n v="46203"/>
    <x v="2"/>
    <s v="OFF-ST-10000025"/>
    <x v="1"/>
    <x v="4"/>
    <x v="615"/>
    <n v="190.86"/>
    <n v="2"/>
    <n v="0"/>
    <n v="11.451599999999985"/>
  </r>
  <r>
    <n v="2237"/>
    <x v="1096"/>
    <x v="1"/>
    <x v="426"/>
    <d v="2012-09-17T00:00:00"/>
    <s v="Second Class"/>
    <s v="CT-11995"/>
    <s v="Carol Triggs"/>
    <x v="0"/>
    <s v="United States"/>
    <s v="Indianapolis"/>
    <x v="14"/>
    <n v="46203"/>
    <x v="2"/>
    <s v="OFF-AR-10000817"/>
    <x v="1"/>
    <x v="6"/>
    <x v="1255"/>
    <n v="24.32"/>
    <n v="8"/>
    <n v="0"/>
    <n v="8.2687999999999988"/>
  </r>
  <r>
    <n v="2238"/>
    <x v="1097"/>
    <x v="0"/>
    <x v="692"/>
    <d v="2013-07-22T00:00:00"/>
    <s v="Standard Class"/>
    <s v="RH-19510"/>
    <s v="Rick Huthwaite"/>
    <x v="2"/>
    <s v="United States"/>
    <s v="Provo"/>
    <x v="7"/>
    <n v="84604"/>
    <x v="1"/>
    <s v="OFF-SU-10000952"/>
    <x v="1"/>
    <x v="14"/>
    <x v="1256"/>
    <n v="44.400000000000006"/>
    <n v="5"/>
    <n v="0"/>
    <n v="12.432000000000002"/>
  </r>
  <r>
    <n v="2239"/>
    <x v="1098"/>
    <x v="3"/>
    <x v="693"/>
    <d v="2014-04-27T00:00:00"/>
    <s v="Standard Class"/>
    <s v="SJ-20125"/>
    <s v="Sanjit Jacobs"/>
    <x v="2"/>
    <s v="United States"/>
    <s v="Chicago"/>
    <x v="10"/>
    <n v="60610"/>
    <x v="2"/>
    <s v="FUR-FU-10004597"/>
    <x v="0"/>
    <x v="5"/>
    <x v="1257"/>
    <n v="44.400000000000006"/>
    <n v="2"/>
    <n v="0.6"/>
    <n v="-52.169999999999987"/>
  </r>
  <r>
    <n v="2240"/>
    <x v="1099"/>
    <x v="0"/>
    <x v="625"/>
    <d v="2013-11-18T00:00:00"/>
    <s v="Second Class"/>
    <s v="TG-21310"/>
    <s v="Toby Gnade"/>
    <x v="0"/>
    <s v="United States"/>
    <s v="Los Angeles"/>
    <x v="1"/>
    <n v="90049"/>
    <x v="1"/>
    <s v="OFF-BI-10003527"/>
    <x v="1"/>
    <x v="8"/>
    <x v="446"/>
    <n v="1016.792"/>
    <n v="1"/>
    <n v="0.2"/>
    <n v="381.29700000000003"/>
  </r>
  <r>
    <n v="2241"/>
    <x v="1099"/>
    <x v="0"/>
    <x v="625"/>
    <d v="2013-11-18T00:00:00"/>
    <s v="Second Class"/>
    <s v="TG-21310"/>
    <s v="Toby Gnade"/>
    <x v="0"/>
    <s v="United States"/>
    <s v="Los Angeles"/>
    <x v="1"/>
    <n v="90049"/>
    <x v="1"/>
    <s v="OFF-BI-10002982"/>
    <x v="1"/>
    <x v="8"/>
    <x v="1258"/>
    <n v="38.136000000000003"/>
    <n v="7"/>
    <n v="0.2"/>
    <n v="13.347599999999998"/>
  </r>
  <r>
    <n v="2242"/>
    <x v="1100"/>
    <x v="0"/>
    <x v="491"/>
    <d v="2013-12-02T00:00:00"/>
    <s v="Standard Class"/>
    <s v="CT-11995"/>
    <s v="Carol Triggs"/>
    <x v="0"/>
    <s v="United States"/>
    <s v="Philadelphia"/>
    <x v="9"/>
    <n v="19134"/>
    <x v="3"/>
    <s v="TEC-PH-10004165"/>
    <x v="2"/>
    <x v="7"/>
    <x v="886"/>
    <n v="494.98199999999997"/>
    <n v="3"/>
    <n v="0.4"/>
    <n v="-115.49580000000006"/>
  </r>
  <r>
    <n v="2243"/>
    <x v="1101"/>
    <x v="3"/>
    <x v="610"/>
    <d v="2014-11-26T00:00:00"/>
    <s v="Standard Class"/>
    <s v="BF-11005"/>
    <s v="Barry Franz"/>
    <x v="2"/>
    <s v="United States"/>
    <s v="Pasadena"/>
    <x v="1"/>
    <n v="91104"/>
    <x v="1"/>
    <s v="OFF-ST-10003442"/>
    <x v="1"/>
    <x v="4"/>
    <x v="86"/>
    <n v="56.56"/>
    <n v="2"/>
    <n v="0"/>
    <n v="15.2712"/>
  </r>
  <r>
    <n v="2244"/>
    <x v="1101"/>
    <x v="3"/>
    <x v="610"/>
    <d v="2014-11-26T00:00:00"/>
    <s v="Standard Class"/>
    <s v="BF-11005"/>
    <s v="Barry Franz"/>
    <x v="2"/>
    <s v="United States"/>
    <s v="Pasadena"/>
    <x v="1"/>
    <n v="91104"/>
    <x v="1"/>
    <s v="OFF-AR-10003856"/>
    <x v="1"/>
    <x v="6"/>
    <x v="444"/>
    <n v="5.56"/>
    <n v="2"/>
    <n v="0"/>
    <n v="1.4455999999999998"/>
  </r>
  <r>
    <n v="2245"/>
    <x v="1101"/>
    <x v="3"/>
    <x v="610"/>
    <d v="2014-11-26T00:00:00"/>
    <s v="Standard Class"/>
    <s v="BF-11005"/>
    <s v="Barry Franz"/>
    <x v="2"/>
    <s v="United States"/>
    <s v="Pasadena"/>
    <x v="1"/>
    <n v="91104"/>
    <x v="1"/>
    <s v="OFF-FA-10004248"/>
    <x v="1"/>
    <x v="13"/>
    <x v="480"/>
    <n v="9.02"/>
    <n v="2"/>
    <n v="0"/>
    <n v="3.5178000000000003"/>
  </r>
  <r>
    <n v="2246"/>
    <x v="1101"/>
    <x v="3"/>
    <x v="610"/>
    <d v="2014-11-26T00:00:00"/>
    <s v="Standard Class"/>
    <s v="BF-11005"/>
    <s v="Barry Franz"/>
    <x v="2"/>
    <s v="United States"/>
    <s v="Pasadena"/>
    <x v="1"/>
    <n v="91104"/>
    <x v="1"/>
    <s v="OFF-AP-10001492"/>
    <x v="1"/>
    <x v="9"/>
    <x v="22"/>
    <n v="8.6199999999999992"/>
    <n v="1"/>
    <n v="0"/>
    <n v="2.2412000000000001"/>
  </r>
  <r>
    <n v="2247"/>
    <x v="1101"/>
    <x v="3"/>
    <x v="610"/>
    <d v="2014-11-26T00:00:00"/>
    <s v="Standard Class"/>
    <s v="BF-11005"/>
    <s v="Barry Franz"/>
    <x v="2"/>
    <s v="United States"/>
    <s v="Pasadena"/>
    <x v="1"/>
    <n v="91104"/>
    <x v="1"/>
    <s v="TEC-PH-10004165"/>
    <x v="2"/>
    <x v="7"/>
    <x v="886"/>
    <n v="659.97600000000011"/>
    <n v="3"/>
    <n v="0.2"/>
    <n v="49.498199999999969"/>
  </r>
  <r>
    <n v="2248"/>
    <x v="1102"/>
    <x v="1"/>
    <x v="586"/>
    <d v="2012-02-18T00:00:00"/>
    <s v="Second Class"/>
    <s v="JM-16195"/>
    <s v="Justin MacKendrick"/>
    <x v="0"/>
    <s v="United States"/>
    <s v="Los Angeles"/>
    <x v="1"/>
    <n v="90004"/>
    <x v="1"/>
    <s v="OFF-PA-10004285"/>
    <x v="1"/>
    <x v="10"/>
    <x v="1259"/>
    <n v="13.36"/>
    <n v="2"/>
    <n v="0"/>
    <n v="6.4127999999999998"/>
  </r>
  <r>
    <n v="2249"/>
    <x v="1102"/>
    <x v="1"/>
    <x v="586"/>
    <d v="2012-02-18T00:00:00"/>
    <s v="Second Class"/>
    <s v="JM-16195"/>
    <s v="Justin MacKendrick"/>
    <x v="0"/>
    <s v="United States"/>
    <s v="Los Angeles"/>
    <x v="1"/>
    <n v="90004"/>
    <x v="1"/>
    <s v="OFF-BI-10001628"/>
    <x v="1"/>
    <x v="8"/>
    <x v="1103"/>
    <n v="41.72"/>
    <n v="5"/>
    <n v="0.2"/>
    <n v="13.037499999999998"/>
  </r>
  <r>
    <n v="2250"/>
    <x v="1102"/>
    <x v="1"/>
    <x v="586"/>
    <d v="2012-02-18T00:00:00"/>
    <s v="Second Class"/>
    <s v="JM-16195"/>
    <s v="Justin MacKendrick"/>
    <x v="0"/>
    <s v="United States"/>
    <s v="Los Angeles"/>
    <x v="1"/>
    <n v="90004"/>
    <x v="1"/>
    <s v="OFF-BI-10000546"/>
    <x v="1"/>
    <x v="8"/>
    <x v="609"/>
    <n v="11.52"/>
    <n v="5"/>
    <n v="0.2"/>
    <n v="4.1760000000000002"/>
  </r>
  <r>
    <n v="2251"/>
    <x v="1102"/>
    <x v="1"/>
    <x v="586"/>
    <d v="2012-02-18T00:00:00"/>
    <s v="Second Class"/>
    <s v="JM-16195"/>
    <s v="Justin MacKendrick"/>
    <x v="0"/>
    <s v="United States"/>
    <s v="Los Angeles"/>
    <x v="1"/>
    <n v="90004"/>
    <x v="1"/>
    <s v="OFF-AP-10001391"/>
    <x v="1"/>
    <x v="9"/>
    <x v="1260"/>
    <n v="541.43999999999994"/>
    <n v="6"/>
    <n v="0"/>
    <n v="157.01759999999993"/>
  </r>
  <r>
    <n v="2252"/>
    <x v="1102"/>
    <x v="1"/>
    <x v="586"/>
    <d v="2012-02-18T00:00:00"/>
    <s v="Second Class"/>
    <s v="JM-16195"/>
    <s v="Justin MacKendrick"/>
    <x v="0"/>
    <s v="United States"/>
    <s v="Los Angeles"/>
    <x v="1"/>
    <n v="90004"/>
    <x v="1"/>
    <s v="OFF-PA-10000477"/>
    <x v="1"/>
    <x v="10"/>
    <x v="1261"/>
    <n v="19.440000000000001"/>
    <n v="3"/>
    <n v="0"/>
    <n v="9.3312000000000008"/>
  </r>
  <r>
    <n v="2253"/>
    <x v="1103"/>
    <x v="0"/>
    <x v="173"/>
    <d v="2013-04-18T00:00:00"/>
    <s v="Second Class"/>
    <s v="JK-16120"/>
    <s v="Julie Kriz"/>
    <x v="2"/>
    <s v="United States"/>
    <s v="San Diego"/>
    <x v="1"/>
    <n v="92105"/>
    <x v="1"/>
    <s v="OFF-PA-10004327"/>
    <x v="1"/>
    <x v="10"/>
    <x v="136"/>
    <n v="143.69999999999999"/>
    <n v="3"/>
    <n v="0"/>
    <n v="68.975999999999999"/>
  </r>
  <r>
    <n v="2254"/>
    <x v="1104"/>
    <x v="1"/>
    <x v="694"/>
    <d v="2012-10-01T00:00:00"/>
    <s v="First Class"/>
    <s v="HG-14965"/>
    <s v="Henry Goldwyn"/>
    <x v="1"/>
    <s v="United States"/>
    <s v="San Francisco"/>
    <x v="1"/>
    <n v="94110"/>
    <x v="1"/>
    <s v="OFF-AP-10000696"/>
    <x v="1"/>
    <x v="9"/>
    <x v="332"/>
    <n v="43.26"/>
    <n v="3"/>
    <n v="0"/>
    <n v="14.275799999999998"/>
  </r>
  <r>
    <n v="2255"/>
    <x v="1104"/>
    <x v="1"/>
    <x v="694"/>
    <d v="2012-10-01T00:00:00"/>
    <s v="First Class"/>
    <s v="HG-14965"/>
    <s v="Henry Goldwyn"/>
    <x v="1"/>
    <s v="United States"/>
    <s v="San Francisco"/>
    <x v="1"/>
    <n v="94110"/>
    <x v="1"/>
    <s v="OFF-AP-10002082"/>
    <x v="1"/>
    <x v="9"/>
    <x v="1092"/>
    <n v="43.56"/>
    <n v="2"/>
    <n v="0"/>
    <n v="15.245999999999999"/>
  </r>
  <r>
    <n v="2256"/>
    <x v="1105"/>
    <x v="0"/>
    <x v="42"/>
    <d v="2013-09-23T00:00:00"/>
    <s v="Standard Class"/>
    <s v="LA-16780"/>
    <s v="Laura Armstrong"/>
    <x v="1"/>
    <s v="United States"/>
    <s v="Bangor"/>
    <x v="43"/>
    <n v="4401"/>
    <x v="3"/>
    <s v="TEC-PH-10001944"/>
    <x v="2"/>
    <x v="7"/>
    <x v="1262"/>
    <n v="437.84999999999997"/>
    <n v="3"/>
    <n v="0"/>
    <n v="131.35499999999996"/>
  </r>
  <r>
    <n v="2257"/>
    <x v="1105"/>
    <x v="0"/>
    <x v="42"/>
    <d v="2013-09-23T00:00:00"/>
    <s v="Standard Class"/>
    <s v="LA-16780"/>
    <s v="Laura Armstrong"/>
    <x v="1"/>
    <s v="United States"/>
    <s v="Bangor"/>
    <x v="43"/>
    <n v="4401"/>
    <x v="3"/>
    <s v="FUR-FU-10004952"/>
    <x v="0"/>
    <x v="5"/>
    <x v="845"/>
    <n v="109.48"/>
    <n v="2"/>
    <n v="0"/>
    <n v="33.938800000000001"/>
  </r>
  <r>
    <n v="2258"/>
    <x v="1106"/>
    <x v="3"/>
    <x v="114"/>
    <d v="2014-06-20T00:00:00"/>
    <s v="First Class"/>
    <s v="TS-21610"/>
    <s v="Troy Staebel"/>
    <x v="0"/>
    <s v="United States"/>
    <s v="San Francisco"/>
    <x v="1"/>
    <n v="94122"/>
    <x v="1"/>
    <s v="FUR-CH-10000015"/>
    <x v="0"/>
    <x v="1"/>
    <x v="373"/>
    <n v="1212.96"/>
    <n v="7"/>
    <n v="0.2"/>
    <n v="90.97199999999998"/>
  </r>
  <r>
    <n v="2259"/>
    <x v="1106"/>
    <x v="3"/>
    <x v="114"/>
    <d v="2014-06-20T00:00:00"/>
    <s v="First Class"/>
    <s v="TS-21610"/>
    <s v="Troy Staebel"/>
    <x v="0"/>
    <s v="United States"/>
    <s v="San Francisco"/>
    <x v="1"/>
    <n v="94122"/>
    <x v="1"/>
    <s v="OFF-PA-10001776"/>
    <x v="1"/>
    <x v="10"/>
    <x v="1263"/>
    <n v="18.54"/>
    <n v="2"/>
    <n v="0"/>
    <n v="8.7137999999999991"/>
  </r>
  <r>
    <n v="2260"/>
    <x v="1107"/>
    <x v="1"/>
    <x v="627"/>
    <d v="2012-11-10T00:00:00"/>
    <s v="Second Class"/>
    <s v="MZ-17335"/>
    <s v="Maria Zettner"/>
    <x v="2"/>
    <s v="United States"/>
    <s v="San Diego"/>
    <x v="1"/>
    <n v="92024"/>
    <x v="1"/>
    <s v="OFF-FA-10002280"/>
    <x v="1"/>
    <x v="13"/>
    <x v="653"/>
    <n v="5"/>
    <n v="1"/>
    <n v="0"/>
    <n v="2.4"/>
  </r>
  <r>
    <n v="2261"/>
    <x v="1107"/>
    <x v="1"/>
    <x v="627"/>
    <d v="2012-11-10T00:00:00"/>
    <s v="Second Class"/>
    <s v="MZ-17335"/>
    <s v="Maria Zettner"/>
    <x v="2"/>
    <s v="United States"/>
    <s v="San Diego"/>
    <x v="1"/>
    <n v="92024"/>
    <x v="1"/>
    <s v="TEC-AC-10002049"/>
    <x v="2"/>
    <x v="11"/>
    <x v="688"/>
    <n v="371.96999999999997"/>
    <n v="3"/>
    <n v="0"/>
    <n v="66.954599999999971"/>
  </r>
  <r>
    <n v="2262"/>
    <x v="1108"/>
    <x v="1"/>
    <x v="217"/>
    <d v="2012-12-18T00:00:00"/>
    <s v="Same Day"/>
    <s v="MW-18220"/>
    <s v="Mitch Webber"/>
    <x v="0"/>
    <s v="United States"/>
    <s v="New York City"/>
    <x v="15"/>
    <n v="10035"/>
    <x v="3"/>
    <s v="TEC-AC-10002253"/>
    <x v="2"/>
    <x v="11"/>
    <x v="572"/>
    <n v="166.24"/>
    <n v="1"/>
    <n v="0"/>
    <n v="24.936000000000007"/>
  </r>
  <r>
    <n v="2263"/>
    <x v="1109"/>
    <x v="3"/>
    <x v="695"/>
    <d v="2014-02-10T00:00:00"/>
    <s v="First Class"/>
    <s v="MV-17485"/>
    <s v="Mark Van Huff"/>
    <x v="0"/>
    <s v="United States"/>
    <s v="Arlington"/>
    <x v="17"/>
    <n v="22204"/>
    <x v="0"/>
    <s v="FUR-BO-10004015"/>
    <x v="0"/>
    <x v="0"/>
    <x v="569"/>
    <n v="359.96999999999997"/>
    <n v="3"/>
    <n v="0"/>
    <n v="79.193399999999968"/>
  </r>
  <r>
    <n v="2264"/>
    <x v="1110"/>
    <x v="0"/>
    <x v="696"/>
    <d v="2013-11-17T00:00:00"/>
    <s v="Second Class"/>
    <s v="AA-10375"/>
    <s v="Allen Armold"/>
    <x v="0"/>
    <s v="United States"/>
    <s v="Atlanta"/>
    <x v="32"/>
    <n v="30318"/>
    <x v="0"/>
    <s v="TEC-AC-10004145"/>
    <x v="2"/>
    <x v="11"/>
    <x v="1264"/>
    <n v="499.98"/>
    <n v="2"/>
    <n v="0"/>
    <n v="114.99540000000002"/>
  </r>
  <r>
    <n v="2265"/>
    <x v="1110"/>
    <x v="0"/>
    <x v="696"/>
    <d v="2013-11-17T00:00:00"/>
    <s v="Second Class"/>
    <s v="AA-10375"/>
    <s v="Allen Armold"/>
    <x v="0"/>
    <s v="United States"/>
    <s v="Atlanta"/>
    <x v="32"/>
    <n v="30318"/>
    <x v="0"/>
    <s v="OFF-PA-10002479"/>
    <x v="1"/>
    <x v="10"/>
    <x v="217"/>
    <n v="5.28"/>
    <n v="1"/>
    <n v="0"/>
    <n v="2.3759999999999999"/>
  </r>
  <r>
    <n v="2266"/>
    <x v="1110"/>
    <x v="0"/>
    <x v="696"/>
    <d v="2013-11-17T00:00:00"/>
    <s v="Second Class"/>
    <s v="AA-10375"/>
    <s v="Allen Armold"/>
    <x v="0"/>
    <s v="United States"/>
    <s v="Atlanta"/>
    <x v="32"/>
    <n v="30318"/>
    <x v="0"/>
    <s v="OFF-BI-10004970"/>
    <x v="1"/>
    <x v="8"/>
    <x v="908"/>
    <n v="8.26"/>
    <n v="2"/>
    <n v="0"/>
    <n v="3.8822000000000001"/>
  </r>
  <r>
    <n v="2267"/>
    <x v="1111"/>
    <x v="3"/>
    <x v="386"/>
    <d v="2014-10-13T00:00:00"/>
    <s v="Same Day"/>
    <s v="SM-20320"/>
    <s v="Sean Miller"/>
    <x v="2"/>
    <s v="United States"/>
    <s v="Monroe"/>
    <x v="3"/>
    <n v="28110"/>
    <x v="0"/>
    <s v="OFF-PA-10003919"/>
    <x v="1"/>
    <x v="10"/>
    <x v="1265"/>
    <n v="7.9680000000000009"/>
    <n v="2"/>
    <n v="0.2"/>
    <n v="2.6892000000000005"/>
  </r>
  <r>
    <n v="2268"/>
    <x v="1112"/>
    <x v="3"/>
    <x v="697"/>
    <d v="2014-09-18T00:00:00"/>
    <s v="Same Day"/>
    <s v="TP-21415"/>
    <s v="Tom Prescott"/>
    <x v="0"/>
    <s v="United States"/>
    <s v="Seattle"/>
    <x v="4"/>
    <n v="98115"/>
    <x v="1"/>
    <s v="OFF-PA-10002001"/>
    <x v="1"/>
    <x v="10"/>
    <x v="1266"/>
    <n v="12.96"/>
    <n v="2"/>
    <n v="0"/>
    <n v="6.3504000000000005"/>
  </r>
  <r>
    <n v="2269"/>
    <x v="1113"/>
    <x v="3"/>
    <x v="698"/>
    <d v="2014-12-27T00:00:00"/>
    <s v="Standard Class"/>
    <s v="DK-13225"/>
    <s v="Dean Katz"/>
    <x v="1"/>
    <s v="United States"/>
    <s v="Rochester"/>
    <x v="15"/>
    <n v="14609"/>
    <x v="3"/>
    <s v="OFF-PA-10002787"/>
    <x v="1"/>
    <x v="10"/>
    <x v="1267"/>
    <n v="6.48"/>
    <n v="1"/>
    <n v="0"/>
    <n v="3.1104000000000003"/>
  </r>
  <r>
    <n v="2270"/>
    <x v="1113"/>
    <x v="3"/>
    <x v="698"/>
    <d v="2014-12-27T00:00:00"/>
    <s v="Standard Class"/>
    <s v="DK-13225"/>
    <s v="Dean Katz"/>
    <x v="1"/>
    <s v="United States"/>
    <s v="Rochester"/>
    <x v="15"/>
    <n v="14609"/>
    <x v="3"/>
    <s v="OFF-BI-10003291"/>
    <x v="1"/>
    <x v="8"/>
    <x v="44"/>
    <n v="6.9840000000000009"/>
    <n v="1"/>
    <n v="0.2"/>
    <n v="2.3570999999999991"/>
  </r>
  <r>
    <n v="2271"/>
    <x v="1114"/>
    <x v="3"/>
    <x v="574"/>
    <d v="2014-12-08T00:00:00"/>
    <s v="Standard Class"/>
    <s v="MK-17905"/>
    <s v="Michael Kennedy"/>
    <x v="1"/>
    <s v="United States"/>
    <s v="Miami"/>
    <x v="2"/>
    <n v="33180"/>
    <x v="0"/>
    <s v="OFF-AR-10004344"/>
    <x v="1"/>
    <x v="6"/>
    <x v="365"/>
    <n v="47.96"/>
    <n v="5"/>
    <n v="0.2"/>
    <n v="4.196499999999995"/>
  </r>
  <r>
    <n v="2272"/>
    <x v="1115"/>
    <x v="1"/>
    <x v="481"/>
    <d v="2012-09-27T00:00:00"/>
    <s v="Standard Class"/>
    <s v="CS-12130"/>
    <s v="Chad Sievert"/>
    <x v="0"/>
    <s v="United States"/>
    <s v="Seattle"/>
    <x v="4"/>
    <n v="98105"/>
    <x v="1"/>
    <s v="OFF-ST-10003123"/>
    <x v="1"/>
    <x v="4"/>
    <x v="1268"/>
    <n v="199.74"/>
    <n v="6"/>
    <n v="0"/>
    <n v="47.937599999999996"/>
  </r>
  <r>
    <n v="2273"/>
    <x v="1116"/>
    <x v="1"/>
    <x v="699"/>
    <d v="2012-03-11T00:00:00"/>
    <s v="Standard Class"/>
    <s v="JL-15850"/>
    <s v="John Lucas"/>
    <x v="0"/>
    <s v="United States"/>
    <s v="San Francisco"/>
    <x v="1"/>
    <n v="94122"/>
    <x v="1"/>
    <s v="FUR-FU-10000308"/>
    <x v="0"/>
    <x v="5"/>
    <x v="1269"/>
    <n v="435.26"/>
    <n v="7"/>
    <n v="0"/>
    <n v="95.757200000000012"/>
  </r>
  <r>
    <n v="2274"/>
    <x v="1116"/>
    <x v="1"/>
    <x v="699"/>
    <d v="2012-03-11T00:00:00"/>
    <s v="Standard Class"/>
    <s v="JL-15850"/>
    <s v="John Lucas"/>
    <x v="0"/>
    <s v="United States"/>
    <s v="San Francisco"/>
    <x v="1"/>
    <n v="94122"/>
    <x v="1"/>
    <s v="TEC-CO-10003763"/>
    <x v="2"/>
    <x v="16"/>
    <x v="1270"/>
    <n v="1119.9840000000002"/>
    <n v="2"/>
    <n v="0.2"/>
    <n v="377.99459999999993"/>
  </r>
  <r>
    <n v="2275"/>
    <x v="1117"/>
    <x v="2"/>
    <x v="462"/>
    <d v="2011-10-08T00:00:00"/>
    <s v="Second Class"/>
    <s v="AR-10405"/>
    <s v="Allen Rosenblatt"/>
    <x v="1"/>
    <s v="United States"/>
    <s v="Los Angeles"/>
    <x v="1"/>
    <n v="90036"/>
    <x v="1"/>
    <s v="FUR-TA-10001866"/>
    <x v="0"/>
    <x v="3"/>
    <x v="1271"/>
    <n v="143.43199999999999"/>
    <n v="1"/>
    <n v="0.2"/>
    <n v="3.5857999999999848"/>
  </r>
  <r>
    <n v="2276"/>
    <x v="1117"/>
    <x v="2"/>
    <x v="462"/>
    <d v="2011-10-08T00:00:00"/>
    <s v="Second Class"/>
    <s v="AR-10405"/>
    <s v="Allen Rosenblatt"/>
    <x v="1"/>
    <s v="United States"/>
    <s v="Los Angeles"/>
    <x v="1"/>
    <n v="90036"/>
    <x v="1"/>
    <s v="FUR-CH-10002774"/>
    <x v="0"/>
    <x v="1"/>
    <x v="23"/>
    <n v="122.352"/>
    <n v="3"/>
    <n v="0.2"/>
    <n v="13.764599999999994"/>
  </r>
  <r>
    <n v="2277"/>
    <x v="1118"/>
    <x v="2"/>
    <x v="700"/>
    <d v="2011-07-01T00:00:00"/>
    <s v="Standard Class"/>
    <s v="LM-17065"/>
    <s v="Liz MacKendrick"/>
    <x v="0"/>
    <s v="United States"/>
    <s v="Southaven"/>
    <x v="35"/>
    <n v="38671"/>
    <x v="0"/>
    <s v="OFF-ST-10004337"/>
    <x v="1"/>
    <x v="4"/>
    <x v="839"/>
    <n v="306.2"/>
    <n v="5"/>
    <n v="0"/>
    <n v="0"/>
  </r>
  <r>
    <n v="2278"/>
    <x v="1118"/>
    <x v="2"/>
    <x v="700"/>
    <d v="2011-07-01T00:00:00"/>
    <s v="Standard Class"/>
    <s v="LM-17065"/>
    <s v="Liz MacKendrick"/>
    <x v="0"/>
    <s v="United States"/>
    <s v="Southaven"/>
    <x v="35"/>
    <n v="38671"/>
    <x v="0"/>
    <s v="FUR-TA-10001039"/>
    <x v="0"/>
    <x v="3"/>
    <x v="824"/>
    <n v="85.98"/>
    <n v="1"/>
    <n v="0"/>
    <n v="22.354800000000004"/>
  </r>
  <r>
    <n v="2279"/>
    <x v="1118"/>
    <x v="2"/>
    <x v="700"/>
    <d v="2011-07-01T00:00:00"/>
    <s v="Standard Class"/>
    <s v="LM-17065"/>
    <s v="Liz MacKendrick"/>
    <x v="0"/>
    <s v="United States"/>
    <s v="Southaven"/>
    <x v="35"/>
    <n v="38671"/>
    <x v="0"/>
    <s v="TEC-AC-10000109"/>
    <x v="2"/>
    <x v="11"/>
    <x v="200"/>
    <n v="223.96"/>
    <n v="4"/>
    <n v="0"/>
    <n v="53.750400000000013"/>
  </r>
  <r>
    <n v="2280"/>
    <x v="1119"/>
    <x v="3"/>
    <x v="505"/>
    <d v="2014-11-03T00:00:00"/>
    <s v="First Class"/>
    <s v="JK-15625"/>
    <s v="Jim Karlsson"/>
    <x v="0"/>
    <s v="United States"/>
    <s v="Seattle"/>
    <x v="4"/>
    <n v="98115"/>
    <x v="1"/>
    <s v="FUR-CH-10003833"/>
    <x v="0"/>
    <x v="1"/>
    <x v="1200"/>
    <n v="97.567999999999998"/>
    <n v="2"/>
    <n v="0.2"/>
    <n v="-6.0980000000000025"/>
  </r>
  <r>
    <n v="2281"/>
    <x v="1119"/>
    <x v="3"/>
    <x v="505"/>
    <d v="2014-11-03T00:00:00"/>
    <s v="First Class"/>
    <s v="JK-15625"/>
    <s v="Jim Karlsson"/>
    <x v="0"/>
    <s v="United States"/>
    <s v="Seattle"/>
    <x v="4"/>
    <n v="98115"/>
    <x v="1"/>
    <s v="FUR-CH-10004289"/>
    <x v="0"/>
    <x v="1"/>
    <x v="975"/>
    <n v="614.27200000000005"/>
    <n v="8"/>
    <n v="0.2"/>
    <n v="-23.03520000000006"/>
  </r>
  <r>
    <n v="2282"/>
    <x v="1119"/>
    <x v="3"/>
    <x v="505"/>
    <d v="2014-11-03T00:00:00"/>
    <s v="First Class"/>
    <s v="JK-15625"/>
    <s v="Jim Karlsson"/>
    <x v="0"/>
    <s v="United States"/>
    <s v="Seattle"/>
    <x v="4"/>
    <n v="98115"/>
    <x v="1"/>
    <s v="FUR-BO-10004467"/>
    <x v="0"/>
    <x v="0"/>
    <x v="883"/>
    <n v="199.98"/>
    <n v="2"/>
    <n v="0"/>
    <n v="37.996199999999988"/>
  </r>
  <r>
    <n v="2283"/>
    <x v="1120"/>
    <x v="0"/>
    <x v="323"/>
    <d v="2013-09-06T00:00:00"/>
    <s v="First Class"/>
    <s v="FM-14215"/>
    <s v="Filia McAdams"/>
    <x v="1"/>
    <s v="United States"/>
    <s v="Middletown"/>
    <x v="29"/>
    <n v="6457"/>
    <x v="3"/>
    <s v="OFF-PA-10002713"/>
    <x v="1"/>
    <x v="10"/>
    <x v="317"/>
    <n v="48.16"/>
    <n v="7"/>
    <n v="0"/>
    <n v="22.153599999999997"/>
  </r>
  <r>
    <n v="2284"/>
    <x v="1121"/>
    <x v="1"/>
    <x v="616"/>
    <d v="2012-03-09T00:00:00"/>
    <s v="Standard Class"/>
    <s v="SF-20200"/>
    <s v="Sarah Foster"/>
    <x v="0"/>
    <s v="United States"/>
    <s v="New Castle"/>
    <x v="14"/>
    <n v="47362"/>
    <x v="2"/>
    <s v="TEC-PH-10001552"/>
    <x v="2"/>
    <x v="7"/>
    <x v="178"/>
    <n v="23.92"/>
    <n v="2"/>
    <n v="0"/>
    <n v="6.6976000000000013"/>
  </r>
  <r>
    <n v="2285"/>
    <x v="1121"/>
    <x v="1"/>
    <x v="616"/>
    <d v="2012-03-09T00:00:00"/>
    <s v="Standard Class"/>
    <s v="SF-20200"/>
    <s v="Sarah Foster"/>
    <x v="0"/>
    <s v="United States"/>
    <s v="New Castle"/>
    <x v="14"/>
    <n v="47362"/>
    <x v="2"/>
    <s v="OFF-AP-10002222"/>
    <x v="1"/>
    <x v="9"/>
    <x v="33"/>
    <n v="60.69"/>
    <n v="7"/>
    <n v="0"/>
    <n v="16.386300000000002"/>
  </r>
  <r>
    <n v="2286"/>
    <x v="1122"/>
    <x v="0"/>
    <x v="465"/>
    <d v="2013-05-09T00:00:00"/>
    <s v="First Class"/>
    <s v="PJ-18835"/>
    <s v="Patrick Jones"/>
    <x v="1"/>
    <s v="United States"/>
    <s v="Murfreesboro"/>
    <x v="18"/>
    <n v="37130"/>
    <x v="0"/>
    <s v="OFF-PA-10003971"/>
    <x v="1"/>
    <x v="10"/>
    <x v="1272"/>
    <n v="14.352000000000002"/>
    <n v="3"/>
    <n v="0.2"/>
    <n v="5.2026000000000003"/>
  </r>
  <r>
    <n v="2287"/>
    <x v="1123"/>
    <x v="3"/>
    <x v="701"/>
    <d v="2014-11-24T00:00:00"/>
    <s v="Standard Class"/>
    <s v="CS-12355"/>
    <s v="Christine Sundaresam"/>
    <x v="0"/>
    <s v="United States"/>
    <s v="Salem"/>
    <x v="17"/>
    <n v="24153"/>
    <x v="0"/>
    <s v="OFF-AP-10004036"/>
    <x v="1"/>
    <x v="9"/>
    <x v="1273"/>
    <n v="35.04"/>
    <n v="2"/>
    <n v="0"/>
    <n v="12.263999999999999"/>
  </r>
  <r>
    <n v="2288"/>
    <x v="1124"/>
    <x v="3"/>
    <x v="702"/>
    <d v="2014-06-06T00:00:00"/>
    <s v="Second Class"/>
    <s v="BB-10990"/>
    <s v="Barry Blumstein"/>
    <x v="1"/>
    <s v="United States"/>
    <s v="Toledo"/>
    <x v="24"/>
    <n v="43615"/>
    <x v="3"/>
    <s v="OFF-AP-10002287"/>
    <x v="1"/>
    <x v="9"/>
    <x v="1274"/>
    <n v="17.480000000000004"/>
    <n v="5"/>
    <n v="0.2"/>
    <n v="1.3109999999999999"/>
  </r>
  <r>
    <n v="2289"/>
    <x v="1125"/>
    <x v="3"/>
    <x v="193"/>
    <d v="2014-06-14T00:00:00"/>
    <s v="First Class"/>
    <s v="BW-11200"/>
    <s v="Ben Wallace"/>
    <x v="0"/>
    <s v="United States"/>
    <s v="Los Angeles"/>
    <x v="1"/>
    <n v="90032"/>
    <x v="1"/>
    <s v="OFF-AR-10002375"/>
    <x v="1"/>
    <x v="6"/>
    <x v="823"/>
    <n v="16.399999999999999"/>
    <n v="5"/>
    <n v="0"/>
    <n v="4.7559999999999985"/>
  </r>
  <r>
    <n v="2290"/>
    <x v="1126"/>
    <x v="3"/>
    <x v="703"/>
    <d v="2014-01-12T00:00:00"/>
    <s v="First Class"/>
    <s v="RS-19420"/>
    <s v="Ricardo Sperren"/>
    <x v="1"/>
    <s v="United States"/>
    <s v="Seattle"/>
    <x v="4"/>
    <n v="98115"/>
    <x v="1"/>
    <s v="FUR-TA-10001950"/>
    <x v="0"/>
    <x v="3"/>
    <x v="1275"/>
    <n v="892.98"/>
    <n v="2"/>
    <n v="0"/>
    <n v="80.368200000000002"/>
  </r>
  <r>
    <n v="2291"/>
    <x v="1127"/>
    <x v="1"/>
    <x v="704"/>
    <d v="2012-04-25T00:00:00"/>
    <s v="Standard Class"/>
    <s v="TS-21160"/>
    <s v="Theresa Swint"/>
    <x v="1"/>
    <s v="United States"/>
    <s v="Columbus"/>
    <x v="32"/>
    <n v="31907"/>
    <x v="0"/>
    <s v="TEC-PH-10001557"/>
    <x v="2"/>
    <x v="7"/>
    <x v="658"/>
    <n v="287.96999999999997"/>
    <n v="3"/>
    <n v="0"/>
    <n v="77.751899999999992"/>
  </r>
  <r>
    <n v="2292"/>
    <x v="1127"/>
    <x v="1"/>
    <x v="704"/>
    <d v="2012-04-25T00:00:00"/>
    <s v="Standard Class"/>
    <s v="TS-21160"/>
    <s v="Theresa Swint"/>
    <x v="1"/>
    <s v="United States"/>
    <s v="Columbus"/>
    <x v="32"/>
    <n v="31907"/>
    <x v="0"/>
    <s v="FUR-FU-10002937"/>
    <x v="0"/>
    <x v="5"/>
    <x v="1051"/>
    <n v="595.38"/>
    <n v="6"/>
    <n v="0"/>
    <n v="297.69"/>
  </r>
  <r>
    <n v="2293"/>
    <x v="1127"/>
    <x v="1"/>
    <x v="704"/>
    <d v="2012-04-25T00:00:00"/>
    <s v="Standard Class"/>
    <s v="TS-21160"/>
    <s v="Theresa Swint"/>
    <x v="1"/>
    <s v="United States"/>
    <s v="Columbus"/>
    <x v="32"/>
    <n v="31907"/>
    <x v="0"/>
    <s v="OFF-PA-10001166"/>
    <x v="1"/>
    <x v="10"/>
    <x v="769"/>
    <n v="12.96"/>
    <n v="2"/>
    <n v="0"/>
    <n v="6.2208000000000006"/>
  </r>
  <r>
    <n v="2294"/>
    <x v="1128"/>
    <x v="1"/>
    <x v="549"/>
    <d v="2012-11-06T00:00:00"/>
    <s v="Standard Class"/>
    <s v="QJ-19255"/>
    <s v="Quincy Jones"/>
    <x v="1"/>
    <s v="United States"/>
    <s v="New York City"/>
    <x v="15"/>
    <n v="10009"/>
    <x v="3"/>
    <s v="TEC-PH-10000347"/>
    <x v="2"/>
    <x v="7"/>
    <x v="495"/>
    <n v="4.95"/>
    <n v="1"/>
    <n v="0"/>
    <n v="1.3365"/>
  </r>
  <r>
    <n v="2295"/>
    <x v="1129"/>
    <x v="3"/>
    <x v="331"/>
    <d v="2014-12-28T00:00:00"/>
    <s v="Standard Class"/>
    <s v="FM-14215"/>
    <s v="Filia McAdams"/>
    <x v="1"/>
    <s v="United States"/>
    <s v="Middletown"/>
    <x v="29"/>
    <n v="6457"/>
    <x v="3"/>
    <s v="FUR-FU-10003708"/>
    <x v="0"/>
    <x v="5"/>
    <x v="71"/>
    <n v="181.95"/>
    <n v="3"/>
    <n v="0"/>
    <n v="38.209499999999998"/>
  </r>
  <r>
    <n v="2296"/>
    <x v="1130"/>
    <x v="1"/>
    <x v="549"/>
    <d v="2012-11-05T00:00:00"/>
    <s v="Standard Class"/>
    <s v="VD-21670"/>
    <s v="Valerie Dominguez"/>
    <x v="0"/>
    <s v="United States"/>
    <s v="New York City"/>
    <x v="15"/>
    <n v="10011"/>
    <x v="3"/>
    <s v="OFF-PA-10002659"/>
    <x v="1"/>
    <x v="10"/>
    <x v="922"/>
    <n v="13.52"/>
    <n v="4"/>
    <n v="0"/>
    <n v="6.219199999999999"/>
  </r>
  <r>
    <n v="2297"/>
    <x v="1130"/>
    <x v="1"/>
    <x v="549"/>
    <d v="2012-11-05T00:00:00"/>
    <s v="Standard Class"/>
    <s v="VD-21670"/>
    <s v="Valerie Dominguez"/>
    <x v="0"/>
    <s v="United States"/>
    <s v="New York City"/>
    <x v="15"/>
    <n v="10011"/>
    <x v="3"/>
    <s v="FUR-FU-10000965"/>
    <x v="0"/>
    <x v="5"/>
    <x v="682"/>
    <n v="259.7"/>
    <n v="5"/>
    <n v="0"/>
    <n v="106.477"/>
  </r>
  <r>
    <n v="2298"/>
    <x v="1130"/>
    <x v="1"/>
    <x v="549"/>
    <d v="2012-11-05T00:00:00"/>
    <s v="Standard Class"/>
    <s v="VD-21670"/>
    <s v="Valerie Dominguez"/>
    <x v="0"/>
    <s v="United States"/>
    <s v="New York City"/>
    <x v="15"/>
    <n v="10011"/>
    <x v="3"/>
    <s v="TEC-PH-10001527"/>
    <x v="2"/>
    <x v="7"/>
    <x v="1276"/>
    <n v="42.95"/>
    <n v="1"/>
    <n v="0"/>
    <n v="1.2884999999999991"/>
  </r>
  <r>
    <n v="2299"/>
    <x v="1130"/>
    <x v="1"/>
    <x v="549"/>
    <d v="2012-11-05T00:00:00"/>
    <s v="Standard Class"/>
    <s v="VD-21670"/>
    <s v="Valerie Dominguez"/>
    <x v="0"/>
    <s v="United States"/>
    <s v="New York City"/>
    <x v="15"/>
    <n v="10011"/>
    <x v="3"/>
    <s v="TEC-AC-10001838"/>
    <x v="2"/>
    <x v="11"/>
    <x v="645"/>
    <n v="1399.93"/>
    <n v="7"/>
    <n v="0"/>
    <n v="601.96990000000005"/>
  </r>
  <r>
    <n v="2300"/>
    <x v="1130"/>
    <x v="1"/>
    <x v="549"/>
    <d v="2012-11-05T00:00:00"/>
    <s v="Standard Class"/>
    <s v="VD-21670"/>
    <s v="Valerie Dominguez"/>
    <x v="0"/>
    <s v="United States"/>
    <s v="New York City"/>
    <x v="15"/>
    <n v="10011"/>
    <x v="3"/>
    <s v="TEC-PH-10002597"/>
    <x v="2"/>
    <x v="7"/>
    <x v="474"/>
    <n v="503.96"/>
    <n v="4"/>
    <n v="0"/>
    <n v="125.99000000000001"/>
  </r>
  <r>
    <n v="2301"/>
    <x v="1131"/>
    <x v="2"/>
    <x v="687"/>
    <d v="2011-11-18T00:00:00"/>
    <s v="Standard Class"/>
    <s v="JL-15505"/>
    <s v="Jeremy Lonsdale"/>
    <x v="0"/>
    <s v="United States"/>
    <s v="Midland"/>
    <x v="12"/>
    <n v="48640"/>
    <x v="2"/>
    <s v="OFF-BI-10000756"/>
    <x v="1"/>
    <x v="8"/>
    <x v="15"/>
    <n v="12.72"/>
    <n v="3"/>
    <n v="0"/>
    <n v="6.36"/>
  </r>
  <r>
    <n v="2302"/>
    <x v="1131"/>
    <x v="2"/>
    <x v="687"/>
    <d v="2011-11-18T00:00:00"/>
    <s v="Standard Class"/>
    <s v="JL-15505"/>
    <s v="Jeremy Lonsdale"/>
    <x v="0"/>
    <s v="United States"/>
    <s v="Midland"/>
    <x v="12"/>
    <n v="48640"/>
    <x v="2"/>
    <s v="OFF-BI-10000546"/>
    <x v="1"/>
    <x v="8"/>
    <x v="609"/>
    <n v="11.52"/>
    <n v="4"/>
    <n v="0"/>
    <n v="5.6448"/>
  </r>
  <r>
    <n v="2303"/>
    <x v="1132"/>
    <x v="0"/>
    <x v="327"/>
    <d v="2013-01-21T00:00:00"/>
    <s v="Standard Class"/>
    <s v="DL-13495"/>
    <s v="Dionis Lloyd"/>
    <x v="1"/>
    <s v="United States"/>
    <s v="Columbus"/>
    <x v="32"/>
    <n v="31907"/>
    <x v="0"/>
    <s v="TEC-AC-10001142"/>
    <x v="2"/>
    <x v="11"/>
    <x v="546"/>
    <n v="316"/>
    <n v="4"/>
    <n v="0"/>
    <n v="31.599999999999966"/>
  </r>
  <r>
    <n v="2304"/>
    <x v="1133"/>
    <x v="3"/>
    <x v="697"/>
    <d v="2014-09-23T00:00:00"/>
    <s v="Second Class"/>
    <s v="MO-17800"/>
    <s v="Meg O'Connel"/>
    <x v="2"/>
    <s v="United States"/>
    <s v="Roswell"/>
    <x v="32"/>
    <n v="30076"/>
    <x v="0"/>
    <s v="FUR-CH-10000785"/>
    <x v="0"/>
    <x v="1"/>
    <x v="320"/>
    <n v="723.92"/>
    <n v="4"/>
    <n v="0"/>
    <n v="188.2192"/>
  </r>
  <r>
    <n v="2305"/>
    <x v="1133"/>
    <x v="3"/>
    <x v="697"/>
    <d v="2014-09-23T00:00:00"/>
    <s v="Second Class"/>
    <s v="MO-17800"/>
    <s v="Meg O'Connel"/>
    <x v="2"/>
    <s v="United States"/>
    <s v="Roswell"/>
    <x v="32"/>
    <n v="30076"/>
    <x v="0"/>
    <s v="OFF-PA-10000474"/>
    <x v="1"/>
    <x v="10"/>
    <x v="33"/>
    <n v="106.32"/>
    <n v="3"/>
    <n v="0"/>
    <n v="49.970399999999991"/>
  </r>
  <r>
    <n v="2306"/>
    <x v="1134"/>
    <x v="0"/>
    <x v="443"/>
    <d v="2013-12-25T00:00:00"/>
    <s v="First Class"/>
    <s v="BP-11185"/>
    <s v="Ben Peterman"/>
    <x v="1"/>
    <s v="United States"/>
    <s v="Chicago"/>
    <x v="10"/>
    <n v="60623"/>
    <x v="2"/>
    <s v="FUR-BO-10003441"/>
    <x v="0"/>
    <x v="0"/>
    <x v="705"/>
    <n v="141.37199999999999"/>
    <n v="2"/>
    <n v="0.3"/>
    <n v="-14.137200000000014"/>
  </r>
  <r>
    <n v="2307"/>
    <x v="1135"/>
    <x v="1"/>
    <x v="705"/>
    <d v="2012-08-08T00:00:00"/>
    <s v="First Class"/>
    <s v="MS-17980"/>
    <s v="Michael Stewart"/>
    <x v="1"/>
    <s v="United States"/>
    <s v="Houston"/>
    <x v="5"/>
    <n v="77041"/>
    <x v="2"/>
    <s v="OFF-PA-10004156"/>
    <x v="1"/>
    <x v="10"/>
    <x v="743"/>
    <n v="27.216000000000001"/>
    <n v="3"/>
    <n v="0.2"/>
    <n v="9.8657999999999983"/>
  </r>
  <r>
    <n v="2308"/>
    <x v="1136"/>
    <x v="3"/>
    <x v="60"/>
    <d v="2014-11-10T00:00:00"/>
    <s v="Standard Class"/>
    <s v="SV-20935"/>
    <s v="Susan Vittorini"/>
    <x v="0"/>
    <s v="United States"/>
    <s v="New York City"/>
    <x v="15"/>
    <n v="10009"/>
    <x v="3"/>
    <s v="TEC-AC-10001432"/>
    <x v="2"/>
    <x v="11"/>
    <x v="471"/>
    <n v="390.75"/>
    <n v="5"/>
    <n v="0"/>
    <n v="171.93000000000006"/>
  </r>
  <r>
    <n v="2309"/>
    <x v="1137"/>
    <x v="3"/>
    <x v="532"/>
    <d v="2014-06-13T00:00:00"/>
    <s v="First Class"/>
    <s v="BC-11125"/>
    <s v="Becky Castell"/>
    <x v="2"/>
    <s v="United States"/>
    <s v="Peoria"/>
    <x v="16"/>
    <n v="85345"/>
    <x v="1"/>
    <s v="FUR-CH-10001394"/>
    <x v="0"/>
    <x v="1"/>
    <x v="648"/>
    <n v="280.79200000000003"/>
    <n v="1"/>
    <n v="0.2"/>
    <n v="35.098999999999961"/>
  </r>
  <r>
    <n v="2310"/>
    <x v="1137"/>
    <x v="3"/>
    <x v="532"/>
    <d v="2014-06-13T00:00:00"/>
    <s v="First Class"/>
    <s v="BC-11125"/>
    <s v="Becky Castell"/>
    <x v="2"/>
    <s v="United States"/>
    <s v="Peoria"/>
    <x v="16"/>
    <n v="85345"/>
    <x v="1"/>
    <s v="OFF-ST-10002370"/>
    <x v="1"/>
    <x v="4"/>
    <x v="80"/>
    <n v="68.448000000000008"/>
    <n v="4"/>
    <n v="0.2"/>
    <n v="7.7003999999999948"/>
  </r>
  <r>
    <n v="2311"/>
    <x v="1137"/>
    <x v="3"/>
    <x v="532"/>
    <d v="2014-06-13T00:00:00"/>
    <s v="First Class"/>
    <s v="BC-11125"/>
    <s v="Becky Castell"/>
    <x v="2"/>
    <s v="United States"/>
    <s v="Peoria"/>
    <x v="16"/>
    <n v="85345"/>
    <x v="1"/>
    <s v="OFF-AR-10002956"/>
    <x v="1"/>
    <x v="6"/>
    <x v="660"/>
    <n v="88.04"/>
    <n v="5"/>
    <n v="0.2"/>
    <n v="6.602999999999998"/>
  </r>
  <r>
    <n v="2312"/>
    <x v="1137"/>
    <x v="3"/>
    <x v="532"/>
    <d v="2014-06-13T00:00:00"/>
    <s v="First Class"/>
    <s v="BC-11125"/>
    <s v="Becky Castell"/>
    <x v="2"/>
    <s v="United States"/>
    <s v="Peoria"/>
    <x v="16"/>
    <n v="85345"/>
    <x v="1"/>
    <s v="OFF-AR-10001955"/>
    <x v="1"/>
    <x v="6"/>
    <x v="1021"/>
    <n v="15.872"/>
    <n v="1"/>
    <n v="0.2"/>
    <n v="1.9839999999999982"/>
  </r>
  <r>
    <n v="2313"/>
    <x v="1137"/>
    <x v="3"/>
    <x v="532"/>
    <d v="2014-06-13T00:00:00"/>
    <s v="First Class"/>
    <s v="BC-11125"/>
    <s v="Becky Castell"/>
    <x v="2"/>
    <s v="United States"/>
    <s v="Peoria"/>
    <x v="16"/>
    <n v="85345"/>
    <x v="1"/>
    <s v="OFF-ST-10001809"/>
    <x v="1"/>
    <x v="4"/>
    <x v="430"/>
    <n v="215.59200000000001"/>
    <n v="3"/>
    <n v="0.2"/>
    <n v="-48.508200000000009"/>
  </r>
  <r>
    <n v="2314"/>
    <x v="1138"/>
    <x v="3"/>
    <x v="228"/>
    <d v="2014-07-26T00:00:00"/>
    <s v="Standard Class"/>
    <s v="EM-13825"/>
    <s v="Elizabeth Moffitt"/>
    <x v="1"/>
    <s v="United States"/>
    <s v="Sioux Falls"/>
    <x v="44"/>
    <n v="57103"/>
    <x v="2"/>
    <s v="OFF-LA-10004093"/>
    <x v="1"/>
    <x v="2"/>
    <x v="670"/>
    <n v="14.62"/>
    <n v="2"/>
    <n v="0"/>
    <n v="6.8713999999999995"/>
  </r>
  <r>
    <n v="2315"/>
    <x v="1138"/>
    <x v="3"/>
    <x v="228"/>
    <d v="2014-07-26T00:00:00"/>
    <s v="Standard Class"/>
    <s v="EM-13825"/>
    <s v="Elizabeth Moffitt"/>
    <x v="1"/>
    <s v="United States"/>
    <s v="Sioux Falls"/>
    <x v="44"/>
    <n v="57103"/>
    <x v="2"/>
    <s v="OFF-AP-10002118"/>
    <x v="1"/>
    <x v="9"/>
    <x v="77"/>
    <n v="416.32"/>
    <n v="2"/>
    <n v="0"/>
    <n v="112.40640000000002"/>
  </r>
  <r>
    <n v="2316"/>
    <x v="1138"/>
    <x v="3"/>
    <x v="228"/>
    <d v="2014-07-26T00:00:00"/>
    <s v="Standard Class"/>
    <s v="EM-13825"/>
    <s v="Elizabeth Moffitt"/>
    <x v="1"/>
    <s v="United States"/>
    <s v="Sioux Falls"/>
    <x v="44"/>
    <n v="57103"/>
    <x v="2"/>
    <s v="OFF-BI-10000404"/>
    <x v="1"/>
    <x v="8"/>
    <x v="476"/>
    <n v="43"/>
    <n v="5"/>
    <n v="0"/>
    <n v="20.21"/>
  </r>
  <r>
    <n v="2317"/>
    <x v="1138"/>
    <x v="3"/>
    <x v="228"/>
    <d v="2014-07-26T00:00:00"/>
    <s v="Standard Class"/>
    <s v="EM-13825"/>
    <s v="Elizabeth Moffitt"/>
    <x v="1"/>
    <s v="United States"/>
    <s v="Sioux Falls"/>
    <x v="44"/>
    <n v="57103"/>
    <x v="2"/>
    <s v="FUR-CH-10003833"/>
    <x v="0"/>
    <x v="1"/>
    <x v="1200"/>
    <n v="182.94"/>
    <n v="3"/>
    <n v="0"/>
    <n v="27.440999999999995"/>
  </r>
  <r>
    <n v="2318"/>
    <x v="1138"/>
    <x v="3"/>
    <x v="228"/>
    <d v="2014-07-26T00:00:00"/>
    <s v="Standard Class"/>
    <s v="EM-13825"/>
    <s v="Elizabeth Moffitt"/>
    <x v="1"/>
    <s v="United States"/>
    <s v="Sioux Falls"/>
    <x v="44"/>
    <n v="57103"/>
    <x v="2"/>
    <s v="OFF-BI-10002072"/>
    <x v="1"/>
    <x v="8"/>
    <x v="830"/>
    <n v="60.83"/>
    <n v="7"/>
    <n v="0"/>
    <n v="30.414999999999999"/>
  </r>
  <r>
    <n v="2319"/>
    <x v="1138"/>
    <x v="3"/>
    <x v="228"/>
    <d v="2014-07-26T00:00:00"/>
    <s v="Standard Class"/>
    <s v="EM-13825"/>
    <s v="Elizabeth Moffitt"/>
    <x v="1"/>
    <s v="United States"/>
    <s v="Sioux Falls"/>
    <x v="44"/>
    <n v="57103"/>
    <x v="2"/>
    <s v="TEC-AC-10003095"/>
    <x v="2"/>
    <x v="11"/>
    <x v="1277"/>
    <n v="389.97"/>
    <n v="3"/>
    <n v="0"/>
    <n v="132.58980000000003"/>
  </r>
  <r>
    <n v="2320"/>
    <x v="1139"/>
    <x v="1"/>
    <x v="706"/>
    <d v="2012-12-26T00:00:00"/>
    <s v="First Class"/>
    <s v="BD-11500"/>
    <s v="Bradley Drucker"/>
    <x v="0"/>
    <s v="United States"/>
    <s v="Richmond"/>
    <x v="17"/>
    <n v="23223"/>
    <x v="0"/>
    <s v="OFF-AP-10001563"/>
    <x v="1"/>
    <x v="9"/>
    <x v="530"/>
    <n v="194.32"/>
    <n v="4"/>
    <n v="0"/>
    <n v="56.352799999999974"/>
  </r>
  <r>
    <n v="2321"/>
    <x v="1140"/>
    <x v="3"/>
    <x v="177"/>
    <d v="2014-03-25T00:00:00"/>
    <s v="Standard Class"/>
    <s v="HW-14935"/>
    <s v="Helen Wasserman"/>
    <x v="1"/>
    <s v="United States"/>
    <s v="Seattle"/>
    <x v="4"/>
    <n v="98115"/>
    <x v="1"/>
    <s v="TEC-AC-10000358"/>
    <x v="2"/>
    <x v="11"/>
    <x v="1278"/>
    <n v="265.93"/>
    <n v="7"/>
    <n v="0"/>
    <n v="63.8232"/>
  </r>
  <r>
    <n v="2322"/>
    <x v="1141"/>
    <x v="1"/>
    <x v="620"/>
    <d v="2013-01-03T00:00:00"/>
    <s v="Second Class"/>
    <s v="KC-16255"/>
    <s v="Karen Carlisle"/>
    <x v="1"/>
    <s v="United States"/>
    <s v="Henderson"/>
    <x v="0"/>
    <n v="42420"/>
    <x v="0"/>
    <s v="OFF-BI-10004492"/>
    <x v="1"/>
    <x v="8"/>
    <x v="347"/>
    <n v="94.74"/>
    <n v="3"/>
    <n v="0"/>
    <n v="44.527799999999992"/>
  </r>
  <r>
    <n v="2323"/>
    <x v="1141"/>
    <x v="1"/>
    <x v="620"/>
    <d v="2013-01-03T00:00:00"/>
    <s v="Second Class"/>
    <s v="KC-16255"/>
    <s v="Karen Carlisle"/>
    <x v="1"/>
    <s v="United States"/>
    <s v="Henderson"/>
    <x v="0"/>
    <n v="42420"/>
    <x v="0"/>
    <s v="OFF-BI-10001072"/>
    <x v="1"/>
    <x v="8"/>
    <x v="277"/>
    <n v="60.64"/>
    <n v="4"/>
    <n v="0"/>
    <n v="27.894399999999997"/>
  </r>
  <r>
    <n v="2324"/>
    <x v="1141"/>
    <x v="1"/>
    <x v="620"/>
    <d v="2013-01-03T00:00:00"/>
    <s v="Second Class"/>
    <s v="KC-16255"/>
    <s v="Karen Carlisle"/>
    <x v="1"/>
    <s v="United States"/>
    <s v="Henderson"/>
    <x v="0"/>
    <n v="42420"/>
    <x v="0"/>
    <s v="OFF-BI-10003707"/>
    <x v="1"/>
    <x v="8"/>
    <x v="776"/>
    <n v="76.3"/>
    <n v="5"/>
    <n v="0"/>
    <n v="38.15"/>
  </r>
  <r>
    <n v="2325"/>
    <x v="1141"/>
    <x v="1"/>
    <x v="620"/>
    <d v="2013-01-03T00:00:00"/>
    <s v="Second Class"/>
    <s v="KC-16255"/>
    <s v="Karen Carlisle"/>
    <x v="1"/>
    <s v="United States"/>
    <s v="Henderson"/>
    <x v="0"/>
    <n v="42420"/>
    <x v="0"/>
    <s v="OFF-BI-10000977"/>
    <x v="1"/>
    <x v="8"/>
    <x v="982"/>
    <n v="364.79999999999995"/>
    <n v="12"/>
    <n v="0"/>
    <n v="167.80799999999999"/>
  </r>
  <r>
    <n v="2326"/>
    <x v="1142"/>
    <x v="1"/>
    <x v="426"/>
    <d v="2012-09-19T00:00:00"/>
    <s v="Second Class"/>
    <s v="BM-11575"/>
    <s v="Brendan Murry"/>
    <x v="1"/>
    <s v="United States"/>
    <s v="New York City"/>
    <x v="15"/>
    <n v="10035"/>
    <x v="3"/>
    <s v="OFF-BI-10002082"/>
    <x v="1"/>
    <x v="8"/>
    <x v="1173"/>
    <n v="79.872000000000014"/>
    <n v="3"/>
    <n v="0.2"/>
    <n v="29.951999999999998"/>
  </r>
  <r>
    <n v="2327"/>
    <x v="1142"/>
    <x v="1"/>
    <x v="426"/>
    <d v="2012-09-19T00:00:00"/>
    <s v="Second Class"/>
    <s v="BM-11575"/>
    <s v="Brendan Murry"/>
    <x v="1"/>
    <s v="United States"/>
    <s v="New York City"/>
    <x v="15"/>
    <n v="10035"/>
    <x v="3"/>
    <s v="FUR-BO-10004709"/>
    <x v="0"/>
    <x v="0"/>
    <x v="263"/>
    <n v="46.384"/>
    <n v="1"/>
    <n v="0.2"/>
    <n v="1.1596000000000011"/>
  </r>
  <r>
    <n v="2328"/>
    <x v="1142"/>
    <x v="1"/>
    <x v="426"/>
    <d v="2012-09-19T00:00:00"/>
    <s v="Second Class"/>
    <s v="BM-11575"/>
    <s v="Brendan Murry"/>
    <x v="1"/>
    <s v="United States"/>
    <s v="New York City"/>
    <x v="15"/>
    <n v="10035"/>
    <x v="3"/>
    <s v="OFF-PA-10002365"/>
    <x v="1"/>
    <x v="10"/>
    <x v="12"/>
    <n v="12.96"/>
    <n v="2"/>
    <n v="0"/>
    <n v="6.2208000000000006"/>
  </r>
  <r>
    <n v="2329"/>
    <x v="1143"/>
    <x v="3"/>
    <x v="397"/>
    <d v="2014-09-27T00:00:00"/>
    <s v="First Class"/>
    <s v="KN-16705"/>
    <s v="Kristina Nunn"/>
    <x v="2"/>
    <s v="United States"/>
    <s v="Fort Collins"/>
    <x v="22"/>
    <n v="80525"/>
    <x v="1"/>
    <s v="OFF-EN-10004147"/>
    <x v="1"/>
    <x v="12"/>
    <x v="1279"/>
    <n v="14.352000000000002"/>
    <n v="3"/>
    <n v="0.2"/>
    <n v="5.2026000000000003"/>
  </r>
  <r>
    <n v="2330"/>
    <x v="1144"/>
    <x v="1"/>
    <x v="707"/>
    <d v="2012-12-29T00:00:00"/>
    <s v="Standard Class"/>
    <s v="JD-16150"/>
    <s v="Justin Deggeller"/>
    <x v="1"/>
    <s v="United States"/>
    <s v="Philadelphia"/>
    <x v="9"/>
    <n v="19140"/>
    <x v="3"/>
    <s v="FUR-FU-10001468"/>
    <x v="0"/>
    <x v="5"/>
    <x v="1280"/>
    <n v="547.13599999999997"/>
    <n v="4"/>
    <n v="0.2"/>
    <n v="-68.392000000000053"/>
  </r>
  <r>
    <n v="2331"/>
    <x v="1145"/>
    <x v="0"/>
    <x v="446"/>
    <d v="2013-09-27T00:00:00"/>
    <s v="Second Class"/>
    <s v="LA-16780"/>
    <s v="Laura Armstrong"/>
    <x v="1"/>
    <s v="United States"/>
    <s v="Los Angeles"/>
    <x v="1"/>
    <n v="90004"/>
    <x v="1"/>
    <s v="OFF-ST-10000642"/>
    <x v="1"/>
    <x v="4"/>
    <x v="192"/>
    <n v="41.96"/>
    <n v="2"/>
    <n v="0"/>
    <n v="2.9371999999999971"/>
  </r>
  <r>
    <n v="2332"/>
    <x v="1145"/>
    <x v="0"/>
    <x v="446"/>
    <d v="2013-09-27T00:00:00"/>
    <s v="Second Class"/>
    <s v="LA-16780"/>
    <s v="Laura Armstrong"/>
    <x v="1"/>
    <s v="United States"/>
    <s v="Los Angeles"/>
    <x v="1"/>
    <n v="90004"/>
    <x v="1"/>
    <s v="OFF-PA-10000380"/>
    <x v="1"/>
    <x v="10"/>
    <x v="1281"/>
    <n v="41.7"/>
    <n v="5"/>
    <n v="0"/>
    <n v="20.85"/>
  </r>
  <r>
    <n v="2333"/>
    <x v="1146"/>
    <x v="3"/>
    <x v="708"/>
    <d v="2014-03-26T00:00:00"/>
    <s v="Standard Class"/>
    <s v="RW-19690"/>
    <s v="Robert Waldorf"/>
    <x v="0"/>
    <s v="United States"/>
    <s v="Lafayette"/>
    <x v="14"/>
    <n v="47905"/>
    <x v="2"/>
    <s v="OFF-PA-10004071"/>
    <x v="1"/>
    <x v="10"/>
    <x v="412"/>
    <n v="277.39999999999998"/>
    <n v="5"/>
    <n v="0"/>
    <n v="133.15199999999999"/>
  </r>
  <r>
    <n v="2334"/>
    <x v="1146"/>
    <x v="3"/>
    <x v="708"/>
    <d v="2014-03-26T00:00:00"/>
    <s v="Standard Class"/>
    <s v="RW-19690"/>
    <s v="Robert Waldorf"/>
    <x v="0"/>
    <s v="United States"/>
    <s v="Lafayette"/>
    <x v="14"/>
    <n v="47905"/>
    <x v="2"/>
    <s v="OFF-PA-10004971"/>
    <x v="1"/>
    <x v="10"/>
    <x v="604"/>
    <n v="5.78"/>
    <n v="1"/>
    <n v="0"/>
    <n v="2.8322000000000003"/>
  </r>
  <r>
    <n v="2335"/>
    <x v="1147"/>
    <x v="2"/>
    <x v="587"/>
    <d v="2011-10-04T00:00:00"/>
    <s v="Standard Class"/>
    <s v="KW-16570"/>
    <s v="Kelly Williams"/>
    <x v="0"/>
    <s v="United States"/>
    <s v="Clarksville"/>
    <x v="18"/>
    <n v="37042"/>
    <x v="0"/>
    <s v="OFF-AP-10000696"/>
    <x v="1"/>
    <x v="9"/>
    <x v="332"/>
    <n v="69.216000000000008"/>
    <n v="6"/>
    <n v="0.2"/>
    <n v="11.247599999999995"/>
  </r>
  <r>
    <n v="2336"/>
    <x v="1148"/>
    <x v="3"/>
    <x v="389"/>
    <d v="2014-12-11T00:00:00"/>
    <s v="Same Day"/>
    <s v="CC-12220"/>
    <s v="Chris Cortes"/>
    <x v="0"/>
    <s v="United States"/>
    <s v="Fairfield"/>
    <x v="29"/>
    <n v="6824"/>
    <x v="3"/>
    <s v="OFF-EN-10004030"/>
    <x v="1"/>
    <x v="12"/>
    <x v="135"/>
    <n v="10.86"/>
    <n v="3"/>
    <n v="0"/>
    <n v="5.1042000000000005"/>
  </r>
  <r>
    <n v="2337"/>
    <x v="1148"/>
    <x v="3"/>
    <x v="389"/>
    <d v="2014-12-11T00:00:00"/>
    <s v="Same Day"/>
    <s v="CC-12220"/>
    <s v="Chris Cortes"/>
    <x v="0"/>
    <s v="United States"/>
    <s v="Fairfield"/>
    <x v="29"/>
    <n v="6824"/>
    <x v="3"/>
    <s v="OFF-AP-10000026"/>
    <x v="1"/>
    <x v="9"/>
    <x v="1282"/>
    <n v="426.78999999999996"/>
    <n v="7"/>
    <n v="0"/>
    <n v="123.76909999999995"/>
  </r>
  <r>
    <n v="2338"/>
    <x v="1149"/>
    <x v="2"/>
    <x v="709"/>
    <d v="2011-08-23T00:00:00"/>
    <s v="Same Day"/>
    <s v="RH-19495"/>
    <s v="Rick Hansen"/>
    <x v="0"/>
    <s v="United States"/>
    <s v="New York City"/>
    <x v="15"/>
    <n v="10009"/>
    <x v="3"/>
    <s v="OFF-PA-10003936"/>
    <x v="1"/>
    <x v="10"/>
    <x v="1283"/>
    <n v="25.92"/>
    <n v="4"/>
    <n v="0"/>
    <n v="12.441600000000001"/>
  </r>
  <r>
    <n v="2339"/>
    <x v="1149"/>
    <x v="2"/>
    <x v="709"/>
    <d v="2011-08-23T00:00:00"/>
    <s v="Same Day"/>
    <s v="RH-19495"/>
    <s v="Rick Hansen"/>
    <x v="0"/>
    <s v="United States"/>
    <s v="New York City"/>
    <x v="15"/>
    <n v="10009"/>
    <x v="3"/>
    <s v="OFF-PA-10004530"/>
    <x v="1"/>
    <x v="10"/>
    <x v="491"/>
    <n v="45.92"/>
    <n v="4"/>
    <n v="0"/>
    <n v="22.500800000000002"/>
  </r>
  <r>
    <n v="2340"/>
    <x v="1150"/>
    <x v="2"/>
    <x v="710"/>
    <d v="2011-08-24T00:00:00"/>
    <s v="Standard Class"/>
    <s v="JK-15625"/>
    <s v="Jim Karlsson"/>
    <x v="0"/>
    <s v="United States"/>
    <s v="Columbus"/>
    <x v="24"/>
    <n v="43229"/>
    <x v="3"/>
    <s v="OFF-AR-10004930"/>
    <x v="1"/>
    <x v="6"/>
    <x v="87"/>
    <n v="10.72"/>
    <n v="2"/>
    <n v="0.2"/>
    <n v="1.7419999999999987"/>
  </r>
  <r>
    <n v="2341"/>
    <x v="1151"/>
    <x v="0"/>
    <x v="338"/>
    <d v="2013-11-16T00:00:00"/>
    <s v="Standard Class"/>
    <s v="DC-13285"/>
    <s v="Debra Catini"/>
    <x v="0"/>
    <s v="United States"/>
    <s v="Warner Robins"/>
    <x v="32"/>
    <n v="31088"/>
    <x v="0"/>
    <s v="OFF-AR-10004999"/>
    <x v="1"/>
    <x v="6"/>
    <x v="864"/>
    <n v="41.86"/>
    <n v="7"/>
    <n v="0"/>
    <n v="10.465"/>
  </r>
  <r>
    <n v="2342"/>
    <x v="1152"/>
    <x v="2"/>
    <x v="520"/>
    <d v="2012-01-03T00:00:00"/>
    <s v="First Class"/>
    <s v="GM-14455"/>
    <s v="Gary Mitchum"/>
    <x v="2"/>
    <s v="United States"/>
    <s v="Franklin"/>
    <x v="31"/>
    <n v="2038"/>
    <x v="3"/>
    <s v="FUR-FU-10002501"/>
    <x v="0"/>
    <x v="5"/>
    <x v="1284"/>
    <n v="63.2"/>
    <n v="5"/>
    <n v="0"/>
    <n v="23.384"/>
  </r>
  <r>
    <n v="2343"/>
    <x v="1152"/>
    <x v="2"/>
    <x v="520"/>
    <d v="2012-01-03T00:00:00"/>
    <s v="First Class"/>
    <s v="GM-14455"/>
    <s v="Gary Mitchum"/>
    <x v="2"/>
    <s v="United States"/>
    <s v="Franklin"/>
    <x v="31"/>
    <n v="2038"/>
    <x v="3"/>
    <s v="TEC-AC-10000358"/>
    <x v="2"/>
    <x v="11"/>
    <x v="1278"/>
    <n v="113.97"/>
    <n v="3"/>
    <n v="0"/>
    <n v="27.352799999999998"/>
  </r>
  <r>
    <n v="2344"/>
    <x v="1153"/>
    <x v="2"/>
    <x v="711"/>
    <d v="2011-07-30T00:00:00"/>
    <s v="Second Class"/>
    <s v="CL-11890"/>
    <s v="Carl Ludwig"/>
    <x v="0"/>
    <s v="United States"/>
    <s v="Chicago"/>
    <x v="10"/>
    <n v="60623"/>
    <x v="2"/>
    <s v="OFF-ST-10004804"/>
    <x v="1"/>
    <x v="4"/>
    <x v="230"/>
    <n v="123.55199999999999"/>
    <n v="3"/>
    <n v="0.2"/>
    <n v="-29.343599999999995"/>
  </r>
  <r>
    <n v="2345"/>
    <x v="1154"/>
    <x v="0"/>
    <x v="712"/>
    <d v="2013-02-28T00:00:00"/>
    <s v="Standard Class"/>
    <s v="PV-18985"/>
    <s v="Paul Van Hugh"/>
    <x v="2"/>
    <s v="United States"/>
    <s v="Milwaukee"/>
    <x v="6"/>
    <n v="53209"/>
    <x v="2"/>
    <s v="OFF-AP-10001205"/>
    <x v="1"/>
    <x v="9"/>
    <x v="1285"/>
    <n v="490.32"/>
    <n v="9"/>
    <n v="0"/>
    <n v="137.28960000000004"/>
  </r>
  <r>
    <n v="2346"/>
    <x v="1155"/>
    <x v="0"/>
    <x v="69"/>
    <d v="2013-03-19T00:00:00"/>
    <s v="Standard Class"/>
    <s v="LT-17110"/>
    <s v="Liz Thompson"/>
    <x v="0"/>
    <s v="United States"/>
    <s v="San Antonio"/>
    <x v="5"/>
    <n v="78207"/>
    <x v="2"/>
    <s v="OFF-PA-10000659"/>
    <x v="1"/>
    <x v="10"/>
    <x v="1286"/>
    <n v="70.08"/>
    <n v="5"/>
    <n v="0.2"/>
    <n v="24.527999999999995"/>
  </r>
  <r>
    <n v="2347"/>
    <x v="1155"/>
    <x v="0"/>
    <x v="69"/>
    <d v="2013-03-19T00:00:00"/>
    <s v="Standard Class"/>
    <s v="LT-17110"/>
    <s v="Liz Thompson"/>
    <x v="0"/>
    <s v="United States"/>
    <s v="San Antonio"/>
    <x v="5"/>
    <n v="78207"/>
    <x v="2"/>
    <s v="OFF-BI-10004141"/>
    <x v="1"/>
    <x v="8"/>
    <x v="1287"/>
    <n v="1.2719999999999998"/>
    <n v="2"/>
    <n v="0.8"/>
    <n v="-2.1624000000000012"/>
  </r>
  <r>
    <n v="2348"/>
    <x v="1155"/>
    <x v="0"/>
    <x v="69"/>
    <d v="2013-03-19T00:00:00"/>
    <s v="Standard Class"/>
    <s v="LT-17110"/>
    <s v="Liz Thompson"/>
    <x v="0"/>
    <s v="United States"/>
    <s v="San Antonio"/>
    <x v="5"/>
    <n v="78207"/>
    <x v="2"/>
    <s v="FUR-TA-10004619"/>
    <x v="0"/>
    <x v="3"/>
    <x v="882"/>
    <n v="557.58500000000004"/>
    <n v="5"/>
    <n v="0.3"/>
    <n v="0"/>
  </r>
  <r>
    <n v="2349"/>
    <x v="1156"/>
    <x v="3"/>
    <x v="574"/>
    <d v="2014-12-04T00:00:00"/>
    <s v="Same Day"/>
    <s v="AM-10360"/>
    <s v="Alice McCarthy"/>
    <x v="1"/>
    <s v="United States"/>
    <s v="Los Angeles"/>
    <x v="1"/>
    <n v="90032"/>
    <x v="1"/>
    <s v="OFF-BI-10004187"/>
    <x v="1"/>
    <x v="8"/>
    <x v="33"/>
    <n v="9.0240000000000009"/>
    <n v="6"/>
    <n v="0.2"/>
    <n v="3.1583999999999985"/>
  </r>
  <r>
    <n v="2350"/>
    <x v="1156"/>
    <x v="3"/>
    <x v="574"/>
    <d v="2014-12-04T00:00:00"/>
    <s v="Same Day"/>
    <s v="AM-10360"/>
    <s v="Alice McCarthy"/>
    <x v="1"/>
    <s v="United States"/>
    <s v="Los Angeles"/>
    <x v="1"/>
    <n v="90032"/>
    <x v="1"/>
    <s v="OFF-BI-10000632"/>
    <x v="1"/>
    <x v="8"/>
    <x v="1288"/>
    <n v="69.456000000000003"/>
    <n v="2"/>
    <n v="0.2"/>
    <n v="22.573199999999996"/>
  </r>
  <r>
    <n v="2351"/>
    <x v="1156"/>
    <x v="3"/>
    <x v="574"/>
    <d v="2014-12-04T00:00:00"/>
    <s v="Same Day"/>
    <s v="AM-10360"/>
    <s v="Alice McCarthy"/>
    <x v="1"/>
    <s v="United States"/>
    <s v="Los Angeles"/>
    <x v="1"/>
    <n v="90032"/>
    <x v="1"/>
    <s v="OFF-PA-10003724"/>
    <x v="1"/>
    <x v="10"/>
    <x v="357"/>
    <n v="10.86"/>
    <n v="2"/>
    <n v="0"/>
    <n v="5.3213999999999997"/>
  </r>
  <r>
    <n v="2352"/>
    <x v="1156"/>
    <x v="3"/>
    <x v="574"/>
    <d v="2014-12-04T00:00:00"/>
    <s v="Same Day"/>
    <s v="AM-10360"/>
    <s v="Alice McCarthy"/>
    <x v="1"/>
    <s v="United States"/>
    <s v="Los Angeles"/>
    <x v="1"/>
    <n v="90032"/>
    <x v="1"/>
    <s v="OFF-AP-10002765"/>
    <x v="1"/>
    <x v="9"/>
    <x v="1252"/>
    <n v="79.47"/>
    <n v="3"/>
    <n v="0"/>
    <n v="22.251600000000003"/>
  </r>
  <r>
    <n v="2353"/>
    <x v="1156"/>
    <x v="3"/>
    <x v="574"/>
    <d v="2014-12-04T00:00:00"/>
    <s v="Same Day"/>
    <s v="AM-10360"/>
    <s v="Alice McCarthy"/>
    <x v="1"/>
    <s v="United States"/>
    <s v="Los Angeles"/>
    <x v="1"/>
    <n v="90032"/>
    <x v="1"/>
    <s v="OFF-AR-10001868"/>
    <x v="1"/>
    <x v="6"/>
    <x v="59"/>
    <n v="10.08"/>
    <n v="6"/>
    <n v="0"/>
    <n v="5.04"/>
  </r>
  <r>
    <n v="2354"/>
    <x v="1157"/>
    <x v="1"/>
    <x v="284"/>
    <d v="2012-09-02T00:00:00"/>
    <s v="First Class"/>
    <s v="SC-20260"/>
    <s v="Scott Cohen"/>
    <x v="1"/>
    <s v="United States"/>
    <s v="San Francisco"/>
    <x v="1"/>
    <n v="94122"/>
    <x v="1"/>
    <s v="FUR-BO-10002545"/>
    <x v="0"/>
    <x v="0"/>
    <x v="37"/>
    <n v="1552.8309999999999"/>
    <n v="7"/>
    <n v="0.15"/>
    <n v="200.95460000000008"/>
  </r>
  <r>
    <n v="2355"/>
    <x v="1157"/>
    <x v="1"/>
    <x v="284"/>
    <d v="2012-09-02T00:00:00"/>
    <s v="First Class"/>
    <s v="SC-20260"/>
    <s v="Scott Cohen"/>
    <x v="1"/>
    <s v="United States"/>
    <s v="San Francisco"/>
    <x v="1"/>
    <n v="94122"/>
    <x v="1"/>
    <s v="OFF-BI-10002735"/>
    <x v="1"/>
    <x v="8"/>
    <x v="141"/>
    <n v="137.24"/>
    <n v="5"/>
    <n v="0.2"/>
    <n v="46.3185"/>
  </r>
  <r>
    <n v="2356"/>
    <x v="1157"/>
    <x v="1"/>
    <x v="284"/>
    <d v="2012-09-02T00:00:00"/>
    <s v="First Class"/>
    <s v="SC-20260"/>
    <s v="Scott Cohen"/>
    <x v="1"/>
    <s v="United States"/>
    <s v="San Francisco"/>
    <x v="1"/>
    <n v="94122"/>
    <x v="1"/>
    <s v="TEC-AC-10004864"/>
    <x v="2"/>
    <x v="11"/>
    <x v="1289"/>
    <n v="36.51"/>
    <n v="1"/>
    <n v="0"/>
    <n v="15.699300000000001"/>
  </r>
  <r>
    <n v="2357"/>
    <x v="1157"/>
    <x v="1"/>
    <x v="284"/>
    <d v="2012-09-02T00:00:00"/>
    <s v="First Class"/>
    <s v="SC-20260"/>
    <s v="Scott Cohen"/>
    <x v="1"/>
    <s v="United States"/>
    <s v="San Francisco"/>
    <x v="1"/>
    <n v="94122"/>
    <x v="1"/>
    <s v="TEC-MA-10000597"/>
    <x v="2"/>
    <x v="15"/>
    <x v="1290"/>
    <n v="239.976"/>
    <n v="3"/>
    <n v="0.2"/>
    <n v="80.991899999999987"/>
  </r>
  <r>
    <n v="2358"/>
    <x v="1158"/>
    <x v="2"/>
    <x v="461"/>
    <d v="2011-03-21T00:00:00"/>
    <s v="Standard Class"/>
    <s v="CP-12340"/>
    <s v="Christine Phan"/>
    <x v="1"/>
    <s v="United States"/>
    <s v="New York City"/>
    <x v="15"/>
    <n v="10024"/>
    <x v="3"/>
    <s v="FUR-TA-10003473"/>
    <x v="0"/>
    <x v="3"/>
    <x v="214"/>
    <n v="1579.7460000000001"/>
    <n v="7"/>
    <n v="0.4"/>
    <n v="-447.59469999999988"/>
  </r>
  <r>
    <n v="2359"/>
    <x v="1158"/>
    <x v="2"/>
    <x v="461"/>
    <d v="2011-03-21T00:00:00"/>
    <s v="Standard Class"/>
    <s v="CP-12340"/>
    <s v="Christine Phan"/>
    <x v="1"/>
    <s v="United States"/>
    <s v="New York City"/>
    <x v="15"/>
    <n v="10024"/>
    <x v="3"/>
    <s v="FUR-TA-10001950"/>
    <x v="0"/>
    <x v="3"/>
    <x v="1275"/>
    <n v="1071.576"/>
    <n v="4"/>
    <n v="0.4"/>
    <n v="-553.64760000000001"/>
  </r>
  <r>
    <n v="2360"/>
    <x v="1158"/>
    <x v="2"/>
    <x v="461"/>
    <d v="2011-03-21T00:00:00"/>
    <s v="Standard Class"/>
    <s v="CP-12340"/>
    <s v="Christine Phan"/>
    <x v="1"/>
    <s v="United States"/>
    <s v="New York City"/>
    <x v="15"/>
    <n v="10024"/>
    <x v="3"/>
    <s v="FUR-TA-10004175"/>
    <x v="0"/>
    <x v="3"/>
    <x v="1146"/>
    <n v="613.90800000000002"/>
    <n v="3"/>
    <n v="0.4"/>
    <n v="-122.78160000000003"/>
  </r>
  <r>
    <n v="2361"/>
    <x v="1158"/>
    <x v="2"/>
    <x v="461"/>
    <d v="2011-03-21T00:00:00"/>
    <s v="Standard Class"/>
    <s v="CP-12340"/>
    <s v="Christine Phan"/>
    <x v="1"/>
    <s v="United States"/>
    <s v="New York City"/>
    <x v="15"/>
    <n v="10024"/>
    <x v="3"/>
    <s v="OFF-PA-10002960"/>
    <x v="1"/>
    <x v="10"/>
    <x v="1291"/>
    <n v="34.86"/>
    <n v="7"/>
    <n v="0"/>
    <n v="16.3842"/>
  </r>
  <r>
    <n v="2362"/>
    <x v="1158"/>
    <x v="2"/>
    <x v="461"/>
    <d v="2011-03-21T00:00:00"/>
    <s v="Standard Class"/>
    <s v="CP-12340"/>
    <s v="Christine Phan"/>
    <x v="1"/>
    <s v="United States"/>
    <s v="New York City"/>
    <x v="15"/>
    <n v="10024"/>
    <x v="3"/>
    <s v="OFF-PA-10000919"/>
    <x v="1"/>
    <x v="10"/>
    <x v="1292"/>
    <n v="155.04"/>
    <n v="4"/>
    <n v="0"/>
    <n v="75.9696"/>
  </r>
  <r>
    <n v="2363"/>
    <x v="1159"/>
    <x v="3"/>
    <x v="513"/>
    <d v="2014-04-21T00:00:00"/>
    <s v="Standard Class"/>
    <s v="RF-19840"/>
    <s v="Roy Französisch"/>
    <x v="0"/>
    <s v="United States"/>
    <s v="Columbus"/>
    <x v="24"/>
    <n v="43229"/>
    <x v="3"/>
    <s v="OFF-BI-10001553"/>
    <x v="1"/>
    <x v="8"/>
    <x v="1293"/>
    <n v="13.710000000000003"/>
    <n v="5"/>
    <n v="0.7"/>
    <n v="-10.053999999999998"/>
  </r>
  <r>
    <n v="2364"/>
    <x v="1160"/>
    <x v="0"/>
    <x v="69"/>
    <d v="2013-03-19T00:00:00"/>
    <s v="Standard Class"/>
    <s v="AB-10060"/>
    <s v="Adam Bellavance"/>
    <x v="2"/>
    <s v="United States"/>
    <s v="Waynesboro"/>
    <x v="17"/>
    <n v="22980"/>
    <x v="0"/>
    <s v="FUR-FU-10004864"/>
    <x v="0"/>
    <x v="5"/>
    <x v="436"/>
    <n v="127.88"/>
    <n v="2"/>
    <n v="0"/>
    <n v="40.921599999999998"/>
  </r>
  <r>
    <n v="2365"/>
    <x v="1160"/>
    <x v="0"/>
    <x v="69"/>
    <d v="2013-03-19T00:00:00"/>
    <s v="Standard Class"/>
    <s v="AB-10060"/>
    <s v="Adam Bellavance"/>
    <x v="2"/>
    <s v="United States"/>
    <s v="Waynesboro"/>
    <x v="17"/>
    <n v="22980"/>
    <x v="0"/>
    <s v="OFF-AP-10004540"/>
    <x v="1"/>
    <x v="9"/>
    <x v="1294"/>
    <n v="160.32"/>
    <n v="2"/>
    <n v="0"/>
    <n v="44.889600000000002"/>
  </r>
  <r>
    <n v="2366"/>
    <x v="1160"/>
    <x v="0"/>
    <x v="69"/>
    <d v="2013-03-19T00:00:00"/>
    <s v="Standard Class"/>
    <s v="AB-10060"/>
    <s v="Adam Bellavance"/>
    <x v="2"/>
    <s v="United States"/>
    <s v="Waynesboro"/>
    <x v="17"/>
    <n v="22980"/>
    <x v="0"/>
    <s v="OFF-BI-10004965"/>
    <x v="1"/>
    <x v="8"/>
    <x v="1005"/>
    <n v="46"/>
    <n v="4"/>
    <n v="0"/>
    <n v="20.7"/>
  </r>
  <r>
    <n v="2367"/>
    <x v="1161"/>
    <x v="2"/>
    <x v="156"/>
    <d v="2011-11-26T00:00:00"/>
    <s v="Second Class"/>
    <s v="EH-13990"/>
    <s v="Erica Hackney"/>
    <x v="0"/>
    <s v="United States"/>
    <s v="Sacramento"/>
    <x v="1"/>
    <n v="95823"/>
    <x v="1"/>
    <s v="FUR-CH-10001714"/>
    <x v="0"/>
    <x v="1"/>
    <x v="1295"/>
    <n v="120.71199999999999"/>
    <n v="1"/>
    <n v="0.2"/>
    <n v="-18.106799999999993"/>
  </r>
  <r>
    <n v="2368"/>
    <x v="1162"/>
    <x v="3"/>
    <x v="516"/>
    <d v="2014-02-14T00:00:00"/>
    <s v="First Class"/>
    <s v="MN-17935"/>
    <s v="Michael Nguyen"/>
    <x v="0"/>
    <s v="United States"/>
    <s v="Clinton"/>
    <x v="39"/>
    <n v="20735"/>
    <x v="3"/>
    <s v="OFF-PA-10002464"/>
    <x v="1"/>
    <x v="10"/>
    <x v="993"/>
    <n v="23.12"/>
    <n v="4"/>
    <n v="0"/>
    <n v="11.328800000000001"/>
  </r>
  <r>
    <n v="2369"/>
    <x v="1163"/>
    <x v="0"/>
    <x v="713"/>
    <d v="2013-09-28T00:00:00"/>
    <s v="Standard Class"/>
    <s v="KL-16555"/>
    <s v="Kelly Lampkin"/>
    <x v="1"/>
    <s v="United States"/>
    <s v="Fairfield"/>
    <x v="24"/>
    <n v="45014"/>
    <x v="3"/>
    <s v="FUR-FU-10002298"/>
    <x v="0"/>
    <x v="5"/>
    <x v="1296"/>
    <n v="532.70400000000006"/>
    <n v="6"/>
    <n v="0.2"/>
    <n v="-26.635200000000026"/>
  </r>
  <r>
    <n v="2370"/>
    <x v="1163"/>
    <x v="0"/>
    <x v="713"/>
    <d v="2013-09-28T00:00:00"/>
    <s v="Standard Class"/>
    <s v="KL-16555"/>
    <s v="Kelly Lampkin"/>
    <x v="1"/>
    <s v="United States"/>
    <s v="Fairfield"/>
    <x v="24"/>
    <n v="45014"/>
    <x v="3"/>
    <s v="OFF-AR-10000315"/>
    <x v="1"/>
    <x v="6"/>
    <x v="1297"/>
    <n v="4.9119999999999999"/>
    <n v="2"/>
    <n v="0.2"/>
    <n v="0.30700000000000016"/>
  </r>
  <r>
    <n v="2371"/>
    <x v="1164"/>
    <x v="3"/>
    <x v="437"/>
    <d v="2014-07-10T00:00:00"/>
    <s v="Second Class"/>
    <s v="MP-17965"/>
    <s v="Michael Paige"/>
    <x v="1"/>
    <s v="United States"/>
    <s v="Warwick"/>
    <x v="34"/>
    <n v="2886"/>
    <x v="3"/>
    <s v="TEC-AC-10004353"/>
    <x v="2"/>
    <x v="11"/>
    <x v="717"/>
    <n v="252"/>
    <n v="4"/>
    <n v="0"/>
    <n v="93.240000000000009"/>
  </r>
  <r>
    <n v="2372"/>
    <x v="1165"/>
    <x v="0"/>
    <x v="274"/>
    <d v="2013-07-12T00:00:00"/>
    <s v="Second Class"/>
    <s v="BF-11020"/>
    <s v="Barry Französisch"/>
    <x v="1"/>
    <s v="United States"/>
    <s v="Aurora"/>
    <x v="10"/>
    <n v="60505"/>
    <x v="2"/>
    <s v="FUR-FU-10004973"/>
    <x v="0"/>
    <x v="5"/>
    <x v="1134"/>
    <n v="60.288000000000004"/>
    <n v="8"/>
    <n v="0.6"/>
    <n v="-27.129599999999996"/>
  </r>
  <r>
    <n v="2373"/>
    <x v="1165"/>
    <x v="0"/>
    <x v="274"/>
    <d v="2013-07-12T00:00:00"/>
    <s v="Second Class"/>
    <s v="BF-11020"/>
    <s v="Barry Französisch"/>
    <x v="1"/>
    <s v="United States"/>
    <s v="Aurora"/>
    <x v="10"/>
    <n v="60505"/>
    <x v="2"/>
    <s v="OFF-FA-10000936"/>
    <x v="1"/>
    <x v="13"/>
    <x v="1298"/>
    <n v="2.6320000000000001"/>
    <n v="1"/>
    <n v="0.2"/>
    <n v="0.8224999999999999"/>
  </r>
  <r>
    <n v="2374"/>
    <x v="1165"/>
    <x v="0"/>
    <x v="274"/>
    <d v="2013-07-12T00:00:00"/>
    <s v="Second Class"/>
    <s v="BF-11020"/>
    <s v="Barry Französisch"/>
    <x v="1"/>
    <s v="United States"/>
    <s v="Aurora"/>
    <x v="10"/>
    <n v="60505"/>
    <x v="2"/>
    <s v="OFF-PA-10001609"/>
    <x v="1"/>
    <x v="10"/>
    <x v="1107"/>
    <n v="23.688000000000002"/>
    <n v="9"/>
    <n v="0.2"/>
    <n v="7.698599999999999"/>
  </r>
  <r>
    <n v="2375"/>
    <x v="1165"/>
    <x v="0"/>
    <x v="274"/>
    <d v="2013-07-12T00:00:00"/>
    <s v="Second Class"/>
    <s v="BF-11020"/>
    <s v="Barry Französisch"/>
    <x v="1"/>
    <s v="United States"/>
    <s v="Aurora"/>
    <x v="10"/>
    <n v="60505"/>
    <x v="2"/>
    <s v="FUR-CH-10000785"/>
    <x v="0"/>
    <x v="1"/>
    <x v="320"/>
    <n v="253.37199999999996"/>
    <n v="2"/>
    <n v="0.3"/>
    <n v="-14.478399999999993"/>
  </r>
  <r>
    <n v="2376"/>
    <x v="1166"/>
    <x v="3"/>
    <x v="714"/>
    <d v="2014-01-31T00:00:00"/>
    <s v="Standard Class"/>
    <s v="TP-21130"/>
    <s v="Theone Pippenger"/>
    <x v="0"/>
    <s v="United States"/>
    <s v="Smyrna"/>
    <x v="32"/>
    <n v="30080"/>
    <x v="0"/>
    <s v="OFF-FA-10000053"/>
    <x v="1"/>
    <x v="13"/>
    <x v="953"/>
    <n v="5.67"/>
    <n v="3"/>
    <n v="0"/>
    <n v="0.11340000000000017"/>
  </r>
  <r>
    <n v="2377"/>
    <x v="1167"/>
    <x v="2"/>
    <x v="710"/>
    <d v="2011-08-21T00:00:00"/>
    <s v="Second Class"/>
    <s v="MS-17770"/>
    <s v="Maxwell Schwartz"/>
    <x v="0"/>
    <s v="United States"/>
    <s v="Columbus"/>
    <x v="24"/>
    <n v="43229"/>
    <x v="3"/>
    <s v="OFF-BI-10001718"/>
    <x v="1"/>
    <x v="8"/>
    <x v="1216"/>
    <n v="76.77600000000001"/>
    <n v="4"/>
    <n v="0.7"/>
    <n v="-58.861599999999981"/>
  </r>
  <r>
    <n v="2378"/>
    <x v="1167"/>
    <x v="2"/>
    <x v="710"/>
    <d v="2011-08-21T00:00:00"/>
    <s v="Second Class"/>
    <s v="MS-17770"/>
    <s v="Maxwell Schwartz"/>
    <x v="0"/>
    <s v="United States"/>
    <s v="Columbus"/>
    <x v="24"/>
    <n v="43229"/>
    <x v="3"/>
    <s v="OFF-SU-10004768"/>
    <x v="1"/>
    <x v="14"/>
    <x v="1299"/>
    <n v="9.1840000000000011"/>
    <n v="2"/>
    <n v="0.2"/>
    <n v="1.1479999999999988"/>
  </r>
  <r>
    <n v="2379"/>
    <x v="1168"/>
    <x v="1"/>
    <x v="401"/>
    <d v="2012-12-11T00:00:00"/>
    <s v="Standard Class"/>
    <s v="KM-16375"/>
    <s v="Katherine Murray"/>
    <x v="2"/>
    <s v="United States"/>
    <s v="Thousand Oaks"/>
    <x v="1"/>
    <n v="91360"/>
    <x v="1"/>
    <s v="OFF-PA-10003883"/>
    <x v="1"/>
    <x v="10"/>
    <x v="1229"/>
    <n v="32.75"/>
    <n v="5"/>
    <n v="0"/>
    <n v="15.065"/>
  </r>
  <r>
    <n v="2380"/>
    <x v="1169"/>
    <x v="0"/>
    <x v="715"/>
    <d v="2013-05-11T00:00:00"/>
    <s v="Standard Class"/>
    <s v="BE-11455"/>
    <s v="Brad Eason"/>
    <x v="2"/>
    <s v="United States"/>
    <s v="Lorain"/>
    <x v="24"/>
    <n v="44052"/>
    <x v="3"/>
    <s v="OFF-FA-10004248"/>
    <x v="1"/>
    <x v="13"/>
    <x v="480"/>
    <n v="7.2160000000000002"/>
    <n v="2"/>
    <n v="0.2"/>
    <n v="1.7138000000000002"/>
  </r>
  <r>
    <n v="2381"/>
    <x v="1169"/>
    <x v="0"/>
    <x v="715"/>
    <d v="2013-05-11T00:00:00"/>
    <s v="Standard Class"/>
    <s v="BE-11455"/>
    <s v="Brad Eason"/>
    <x v="2"/>
    <s v="United States"/>
    <s v="Lorain"/>
    <x v="24"/>
    <n v="44052"/>
    <x v="3"/>
    <s v="OFF-PA-10002581"/>
    <x v="1"/>
    <x v="10"/>
    <x v="1300"/>
    <n v="49.568000000000005"/>
    <n v="2"/>
    <n v="0.2"/>
    <n v="15.489999999999997"/>
  </r>
  <r>
    <n v="2382"/>
    <x v="1169"/>
    <x v="0"/>
    <x v="715"/>
    <d v="2013-05-11T00:00:00"/>
    <s v="Standard Class"/>
    <s v="BE-11455"/>
    <s v="Brad Eason"/>
    <x v="2"/>
    <s v="United States"/>
    <s v="Lorain"/>
    <x v="24"/>
    <n v="44052"/>
    <x v="3"/>
    <s v="FUR-FU-10004848"/>
    <x v="0"/>
    <x v="5"/>
    <x v="1301"/>
    <n v="54.711999999999996"/>
    <n v="7"/>
    <n v="0.2"/>
    <n v="11.626299999999999"/>
  </r>
  <r>
    <n v="2383"/>
    <x v="1170"/>
    <x v="3"/>
    <x v="613"/>
    <d v="2014-03-27T00:00:00"/>
    <s v="First Class"/>
    <s v="CV-12295"/>
    <s v="Christina VanderZanden"/>
    <x v="0"/>
    <s v="United States"/>
    <s v="Fresno"/>
    <x v="1"/>
    <n v="93727"/>
    <x v="1"/>
    <s v="OFF-AP-10002403"/>
    <x v="1"/>
    <x v="9"/>
    <x v="1302"/>
    <n v="176.04"/>
    <n v="4"/>
    <n v="0"/>
    <n v="45.770399999999995"/>
  </r>
  <r>
    <n v="2384"/>
    <x v="1170"/>
    <x v="3"/>
    <x v="613"/>
    <d v="2014-03-27T00:00:00"/>
    <s v="First Class"/>
    <s v="CV-12295"/>
    <s v="Christina VanderZanden"/>
    <x v="0"/>
    <s v="United States"/>
    <s v="Fresno"/>
    <x v="1"/>
    <n v="93727"/>
    <x v="1"/>
    <s v="OFF-AR-10003087"/>
    <x v="1"/>
    <x v="6"/>
    <x v="33"/>
    <n v="16.02"/>
    <n v="9"/>
    <n v="0"/>
    <n v="4.4855999999999998"/>
  </r>
  <r>
    <n v="2385"/>
    <x v="1170"/>
    <x v="3"/>
    <x v="613"/>
    <d v="2014-03-27T00:00:00"/>
    <s v="First Class"/>
    <s v="CV-12295"/>
    <s v="Christina VanderZanden"/>
    <x v="0"/>
    <s v="United States"/>
    <s v="Fresno"/>
    <x v="1"/>
    <n v="93727"/>
    <x v="1"/>
    <s v="OFF-BI-10002026"/>
    <x v="1"/>
    <x v="8"/>
    <x v="903"/>
    <n v="185.92000000000002"/>
    <n v="4"/>
    <n v="0.2"/>
    <n v="62.74799999999999"/>
  </r>
  <r>
    <n v="2386"/>
    <x v="1170"/>
    <x v="3"/>
    <x v="613"/>
    <d v="2014-03-27T00:00:00"/>
    <s v="First Class"/>
    <s v="CV-12295"/>
    <s v="Christina VanderZanden"/>
    <x v="0"/>
    <s v="United States"/>
    <s v="Fresno"/>
    <x v="1"/>
    <n v="93727"/>
    <x v="1"/>
    <s v="TEC-PH-10000141"/>
    <x v="2"/>
    <x v="7"/>
    <x v="1303"/>
    <n v="211.16800000000001"/>
    <n v="4"/>
    <n v="0.2"/>
    <n v="15.837600000000009"/>
  </r>
  <r>
    <n v="2387"/>
    <x v="1170"/>
    <x v="3"/>
    <x v="613"/>
    <d v="2014-03-27T00:00:00"/>
    <s v="First Class"/>
    <s v="CV-12295"/>
    <s v="Christina VanderZanden"/>
    <x v="0"/>
    <s v="United States"/>
    <s v="Fresno"/>
    <x v="1"/>
    <n v="93727"/>
    <x v="1"/>
    <s v="TEC-CO-10000971"/>
    <x v="2"/>
    <x v="16"/>
    <x v="1304"/>
    <n v="479.98400000000004"/>
    <n v="2"/>
    <n v="0.2"/>
    <n v="59.997999999999962"/>
  </r>
  <r>
    <n v="2388"/>
    <x v="1171"/>
    <x v="1"/>
    <x v="295"/>
    <d v="2012-12-15T00:00:00"/>
    <s v="First Class"/>
    <s v="DK-13375"/>
    <s v="Dennis Kane"/>
    <x v="0"/>
    <s v="United States"/>
    <s v="San Diego"/>
    <x v="1"/>
    <n v="92105"/>
    <x v="1"/>
    <s v="OFF-FA-10001229"/>
    <x v="1"/>
    <x v="13"/>
    <x v="33"/>
    <n v="7.86"/>
    <n v="2"/>
    <n v="0"/>
    <n v="3.6155999999999997"/>
  </r>
  <r>
    <n v="2389"/>
    <x v="1171"/>
    <x v="1"/>
    <x v="295"/>
    <d v="2012-12-15T00:00:00"/>
    <s v="First Class"/>
    <s v="DK-13375"/>
    <s v="Dennis Kane"/>
    <x v="0"/>
    <s v="United States"/>
    <s v="San Diego"/>
    <x v="1"/>
    <n v="92105"/>
    <x v="1"/>
    <s v="OFF-BI-10002437"/>
    <x v="1"/>
    <x v="8"/>
    <x v="1305"/>
    <n v="24.448"/>
    <n v="2"/>
    <n v="0.2"/>
    <n v="8.8623999999999992"/>
  </r>
  <r>
    <n v="2390"/>
    <x v="1172"/>
    <x v="1"/>
    <x v="401"/>
    <d v="2012-12-10T00:00:00"/>
    <s v="Standard Class"/>
    <s v="SG-20605"/>
    <s v="Speros Goranitis"/>
    <x v="0"/>
    <s v="United States"/>
    <s v="New York City"/>
    <x v="15"/>
    <n v="10009"/>
    <x v="3"/>
    <s v="OFF-PA-10004255"/>
    <x v="1"/>
    <x v="10"/>
    <x v="1306"/>
    <n v="6.48"/>
    <n v="1"/>
    <n v="0"/>
    <n v="3.1104000000000003"/>
  </r>
  <r>
    <n v="2391"/>
    <x v="1172"/>
    <x v="1"/>
    <x v="401"/>
    <d v="2012-12-10T00:00:00"/>
    <s v="Standard Class"/>
    <s v="SG-20605"/>
    <s v="Speros Goranitis"/>
    <x v="0"/>
    <s v="United States"/>
    <s v="New York City"/>
    <x v="15"/>
    <n v="10009"/>
    <x v="3"/>
    <s v="OFF-PA-10001184"/>
    <x v="1"/>
    <x v="10"/>
    <x v="1307"/>
    <n v="41.86"/>
    <n v="7"/>
    <n v="0"/>
    <n v="20.511400000000002"/>
  </r>
  <r>
    <n v="2392"/>
    <x v="1172"/>
    <x v="1"/>
    <x v="401"/>
    <d v="2012-12-10T00:00:00"/>
    <s v="Standard Class"/>
    <s v="SG-20605"/>
    <s v="Speros Goranitis"/>
    <x v="0"/>
    <s v="United States"/>
    <s v="New York City"/>
    <x v="15"/>
    <n v="10009"/>
    <x v="3"/>
    <s v="TEC-AC-10002637"/>
    <x v="2"/>
    <x v="11"/>
    <x v="1308"/>
    <n v="1619.91"/>
    <n v="9"/>
    <n v="0"/>
    <n v="97.194599999999923"/>
  </r>
  <r>
    <n v="2393"/>
    <x v="1172"/>
    <x v="1"/>
    <x v="401"/>
    <d v="2012-12-10T00:00:00"/>
    <s v="Standard Class"/>
    <s v="SG-20605"/>
    <s v="Speros Goranitis"/>
    <x v="0"/>
    <s v="United States"/>
    <s v="New York City"/>
    <x v="15"/>
    <n v="10009"/>
    <x v="3"/>
    <s v="FUR-FU-10002878"/>
    <x v="0"/>
    <x v="5"/>
    <x v="1125"/>
    <n v="113.92"/>
    <n v="4"/>
    <n v="0"/>
    <n v="42.150400000000005"/>
  </r>
  <r>
    <n v="2394"/>
    <x v="1173"/>
    <x v="0"/>
    <x v="716"/>
    <d v="2013-03-24T00:00:00"/>
    <s v="Standard Class"/>
    <s v="CS-12355"/>
    <s v="Christine Sundaresam"/>
    <x v="0"/>
    <s v="United States"/>
    <s v="Malden"/>
    <x v="31"/>
    <n v="2148"/>
    <x v="3"/>
    <s v="OFF-AR-10000588"/>
    <x v="1"/>
    <x v="6"/>
    <x v="393"/>
    <n v="39.68"/>
    <n v="2"/>
    <n v="0"/>
    <n v="10.316800000000001"/>
  </r>
  <r>
    <n v="2395"/>
    <x v="1174"/>
    <x v="1"/>
    <x v="717"/>
    <d v="2012-11-19T00:00:00"/>
    <s v="Standard Class"/>
    <s v="PJ-18835"/>
    <s v="Patrick Jones"/>
    <x v="1"/>
    <s v="United States"/>
    <s v="New York City"/>
    <x v="15"/>
    <n v="10035"/>
    <x v="3"/>
    <s v="TEC-AC-10002217"/>
    <x v="2"/>
    <x v="11"/>
    <x v="1178"/>
    <n v="37.6"/>
    <n v="2"/>
    <n v="0"/>
    <n v="2.2560000000000002"/>
  </r>
  <r>
    <n v="2396"/>
    <x v="1174"/>
    <x v="1"/>
    <x v="717"/>
    <d v="2012-11-19T00:00:00"/>
    <s v="Standard Class"/>
    <s v="PJ-18835"/>
    <s v="Patrick Jones"/>
    <x v="1"/>
    <s v="United States"/>
    <s v="New York City"/>
    <x v="15"/>
    <n v="10035"/>
    <x v="3"/>
    <s v="TEC-AC-10001267"/>
    <x v="2"/>
    <x v="11"/>
    <x v="533"/>
    <n v="59.9"/>
    <n v="2"/>
    <n v="0"/>
    <n v="23.96"/>
  </r>
  <r>
    <n v="2397"/>
    <x v="1174"/>
    <x v="1"/>
    <x v="717"/>
    <d v="2012-11-19T00:00:00"/>
    <s v="Standard Class"/>
    <s v="PJ-18835"/>
    <s v="Patrick Jones"/>
    <x v="1"/>
    <s v="United States"/>
    <s v="New York City"/>
    <x v="15"/>
    <n v="10035"/>
    <x v="3"/>
    <s v="OFF-PA-10004041"/>
    <x v="1"/>
    <x v="10"/>
    <x v="940"/>
    <n v="37"/>
    <n v="5"/>
    <n v="0"/>
    <n v="16.649999999999999"/>
  </r>
  <r>
    <n v="2398"/>
    <x v="1175"/>
    <x v="3"/>
    <x v="718"/>
    <d v="2014-08-17T00:00:00"/>
    <s v="Second Class"/>
    <s v="NP-18700"/>
    <s v="Nora Preis"/>
    <x v="0"/>
    <s v="United States"/>
    <s v="San Francisco"/>
    <x v="1"/>
    <n v="94109"/>
    <x v="1"/>
    <s v="OFF-LA-10001613"/>
    <x v="1"/>
    <x v="2"/>
    <x v="736"/>
    <n v="5.76"/>
    <n v="2"/>
    <n v="0"/>
    <n v="2.8224"/>
  </r>
  <r>
    <n v="2399"/>
    <x v="1175"/>
    <x v="3"/>
    <x v="718"/>
    <d v="2014-08-17T00:00:00"/>
    <s v="Second Class"/>
    <s v="NP-18700"/>
    <s v="Nora Preis"/>
    <x v="0"/>
    <s v="United States"/>
    <s v="San Francisco"/>
    <x v="1"/>
    <n v="94109"/>
    <x v="1"/>
    <s v="OFF-AR-10000246"/>
    <x v="1"/>
    <x v="6"/>
    <x v="21"/>
    <n v="16.68"/>
    <n v="6"/>
    <n v="0"/>
    <n v="4.3367999999999993"/>
  </r>
  <r>
    <n v="2400"/>
    <x v="1176"/>
    <x v="3"/>
    <x v="428"/>
    <d v="2014-09-16T00:00:00"/>
    <s v="Standard Class"/>
    <s v="SB-20290"/>
    <s v="Sean Braxton"/>
    <x v="1"/>
    <s v="United States"/>
    <s v="Florence"/>
    <x v="20"/>
    <n v="29501"/>
    <x v="0"/>
    <s v="OFF-ST-10001809"/>
    <x v="1"/>
    <x v="4"/>
    <x v="430"/>
    <n v="628.80999999999995"/>
    <n v="7"/>
    <n v="0"/>
    <n v="12.576199999999986"/>
  </r>
  <r>
    <n v="2401"/>
    <x v="1176"/>
    <x v="3"/>
    <x v="428"/>
    <d v="2014-09-16T00:00:00"/>
    <s v="Standard Class"/>
    <s v="SB-20290"/>
    <s v="Sean Braxton"/>
    <x v="1"/>
    <s v="United States"/>
    <s v="Florence"/>
    <x v="20"/>
    <n v="29501"/>
    <x v="0"/>
    <s v="OFF-ST-10002214"/>
    <x v="1"/>
    <x v="4"/>
    <x v="994"/>
    <n v="56.449999999999996"/>
    <n v="5"/>
    <n v="0"/>
    <n v="14.676999999999998"/>
  </r>
  <r>
    <n v="2402"/>
    <x v="1177"/>
    <x v="3"/>
    <x v="719"/>
    <d v="2014-04-05T00:00:00"/>
    <s v="Second Class"/>
    <s v="AS-10090"/>
    <s v="Adam Shillingsburg"/>
    <x v="0"/>
    <s v="United States"/>
    <s v="Springfield"/>
    <x v="25"/>
    <n v="65807"/>
    <x v="2"/>
    <s v="OFF-ST-10000649"/>
    <x v="1"/>
    <x v="4"/>
    <x v="937"/>
    <n v="94.199999999999989"/>
    <n v="6"/>
    <n v="0"/>
    <n v="23.550000000000004"/>
  </r>
  <r>
    <n v="2403"/>
    <x v="1177"/>
    <x v="3"/>
    <x v="719"/>
    <d v="2014-04-05T00:00:00"/>
    <s v="Second Class"/>
    <s v="AS-10090"/>
    <s v="Adam Shillingsburg"/>
    <x v="0"/>
    <s v="United States"/>
    <s v="Springfield"/>
    <x v="25"/>
    <n v="65807"/>
    <x v="2"/>
    <s v="OFF-EN-10001990"/>
    <x v="1"/>
    <x v="12"/>
    <x v="33"/>
    <n v="28.4"/>
    <n v="5"/>
    <n v="0"/>
    <n v="13.347999999999997"/>
  </r>
  <r>
    <n v="2404"/>
    <x v="1178"/>
    <x v="0"/>
    <x v="720"/>
    <d v="2013-10-04T00:00:00"/>
    <s v="Standard Class"/>
    <s v="HM-14860"/>
    <s v="Harry Marie"/>
    <x v="1"/>
    <s v="United States"/>
    <s v="Huntsville"/>
    <x v="5"/>
    <n v="77340"/>
    <x v="2"/>
    <s v="FUR-BO-10000780"/>
    <x v="0"/>
    <x v="0"/>
    <x v="1309"/>
    <n v="956.6647999999999"/>
    <n v="7"/>
    <n v="0.32"/>
    <n v="-225.09759999999991"/>
  </r>
  <r>
    <n v="2405"/>
    <x v="1179"/>
    <x v="3"/>
    <x v="566"/>
    <d v="2014-10-12T00:00:00"/>
    <s v="Standard Class"/>
    <s v="MG-18145"/>
    <s v="Mike Gockenbach"/>
    <x v="0"/>
    <s v="United States"/>
    <s v="Los Angeles"/>
    <x v="1"/>
    <n v="90045"/>
    <x v="1"/>
    <s v="TEC-AC-10002049"/>
    <x v="2"/>
    <x v="11"/>
    <x v="688"/>
    <n v="1115.9099999999999"/>
    <n v="9"/>
    <n v="0"/>
    <n v="200.86379999999991"/>
  </r>
  <r>
    <n v="2406"/>
    <x v="1179"/>
    <x v="3"/>
    <x v="566"/>
    <d v="2014-10-12T00:00:00"/>
    <s v="Standard Class"/>
    <s v="MG-18145"/>
    <s v="Mike Gockenbach"/>
    <x v="0"/>
    <s v="United States"/>
    <s v="Los Angeles"/>
    <x v="1"/>
    <n v="90045"/>
    <x v="1"/>
    <s v="TEC-PH-10003555"/>
    <x v="2"/>
    <x v="7"/>
    <x v="457"/>
    <n v="128.744"/>
    <n v="7"/>
    <n v="0.2"/>
    <n v="-28.967399999999991"/>
  </r>
  <r>
    <n v="2407"/>
    <x v="1179"/>
    <x v="3"/>
    <x v="566"/>
    <d v="2014-10-12T00:00:00"/>
    <s v="Standard Class"/>
    <s v="MG-18145"/>
    <s v="Mike Gockenbach"/>
    <x v="0"/>
    <s v="United States"/>
    <s v="Los Angeles"/>
    <x v="1"/>
    <n v="90045"/>
    <x v="1"/>
    <s v="TEC-PH-10000702"/>
    <x v="2"/>
    <x v="7"/>
    <x v="309"/>
    <n v="79.920000000000016"/>
    <n v="10"/>
    <n v="0.2"/>
    <n v="26.972999999999992"/>
  </r>
  <r>
    <n v="2408"/>
    <x v="1180"/>
    <x v="3"/>
    <x v="176"/>
    <d v="2014-01-26T00:00:00"/>
    <s v="Standard Class"/>
    <s v="TM-21010"/>
    <s v="Tamara Manning"/>
    <x v="0"/>
    <s v="United States"/>
    <s v="San Francisco"/>
    <x v="1"/>
    <n v="94122"/>
    <x v="1"/>
    <s v="OFF-AR-10003631"/>
    <x v="1"/>
    <x v="6"/>
    <x v="33"/>
    <n v="24.2"/>
    <n v="5"/>
    <n v="0"/>
    <n v="7.9859999999999998"/>
  </r>
  <r>
    <n v="2409"/>
    <x v="1180"/>
    <x v="3"/>
    <x v="176"/>
    <d v="2014-01-26T00:00:00"/>
    <s v="Standard Class"/>
    <s v="TM-21010"/>
    <s v="Tamara Manning"/>
    <x v="0"/>
    <s v="United States"/>
    <s v="San Francisco"/>
    <x v="1"/>
    <n v="94122"/>
    <x v="1"/>
    <s v="TEC-PH-10003072"/>
    <x v="2"/>
    <x v="7"/>
    <x v="1310"/>
    <n v="359.97600000000006"/>
    <n v="3"/>
    <n v="0.2"/>
    <n v="130.49130000000002"/>
  </r>
  <r>
    <n v="2410"/>
    <x v="1181"/>
    <x v="3"/>
    <x v="721"/>
    <d v="2014-03-26T00:00:00"/>
    <s v="First Class"/>
    <s v="BE-11335"/>
    <s v="Bill Eplett"/>
    <x v="2"/>
    <s v="United States"/>
    <s v="San Francisco"/>
    <x v="1"/>
    <n v="94122"/>
    <x v="1"/>
    <s v="FUR-FU-10000758"/>
    <x v="0"/>
    <x v="5"/>
    <x v="1073"/>
    <n v="211.84"/>
    <n v="8"/>
    <n v="0"/>
    <n v="76.262399999999985"/>
  </r>
  <r>
    <n v="2411"/>
    <x v="1182"/>
    <x v="2"/>
    <x v="601"/>
    <d v="2011-08-06T00:00:00"/>
    <s v="Standard Class"/>
    <s v="AS-10630"/>
    <s v="Ann Steele"/>
    <x v="2"/>
    <s v="United States"/>
    <s v="Philadelphia"/>
    <x v="9"/>
    <n v="19120"/>
    <x v="3"/>
    <s v="OFF-FA-10000992"/>
    <x v="1"/>
    <x v="13"/>
    <x v="1033"/>
    <n v="5.68"/>
    <n v="2"/>
    <n v="0.2"/>
    <n v="1.9169999999999998"/>
  </r>
  <r>
    <n v="2412"/>
    <x v="1183"/>
    <x v="1"/>
    <x v="722"/>
    <d v="2012-06-09T00:00:00"/>
    <s v="Second Class"/>
    <s v="EM-13810"/>
    <s v="Eleni McCrary"/>
    <x v="1"/>
    <s v="United States"/>
    <s v="Los Angeles"/>
    <x v="1"/>
    <n v="90036"/>
    <x v="1"/>
    <s v="OFF-BI-10004187"/>
    <x v="1"/>
    <x v="8"/>
    <x v="33"/>
    <n v="7.52"/>
    <n v="5"/>
    <n v="0.2"/>
    <n v="2.6319999999999997"/>
  </r>
  <r>
    <n v="2413"/>
    <x v="1184"/>
    <x v="2"/>
    <x v="607"/>
    <d v="2011-11-16T00:00:00"/>
    <s v="Standard Class"/>
    <s v="JA-15970"/>
    <s v="Joseph Airdo"/>
    <x v="0"/>
    <s v="United States"/>
    <s v="Los Angeles"/>
    <x v="1"/>
    <n v="90045"/>
    <x v="1"/>
    <s v="OFF-PA-10001947"/>
    <x v="1"/>
    <x v="10"/>
    <x v="354"/>
    <n v="11.96"/>
    <n v="2"/>
    <n v="0"/>
    <n v="5.8604000000000003"/>
  </r>
  <r>
    <n v="2414"/>
    <x v="1184"/>
    <x v="2"/>
    <x v="607"/>
    <d v="2011-11-16T00:00:00"/>
    <s v="Standard Class"/>
    <s v="JA-15970"/>
    <s v="Joseph Airdo"/>
    <x v="0"/>
    <s v="United States"/>
    <s v="Los Angeles"/>
    <x v="1"/>
    <n v="90045"/>
    <x v="1"/>
    <s v="FUR-TA-10002356"/>
    <x v="0"/>
    <x v="3"/>
    <x v="728"/>
    <n v="629.06400000000008"/>
    <n v="3"/>
    <n v="0.2"/>
    <n v="31.453199999999953"/>
  </r>
  <r>
    <n v="2415"/>
    <x v="1185"/>
    <x v="0"/>
    <x v="723"/>
    <d v="2014-01-03T00:00:00"/>
    <s v="Standard Class"/>
    <s v="TB-21595"/>
    <s v="Troy Blackwell"/>
    <x v="0"/>
    <s v="United States"/>
    <s v="Milwaukee"/>
    <x v="6"/>
    <n v="53209"/>
    <x v="2"/>
    <s v="FUR-CH-10001714"/>
    <x v="0"/>
    <x v="1"/>
    <x v="1295"/>
    <n v="754.44999999999993"/>
    <n v="5"/>
    <n v="0"/>
    <n v="60.356000000000023"/>
  </r>
  <r>
    <n v="2416"/>
    <x v="1186"/>
    <x v="1"/>
    <x v="380"/>
    <d v="2012-07-11T00:00:00"/>
    <s v="Standard Class"/>
    <s v="PP-18955"/>
    <s v="Paul Prost"/>
    <x v="2"/>
    <s v="United States"/>
    <s v="Holyoke"/>
    <x v="31"/>
    <n v="1040"/>
    <x v="3"/>
    <s v="FUR-BO-10002824"/>
    <x v="0"/>
    <x v="0"/>
    <x v="410"/>
    <n v="301.95999999999998"/>
    <n v="2"/>
    <n v="0"/>
    <n v="60.391999999999996"/>
  </r>
  <r>
    <n v="2417"/>
    <x v="1187"/>
    <x v="3"/>
    <x v="386"/>
    <d v="2014-10-19T00:00:00"/>
    <s v="Standard Class"/>
    <s v="ML-18040"/>
    <s v="Michelle Lonsdale"/>
    <x v="1"/>
    <s v="United States"/>
    <s v="Albuquerque"/>
    <x v="27"/>
    <n v="87105"/>
    <x v="1"/>
    <s v="TEC-AC-10002842"/>
    <x v="2"/>
    <x v="11"/>
    <x v="1176"/>
    <n v="595"/>
    <n v="5"/>
    <n v="0"/>
    <n v="95.200000000000031"/>
  </r>
  <r>
    <n v="2418"/>
    <x v="1187"/>
    <x v="3"/>
    <x v="386"/>
    <d v="2014-10-19T00:00:00"/>
    <s v="Standard Class"/>
    <s v="ML-18040"/>
    <s v="Michelle Lonsdale"/>
    <x v="1"/>
    <s v="United States"/>
    <s v="Albuquerque"/>
    <x v="27"/>
    <n v="87105"/>
    <x v="1"/>
    <s v="OFF-BI-10002082"/>
    <x v="1"/>
    <x v="8"/>
    <x v="1173"/>
    <n v="79.872000000000014"/>
    <n v="3"/>
    <n v="0.2"/>
    <n v="29.951999999999998"/>
  </r>
  <r>
    <n v="2419"/>
    <x v="1188"/>
    <x v="0"/>
    <x v="206"/>
    <d v="2013-05-29T00:00:00"/>
    <s v="Standard Class"/>
    <s v="LC-16930"/>
    <s v="Linda Cazamias"/>
    <x v="1"/>
    <s v="United States"/>
    <s v="Sparks"/>
    <x v="33"/>
    <n v="89431"/>
    <x v="1"/>
    <s v="TEC-MA-10000112"/>
    <x v="2"/>
    <x v="15"/>
    <x v="1311"/>
    <n v="2396.4"/>
    <n v="10"/>
    <n v="0.2"/>
    <n v="179.73000000000013"/>
  </r>
  <r>
    <n v="2420"/>
    <x v="1189"/>
    <x v="3"/>
    <x v="45"/>
    <d v="2014-11-15T00:00:00"/>
    <s v="Standard Class"/>
    <s v="MC-17590"/>
    <s v="Matt Collister"/>
    <x v="1"/>
    <s v="United States"/>
    <s v="Coachella"/>
    <x v="1"/>
    <n v="92236"/>
    <x v="1"/>
    <s v="OFF-ST-10002289"/>
    <x v="1"/>
    <x v="4"/>
    <x v="951"/>
    <n v="63.56"/>
    <n v="2"/>
    <n v="0"/>
    <n v="3.1779999999999973"/>
  </r>
  <r>
    <n v="2421"/>
    <x v="1189"/>
    <x v="3"/>
    <x v="45"/>
    <d v="2014-11-15T00:00:00"/>
    <s v="Standard Class"/>
    <s v="MC-17590"/>
    <s v="Matt Collister"/>
    <x v="1"/>
    <s v="United States"/>
    <s v="Coachella"/>
    <x v="1"/>
    <n v="92236"/>
    <x v="1"/>
    <s v="TEC-AC-10004171"/>
    <x v="2"/>
    <x v="11"/>
    <x v="1312"/>
    <n v="99.99"/>
    <n v="1"/>
    <n v="0"/>
    <n v="43.995600000000003"/>
  </r>
  <r>
    <n v="2422"/>
    <x v="1190"/>
    <x v="0"/>
    <x v="724"/>
    <d v="2013-04-24T00:00:00"/>
    <s v="Standard Class"/>
    <s v="CR-12580"/>
    <s v="Clay Rozendal"/>
    <x v="2"/>
    <s v="United States"/>
    <s v="Elmhurst"/>
    <x v="10"/>
    <n v="60126"/>
    <x v="2"/>
    <s v="OFF-ST-10003656"/>
    <x v="1"/>
    <x v="4"/>
    <x v="82"/>
    <n v="230.376"/>
    <n v="3"/>
    <n v="0.2"/>
    <n v="-48.954900000000002"/>
  </r>
  <r>
    <n v="2423"/>
    <x v="1190"/>
    <x v="0"/>
    <x v="724"/>
    <d v="2013-04-24T00:00:00"/>
    <s v="Standard Class"/>
    <s v="CR-12580"/>
    <s v="Clay Rozendal"/>
    <x v="2"/>
    <s v="United States"/>
    <s v="Elmhurst"/>
    <x v="10"/>
    <n v="60126"/>
    <x v="2"/>
    <s v="OFF-PA-10001560"/>
    <x v="1"/>
    <x v="10"/>
    <x v="664"/>
    <n v="9.6640000000000015"/>
    <n v="2"/>
    <n v="0.2"/>
    <n v="3.2615999999999996"/>
  </r>
  <r>
    <n v="2424"/>
    <x v="1191"/>
    <x v="3"/>
    <x v="53"/>
    <d v="2014-12-31T00:00:00"/>
    <s v="Standard Class"/>
    <s v="SV-20935"/>
    <s v="Susan Vittorini"/>
    <x v="0"/>
    <s v="United States"/>
    <s v="Fairfield"/>
    <x v="24"/>
    <n v="45014"/>
    <x v="3"/>
    <s v="TEC-AC-10002473"/>
    <x v="2"/>
    <x v="11"/>
    <x v="713"/>
    <n v="158.928"/>
    <n v="7"/>
    <n v="0.2"/>
    <n v="41.718599999999995"/>
  </r>
  <r>
    <n v="2425"/>
    <x v="1191"/>
    <x v="3"/>
    <x v="53"/>
    <d v="2014-12-31T00:00:00"/>
    <s v="Standard Class"/>
    <s v="SV-20935"/>
    <s v="Susan Vittorini"/>
    <x v="0"/>
    <s v="United States"/>
    <s v="Fairfield"/>
    <x v="24"/>
    <n v="45014"/>
    <x v="3"/>
    <s v="OFF-BI-10000632"/>
    <x v="1"/>
    <x v="8"/>
    <x v="1288"/>
    <n v="13.023000000000001"/>
    <n v="1"/>
    <n v="0.7"/>
    <n v="-10.418399999999998"/>
  </r>
  <r>
    <n v="2426"/>
    <x v="1191"/>
    <x v="3"/>
    <x v="53"/>
    <d v="2014-12-31T00:00:00"/>
    <s v="Standard Class"/>
    <s v="SV-20935"/>
    <s v="Susan Vittorini"/>
    <x v="0"/>
    <s v="United States"/>
    <s v="Fairfield"/>
    <x v="24"/>
    <n v="45014"/>
    <x v="3"/>
    <s v="FUR-TA-10002645"/>
    <x v="0"/>
    <x v="3"/>
    <x v="1313"/>
    <n v="273.06"/>
    <n v="2"/>
    <n v="0.4"/>
    <n v="-104.67300000000006"/>
  </r>
  <r>
    <n v="2427"/>
    <x v="1191"/>
    <x v="3"/>
    <x v="53"/>
    <d v="2014-12-31T00:00:00"/>
    <s v="Standard Class"/>
    <s v="SV-20935"/>
    <s v="Susan Vittorini"/>
    <x v="0"/>
    <s v="United States"/>
    <s v="Fairfield"/>
    <x v="24"/>
    <n v="45014"/>
    <x v="3"/>
    <s v="OFF-FA-10002975"/>
    <x v="1"/>
    <x v="13"/>
    <x v="33"/>
    <n v="39.311999999999998"/>
    <n v="13"/>
    <n v="0.2"/>
    <n v="12.776399999999999"/>
  </r>
  <r>
    <n v="2428"/>
    <x v="1192"/>
    <x v="0"/>
    <x v="725"/>
    <d v="2013-06-18T00:00:00"/>
    <s v="Standard Class"/>
    <s v="MZ-17515"/>
    <s v="Mary Zewe"/>
    <x v="1"/>
    <s v="United States"/>
    <s v="Arlington"/>
    <x v="5"/>
    <n v="76017"/>
    <x v="2"/>
    <s v="OFF-BI-10003784"/>
    <x v="1"/>
    <x v="8"/>
    <x v="1314"/>
    <n v="1.3439999999999996"/>
    <n v="4"/>
    <n v="0.8"/>
    <n v="-2.1504000000000008"/>
  </r>
  <r>
    <n v="2429"/>
    <x v="1192"/>
    <x v="0"/>
    <x v="725"/>
    <d v="2013-06-18T00:00:00"/>
    <s v="Standard Class"/>
    <s v="MZ-17515"/>
    <s v="Mary Zewe"/>
    <x v="1"/>
    <s v="United States"/>
    <s v="Arlington"/>
    <x v="5"/>
    <n v="76017"/>
    <x v="2"/>
    <s v="OFF-BI-10001617"/>
    <x v="1"/>
    <x v="8"/>
    <x v="1315"/>
    <n v="8.2719999999999985"/>
    <n v="4"/>
    <n v="0.8"/>
    <n v="-13.648800000000001"/>
  </r>
  <r>
    <n v="2430"/>
    <x v="1192"/>
    <x v="0"/>
    <x v="725"/>
    <d v="2013-06-18T00:00:00"/>
    <s v="Standard Class"/>
    <s v="MZ-17515"/>
    <s v="Mary Zewe"/>
    <x v="1"/>
    <s v="United States"/>
    <s v="Arlington"/>
    <x v="5"/>
    <n v="76017"/>
    <x v="2"/>
    <s v="FUR-FU-10004415"/>
    <x v="0"/>
    <x v="5"/>
    <x v="1054"/>
    <n v="12.544000000000002"/>
    <n v="7"/>
    <n v="0.6"/>
    <n v="-9.0944000000000038"/>
  </r>
  <r>
    <n v="2431"/>
    <x v="1193"/>
    <x v="3"/>
    <x v="726"/>
    <d v="2014-05-21T00:00:00"/>
    <s v="Standard Class"/>
    <s v="RB-19795"/>
    <s v="Ross Baird"/>
    <x v="2"/>
    <s v="United States"/>
    <s v="San Francisco"/>
    <x v="1"/>
    <n v="94110"/>
    <x v="1"/>
    <s v="OFF-LA-10000240"/>
    <x v="1"/>
    <x v="2"/>
    <x v="2"/>
    <n v="58.48"/>
    <n v="8"/>
    <n v="0"/>
    <n v="27.485599999999998"/>
  </r>
  <r>
    <n v="2432"/>
    <x v="1194"/>
    <x v="3"/>
    <x v="116"/>
    <d v="2015-01-03T00:00:00"/>
    <s v="Standard Class"/>
    <s v="HM-14860"/>
    <s v="Harry Marie"/>
    <x v="1"/>
    <s v="United States"/>
    <s v="Seattle"/>
    <x v="4"/>
    <n v="98103"/>
    <x v="1"/>
    <s v="FUR-FU-10001935"/>
    <x v="0"/>
    <x v="5"/>
    <x v="341"/>
    <n v="7.4"/>
    <n v="2"/>
    <n v="0"/>
    <n v="3.0340000000000007"/>
  </r>
  <r>
    <n v="2433"/>
    <x v="1195"/>
    <x v="2"/>
    <x v="727"/>
    <d v="2011-04-01T00:00:00"/>
    <s v="Standard Class"/>
    <s v="AZ-10750"/>
    <s v="Annie Zypern"/>
    <x v="0"/>
    <s v="United States"/>
    <s v="New York City"/>
    <x v="15"/>
    <n v="10009"/>
    <x v="3"/>
    <s v="FUR-CH-10002439"/>
    <x v="0"/>
    <x v="1"/>
    <x v="1316"/>
    <n v="366.786"/>
    <n v="7"/>
    <n v="0.1"/>
    <n v="65.206400000000002"/>
  </r>
  <r>
    <n v="2434"/>
    <x v="1196"/>
    <x v="3"/>
    <x v="39"/>
    <d v="2014-06-02T00:00:00"/>
    <s v="Standard Class"/>
    <s v="JH-15910"/>
    <s v="Jonathan Howell"/>
    <x v="0"/>
    <s v="United States"/>
    <s v="Houston"/>
    <x v="5"/>
    <n v="77070"/>
    <x v="2"/>
    <s v="TEC-PH-10001536"/>
    <x v="2"/>
    <x v="7"/>
    <x v="1234"/>
    <n v="54.367999999999995"/>
    <n v="4"/>
    <n v="0.2"/>
    <n v="4.0775999999999968"/>
  </r>
  <r>
    <n v="2435"/>
    <x v="1197"/>
    <x v="1"/>
    <x v="717"/>
    <d v="2012-11-17T00:00:00"/>
    <s v="First Class"/>
    <s v="PJ-18835"/>
    <s v="Patrick Jones"/>
    <x v="1"/>
    <s v="United States"/>
    <s v="Springfield"/>
    <x v="17"/>
    <n v="22153"/>
    <x v="0"/>
    <s v="OFF-EN-10001532"/>
    <x v="1"/>
    <x v="12"/>
    <x v="613"/>
    <n v="33.96"/>
    <n v="2"/>
    <n v="0"/>
    <n v="16.98"/>
  </r>
  <r>
    <n v="2436"/>
    <x v="1197"/>
    <x v="1"/>
    <x v="717"/>
    <d v="2012-11-17T00:00:00"/>
    <s v="First Class"/>
    <s v="PJ-18835"/>
    <s v="Patrick Jones"/>
    <x v="1"/>
    <s v="United States"/>
    <s v="Springfield"/>
    <x v="17"/>
    <n v="22153"/>
    <x v="0"/>
    <s v="OFF-AP-10003057"/>
    <x v="1"/>
    <x v="9"/>
    <x v="1317"/>
    <n v="826.11"/>
    <n v="3"/>
    <n v="0"/>
    <n v="322.18290000000002"/>
  </r>
  <r>
    <n v="2437"/>
    <x v="1198"/>
    <x v="3"/>
    <x v="445"/>
    <d v="2014-07-11T00:00:00"/>
    <s v="Standard Class"/>
    <s v="CA-12265"/>
    <s v="Christina Anderson"/>
    <x v="0"/>
    <s v="United States"/>
    <s v="Farmington"/>
    <x v="27"/>
    <n v="87401"/>
    <x v="1"/>
    <s v="FUR-FU-10003708"/>
    <x v="0"/>
    <x v="5"/>
    <x v="71"/>
    <n v="545.85"/>
    <n v="9"/>
    <n v="0"/>
    <n v="114.6285"/>
  </r>
  <r>
    <n v="2438"/>
    <x v="1199"/>
    <x v="2"/>
    <x v="728"/>
    <d v="2011-11-20T00:00:00"/>
    <s v="Second Class"/>
    <s v="PW-19240"/>
    <s v="Pierre Wener"/>
    <x v="0"/>
    <s v="United States"/>
    <s v="Louisville"/>
    <x v="22"/>
    <n v="80027"/>
    <x v="1"/>
    <s v="FUR-TA-10000849"/>
    <x v="0"/>
    <x v="3"/>
    <x v="1318"/>
    <n v="145.97999999999999"/>
    <n v="2"/>
    <n v="0.5"/>
    <n v="-99.266399999999976"/>
  </r>
  <r>
    <n v="2439"/>
    <x v="1199"/>
    <x v="2"/>
    <x v="728"/>
    <d v="2011-11-20T00:00:00"/>
    <s v="Second Class"/>
    <s v="PW-19240"/>
    <s v="Pierre Wener"/>
    <x v="0"/>
    <s v="United States"/>
    <s v="Louisville"/>
    <x v="22"/>
    <n v="80027"/>
    <x v="1"/>
    <s v="OFF-PA-10002259"/>
    <x v="1"/>
    <x v="10"/>
    <x v="848"/>
    <n v="35.808"/>
    <n v="4"/>
    <n v="0.2"/>
    <n v="12.5328"/>
  </r>
  <r>
    <n v="2440"/>
    <x v="1200"/>
    <x v="3"/>
    <x v="729"/>
    <d v="2014-07-23T00:00:00"/>
    <s v="Standard Class"/>
    <s v="SW-20455"/>
    <s v="Shaun Weien"/>
    <x v="0"/>
    <s v="United States"/>
    <s v="Tampa"/>
    <x v="2"/>
    <n v="33614"/>
    <x v="0"/>
    <s v="FUR-FU-10002597"/>
    <x v="0"/>
    <x v="5"/>
    <x v="621"/>
    <n v="7.9040000000000008"/>
    <n v="2"/>
    <n v="0.2"/>
    <n v="2.1736000000000004"/>
  </r>
  <r>
    <n v="2441"/>
    <x v="1201"/>
    <x v="0"/>
    <x v="730"/>
    <d v="2013-05-28T00:00:00"/>
    <s v="Standard Class"/>
    <s v="AF-10870"/>
    <s v="Art Ferguson"/>
    <x v="0"/>
    <s v="United States"/>
    <s v="Passaic"/>
    <x v="30"/>
    <n v="7055"/>
    <x v="3"/>
    <s v="TEC-PH-10004614"/>
    <x v="2"/>
    <x v="7"/>
    <x v="299"/>
    <n v="345"/>
    <n v="5"/>
    <n v="0"/>
    <n v="86.25"/>
  </r>
  <r>
    <n v="2442"/>
    <x v="1201"/>
    <x v="0"/>
    <x v="730"/>
    <d v="2013-05-28T00:00:00"/>
    <s v="Standard Class"/>
    <s v="AF-10870"/>
    <s v="Art Ferguson"/>
    <x v="0"/>
    <s v="United States"/>
    <s v="Passaic"/>
    <x v="30"/>
    <n v="7055"/>
    <x v="3"/>
    <s v="FUR-TA-10003748"/>
    <x v="0"/>
    <x v="3"/>
    <x v="208"/>
    <n v="174.28599999999997"/>
    <n v="2"/>
    <n v="0.3"/>
    <n v="-19.918399999999991"/>
  </r>
  <r>
    <n v="2443"/>
    <x v="1201"/>
    <x v="0"/>
    <x v="730"/>
    <d v="2013-05-28T00:00:00"/>
    <s v="Standard Class"/>
    <s v="AF-10870"/>
    <s v="Art Ferguson"/>
    <x v="0"/>
    <s v="United States"/>
    <s v="Passaic"/>
    <x v="30"/>
    <n v="7055"/>
    <x v="3"/>
    <s v="OFF-AP-10003217"/>
    <x v="1"/>
    <x v="9"/>
    <x v="189"/>
    <n v="662.84"/>
    <n v="4"/>
    <n v="0"/>
    <n v="172.33840000000004"/>
  </r>
  <r>
    <n v="2444"/>
    <x v="1201"/>
    <x v="0"/>
    <x v="730"/>
    <d v="2013-05-28T00:00:00"/>
    <s v="Standard Class"/>
    <s v="AF-10870"/>
    <s v="Art Ferguson"/>
    <x v="0"/>
    <s v="United States"/>
    <s v="Passaic"/>
    <x v="30"/>
    <n v="7055"/>
    <x v="3"/>
    <s v="TEC-AC-10002399"/>
    <x v="2"/>
    <x v="11"/>
    <x v="448"/>
    <n v="95.1"/>
    <n v="5"/>
    <n v="0"/>
    <n v="30.431999999999995"/>
  </r>
  <r>
    <n v="2445"/>
    <x v="1201"/>
    <x v="0"/>
    <x v="730"/>
    <d v="2013-05-28T00:00:00"/>
    <s v="Standard Class"/>
    <s v="AF-10870"/>
    <s v="Art Ferguson"/>
    <x v="0"/>
    <s v="United States"/>
    <s v="Passaic"/>
    <x v="30"/>
    <n v="7055"/>
    <x v="3"/>
    <s v="OFF-EN-10002973"/>
    <x v="1"/>
    <x v="12"/>
    <x v="1319"/>
    <n v="26.880000000000003"/>
    <n v="6"/>
    <n v="0"/>
    <n v="12.902400000000002"/>
  </r>
  <r>
    <n v="2446"/>
    <x v="1201"/>
    <x v="0"/>
    <x v="730"/>
    <d v="2013-05-28T00:00:00"/>
    <s v="Standard Class"/>
    <s v="AF-10870"/>
    <s v="Art Ferguson"/>
    <x v="0"/>
    <s v="United States"/>
    <s v="Passaic"/>
    <x v="30"/>
    <n v="7055"/>
    <x v="3"/>
    <s v="TEC-PH-10001336"/>
    <x v="2"/>
    <x v="7"/>
    <x v="941"/>
    <n v="257.98"/>
    <n v="2"/>
    <n v="0"/>
    <n v="74.8142"/>
  </r>
  <r>
    <n v="2447"/>
    <x v="1202"/>
    <x v="1"/>
    <x v="12"/>
    <d v="2012-10-01T00:00:00"/>
    <s v="Standard Class"/>
    <s v="AM-10705"/>
    <s v="Anne McFarland"/>
    <x v="0"/>
    <s v="United States"/>
    <s v="Los Angeles"/>
    <x v="1"/>
    <n v="90004"/>
    <x v="1"/>
    <s v="OFF-EN-10000461"/>
    <x v="1"/>
    <x v="12"/>
    <x v="746"/>
    <n v="17.48"/>
    <n v="2"/>
    <n v="0"/>
    <n v="8.2156000000000002"/>
  </r>
  <r>
    <n v="2448"/>
    <x v="1203"/>
    <x v="0"/>
    <x v="731"/>
    <d v="2013-11-07T00:00:00"/>
    <s v="Standard Class"/>
    <s v="BD-11320"/>
    <s v="Bill Donatelli"/>
    <x v="0"/>
    <s v="United States"/>
    <s v="Philadelphia"/>
    <x v="9"/>
    <n v="19143"/>
    <x v="3"/>
    <s v="FUR-CH-10000988"/>
    <x v="0"/>
    <x v="1"/>
    <x v="1132"/>
    <n v="492.83499999999998"/>
    <n v="5"/>
    <n v="0.3"/>
    <n v="-14.080999999999989"/>
  </r>
  <r>
    <n v="2449"/>
    <x v="1204"/>
    <x v="1"/>
    <x v="471"/>
    <d v="2012-09-17T00:00:00"/>
    <s v="Second Class"/>
    <s v="CM-12385"/>
    <s v="Christopher Martinez"/>
    <x v="0"/>
    <s v="United States"/>
    <s v="North Charleston"/>
    <x v="20"/>
    <n v="29406"/>
    <x v="0"/>
    <s v="OFF-ST-10001809"/>
    <x v="1"/>
    <x v="4"/>
    <x v="430"/>
    <n v="269.49"/>
    <n v="3"/>
    <n v="0"/>
    <n v="5.3897999999999939"/>
  </r>
  <r>
    <n v="2450"/>
    <x v="1205"/>
    <x v="0"/>
    <x v="732"/>
    <d v="2013-11-11T00:00:00"/>
    <s v="Standard Class"/>
    <s v="CS-12400"/>
    <s v="Christopher Schild"/>
    <x v="2"/>
    <s v="United States"/>
    <s v="San Jose"/>
    <x v="1"/>
    <n v="95123"/>
    <x v="1"/>
    <s v="OFF-BI-10003963"/>
    <x v="1"/>
    <x v="8"/>
    <x v="1320"/>
    <n v="29.120000000000005"/>
    <n v="5"/>
    <n v="0.2"/>
    <n v="9.8279999999999959"/>
  </r>
  <r>
    <n v="2451"/>
    <x v="1206"/>
    <x v="3"/>
    <x v="294"/>
    <d v="2014-03-23T00:00:00"/>
    <s v="Second Class"/>
    <s v="DB-13405"/>
    <s v="Denny Blanton"/>
    <x v="0"/>
    <s v="United States"/>
    <s v="New York City"/>
    <x v="15"/>
    <n v="10011"/>
    <x v="3"/>
    <s v="OFF-LA-10000081"/>
    <x v="1"/>
    <x v="2"/>
    <x v="1321"/>
    <n v="18.75"/>
    <n v="5"/>
    <n v="0"/>
    <n v="9"/>
  </r>
  <r>
    <n v="2452"/>
    <x v="1206"/>
    <x v="3"/>
    <x v="294"/>
    <d v="2014-03-23T00:00:00"/>
    <s v="Second Class"/>
    <s v="DB-13405"/>
    <s v="Denny Blanton"/>
    <x v="0"/>
    <s v="United States"/>
    <s v="New York City"/>
    <x v="15"/>
    <n v="10011"/>
    <x v="3"/>
    <s v="TEC-PH-10000149"/>
    <x v="2"/>
    <x v="7"/>
    <x v="419"/>
    <n v="119.69999999999999"/>
    <n v="6"/>
    <n v="0"/>
    <n v="31.121999999999996"/>
  </r>
  <r>
    <n v="2453"/>
    <x v="1206"/>
    <x v="3"/>
    <x v="294"/>
    <d v="2014-03-23T00:00:00"/>
    <s v="Second Class"/>
    <s v="DB-13405"/>
    <s v="Denny Blanton"/>
    <x v="0"/>
    <s v="United States"/>
    <s v="New York City"/>
    <x v="15"/>
    <n v="10011"/>
    <x v="3"/>
    <s v="OFF-BI-10000605"/>
    <x v="1"/>
    <x v="8"/>
    <x v="531"/>
    <n v="9.1440000000000001"/>
    <n v="3"/>
    <n v="0.2"/>
    <n v="3.0860999999999996"/>
  </r>
  <r>
    <n v="2454"/>
    <x v="1206"/>
    <x v="3"/>
    <x v="294"/>
    <d v="2014-03-23T00:00:00"/>
    <s v="Second Class"/>
    <s v="DB-13405"/>
    <s v="Denny Blanton"/>
    <x v="0"/>
    <s v="United States"/>
    <s v="New York City"/>
    <x v="15"/>
    <n v="10011"/>
    <x v="3"/>
    <s v="TEC-AC-10002399"/>
    <x v="2"/>
    <x v="11"/>
    <x v="448"/>
    <n v="57.06"/>
    <n v="3"/>
    <n v="0"/>
    <n v="18.2592"/>
  </r>
  <r>
    <n v="2455"/>
    <x v="1206"/>
    <x v="3"/>
    <x v="294"/>
    <d v="2014-03-23T00:00:00"/>
    <s v="Second Class"/>
    <s v="DB-13405"/>
    <s v="Denny Blanton"/>
    <x v="0"/>
    <s v="United States"/>
    <s v="New York City"/>
    <x v="15"/>
    <n v="10011"/>
    <x v="3"/>
    <s v="TEC-AC-10003038"/>
    <x v="2"/>
    <x v="11"/>
    <x v="1024"/>
    <n v="71.599999999999994"/>
    <n v="8"/>
    <n v="0"/>
    <n v="13.603999999999992"/>
  </r>
  <r>
    <n v="2456"/>
    <x v="1206"/>
    <x v="3"/>
    <x v="294"/>
    <d v="2014-03-23T00:00:00"/>
    <s v="Second Class"/>
    <s v="DB-13405"/>
    <s v="Denny Blanton"/>
    <x v="0"/>
    <s v="United States"/>
    <s v="New York City"/>
    <x v="15"/>
    <n v="10011"/>
    <x v="3"/>
    <s v="OFF-ST-10000344"/>
    <x v="1"/>
    <x v="4"/>
    <x v="1013"/>
    <n v="107.44"/>
    <n v="8"/>
    <n v="0"/>
    <n v="27.934399999999997"/>
  </r>
  <r>
    <n v="2457"/>
    <x v="1206"/>
    <x v="3"/>
    <x v="294"/>
    <d v="2014-03-23T00:00:00"/>
    <s v="Second Class"/>
    <s v="DB-13405"/>
    <s v="Denny Blanton"/>
    <x v="0"/>
    <s v="United States"/>
    <s v="New York City"/>
    <x v="15"/>
    <n v="10011"/>
    <x v="3"/>
    <s v="OFF-LA-10004093"/>
    <x v="1"/>
    <x v="2"/>
    <x v="670"/>
    <n v="7.31"/>
    <n v="1"/>
    <n v="0"/>
    <n v="3.4356999999999998"/>
  </r>
  <r>
    <n v="2458"/>
    <x v="1206"/>
    <x v="3"/>
    <x v="294"/>
    <d v="2014-03-23T00:00:00"/>
    <s v="Second Class"/>
    <s v="DB-13405"/>
    <s v="Denny Blanton"/>
    <x v="0"/>
    <s v="United States"/>
    <s v="New York City"/>
    <x v="15"/>
    <n v="10011"/>
    <x v="3"/>
    <s v="OFF-AR-10001683"/>
    <x v="1"/>
    <x v="6"/>
    <x v="32"/>
    <n v="59.099999999999994"/>
    <n v="6"/>
    <n v="0"/>
    <n v="22.458000000000002"/>
  </r>
  <r>
    <n v="2459"/>
    <x v="1206"/>
    <x v="3"/>
    <x v="294"/>
    <d v="2014-03-23T00:00:00"/>
    <s v="Second Class"/>
    <s v="DB-13405"/>
    <s v="Denny Blanton"/>
    <x v="0"/>
    <s v="United States"/>
    <s v="New York City"/>
    <x v="15"/>
    <n v="10011"/>
    <x v="3"/>
    <s v="OFF-ST-10003455"/>
    <x v="1"/>
    <x v="4"/>
    <x v="169"/>
    <n v="46.53"/>
    <n v="3"/>
    <n v="0"/>
    <n v="12.097800000000001"/>
  </r>
  <r>
    <n v="2460"/>
    <x v="1207"/>
    <x v="3"/>
    <x v="733"/>
    <d v="2014-08-22T00:00:00"/>
    <s v="Standard Class"/>
    <s v="JG-15160"/>
    <s v="James Galang"/>
    <x v="0"/>
    <s v="United States"/>
    <s v="Plainfield"/>
    <x v="30"/>
    <n v="7060"/>
    <x v="3"/>
    <s v="OFF-AP-10002578"/>
    <x v="1"/>
    <x v="9"/>
    <x v="409"/>
    <n v="97.84"/>
    <n v="2"/>
    <n v="0"/>
    <n v="25.438400000000001"/>
  </r>
  <r>
    <n v="2461"/>
    <x v="1208"/>
    <x v="1"/>
    <x v="655"/>
    <d v="2012-07-13T00:00:00"/>
    <s v="Second Class"/>
    <s v="SC-20380"/>
    <s v="Shahid Collister"/>
    <x v="0"/>
    <s v="United States"/>
    <s v="Seattle"/>
    <x v="4"/>
    <n v="98115"/>
    <x v="1"/>
    <s v="OFF-PA-10001763"/>
    <x v="1"/>
    <x v="10"/>
    <x v="829"/>
    <n v="29.97"/>
    <n v="3"/>
    <n v="0"/>
    <n v="13.486499999999999"/>
  </r>
  <r>
    <n v="2462"/>
    <x v="1208"/>
    <x v="1"/>
    <x v="655"/>
    <d v="2012-07-13T00:00:00"/>
    <s v="Second Class"/>
    <s v="SC-20380"/>
    <s v="Shahid Collister"/>
    <x v="0"/>
    <s v="United States"/>
    <s v="Seattle"/>
    <x v="4"/>
    <n v="98115"/>
    <x v="1"/>
    <s v="OFF-BI-10001597"/>
    <x v="1"/>
    <x v="8"/>
    <x v="790"/>
    <n v="98.352000000000004"/>
    <n v="3"/>
    <n v="0.2"/>
    <n v="34.423199999999987"/>
  </r>
  <r>
    <n v="2463"/>
    <x v="1209"/>
    <x v="3"/>
    <x v="734"/>
    <d v="2014-12-10T00:00:00"/>
    <s v="Standard Class"/>
    <s v="CS-12460"/>
    <s v="Chuck Sachs"/>
    <x v="0"/>
    <s v="United States"/>
    <s v="New York City"/>
    <x v="15"/>
    <n v="10009"/>
    <x v="3"/>
    <s v="OFF-BI-10001524"/>
    <x v="1"/>
    <x v="8"/>
    <x v="298"/>
    <n v="83.920000000000016"/>
    <n v="5"/>
    <n v="0.2"/>
    <n v="29.371999999999993"/>
  </r>
  <r>
    <n v="2464"/>
    <x v="1209"/>
    <x v="3"/>
    <x v="734"/>
    <d v="2014-12-10T00:00:00"/>
    <s v="Standard Class"/>
    <s v="CS-12460"/>
    <s v="Chuck Sachs"/>
    <x v="0"/>
    <s v="United States"/>
    <s v="New York City"/>
    <x v="15"/>
    <n v="10009"/>
    <x v="3"/>
    <s v="OFF-BI-10001553"/>
    <x v="1"/>
    <x v="8"/>
    <x v="1293"/>
    <n v="14.624000000000002"/>
    <n v="2"/>
    <n v="0.2"/>
    <n v="5.1183999999999994"/>
  </r>
  <r>
    <n v="2465"/>
    <x v="1209"/>
    <x v="3"/>
    <x v="734"/>
    <d v="2014-12-10T00:00:00"/>
    <s v="Standard Class"/>
    <s v="CS-12460"/>
    <s v="Chuck Sachs"/>
    <x v="0"/>
    <s v="United States"/>
    <s v="New York City"/>
    <x v="15"/>
    <n v="10009"/>
    <x v="3"/>
    <s v="TEC-PH-10000576"/>
    <x v="2"/>
    <x v="7"/>
    <x v="807"/>
    <n v="136.99"/>
    <n v="1"/>
    <n v="0"/>
    <n v="36.987300000000005"/>
  </r>
  <r>
    <n v="2466"/>
    <x v="1209"/>
    <x v="3"/>
    <x v="734"/>
    <d v="2014-12-10T00:00:00"/>
    <s v="Standard Class"/>
    <s v="CS-12460"/>
    <s v="Chuck Sachs"/>
    <x v="0"/>
    <s v="United States"/>
    <s v="New York City"/>
    <x v="15"/>
    <n v="10009"/>
    <x v="3"/>
    <s v="OFF-LA-10001317"/>
    <x v="1"/>
    <x v="2"/>
    <x v="391"/>
    <n v="3.15"/>
    <n v="1"/>
    <n v="0"/>
    <n v="1.512"/>
  </r>
  <r>
    <n v="2467"/>
    <x v="1210"/>
    <x v="3"/>
    <x v="464"/>
    <d v="2014-05-09T00:00:00"/>
    <s v="Standard Class"/>
    <s v="MK-18160"/>
    <s v="Mike Kennedy"/>
    <x v="0"/>
    <s v="United States"/>
    <s v="Newport News"/>
    <x v="17"/>
    <n v="23602"/>
    <x v="0"/>
    <s v="OFF-PA-10000726"/>
    <x v="1"/>
    <x v="10"/>
    <x v="1322"/>
    <n v="9.11"/>
    <n v="1"/>
    <n v="0"/>
    <n v="4.099499999999999"/>
  </r>
  <r>
    <n v="2468"/>
    <x v="1210"/>
    <x v="3"/>
    <x v="464"/>
    <d v="2014-05-09T00:00:00"/>
    <s v="Standard Class"/>
    <s v="MK-18160"/>
    <s v="Mike Kennedy"/>
    <x v="0"/>
    <s v="United States"/>
    <s v="Newport News"/>
    <x v="17"/>
    <n v="23602"/>
    <x v="0"/>
    <s v="OFF-ST-10003306"/>
    <x v="1"/>
    <x v="4"/>
    <x v="380"/>
    <n v="571.44000000000005"/>
    <n v="4"/>
    <n v="0"/>
    <n v="165.71759999999995"/>
  </r>
  <r>
    <n v="2469"/>
    <x v="1210"/>
    <x v="3"/>
    <x v="464"/>
    <d v="2014-05-09T00:00:00"/>
    <s v="Standard Class"/>
    <s v="MK-18160"/>
    <s v="Mike Kennedy"/>
    <x v="0"/>
    <s v="United States"/>
    <s v="Newport News"/>
    <x v="17"/>
    <n v="23602"/>
    <x v="0"/>
    <s v="OFF-PA-10004983"/>
    <x v="1"/>
    <x v="10"/>
    <x v="1323"/>
    <n v="32.400000000000006"/>
    <n v="5"/>
    <n v="0"/>
    <n v="15.552000000000001"/>
  </r>
  <r>
    <n v="2470"/>
    <x v="1210"/>
    <x v="3"/>
    <x v="464"/>
    <d v="2014-05-09T00:00:00"/>
    <s v="Standard Class"/>
    <s v="MK-18160"/>
    <s v="Mike Kennedy"/>
    <x v="0"/>
    <s v="United States"/>
    <s v="Newport News"/>
    <x v="17"/>
    <n v="23602"/>
    <x v="0"/>
    <s v="OFF-ST-10001291"/>
    <x v="1"/>
    <x v="4"/>
    <x v="1017"/>
    <n v="16.91"/>
    <n v="1"/>
    <n v="0"/>
    <n v="4.5656999999999996"/>
  </r>
  <r>
    <n v="2471"/>
    <x v="1211"/>
    <x v="0"/>
    <x v="115"/>
    <d v="2013-01-28T00:00:00"/>
    <s v="Standard Class"/>
    <s v="CM-11935"/>
    <s v="Carlos Meador"/>
    <x v="0"/>
    <s v="United States"/>
    <s v="Fayetteville"/>
    <x v="3"/>
    <n v="28314"/>
    <x v="0"/>
    <s v="FUR-FU-10002107"/>
    <x v="0"/>
    <x v="5"/>
    <x v="1324"/>
    <n v="14.272"/>
    <n v="8"/>
    <n v="0.2"/>
    <n v="4.281600000000001"/>
  </r>
  <r>
    <n v="2472"/>
    <x v="1211"/>
    <x v="0"/>
    <x v="115"/>
    <d v="2013-01-28T00:00:00"/>
    <s v="Standard Class"/>
    <s v="CM-11935"/>
    <s v="Carlos Meador"/>
    <x v="0"/>
    <s v="United States"/>
    <s v="Fayetteville"/>
    <x v="3"/>
    <n v="28314"/>
    <x v="0"/>
    <s v="FUR-BO-10002213"/>
    <x v="0"/>
    <x v="0"/>
    <x v="1325"/>
    <n v="451.13599999999997"/>
    <n v="4"/>
    <n v="0.2"/>
    <n v="-67.670399999999972"/>
  </r>
  <r>
    <n v="2473"/>
    <x v="1211"/>
    <x v="0"/>
    <x v="115"/>
    <d v="2013-01-28T00:00:00"/>
    <s v="Standard Class"/>
    <s v="CM-11935"/>
    <s v="Carlos Meador"/>
    <x v="0"/>
    <s v="United States"/>
    <s v="Fayetteville"/>
    <x v="3"/>
    <n v="28314"/>
    <x v="0"/>
    <s v="OFF-AP-10000692"/>
    <x v="1"/>
    <x v="9"/>
    <x v="1241"/>
    <n v="64.864000000000004"/>
    <n v="4"/>
    <n v="0.2"/>
    <n v="6.4864000000000033"/>
  </r>
  <r>
    <n v="2474"/>
    <x v="1212"/>
    <x v="0"/>
    <x v="54"/>
    <d v="2013-11-07T00:00:00"/>
    <s v="First Class"/>
    <s v="PF-19225"/>
    <s v="Phillip Flathmann"/>
    <x v="0"/>
    <s v="United States"/>
    <s v="Los Angeles"/>
    <x v="1"/>
    <n v="90032"/>
    <x v="1"/>
    <s v="FUR-CH-10001190"/>
    <x v="0"/>
    <x v="1"/>
    <x v="1326"/>
    <n v="217.58400000000003"/>
    <n v="2"/>
    <n v="0.2"/>
    <n v="-29.917800000000021"/>
  </r>
  <r>
    <n v="2475"/>
    <x v="1212"/>
    <x v="0"/>
    <x v="54"/>
    <d v="2013-11-07T00:00:00"/>
    <s v="First Class"/>
    <s v="PF-19225"/>
    <s v="Phillip Flathmann"/>
    <x v="0"/>
    <s v="United States"/>
    <s v="Los Angeles"/>
    <x v="1"/>
    <n v="90032"/>
    <x v="1"/>
    <s v="TEC-AC-10000682"/>
    <x v="2"/>
    <x v="11"/>
    <x v="1327"/>
    <n v="82.95"/>
    <n v="5"/>
    <n v="0"/>
    <n v="29.032499999999999"/>
  </r>
  <r>
    <n v="2476"/>
    <x v="1212"/>
    <x v="0"/>
    <x v="54"/>
    <d v="2013-11-07T00:00:00"/>
    <s v="First Class"/>
    <s v="PF-19225"/>
    <s v="Phillip Flathmann"/>
    <x v="0"/>
    <s v="United States"/>
    <s v="Los Angeles"/>
    <x v="1"/>
    <n v="90032"/>
    <x v="1"/>
    <s v="OFF-LA-10004545"/>
    <x v="1"/>
    <x v="2"/>
    <x v="1328"/>
    <n v="87.71"/>
    <n v="7"/>
    <n v="0"/>
    <n v="41.223699999999994"/>
  </r>
  <r>
    <n v="2477"/>
    <x v="1212"/>
    <x v="0"/>
    <x v="54"/>
    <d v="2013-11-07T00:00:00"/>
    <s v="First Class"/>
    <s v="PF-19225"/>
    <s v="Phillip Flathmann"/>
    <x v="0"/>
    <s v="United States"/>
    <s v="Los Angeles"/>
    <x v="1"/>
    <n v="90032"/>
    <x v="1"/>
    <s v="OFF-AP-10003057"/>
    <x v="1"/>
    <x v="9"/>
    <x v="1317"/>
    <n v="1101.48"/>
    <n v="4"/>
    <n v="0"/>
    <n v="429.57720000000006"/>
  </r>
  <r>
    <n v="2478"/>
    <x v="1213"/>
    <x v="3"/>
    <x v="507"/>
    <d v="2014-09-09T00:00:00"/>
    <s v="Second Class"/>
    <s v="GM-14695"/>
    <s v="Greg Maxwell"/>
    <x v="1"/>
    <s v="United States"/>
    <s v="Los Angeles"/>
    <x v="1"/>
    <n v="90036"/>
    <x v="1"/>
    <s v="FUR-TA-10000198"/>
    <x v="0"/>
    <x v="3"/>
    <x v="589"/>
    <n v="1322.3520000000001"/>
    <n v="3"/>
    <n v="0.2"/>
    <n v="-99.176400000000001"/>
  </r>
  <r>
    <n v="2479"/>
    <x v="1214"/>
    <x v="2"/>
    <x v="103"/>
    <d v="2011-09-19T00:00:00"/>
    <s v="Standard Class"/>
    <s v="DC-12850"/>
    <s v="Dan Campbell"/>
    <x v="0"/>
    <s v="United States"/>
    <s v="New York City"/>
    <x v="15"/>
    <n v="10011"/>
    <x v="3"/>
    <s v="OFF-AR-10002833"/>
    <x v="1"/>
    <x v="6"/>
    <x v="6"/>
    <n v="5.46"/>
    <n v="3"/>
    <n v="0"/>
    <n v="1.4742000000000002"/>
  </r>
  <r>
    <n v="2480"/>
    <x v="1215"/>
    <x v="3"/>
    <x v="249"/>
    <d v="2014-06-26T00:00:00"/>
    <s v="Standard Class"/>
    <s v="FO-14305"/>
    <s v="Frank Olsen"/>
    <x v="0"/>
    <s v="United States"/>
    <s v="Dallas"/>
    <x v="5"/>
    <n v="75220"/>
    <x v="2"/>
    <s v="OFF-SU-10002557"/>
    <x v="1"/>
    <x v="14"/>
    <x v="1329"/>
    <n v="11.184000000000001"/>
    <n v="1"/>
    <n v="0.2"/>
    <n v="0.83879999999999999"/>
  </r>
  <r>
    <n v="2481"/>
    <x v="1215"/>
    <x v="3"/>
    <x v="249"/>
    <d v="2014-06-26T00:00:00"/>
    <s v="Standard Class"/>
    <s v="FO-14305"/>
    <s v="Frank Olsen"/>
    <x v="0"/>
    <s v="United States"/>
    <s v="Dallas"/>
    <x v="5"/>
    <n v="75220"/>
    <x v="2"/>
    <s v="OFF-ST-10003656"/>
    <x v="1"/>
    <x v="4"/>
    <x v="82"/>
    <n v="153.584"/>
    <n v="2"/>
    <n v="0.2"/>
    <n v="-32.636600000000001"/>
  </r>
  <r>
    <n v="2482"/>
    <x v="1216"/>
    <x v="3"/>
    <x v="165"/>
    <d v="2015-01-01T00:00:00"/>
    <s v="Standard Class"/>
    <s v="AH-10210"/>
    <s v="Alan Hwang"/>
    <x v="0"/>
    <s v="United States"/>
    <s v="Seattle"/>
    <x v="4"/>
    <n v="98105"/>
    <x v="1"/>
    <s v="OFF-ST-10001097"/>
    <x v="1"/>
    <x v="4"/>
    <x v="740"/>
    <n v="1003.6200000000001"/>
    <n v="6"/>
    <n v="0"/>
    <n v="0"/>
  </r>
  <r>
    <n v="2483"/>
    <x v="1217"/>
    <x v="3"/>
    <x v="735"/>
    <d v="2014-09-04T00:00:00"/>
    <s v="Standard Class"/>
    <s v="KN-16705"/>
    <s v="Kristina Nunn"/>
    <x v="2"/>
    <s v="United States"/>
    <s v="Seattle"/>
    <x v="4"/>
    <n v="98105"/>
    <x v="1"/>
    <s v="TEC-PH-10000912"/>
    <x v="2"/>
    <x v="7"/>
    <x v="1330"/>
    <n v="35.167999999999999"/>
    <n v="4"/>
    <n v="0.2"/>
    <n v="11.429599999999999"/>
  </r>
  <r>
    <n v="2484"/>
    <x v="1217"/>
    <x v="3"/>
    <x v="735"/>
    <d v="2014-09-04T00:00:00"/>
    <s v="Standard Class"/>
    <s v="KN-16705"/>
    <s v="Kristina Nunn"/>
    <x v="2"/>
    <s v="United States"/>
    <s v="Seattle"/>
    <x v="4"/>
    <n v="98105"/>
    <x v="1"/>
    <s v="FUR-TA-10000617"/>
    <x v="0"/>
    <x v="3"/>
    <x v="338"/>
    <n v="1137.75"/>
    <n v="5"/>
    <n v="0"/>
    <n v="250.30500000000004"/>
  </r>
  <r>
    <n v="2485"/>
    <x v="1217"/>
    <x v="3"/>
    <x v="735"/>
    <d v="2014-09-04T00:00:00"/>
    <s v="Standard Class"/>
    <s v="KN-16705"/>
    <s v="Kristina Nunn"/>
    <x v="2"/>
    <s v="United States"/>
    <s v="Seattle"/>
    <x v="4"/>
    <n v="98105"/>
    <x v="1"/>
    <s v="OFF-BI-10001658"/>
    <x v="1"/>
    <x v="8"/>
    <x v="439"/>
    <n v="99.680000000000021"/>
    <n v="5"/>
    <n v="0.2"/>
    <n v="32.396000000000001"/>
  </r>
  <r>
    <n v="2486"/>
    <x v="1217"/>
    <x v="3"/>
    <x v="735"/>
    <d v="2014-09-04T00:00:00"/>
    <s v="Standard Class"/>
    <s v="KN-16705"/>
    <s v="Kristina Nunn"/>
    <x v="2"/>
    <s v="United States"/>
    <s v="Seattle"/>
    <x v="4"/>
    <n v="98105"/>
    <x v="1"/>
    <s v="OFF-AR-10003856"/>
    <x v="1"/>
    <x v="6"/>
    <x v="444"/>
    <n v="5.56"/>
    <n v="2"/>
    <n v="0"/>
    <n v="1.4455999999999998"/>
  </r>
  <r>
    <n v="2487"/>
    <x v="1218"/>
    <x v="1"/>
    <x v="98"/>
    <d v="2012-01-04T00:00:00"/>
    <s v="Second Class"/>
    <s v="CB-12535"/>
    <s v="Claudia Bergmann"/>
    <x v="1"/>
    <s v="United States"/>
    <s v="Newark"/>
    <x v="13"/>
    <n v="19711"/>
    <x v="3"/>
    <s v="OFF-ST-10001837"/>
    <x v="1"/>
    <x v="4"/>
    <x v="1331"/>
    <n v="85.52"/>
    <n v="2"/>
    <n v="0"/>
    <n v="22.235199999999999"/>
  </r>
  <r>
    <n v="2488"/>
    <x v="1218"/>
    <x v="1"/>
    <x v="98"/>
    <d v="2012-01-04T00:00:00"/>
    <s v="Second Class"/>
    <s v="CB-12535"/>
    <s v="Claudia Bergmann"/>
    <x v="1"/>
    <s v="United States"/>
    <s v="Newark"/>
    <x v="13"/>
    <n v="19711"/>
    <x v="3"/>
    <s v="OFF-AR-10001473"/>
    <x v="1"/>
    <x v="6"/>
    <x v="1332"/>
    <n v="9.84"/>
    <n v="3"/>
    <n v="0"/>
    <n v="2.6568000000000005"/>
  </r>
  <r>
    <n v="2489"/>
    <x v="1218"/>
    <x v="1"/>
    <x v="98"/>
    <d v="2012-01-04T00:00:00"/>
    <s v="Second Class"/>
    <s v="CB-12535"/>
    <s v="Claudia Bergmann"/>
    <x v="1"/>
    <s v="United States"/>
    <s v="Newark"/>
    <x v="13"/>
    <n v="19711"/>
    <x v="3"/>
    <s v="OFF-PA-10004285"/>
    <x v="1"/>
    <x v="10"/>
    <x v="1259"/>
    <n v="20.04"/>
    <n v="3"/>
    <n v="0"/>
    <n v="9.6191999999999993"/>
  </r>
  <r>
    <n v="2490"/>
    <x v="1219"/>
    <x v="1"/>
    <x v="330"/>
    <d v="2012-10-13T00:00:00"/>
    <s v="Second Class"/>
    <s v="TB-21250"/>
    <s v="Tim Brockman"/>
    <x v="0"/>
    <s v="United States"/>
    <s v="New York City"/>
    <x v="15"/>
    <n v="10024"/>
    <x v="3"/>
    <s v="TEC-PH-10001835"/>
    <x v="2"/>
    <x v="7"/>
    <x v="1333"/>
    <n v="631.96"/>
    <n v="4"/>
    <n v="0"/>
    <n v="303.3408"/>
  </r>
  <r>
    <n v="2491"/>
    <x v="1219"/>
    <x v="1"/>
    <x v="330"/>
    <d v="2012-10-13T00:00:00"/>
    <s v="Second Class"/>
    <s v="TB-21250"/>
    <s v="Tim Brockman"/>
    <x v="0"/>
    <s v="United States"/>
    <s v="New York City"/>
    <x v="15"/>
    <n v="10024"/>
    <x v="3"/>
    <s v="OFF-PA-10002245"/>
    <x v="1"/>
    <x v="10"/>
    <x v="1334"/>
    <n v="23.92"/>
    <n v="4"/>
    <n v="0"/>
    <n v="10.763999999999999"/>
  </r>
  <r>
    <n v="2492"/>
    <x v="1220"/>
    <x v="2"/>
    <x v="736"/>
    <d v="2011-12-15T00:00:00"/>
    <s v="Second Class"/>
    <s v="KD-16345"/>
    <s v="Katherine Ducich"/>
    <x v="0"/>
    <s v="United States"/>
    <s v="Los Angeles"/>
    <x v="1"/>
    <n v="90049"/>
    <x v="1"/>
    <s v="OFF-PA-10001457"/>
    <x v="1"/>
    <x v="10"/>
    <x v="1091"/>
    <n v="90.24"/>
    <n v="6"/>
    <n v="0"/>
    <n v="41.51039999999999"/>
  </r>
  <r>
    <n v="2493"/>
    <x v="1221"/>
    <x v="2"/>
    <x v="84"/>
    <d v="2011-11-23T00:00:00"/>
    <s v="Standard Class"/>
    <s v="JM-15865"/>
    <s v="John Murray"/>
    <x v="0"/>
    <s v="United States"/>
    <s v="Jamestown"/>
    <x v="15"/>
    <n v="14701"/>
    <x v="3"/>
    <s v="TEC-PH-10002885"/>
    <x v="2"/>
    <x v="7"/>
    <x v="1127"/>
    <n v="4548.8100000000004"/>
    <n v="7"/>
    <n v="0"/>
    <n v="1228.1787000000004"/>
  </r>
  <r>
    <n v="2494"/>
    <x v="1222"/>
    <x v="0"/>
    <x v="545"/>
    <d v="2013-09-15T00:00:00"/>
    <s v="Second Class"/>
    <s v="KT-16480"/>
    <s v="Kean Thornton"/>
    <x v="0"/>
    <s v="United States"/>
    <s v="Houston"/>
    <x v="5"/>
    <n v="77095"/>
    <x v="2"/>
    <s v="FUR-TA-10004086"/>
    <x v="0"/>
    <x v="3"/>
    <x v="824"/>
    <n v="300.93"/>
    <n v="5"/>
    <n v="0.3"/>
    <n v="-34.39200000000001"/>
  </r>
  <r>
    <n v="2495"/>
    <x v="1222"/>
    <x v="0"/>
    <x v="545"/>
    <d v="2013-09-15T00:00:00"/>
    <s v="Second Class"/>
    <s v="KT-16480"/>
    <s v="Kean Thornton"/>
    <x v="0"/>
    <s v="United States"/>
    <s v="Houston"/>
    <x v="5"/>
    <n v="77095"/>
    <x v="2"/>
    <s v="TEC-PH-10000895"/>
    <x v="2"/>
    <x v="7"/>
    <x v="1128"/>
    <n v="719.96"/>
    <n v="5"/>
    <n v="0.2"/>
    <n v="53.997000000000043"/>
  </r>
  <r>
    <n v="2496"/>
    <x v="1223"/>
    <x v="2"/>
    <x v="737"/>
    <d v="2011-06-22T00:00:00"/>
    <s v="Standard Class"/>
    <s v="SC-20575"/>
    <s v="Sonia Cooley"/>
    <x v="0"/>
    <s v="United States"/>
    <s v="Mishawaka"/>
    <x v="14"/>
    <n v="46544"/>
    <x v="2"/>
    <s v="FUR-CH-10000225"/>
    <x v="0"/>
    <x v="1"/>
    <x v="401"/>
    <n v="647.84"/>
    <n v="8"/>
    <n v="0"/>
    <n v="32.391999999999939"/>
  </r>
  <r>
    <n v="2497"/>
    <x v="1224"/>
    <x v="1"/>
    <x v="120"/>
    <d v="2012-10-01T00:00:00"/>
    <s v="Standard Class"/>
    <s v="BS-11800"/>
    <s v="Bryan Spruell"/>
    <x v="2"/>
    <s v="United States"/>
    <s v="San Diego"/>
    <x v="1"/>
    <n v="92037"/>
    <x v="1"/>
    <s v="OFF-ST-10002370"/>
    <x v="1"/>
    <x v="4"/>
    <x v="80"/>
    <n v="64.17"/>
    <n v="3"/>
    <n v="0"/>
    <n v="18.609299999999998"/>
  </r>
  <r>
    <n v="2498"/>
    <x v="1224"/>
    <x v="1"/>
    <x v="120"/>
    <d v="2012-10-01T00:00:00"/>
    <s v="Standard Class"/>
    <s v="BS-11800"/>
    <s v="Bryan Spruell"/>
    <x v="2"/>
    <s v="United States"/>
    <s v="San Diego"/>
    <x v="1"/>
    <n v="92037"/>
    <x v="1"/>
    <s v="OFF-EN-10000056"/>
    <x v="1"/>
    <x v="12"/>
    <x v="627"/>
    <n v="124.46"/>
    <n v="2"/>
    <n v="0"/>
    <n v="58.496199999999988"/>
  </r>
  <r>
    <n v="2499"/>
    <x v="1225"/>
    <x v="0"/>
    <x v="288"/>
    <d v="2013-05-25T00:00:00"/>
    <s v="Standard Class"/>
    <s v="BT-11395"/>
    <s v="Bill Tyler"/>
    <x v="1"/>
    <s v="United States"/>
    <s v="San Francisco"/>
    <x v="1"/>
    <n v="94109"/>
    <x v="1"/>
    <s v="OFF-BI-10004817"/>
    <x v="1"/>
    <x v="8"/>
    <x v="1199"/>
    <n v="9.5840000000000014"/>
    <n v="1"/>
    <n v="0.2"/>
    <n v="3.3543999999999996"/>
  </r>
  <r>
    <n v="2500"/>
    <x v="1226"/>
    <x v="3"/>
    <x v="738"/>
    <d v="2014-06-24T00:00:00"/>
    <s v="First Class"/>
    <s v="DC-12850"/>
    <s v="Dan Campbell"/>
    <x v="0"/>
    <s v="United States"/>
    <s v="Miami"/>
    <x v="2"/>
    <n v="33178"/>
    <x v="0"/>
    <s v="OFF-EN-10004483"/>
    <x v="1"/>
    <x v="12"/>
    <x v="1335"/>
    <n v="37.608000000000004"/>
    <n v="3"/>
    <n v="0.2"/>
    <n v="12.692699999999995"/>
  </r>
  <r>
    <n v="2501"/>
    <x v="1227"/>
    <x v="3"/>
    <x v="46"/>
    <d v="2014-06-21T00:00:00"/>
    <s v="First Class"/>
    <s v="LS-17200"/>
    <s v="Luke Schmidt"/>
    <x v="1"/>
    <s v="United States"/>
    <s v="Skokie"/>
    <x v="10"/>
    <n v="60076"/>
    <x v="2"/>
    <s v="OFF-PA-10001892"/>
    <x v="1"/>
    <x v="10"/>
    <x v="815"/>
    <n v="12.224"/>
    <n v="2"/>
    <n v="0.2"/>
    <n v="4.4311999999999996"/>
  </r>
  <r>
    <n v="2502"/>
    <x v="1227"/>
    <x v="3"/>
    <x v="46"/>
    <d v="2014-06-21T00:00:00"/>
    <s v="First Class"/>
    <s v="LS-17200"/>
    <s v="Luke Schmidt"/>
    <x v="1"/>
    <s v="United States"/>
    <s v="Skokie"/>
    <x v="10"/>
    <n v="60076"/>
    <x v="2"/>
    <s v="OFF-BI-10000546"/>
    <x v="1"/>
    <x v="8"/>
    <x v="609"/>
    <n v="2.3039999999999994"/>
    <n v="4"/>
    <n v="0.8"/>
    <n v="-3.5711999999999993"/>
  </r>
  <r>
    <n v="2503"/>
    <x v="1227"/>
    <x v="3"/>
    <x v="46"/>
    <d v="2014-06-21T00:00:00"/>
    <s v="First Class"/>
    <s v="LS-17200"/>
    <s v="Luke Schmidt"/>
    <x v="1"/>
    <s v="United States"/>
    <s v="Skokie"/>
    <x v="10"/>
    <n v="60076"/>
    <x v="2"/>
    <s v="OFF-BI-10001294"/>
    <x v="1"/>
    <x v="8"/>
    <x v="667"/>
    <n v="9.3599999999999977"/>
    <n v="4"/>
    <n v="0.8"/>
    <n v="-16.380000000000003"/>
  </r>
  <r>
    <n v="2504"/>
    <x v="1228"/>
    <x v="0"/>
    <x v="696"/>
    <d v="2013-11-20T00:00:00"/>
    <s v="Standard Class"/>
    <s v="RR-19315"/>
    <s v="Ralph Ritter"/>
    <x v="0"/>
    <s v="United States"/>
    <s v="San Francisco"/>
    <x v="1"/>
    <n v="94110"/>
    <x v="1"/>
    <s v="OFF-LA-10000248"/>
    <x v="1"/>
    <x v="2"/>
    <x v="1212"/>
    <n v="7.38"/>
    <n v="2"/>
    <n v="0"/>
    <n v="3.4685999999999999"/>
  </r>
  <r>
    <n v="2505"/>
    <x v="1229"/>
    <x v="2"/>
    <x v="739"/>
    <d v="2011-07-27T00:00:00"/>
    <s v="Second Class"/>
    <s v="KL-16645"/>
    <s v="Ken Lonsdale"/>
    <x v="0"/>
    <s v="United States"/>
    <s v="San Francisco"/>
    <x v="1"/>
    <n v="94122"/>
    <x v="1"/>
    <s v="OFF-ST-10001228"/>
    <x v="1"/>
    <x v="4"/>
    <x v="228"/>
    <n v="53.72"/>
    <n v="4"/>
    <n v="0"/>
    <n v="15.041600000000003"/>
  </r>
  <r>
    <n v="2506"/>
    <x v="1229"/>
    <x v="2"/>
    <x v="739"/>
    <d v="2011-07-27T00:00:00"/>
    <s v="Second Class"/>
    <s v="KL-16645"/>
    <s v="Ken Lonsdale"/>
    <x v="0"/>
    <s v="United States"/>
    <s v="San Francisco"/>
    <x v="1"/>
    <n v="94122"/>
    <x v="1"/>
    <s v="OFF-SU-10000151"/>
    <x v="1"/>
    <x v="14"/>
    <x v="1336"/>
    <n v="8187.65"/>
    <n v="5"/>
    <n v="0"/>
    <n v="327.50599999999963"/>
  </r>
  <r>
    <n v="2507"/>
    <x v="1229"/>
    <x v="2"/>
    <x v="739"/>
    <d v="2011-07-27T00:00:00"/>
    <s v="Second Class"/>
    <s v="KL-16645"/>
    <s v="Ken Lonsdale"/>
    <x v="0"/>
    <s v="United States"/>
    <s v="San Francisco"/>
    <x v="1"/>
    <n v="94122"/>
    <x v="1"/>
    <s v="FUR-FU-10004351"/>
    <x v="0"/>
    <x v="5"/>
    <x v="33"/>
    <n v="77.92"/>
    <n v="8"/>
    <n v="0"/>
    <n v="34.284800000000004"/>
  </r>
  <r>
    <n v="2508"/>
    <x v="1230"/>
    <x v="1"/>
    <x v="740"/>
    <d v="2012-07-02T00:00:00"/>
    <s v="Same Day"/>
    <s v="RB-19435"/>
    <s v="Richard Bierner"/>
    <x v="0"/>
    <s v="United States"/>
    <s v="Houston"/>
    <x v="5"/>
    <n v="77070"/>
    <x v="2"/>
    <s v="OFF-AP-10001293"/>
    <x v="1"/>
    <x v="9"/>
    <x v="1337"/>
    <n v="32.783999999999992"/>
    <n v="4"/>
    <n v="0.8"/>
    <n v="-85.238399999999999"/>
  </r>
  <r>
    <n v="2509"/>
    <x v="1231"/>
    <x v="3"/>
    <x v="580"/>
    <d v="2014-03-09T00:00:00"/>
    <s v="Standard Class"/>
    <s v="MY-17380"/>
    <s v="Maribeth Yedwab"/>
    <x v="1"/>
    <s v="United States"/>
    <s v="Los Angeles"/>
    <x v="1"/>
    <n v="90045"/>
    <x v="1"/>
    <s v="TEC-PH-10000675"/>
    <x v="2"/>
    <x v="7"/>
    <x v="1338"/>
    <n v="196.77600000000001"/>
    <n v="3"/>
    <n v="0.2"/>
    <n v="14.758199999999995"/>
  </r>
  <r>
    <n v="2510"/>
    <x v="1231"/>
    <x v="3"/>
    <x v="580"/>
    <d v="2014-03-09T00:00:00"/>
    <s v="Standard Class"/>
    <s v="MY-17380"/>
    <s v="Maribeth Yedwab"/>
    <x v="1"/>
    <s v="United States"/>
    <s v="Los Angeles"/>
    <x v="1"/>
    <n v="90045"/>
    <x v="1"/>
    <s v="TEC-AC-10000580"/>
    <x v="2"/>
    <x v="11"/>
    <x v="897"/>
    <n v="479.93999999999994"/>
    <n v="6"/>
    <n v="0"/>
    <n v="52.79340000000002"/>
  </r>
  <r>
    <n v="2511"/>
    <x v="1232"/>
    <x v="0"/>
    <x v="741"/>
    <d v="2013-11-24T00:00:00"/>
    <s v="Standard Class"/>
    <s v="AW-10930"/>
    <s v="Arthur Wiediger"/>
    <x v="2"/>
    <s v="United States"/>
    <s v="Oklahoma City"/>
    <x v="26"/>
    <n v="73120"/>
    <x v="2"/>
    <s v="OFF-ST-10003470"/>
    <x v="1"/>
    <x v="4"/>
    <x v="1339"/>
    <n v="1117.92"/>
    <n v="4"/>
    <n v="0"/>
    <n v="55.895999999999958"/>
  </r>
  <r>
    <n v="2512"/>
    <x v="1233"/>
    <x v="1"/>
    <x v="24"/>
    <d v="2012-04-19T00:00:00"/>
    <s v="First Class"/>
    <s v="KW-16570"/>
    <s v="Kelly Williams"/>
    <x v="0"/>
    <s v="United States"/>
    <s v="Monroe"/>
    <x v="28"/>
    <n v="71203"/>
    <x v="0"/>
    <s v="TEC-AC-10003116"/>
    <x v="2"/>
    <x v="11"/>
    <x v="920"/>
    <n v="106.5"/>
    <n v="6"/>
    <n v="0"/>
    <n v="41.534999999999997"/>
  </r>
  <r>
    <n v="2513"/>
    <x v="1234"/>
    <x v="3"/>
    <x v="574"/>
    <d v="2014-12-07T00:00:00"/>
    <s v="Standard Class"/>
    <s v="DB-12910"/>
    <s v="Daniel Byrd"/>
    <x v="2"/>
    <s v="United States"/>
    <s v="Tampa"/>
    <x v="2"/>
    <n v="33614"/>
    <x v="0"/>
    <s v="OFF-BI-10002429"/>
    <x v="1"/>
    <x v="8"/>
    <x v="467"/>
    <n v="45.660000000000011"/>
    <n v="5"/>
    <n v="0.7"/>
    <n v="-33.483999999999995"/>
  </r>
  <r>
    <n v="2514"/>
    <x v="1235"/>
    <x v="0"/>
    <x v="583"/>
    <d v="2013-11-18T00:00:00"/>
    <s v="Standard Class"/>
    <s v="BB-11545"/>
    <s v="Brenda Bowman"/>
    <x v="1"/>
    <s v="United States"/>
    <s v="Chicago"/>
    <x v="10"/>
    <n v="60623"/>
    <x v="2"/>
    <s v="TEC-AC-10003280"/>
    <x v="2"/>
    <x v="11"/>
    <x v="1028"/>
    <n v="95.968000000000004"/>
    <n v="4"/>
    <n v="0.2"/>
    <n v="1.1995999999999931"/>
  </r>
  <r>
    <n v="2515"/>
    <x v="1235"/>
    <x v="0"/>
    <x v="583"/>
    <d v="2013-11-18T00:00:00"/>
    <s v="Standard Class"/>
    <s v="BB-11545"/>
    <s v="Brenda Bowman"/>
    <x v="1"/>
    <s v="United States"/>
    <s v="Chicago"/>
    <x v="10"/>
    <n v="60623"/>
    <x v="2"/>
    <s v="FUR-CH-10004540"/>
    <x v="0"/>
    <x v="1"/>
    <x v="862"/>
    <n v="47.991999999999997"/>
    <n v="2"/>
    <n v="0.3"/>
    <n v="-2.0567999999999991"/>
  </r>
  <r>
    <n v="2516"/>
    <x v="1236"/>
    <x v="2"/>
    <x v="742"/>
    <d v="2011-09-10T00:00:00"/>
    <s v="Standard Class"/>
    <s v="NP-18700"/>
    <s v="Nora Preis"/>
    <x v="0"/>
    <s v="United States"/>
    <s v="Bowling Green"/>
    <x v="24"/>
    <n v="43402"/>
    <x v="3"/>
    <s v="OFF-ST-10000585"/>
    <x v="1"/>
    <x v="4"/>
    <x v="541"/>
    <n v="264.32"/>
    <n v="2"/>
    <n v="0.2"/>
    <n v="19.823999999999998"/>
  </r>
  <r>
    <n v="2517"/>
    <x v="1237"/>
    <x v="2"/>
    <x v="647"/>
    <d v="2011-11-22T00:00:00"/>
    <s v="Standard Class"/>
    <s v="PB-19105"/>
    <s v="Peter Bühler"/>
    <x v="0"/>
    <s v="United States"/>
    <s v="Houston"/>
    <x v="5"/>
    <n v="77095"/>
    <x v="2"/>
    <s v="OFF-EN-10003001"/>
    <x v="1"/>
    <x v="12"/>
    <x v="955"/>
    <n v="604.65600000000006"/>
    <n v="9"/>
    <n v="0.2"/>
    <n v="204.07139999999995"/>
  </r>
  <r>
    <n v="2518"/>
    <x v="1238"/>
    <x v="3"/>
    <x v="743"/>
    <d v="2014-05-08T00:00:00"/>
    <s v="Standard Class"/>
    <s v="DW-13585"/>
    <s v="Dorothy Wardle"/>
    <x v="1"/>
    <s v="United States"/>
    <s v="Westfield"/>
    <x v="30"/>
    <n v="7090"/>
    <x v="3"/>
    <s v="FUR-FU-10003975"/>
    <x v="0"/>
    <x v="5"/>
    <x v="775"/>
    <n v="129.93"/>
    <n v="3"/>
    <n v="0"/>
    <n v="12.992999999999988"/>
  </r>
  <r>
    <n v="2519"/>
    <x v="1239"/>
    <x v="0"/>
    <x v="680"/>
    <d v="2013-10-22T00:00:00"/>
    <s v="Standard Class"/>
    <s v="CD-12790"/>
    <s v="Cynthia Delaney"/>
    <x v="2"/>
    <s v="United States"/>
    <s v="Oklahoma City"/>
    <x v="26"/>
    <n v="73120"/>
    <x v="2"/>
    <s v="OFF-LA-10004559"/>
    <x v="1"/>
    <x v="2"/>
    <x v="1340"/>
    <n v="20.16"/>
    <n v="7"/>
    <n v="0"/>
    <n v="9.8783999999999992"/>
  </r>
  <r>
    <n v="2520"/>
    <x v="1239"/>
    <x v="0"/>
    <x v="680"/>
    <d v="2013-10-22T00:00:00"/>
    <s v="Standard Class"/>
    <s v="CD-12790"/>
    <s v="Cynthia Delaney"/>
    <x v="2"/>
    <s v="United States"/>
    <s v="Oklahoma City"/>
    <x v="26"/>
    <n v="73120"/>
    <x v="2"/>
    <s v="OFF-LA-10003223"/>
    <x v="1"/>
    <x v="2"/>
    <x v="602"/>
    <n v="29.46"/>
    <n v="6"/>
    <n v="0"/>
    <n v="14.4354"/>
  </r>
  <r>
    <n v="2521"/>
    <x v="1239"/>
    <x v="0"/>
    <x v="680"/>
    <d v="2013-10-22T00:00:00"/>
    <s v="Standard Class"/>
    <s v="CD-12790"/>
    <s v="Cynthia Delaney"/>
    <x v="2"/>
    <s v="United States"/>
    <s v="Oklahoma City"/>
    <x v="26"/>
    <n v="73120"/>
    <x v="2"/>
    <s v="OFF-AP-10002651"/>
    <x v="1"/>
    <x v="9"/>
    <x v="1341"/>
    <n v="868.58999999999992"/>
    <n v="3"/>
    <n v="0"/>
    <n v="251.89109999999988"/>
  </r>
  <r>
    <n v="2522"/>
    <x v="1239"/>
    <x v="0"/>
    <x v="680"/>
    <d v="2013-10-22T00:00:00"/>
    <s v="Standard Class"/>
    <s v="CD-12790"/>
    <s v="Cynthia Delaney"/>
    <x v="2"/>
    <s v="United States"/>
    <s v="Oklahoma City"/>
    <x v="26"/>
    <n v="73120"/>
    <x v="2"/>
    <s v="OFF-PA-10003177"/>
    <x v="1"/>
    <x v="10"/>
    <x v="89"/>
    <n v="12.96"/>
    <n v="2"/>
    <n v="0"/>
    <n v="6.2208000000000006"/>
  </r>
  <r>
    <n v="2523"/>
    <x v="1239"/>
    <x v="0"/>
    <x v="680"/>
    <d v="2013-10-22T00:00:00"/>
    <s v="Standard Class"/>
    <s v="CD-12790"/>
    <s v="Cynthia Delaney"/>
    <x v="2"/>
    <s v="United States"/>
    <s v="Oklahoma City"/>
    <x v="26"/>
    <n v="73120"/>
    <x v="2"/>
    <s v="TEC-PH-10003442"/>
    <x v="2"/>
    <x v="7"/>
    <x v="879"/>
    <n v="5.5"/>
    <n v="1"/>
    <n v="0"/>
    <n v="1.375"/>
  </r>
  <r>
    <n v="2524"/>
    <x v="1239"/>
    <x v="0"/>
    <x v="680"/>
    <d v="2013-10-22T00:00:00"/>
    <s v="Standard Class"/>
    <s v="CD-12790"/>
    <s v="Cynthia Delaney"/>
    <x v="2"/>
    <s v="United States"/>
    <s v="Oklahoma City"/>
    <x v="26"/>
    <n v="73120"/>
    <x v="2"/>
    <s v="OFF-BI-10000977"/>
    <x v="1"/>
    <x v="8"/>
    <x v="982"/>
    <n v="121.6"/>
    <n v="4"/>
    <n v="0"/>
    <n v="55.935999999999993"/>
  </r>
  <r>
    <n v="2525"/>
    <x v="1240"/>
    <x v="1"/>
    <x v="744"/>
    <d v="2012-04-10T00:00:00"/>
    <s v="Standard Class"/>
    <s v="TT-21220"/>
    <s v="Thomas Thornton"/>
    <x v="0"/>
    <s v="United States"/>
    <s v="Houston"/>
    <x v="5"/>
    <n v="77041"/>
    <x v="2"/>
    <s v="OFF-AR-10004078"/>
    <x v="1"/>
    <x v="6"/>
    <x v="507"/>
    <n v="42.047999999999995"/>
    <n v="9"/>
    <n v="0.2"/>
    <n v="5.2559999999999985"/>
  </r>
  <r>
    <n v="2526"/>
    <x v="1240"/>
    <x v="1"/>
    <x v="744"/>
    <d v="2012-04-10T00:00:00"/>
    <s v="Standard Class"/>
    <s v="TT-21220"/>
    <s v="Thomas Thornton"/>
    <x v="0"/>
    <s v="United States"/>
    <s v="Houston"/>
    <x v="5"/>
    <n v="77041"/>
    <x v="2"/>
    <s v="TEC-AC-10002550"/>
    <x v="2"/>
    <x v="11"/>
    <x v="1342"/>
    <n v="25.488"/>
    <n v="2"/>
    <n v="0.2"/>
    <n v="4.4603999999999999"/>
  </r>
  <r>
    <n v="2527"/>
    <x v="1240"/>
    <x v="1"/>
    <x v="744"/>
    <d v="2012-04-10T00:00:00"/>
    <s v="Standard Class"/>
    <s v="TT-21220"/>
    <s v="Thomas Thornton"/>
    <x v="0"/>
    <s v="United States"/>
    <s v="Houston"/>
    <x v="5"/>
    <n v="77041"/>
    <x v="2"/>
    <s v="OFF-BI-10004965"/>
    <x v="1"/>
    <x v="8"/>
    <x v="1005"/>
    <n v="6.8999999999999986"/>
    <n v="3"/>
    <n v="0.8"/>
    <n v="-12.075000000000003"/>
  </r>
  <r>
    <n v="2528"/>
    <x v="1240"/>
    <x v="1"/>
    <x v="744"/>
    <d v="2012-04-10T00:00:00"/>
    <s v="Standard Class"/>
    <s v="TT-21220"/>
    <s v="Thomas Thornton"/>
    <x v="0"/>
    <s v="United States"/>
    <s v="Houston"/>
    <x v="5"/>
    <n v="77041"/>
    <x v="2"/>
    <s v="OFF-BI-10004209"/>
    <x v="1"/>
    <x v="8"/>
    <x v="1206"/>
    <n v="9.6479999999999961"/>
    <n v="6"/>
    <n v="0.8"/>
    <n v="-16.884"/>
  </r>
  <r>
    <n v="2529"/>
    <x v="1240"/>
    <x v="1"/>
    <x v="744"/>
    <d v="2012-04-10T00:00:00"/>
    <s v="Standard Class"/>
    <s v="TT-21220"/>
    <s v="Thomas Thornton"/>
    <x v="0"/>
    <s v="United States"/>
    <s v="Houston"/>
    <x v="5"/>
    <n v="77041"/>
    <x v="2"/>
    <s v="OFF-PA-10001526"/>
    <x v="1"/>
    <x v="10"/>
    <x v="1030"/>
    <n v="7.9680000000000009"/>
    <n v="2"/>
    <n v="0.2"/>
    <n v="2.8884000000000007"/>
  </r>
  <r>
    <n v="2530"/>
    <x v="1241"/>
    <x v="2"/>
    <x v="745"/>
    <d v="2011-10-29T00:00:00"/>
    <s v="Standard Class"/>
    <s v="DB-12910"/>
    <s v="Daniel Byrd"/>
    <x v="2"/>
    <s v="United States"/>
    <s v="Fort Lauderdale"/>
    <x v="2"/>
    <n v="33311"/>
    <x v="0"/>
    <s v="OFF-PA-10000788"/>
    <x v="1"/>
    <x v="10"/>
    <x v="731"/>
    <n v="10.368000000000002"/>
    <n v="2"/>
    <n v="0.2"/>
    <n v="3.6288"/>
  </r>
  <r>
    <n v="2531"/>
    <x v="1242"/>
    <x v="2"/>
    <x v="654"/>
    <d v="2011-08-21T00:00:00"/>
    <s v="Standard Class"/>
    <s v="DJ-13510"/>
    <s v="Don Jones"/>
    <x v="1"/>
    <s v="United States"/>
    <s v="Little Rock"/>
    <x v="36"/>
    <n v="72209"/>
    <x v="0"/>
    <s v="OFF-PA-10000595"/>
    <x v="1"/>
    <x v="10"/>
    <x v="1117"/>
    <n v="114.2"/>
    <n v="5"/>
    <n v="0"/>
    <n v="52.531999999999996"/>
  </r>
  <r>
    <n v="2532"/>
    <x v="1242"/>
    <x v="2"/>
    <x v="654"/>
    <d v="2011-08-21T00:00:00"/>
    <s v="Standard Class"/>
    <s v="DJ-13510"/>
    <s v="Don Jones"/>
    <x v="1"/>
    <s v="United States"/>
    <s v="Little Rock"/>
    <x v="36"/>
    <n v="72209"/>
    <x v="0"/>
    <s v="OFF-BI-10000829"/>
    <x v="1"/>
    <x v="8"/>
    <x v="304"/>
    <n v="17.96"/>
    <n v="4"/>
    <n v="0"/>
    <n v="8.2615999999999996"/>
  </r>
  <r>
    <n v="2533"/>
    <x v="1242"/>
    <x v="2"/>
    <x v="654"/>
    <d v="2011-08-21T00:00:00"/>
    <s v="Standard Class"/>
    <s v="DJ-13510"/>
    <s v="Don Jones"/>
    <x v="1"/>
    <s v="United States"/>
    <s v="Little Rock"/>
    <x v="36"/>
    <n v="72209"/>
    <x v="0"/>
    <s v="OFF-FA-10002676"/>
    <x v="1"/>
    <x v="13"/>
    <x v="1069"/>
    <n v="12.67"/>
    <n v="7"/>
    <n v="0"/>
    <n v="4.5611999999999995"/>
  </r>
  <r>
    <n v="2534"/>
    <x v="1242"/>
    <x v="2"/>
    <x v="654"/>
    <d v="2011-08-21T00:00:00"/>
    <s v="Standard Class"/>
    <s v="DJ-13510"/>
    <s v="Don Jones"/>
    <x v="1"/>
    <s v="United States"/>
    <s v="Little Rock"/>
    <x v="36"/>
    <n v="72209"/>
    <x v="0"/>
    <s v="TEC-AC-10000844"/>
    <x v="2"/>
    <x v="11"/>
    <x v="106"/>
    <n v="339.96"/>
    <n v="4"/>
    <n v="0"/>
    <n v="122.38559999999998"/>
  </r>
  <r>
    <n v="2535"/>
    <x v="1243"/>
    <x v="3"/>
    <x v="733"/>
    <d v="2014-08-19T00:00:00"/>
    <s v="Second Class"/>
    <s v="DL-13495"/>
    <s v="Dionis Lloyd"/>
    <x v="1"/>
    <s v="United States"/>
    <s v="Philadelphia"/>
    <x v="9"/>
    <n v="19120"/>
    <x v="3"/>
    <s v="OFF-ST-10004459"/>
    <x v="1"/>
    <x v="4"/>
    <x v="454"/>
    <n v="1801.6320000000001"/>
    <n v="6"/>
    <n v="0.2"/>
    <n v="-337.80600000000004"/>
  </r>
  <r>
    <n v="2536"/>
    <x v="1244"/>
    <x v="1"/>
    <x v="684"/>
    <d v="2012-09-08T00:00:00"/>
    <s v="First Class"/>
    <s v="LO-17170"/>
    <s v="Lori Olson"/>
    <x v="1"/>
    <s v="United States"/>
    <s v="La Quinta"/>
    <x v="1"/>
    <n v="92253"/>
    <x v="1"/>
    <s v="TEC-AC-10003499"/>
    <x v="2"/>
    <x v="11"/>
    <x v="103"/>
    <n v="46.32"/>
    <n v="4"/>
    <n v="0"/>
    <n v="18.064800000000002"/>
  </r>
  <r>
    <n v="2537"/>
    <x v="1245"/>
    <x v="1"/>
    <x v="746"/>
    <d v="2012-01-29T00:00:00"/>
    <s v="Second Class"/>
    <s v="SV-20365"/>
    <s v="Seth Vernon"/>
    <x v="0"/>
    <s v="United States"/>
    <s v="Cleveland"/>
    <x v="24"/>
    <n v="44105"/>
    <x v="3"/>
    <s v="FUR-CH-10000513"/>
    <x v="0"/>
    <x v="1"/>
    <x v="70"/>
    <n v="181.98599999999999"/>
    <n v="2"/>
    <n v="0.3"/>
    <n v="-54.595799999999997"/>
  </r>
  <r>
    <n v="2538"/>
    <x v="1245"/>
    <x v="1"/>
    <x v="746"/>
    <d v="2012-01-29T00:00:00"/>
    <s v="Second Class"/>
    <s v="SV-20365"/>
    <s v="Seth Vernon"/>
    <x v="0"/>
    <s v="United States"/>
    <s v="Cleveland"/>
    <x v="24"/>
    <n v="44105"/>
    <x v="3"/>
    <s v="TEC-PH-10000895"/>
    <x v="2"/>
    <x v="7"/>
    <x v="1128"/>
    <n v="431.976"/>
    <n v="4"/>
    <n v="0.4"/>
    <n v="-100.7944"/>
  </r>
  <r>
    <n v="2539"/>
    <x v="1245"/>
    <x v="1"/>
    <x v="746"/>
    <d v="2012-01-29T00:00:00"/>
    <s v="Second Class"/>
    <s v="SV-20365"/>
    <s v="Seth Vernon"/>
    <x v="0"/>
    <s v="United States"/>
    <s v="Cleveland"/>
    <x v="24"/>
    <n v="44105"/>
    <x v="3"/>
    <s v="TEC-PH-10002555"/>
    <x v="2"/>
    <x v="7"/>
    <x v="1343"/>
    <n v="155.36999999999998"/>
    <n v="1"/>
    <n v="0.4"/>
    <n v="-36.253"/>
  </r>
  <r>
    <n v="2540"/>
    <x v="1246"/>
    <x v="1"/>
    <x v="747"/>
    <d v="2012-07-16T00:00:00"/>
    <s v="Same Day"/>
    <s v="EM-13810"/>
    <s v="Eleni McCrary"/>
    <x v="1"/>
    <s v="United States"/>
    <s v="San Francisco"/>
    <x v="1"/>
    <n v="94122"/>
    <x v="1"/>
    <s v="FUR-CH-10003312"/>
    <x v="0"/>
    <x v="1"/>
    <x v="296"/>
    <n v="1348.7040000000002"/>
    <n v="6"/>
    <n v="0.2"/>
    <n v="-219.16440000000023"/>
  </r>
  <r>
    <n v="2541"/>
    <x v="1246"/>
    <x v="1"/>
    <x v="747"/>
    <d v="2012-07-16T00:00:00"/>
    <s v="Same Day"/>
    <s v="EM-13810"/>
    <s v="Eleni McCrary"/>
    <x v="1"/>
    <s v="United States"/>
    <s v="San Francisco"/>
    <x v="1"/>
    <n v="94122"/>
    <x v="1"/>
    <s v="FUR-CH-10004086"/>
    <x v="0"/>
    <x v="1"/>
    <x v="281"/>
    <n v="700.15200000000004"/>
    <n v="3"/>
    <n v="0.2"/>
    <n v="78.767099999999971"/>
  </r>
  <r>
    <n v="2542"/>
    <x v="1247"/>
    <x v="0"/>
    <x v="567"/>
    <d v="2013-05-05T00:00:00"/>
    <s v="Standard Class"/>
    <s v="KD-16615"/>
    <s v="Ken Dana"/>
    <x v="1"/>
    <s v="United States"/>
    <s v="Scottsdale"/>
    <x v="16"/>
    <n v="85254"/>
    <x v="1"/>
    <s v="FUR-FU-10002759"/>
    <x v="0"/>
    <x v="5"/>
    <x v="555"/>
    <n v="111.88800000000001"/>
    <n v="7"/>
    <n v="0.2"/>
    <n v="22.377600000000001"/>
  </r>
  <r>
    <n v="2543"/>
    <x v="1248"/>
    <x v="2"/>
    <x v="467"/>
    <d v="2011-10-01T00:00:00"/>
    <s v="Second Class"/>
    <s v="NB-18580"/>
    <s v="Nicole Brennan"/>
    <x v="1"/>
    <s v="United States"/>
    <s v="Philadelphia"/>
    <x v="9"/>
    <n v="19134"/>
    <x v="3"/>
    <s v="OFF-AP-10002191"/>
    <x v="1"/>
    <x v="9"/>
    <x v="800"/>
    <n v="143.952"/>
    <n v="3"/>
    <n v="0.2"/>
    <n v="14.39520000000001"/>
  </r>
  <r>
    <n v="2544"/>
    <x v="1249"/>
    <x v="0"/>
    <x v="162"/>
    <d v="2013-09-15T00:00:00"/>
    <s v="Standard Class"/>
    <s v="AP-10720"/>
    <s v="Anne Pryor"/>
    <x v="2"/>
    <s v="United States"/>
    <s v="Malden"/>
    <x v="31"/>
    <n v="2148"/>
    <x v="3"/>
    <s v="FUR-BO-10003450"/>
    <x v="0"/>
    <x v="0"/>
    <x v="1344"/>
    <n v="173.94"/>
    <n v="3"/>
    <n v="0"/>
    <n v="13.915199999999992"/>
  </r>
  <r>
    <n v="2545"/>
    <x v="1249"/>
    <x v="0"/>
    <x v="162"/>
    <d v="2013-09-15T00:00:00"/>
    <s v="Standard Class"/>
    <s v="AP-10720"/>
    <s v="Anne Pryor"/>
    <x v="2"/>
    <s v="United States"/>
    <s v="Malden"/>
    <x v="31"/>
    <n v="2148"/>
    <x v="3"/>
    <s v="OFF-LA-10000248"/>
    <x v="1"/>
    <x v="2"/>
    <x v="1212"/>
    <n v="14.76"/>
    <n v="4"/>
    <n v="0"/>
    <n v="6.9371999999999998"/>
  </r>
  <r>
    <n v="2546"/>
    <x v="1250"/>
    <x v="3"/>
    <x v="513"/>
    <d v="2014-04-21T00:00:00"/>
    <s v="Standard Class"/>
    <s v="JE-15745"/>
    <s v="Joel Eaton"/>
    <x v="0"/>
    <s v="United States"/>
    <s v="San Jose"/>
    <x v="1"/>
    <n v="95123"/>
    <x v="1"/>
    <s v="OFF-ST-10004804"/>
    <x v="1"/>
    <x v="4"/>
    <x v="230"/>
    <n v="205.92"/>
    <n v="4"/>
    <n v="0"/>
    <n v="2.0592000000000041"/>
  </r>
  <r>
    <n v="2547"/>
    <x v="1250"/>
    <x v="3"/>
    <x v="513"/>
    <d v="2014-04-21T00:00:00"/>
    <s v="Standard Class"/>
    <s v="JE-15745"/>
    <s v="Joel Eaton"/>
    <x v="0"/>
    <s v="United States"/>
    <s v="San Jose"/>
    <x v="1"/>
    <n v="95123"/>
    <x v="1"/>
    <s v="FUR-BO-10001337"/>
    <x v="0"/>
    <x v="0"/>
    <x v="425"/>
    <n v="102.833"/>
    <n v="1"/>
    <n v="0.15"/>
    <n v="-6.0489999999999995"/>
  </r>
  <r>
    <n v="2548"/>
    <x v="1251"/>
    <x v="1"/>
    <x v="748"/>
    <d v="2012-08-22T00:00:00"/>
    <s v="Standard Class"/>
    <s v="JM-15865"/>
    <s v="John Murray"/>
    <x v="0"/>
    <s v="United States"/>
    <s v="Phoenix"/>
    <x v="16"/>
    <n v="85023"/>
    <x v="1"/>
    <s v="OFF-AR-10002255"/>
    <x v="1"/>
    <x v="6"/>
    <x v="814"/>
    <n v="2.3039999999999998"/>
    <n v="1"/>
    <n v="0.2"/>
    <n v="0.25919999999999999"/>
  </r>
  <r>
    <n v="2549"/>
    <x v="1251"/>
    <x v="1"/>
    <x v="748"/>
    <d v="2012-08-22T00:00:00"/>
    <s v="Standard Class"/>
    <s v="JM-15865"/>
    <s v="John Murray"/>
    <x v="0"/>
    <s v="United States"/>
    <s v="Phoenix"/>
    <x v="16"/>
    <n v="85023"/>
    <x v="1"/>
    <s v="TEC-PH-10002624"/>
    <x v="2"/>
    <x v="7"/>
    <x v="1126"/>
    <n v="1879.96"/>
    <n v="5"/>
    <n v="0.2"/>
    <n v="211.49549999999977"/>
  </r>
  <r>
    <n v="2550"/>
    <x v="1251"/>
    <x v="1"/>
    <x v="748"/>
    <d v="2012-08-22T00:00:00"/>
    <s v="Standard Class"/>
    <s v="JM-15865"/>
    <s v="John Murray"/>
    <x v="0"/>
    <s v="United States"/>
    <s v="Phoenix"/>
    <x v="16"/>
    <n v="85023"/>
    <x v="1"/>
    <s v="OFF-PA-10001878"/>
    <x v="1"/>
    <x v="10"/>
    <x v="1161"/>
    <n v="313.024"/>
    <n v="8"/>
    <n v="0.2"/>
    <n v="105.64559999999997"/>
  </r>
  <r>
    <n v="2551"/>
    <x v="1251"/>
    <x v="1"/>
    <x v="748"/>
    <d v="2012-08-22T00:00:00"/>
    <s v="Standard Class"/>
    <s v="JM-15865"/>
    <s v="John Murray"/>
    <x v="0"/>
    <s v="United States"/>
    <s v="Phoenix"/>
    <x v="16"/>
    <n v="85023"/>
    <x v="1"/>
    <s v="OFF-LA-10000452"/>
    <x v="1"/>
    <x v="2"/>
    <x v="804"/>
    <n v="5.04"/>
    <n v="2"/>
    <n v="0.2"/>
    <n v="1.764"/>
  </r>
  <r>
    <n v="2552"/>
    <x v="1252"/>
    <x v="3"/>
    <x v="123"/>
    <d v="2014-11-24T00:00:00"/>
    <s v="Standard Class"/>
    <s v="AB-10105"/>
    <s v="Adrian Barton"/>
    <x v="0"/>
    <s v="United States"/>
    <s v="Henderson"/>
    <x v="0"/>
    <n v="42420"/>
    <x v="0"/>
    <s v="FUR-FU-10004665"/>
    <x v="0"/>
    <x v="5"/>
    <x v="1345"/>
    <n v="821.87999999999988"/>
    <n v="6"/>
    <n v="0"/>
    <n v="213.68880000000001"/>
  </r>
  <r>
    <n v="2553"/>
    <x v="1252"/>
    <x v="3"/>
    <x v="123"/>
    <d v="2014-11-24T00:00:00"/>
    <s v="Standard Class"/>
    <s v="AB-10105"/>
    <s v="Adrian Barton"/>
    <x v="0"/>
    <s v="United States"/>
    <s v="Henderson"/>
    <x v="0"/>
    <n v="42420"/>
    <x v="0"/>
    <s v="OFF-BI-10000088"/>
    <x v="1"/>
    <x v="8"/>
    <x v="1025"/>
    <n v="21.96"/>
    <n v="2"/>
    <n v="0"/>
    <n v="10.760400000000001"/>
  </r>
  <r>
    <n v="2554"/>
    <x v="1253"/>
    <x v="0"/>
    <x v="749"/>
    <d v="2013-09-19T00:00:00"/>
    <s v="Standard Class"/>
    <s v="PN-18775"/>
    <s v="Parhena Norris"/>
    <x v="2"/>
    <s v="United States"/>
    <s v="Columbia"/>
    <x v="20"/>
    <n v="29203"/>
    <x v="0"/>
    <s v="OFF-PA-10000029"/>
    <x v="1"/>
    <x v="10"/>
    <x v="803"/>
    <n v="25.92"/>
    <n v="4"/>
    <n v="0"/>
    <n v="12.441600000000001"/>
  </r>
  <r>
    <n v="2555"/>
    <x v="1254"/>
    <x v="0"/>
    <x v="243"/>
    <d v="2013-08-21T00:00:00"/>
    <s v="Standard Class"/>
    <s v="JC-15775"/>
    <s v="John Castell"/>
    <x v="0"/>
    <s v="United States"/>
    <s v="Tallahassee"/>
    <x v="2"/>
    <n v="32303"/>
    <x v="0"/>
    <s v="TEC-PH-10000369"/>
    <x v="2"/>
    <x v="7"/>
    <x v="1346"/>
    <n v="705.54399999999998"/>
    <n v="7"/>
    <n v="0.2"/>
    <n v="70.554400000000072"/>
  </r>
  <r>
    <n v="2556"/>
    <x v="1255"/>
    <x v="1"/>
    <x v="120"/>
    <d v="2012-09-30T00:00:00"/>
    <s v="Standard Class"/>
    <s v="PF-19165"/>
    <s v="Philip Fox"/>
    <x v="0"/>
    <s v="United States"/>
    <s v="New York City"/>
    <x v="15"/>
    <n v="10035"/>
    <x v="3"/>
    <s v="TEC-AC-10001590"/>
    <x v="2"/>
    <x v="11"/>
    <x v="1347"/>
    <n v="50"/>
    <n v="2"/>
    <n v="0"/>
    <n v="12"/>
  </r>
  <r>
    <n v="2557"/>
    <x v="1256"/>
    <x v="0"/>
    <x v="750"/>
    <d v="2013-10-15T00:00:00"/>
    <s v="Standard Class"/>
    <s v="BW-11110"/>
    <s v="Bart Watters"/>
    <x v="1"/>
    <s v="United States"/>
    <s v="Houston"/>
    <x v="5"/>
    <n v="77070"/>
    <x v="2"/>
    <s v="FUR-FU-10004909"/>
    <x v="0"/>
    <x v="5"/>
    <x v="1348"/>
    <n v="51.712000000000003"/>
    <n v="8"/>
    <n v="0.6"/>
    <n v="-32.320000000000007"/>
  </r>
  <r>
    <n v="2558"/>
    <x v="1257"/>
    <x v="1"/>
    <x v="539"/>
    <d v="2012-03-30T00:00:00"/>
    <s v="Standard Class"/>
    <s v="BP-11185"/>
    <s v="Ben Peterman"/>
    <x v="1"/>
    <s v="United States"/>
    <s v="Coral Springs"/>
    <x v="2"/>
    <n v="33065"/>
    <x v="0"/>
    <s v="OFF-AP-10002287"/>
    <x v="1"/>
    <x v="9"/>
    <x v="1274"/>
    <n v="6.9920000000000009"/>
    <n v="2"/>
    <n v="0.2"/>
    <n v="0.52439999999999998"/>
  </r>
  <r>
    <n v="2559"/>
    <x v="1258"/>
    <x v="1"/>
    <x v="70"/>
    <d v="2012-06-04T00:00:00"/>
    <s v="Standard Class"/>
    <s v="TM-21010"/>
    <s v="Tamara Manning"/>
    <x v="0"/>
    <s v="United States"/>
    <s v="Orem"/>
    <x v="7"/>
    <n v="84057"/>
    <x v="1"/>
    <s v="FUR-BO-10004357"/>
    <x v="0"/>
    <x v="0"/>
    <x v="1349"/>
    <n v="1406.86"/>
    <n v="7"/>
    <n v="0"/>
    <n v="140.68599999999989"/>
  </r>
  <r>
    <n v="2560"/>
    <x v="1258"/>
    <x v="1"/>
    <x v="70"/>
    <d v="2012-06-04T00:00:00"/>
    <s v="Standard Class"/>
    <s v="TM-21010"/>
    <s v="Tamara Manning"/>
    <x v="0"/>
    <s v="United States"/>
    <s v="Orem"/>
    <x v="7"/>
    <n v="84057"/>
    <x v="1"/>
    <s v="OFF-LA-10003766"/>
    <x v="1"/>
    <x v="2"/>
    <x v="360"/>
    <n v="15.75"/>
    <n v="5"/>
    <n v="0"/>
    <n v="7.5600000000000005"/>
  </r>
  <r>
    <n v="2561"/>
    <x v="1258"/>
    <x v="1"/>
    <x v="70"/>
    <d v="2012-06-04T00:00:00"/>
    <s v="Standard Class"/>
    <s v="TM-21010"/>
    <s v="Tamara Manning"/>
    <x v="0"/>
    <s v="United States"/>
    <s v="Orem"/>
    <x v="7"/>
    <n v="84057"/>
    <x v="1"/>
    <s v="OFF-ST-10000046"/>
    <x v="1"/>
    <x v="4"/>
    <x v="757"/>
    <n v="323.10000000000002"/>
    <n v="2"/>
    <n v="0"/>
    <n v="61.38900000000001"/>
  </r>
  <r>
    <n v="2562"/>
    <x v="1259"/>
    <x v="1"/>
    <x v="707"/>
    <d v="2012-12-31T00:00:00"/>
    <s v="Standard Class"/>
    <s v="MB-17305"/>
    <s v="Maria Bertelson"/>
    <x v="0"/>
    <s v="United States"/>
    <s v="Nashville"/>
    <x v="18"/>
    <n v="37211"/>
    <x v="0"/>
    <s v="OFF-LA-10003190"/>
    <x v="1"/>
    <x v="2"/>
    <x v="1163"/>
    <n v="9.2159999999999993"/>
    <n v="4"/>
    <n v="0.2"/>
    <n v="3.3408000000000002"/>
  </r>
  <r>
    <n v="2563"/>
    <x v="1259"/>
    <x v="1"/>
    <x v="707"/>
    <d v="2012-12-31T00:00:00"/>
    <s v="Standard Class"/>
    <s v="MB-17305"/>
    <s v="Maria Bertelson"/>
    <x v="0"/>
    <s v="United States"/>
    <s v="Nashville"/>
    <x v="18"/>
    <n v="37211"/>
    <x v="0"/>
    <s v="OFF-PA-10002787"/>
    <x v="1"/>
    <x v="10"/>
    <x v="1267"/>
    <n v="10.368000000000002"/>
    <n v="2"/>
    <n v="0.2"/>
    <n v="3.6288"/>
  </r>
  <r>
    <n v="2564"/>
    <x v="1260"/>
    <x v="1"/>
    <x v="751"/>
    <d v="2012-03-22T00:00:00"/>
    <s v="Second Class"/>
    <s v="HR-14830"/>
    <s v="Harold Ryan"/>
    <x v="1"/>
    <s v="United States"/>
    <s v="New York City"/>
    <x v="15"/>
    <n v="10009"/>
    <x v="3"/>
    <s v="TEC-AC-10000387"/>
    <x v="2"/>
    <x v="11"/>
    <x v="1350"/>
    <n v="15.02"/>
    <n v="1"/>
    <n v="0"/>
    <n v="2.7035999999999998"/>
  </r>
  <r>
    <n v="2565"/>
    <x v="1260"/>
    <x v="1"/>
    <x v="751"/>
    <d v="2012-03-22T00:00:00"/>
    <s v="Second Class"/>
    <s v="HR-14830"/>
    <s v="Harold Ryan"/>
    <x v="1"/>
    <s v="United States"/>
    <s v="New York City"/>
    <x v="15"/>
    <n v="10009"/>
    <x v="3"/>
    <s v="OFF-ST-10001291"/>
    <x v="1"/>
    <x v="4"/>
    <x v="1017"/>
    <n v="33.82"/>
    <n v="2"/>
    <n v="0"/>
    <n v="9.1313999999999993"/>
  </r>
  <r>
    <n v="2566"/>
    <x v="1261"/>
    <x v="3"/>
    <x v="202"/>
    <d v="2014-12-25T00:00:00"/>
    <s v="First Class"/>
    <s v="BD-11635"/>
    <s v="Brian Derr"/>
    <x v="0"/>
    <s v="United States"/>
    <s v="Bowling Green"/>
    <x v="0"/>
    <n v="42104"/>
    <x v="0"/>
    <s v="TEC-AC-10003116"/>
    <x v="2"/>
    <x v="11"/>
    <x v="920"/>
    <n v="71"/>
    <n v="4"/>
    <n v="0"/>
    <n v="27.689999999999998"/>
  </r>
  <r>
    <n v="2567"/>
    <x v="1262"/>
    <x v="3"/>
    <x v="752"/>
    <d v="2014-11-04T00:00:00"/>
    <s v="Second Class"/>
    <s v="SF-20200"/>
    <s v="Sarah Foster"/>
    <x v="0"/>
    <s v="United States"/>
    <s v="Bellingham"/>
    <x v="4"/>
    <n v="98226"/>
    <x v="1"/>
    <s v="OFF-BI-10001308"/>
    <x v="1"/>
    <x v="8"/>
    <x v="1351"/>
    <n v="25.120000000000005"/>
    <n v="5"/>
    <n v="0.2"/>
    <n v="7.8499999999999979"/>
  </r>
  <r>
    <n v="2568"/>
    <x v="1262"/>
    <x v="3"/>
    <x v="752"/>
    <d v="2014-11-04T00:00:00"/>
    <s v="Second Class"/>
    <s v="SF-20200"/>
    <s v="Sarah Foster"/>
    <x v="0"/>
    <s v="United States"/>
    <s v="Bellingham"/>
    <x v="4"/>
    <n v="98226"/>
    <x v="1"/>
    <s v="FUR-TA-10003954"/>
    <x v="0"/>
    <x v="3"/>
    <x v="1208"/>
    <n v="2665.62"/>
    <n v="9"/>
    <n v="0"/>
    <n v="239.90580000000011"/>
  </r>
  <r>
    <n v="2569"/>
    <x v="1263"/>
    <x v="3"/>
    <x v="210"/>
    <d v="2014-09-12T00:00:00"/>
    <s v="Standard Class"/>
    <s v="SP-20620"/>
    <s v="Stefania Perrino"/>
    <x v="1"/>
    <s v="United States"/>
    <s v="New York City"/>
    <x v="15"/>
    <n v="10011"/>
    <x v="3"/>
    <s v="OFF-ST-10003282"/>
    <x v="1"/>
    <x v="4"/>
    <x v="42"/>
    <n v="478.08"/>
    <n v="8"/>
    <n v="0"/>
    <n v="133.86240000000004"/>
  </r>
  <r>
    <n v="2570"/>
    <x v="1264"/>
    <x v="3"/>
    <x v="753"/>
    <d v="2014-12-28T00:00:00"/>
    <s v="Same Day"/>
    <s v="DR-12880"/>
    <s v="Dan Reichenbach"/>
    <x v="1"/>
    <s v="United States"/>
    <s v="Newark"/>
    <x v="24"/>
    <n v="43055"/>
    <x v="3"/>
    <s v="TEC-PH-10000576"/>
    <x v="2"/>
    <x v="7"/>
    <x v="807"/>
    <n v="164.38800000000001"/>
    <n v="2"/>
    <n v="0.4"/>
    <n v="-35.617400000000004"/>
  </r>
  <r>
    <n v="2571"/>
    <x v="1264"/>
    <x v="3"/>
    <x v="753"/>
    <d v="2014-12-28T00:00:00"/>
    <s v="Same Day"/>
    <s v="DR-12880"/>
    <s v="Dan Reichenbach"/>
    <x v="1"/>
    <s v="United States"/>
    <s v="Newark"/>
    <x v="24"/>
    <n v="43055"/>
    <x v="3"/>
    <s v="OFF-AR-10004441"/>
    <x v="1"/>
    <x v="6"/>
    <x v="153"/>
    <n v="13.247999999999999"/>
    <n v="4"/>
    <n v="0.2"/>
    <n v="3.6431999999999998"/>
  </r>
  <r>
    <n v="2572"/>
    <x v="1265"/>
    <x v="3"/>
    <x v="11"/>
    <d v="2014-07-22T00:00:00"/>
    <s v="Standard Class"/>
    <s v="VM-21685"/>
    <s v="Valerie Mitchum"/>
    <x v="2"/>
    <s v="United States"/>
    <s v="Woodstock"/>
    <x v="10"/>
    <n v="60098"/>
    <x v="2"/>
    <s v="OFF-AR-10003759"/>
    <x v="1"/>
    <x v="6"/>
    <x v="838"/>
    <n v="2.9120000000000004"/>
    <n v="2"/>
    <n v="0.2"/>
    <n v="0.90999999999999981"/>
  </r>
  <r>
    <n v="2573"/>
    <x v="1266"/>
    <x v="0"/>
    <x v="399"/>
    <d v="2013-08-16T00:00:00"/>
    <s v="Second Class"/>
    <s v="CM-12235"/>
    <s v="Chris McAfee"/>
    <x v="0"/>
    <s v="United States"/>
    <s v="Carrollton"/>
    <x v="5"/>
    <n v="75007"/>
    <x v="2"/>
    <s v="TEC-AC-10004145"/>
    <x v="2"/>
    <x v="11"/>
    <x v="1264"/>
    <n v="1399.9440000000002"/>
    <n v="7"/>
    <n v="0.2"/>
    <n v="52.497900000000016"/>
  </r>
  <r>
    <n v="2574"/>
    <x v="1267"/>
    <x v="3"/>
    <x v="362"/>
    <d v="2014-07-15T00:00:00"/>
    <s v="Standard Class"/>
    <s v="SM-20320"/>
    <s v="Sean Miller"/>
    <x v="2"/>
    <s v="United States"/>
    <s v="Lafayette"/>
    <x v="14"/>
    <n v="47905"/>
    <x v="2"/>
    <s v="FUR-FU-10000293"/>
    <x v="0"/>
    <x v="5"/>
    <x v="783"/>
    <n v="526.45000000000005"/>
    <n v="5"/>
    <n v="0"/>
    <n v="31.586999999999961"/>
  </r>
  <r>
    <n v="2575"/>
    <x v="1268"/>
    <x v="2"/>
    <x v="754"/>
    <d v="2011-11-27T00:00:00"/>
    <s v="Standard Class"/>
    <s v="RA-19885"/>
    <s v="Ruben Ausman"/>
    <x v="1"/>
    <s v="United States"/>
    <s v="Columbus"/>
    <x v="32"/>
    <n v="31907"/>
    <x v="0"/>
    <s v="OFF-EN-10004955"/>
    <x v="1"/>
    <x v="12"/>
    <x v="881"/>
    <n v="16.23"/>
    <n v="3"/>
    <n v="0"/>
    <n v="7.9527000000000001"/>
  </r>
  <r>
    <n v="2576"/>
    <x v="1268"/>
    <x v="2"/>
    <x v="754"/>
    <d v="2011-11-27T00:00:00"/>
    <s v="Standard Class"/>
    <s v="RA-19885"/>
    <s v="Ruben Ausman"/>
    <x v="1"/>
    <s v="United States"/>
    <s v="Columbus"/>
    <x v="32"/>
    <n v="31907"/>
    <x v="0"/>
    <s v="OFF-BI-10001071"/>
    <x v="1"/>
    <x v="8"/>
    <x v="663"/>
    <n v="319.89999999999998"/>
    <n v="5"/>
    <n v="0"/>
    <n v="156.751"/>
  </r>
  <r>
    <n v="2577"/>
    <x v="1268"/>
    <x v="2"/>
    <x v="754"/>
    <d v="2011-11-27T00:00:00"/>
    <s v="Standard Class"/>
    <s v="RA-19885"/>
    <s v="Ruben Ausman"/>
    <x v="1"/>
    <s v="United States"/>
    <s v="Columbus"/>
    <x v="32"/>
    <n v="31907"/>
    <x v="0"/>
    <s v="OFF-EN-10001990"/>
    <x v="1"/>
    <x v="12"/>
    <x v="33"/>
    <n v="11.36"/>
    <n v="2"/>
    <n v="0"/>
    <n v="5.3391999999999991"/>
  </r>
  <r>
    <n v="2578"/>
    <x v="1268"/>
    <x v="2"/>
    <x v="754"/>
    <d v="2011-11-27T00:00:00"/>
    <s v="Standard Class"/>
    <s v="RA-19885"/>
    <s v="Ruben Ausman"/>
    <x v="1"/>
    <s v="United States"/>
    <s v="Columbus"/>
    <x v="32"/>
    <n v="31907"/>
    <x v="0"/>
    <s v="OFF-AP-10002734"/>
    <x v="1"/>
    <x v="9"/>
    <x v="1352"/>
    <n v="675.12"/>
    <n v="3"/>
    <n v="0"/>
    <n v="290.30160000000001"/>
  </r>
  <r>
    <n v="2579"/>
    <x v="1269"/>
    <x v="2"/>
    <x v="755"/>
    <d v="2011-02-01T00:00:00"/>
    <s v="Standard Class"/>
    <s v="SD-20485"/>
    <s v="Shirley Daniels"/>
    <x v="2"/>
    <s v="United States"/>
    <s v="Alexandria"/>
    <x v="17"/>
    <n v="22304"/>
    <x v="0"/>
    <s v="FUR-FU-10004587"/>
    <x v="0"/>
    <x v="5"/>
    <x v="1353"/>
    <n v="62.820000000000007"/>
    <n v="3"/>
    <n v="0"/>
    <n v="30.7818"/>
  </r>
  <r>
    <n v="2580"/>
    <x v="1269"/>
    <x v="2"/>
    <x v="755"/>
    <d v="2011-02-01T00:00:00"/>
    <s v="Standard Class"/>
    <s v="SD-20485"/>
    <s v="Shirley Daniels"/>
    <x v="2"/>
    <s v="United States"/>
    <s v="Alexandria"/>
    <x v="17"/>
    <n v="22304"/>
    <x v="0"/>
    <s v="OFF-ST-10004337"/>
    <x v="1"/>
    <x v="4"/>
    <x v="839"/>
    <n v="489.92"/>
    <n v="8"/>
    <n v="0"/>
    <n v="0"/>
  </r>
  <r>
    <n v="2581"/>
    <x v="1269"/>
    <x v="2"/>
    <x v="755"/>
    <d v="2011-02-01T00:00:00"/>
    <s v="Standard Class"/>
    <s v="SD-20485"/>
    <s v="Shirley Daniels"/>
    <x v="2"/>
    <s v="United States"/>
    <s v="Alexandria"/>
    <x v="17"/>
    <n v="22304"/>
    <x v="0"/>
    <s v="OFF-PA-10003072"/>
    <x v="1"/>
    <x v="10"/>
    <x v="918"/>
    <n v="19.440000000000001"/>
    <n v="3"/>
    <n v="0"/>
    <n v="9.3312000000000008"/>
  </r>
  <r>
    <n v="2582"/>
    <x v="1269"/>
    <x v="2"/>
    <x v="755"/>
    <d v="2011-02-01T00:00:00"/>
    <s v="Standard Class"/>
    <s v="SD-20485"/>
    <s v="Shirley Daniels"/>
    <x v="2"/>
    <s v="United States"/>
    <s v="Alexandria"/>
    <x v="17"/>
    <n v="22304"/>
    <x v="0"/>
    <s v="OFF-PA-10000380"/>
    <x v="1"/>
    <x v="10"/>
    <x v="1281"/>
    <n v="16.68"/>
    <n v="2"/>
    <n v="0"/>
    <n v="8.34"/>
  </r>
  <r>
    <n v="2583"/>
    <x v="1269"/>
    <x v="2"/>
    <x v="755"/>
    <d v="2011-02-01T00:00:00"/>
    <s v="Standard Class"/>
    <s v="SD-20485"/>
    <s v="Shirley Daniels"/>
    <x v="2"/>
    <s v="United States"/>
    <s v="Alexandria"/>
    <x v="17"/>
    <n v="22304"/>
    <x v="0"/>
    <s v="TEC-PH-10004833"/>
    <x v="2"/>
    <x v="7"/>
    <x v="1354"/>
    <n v="155.35"/>
    <n v="13"/>
    <n v="0"/>
    <n v="0"/>
  </r>
  <r>
    <n v="2584"/>
    <x v="1269"/>
    <x v="2"/>
    <x v="755"/>
    <d v="2011-02-01T00:00:00"/>
    <s v="Standard Class"/>
    <s v="SD-20485"/>
    <s v="Shirley Daniels"/>
    <x v="2"/>
    <s v="United States"/>
    <s v="Alexandria"/>
    <x v="17"/>
    <n v="22304"/>
    <x v="0"/>
    <s v="FUR-FU-10001847"/>
    <x v="0"/>
    <x v="5"/>
    <x v="1355"/>
    <n v="12.419999999999998"/>
    <n v="3"/>
    <n v="0"/>
    <n v="4.4711999999999996"/>
  </r>
  <r>
    <n v="2585"/>
    <x v="1269"/>
    <x v="2"/>
    <x v="755"/>
    <d v="2011-02-01T00:00:00"/>
    <s v="Standard Class"/>
    <s v="SD-20485"/>
    <s v="Shirley Daniels"/>
    <x v="2"/>
    <s v="United States"/>
    <s v="Alexandria"/>
    <x v="17"/>
    <n v="22304"/>
    <x v="0"/>
    <s v="TEC-PH-10002103"/>
    <x v="2"/>
    <x v="7"/>
    <x v="534"/>
    <n v="187.98"/>
    <n v="2"/>
    <n v="0"/>
    <n v="52.634399999999999"/>
  </r>
  <r>
    <n v="2586"/>
    <x v="1270"/>
    <x v="1"/>
    <x v="502"/>
    <d v="2012-11-10T00:00:00"/>
    <s v="Standard Class"/>
    <s v="CS-12250"/>
    <s v="Chris Selesnick"/>
    <x v="1"/>
    <s v="United States"/>
    <s v="Haltom City"/>
    <x v="5"/>
    <n v="76117"/>
    <x v="2"/>
    <s v="OFF-EN-10001137"/>
    <x v="1"/>
    <x v="12"/>
    <x v="315"/>
    <n v="6.6080000000000005"/>
    <n v="2"/>
    <n v="0.2"/>
    <n v="2.1475999999999997"/>
  </r>
  <r>
    <n v="2587"/>
    <x v="1271"/>
    <x v="3"/>
    <x v="160"/>
    <d v="2014-07-07T00:00:00"/>
    <s v="Standard Class"/>
    <s v="RA-19285"/>
    <s v="Ralph Arnett"/>
    <x v="0"/>
    <s v="United States"/>
    <s v="New York City"/>
    <x v="15"/>
    <n v="10024"/>
    <x v="3"/>
    <s v="OFF-ST-10001476"/>
    <x v="1"/>
    <x v="4"/>
    <x v="827"/>
    <n v="248.57"/>
    <n v="7"/>
    <n v="0"/>
    <n v="67.113900000000015"/>
  </r>
  <r>
    <n v="2588"/>
    <x v="1271"/>
    <x v="3"/>
    <x v="160"/>
    <d v="2014-07-07T00:00:00"/>
    <s v="Standard Class"/>
    <s v="RA-19285"/>
    <s v="Ralph Arnett"/>
    <x v="0"/>
    <s v="United States"/>
    <s v="New York City"/>
    <x v="15"/>
    <n v="10024"/>
    <x v="3"/>
    <s v="FUR-FU-10002045"/>
    <x v="0"/>
    <x v="5"/>
    <x v="1356"/>
    <n v="22.23"/>
    <n v="1"/>
    <n v="0"/>
    <n v="9.7812000000000019"/>
  </r>
  <r>
    <n v="2589"/>
    <x v="1272"/>
    <x v="0"/>
    <x v="465"/>
    <d v="2013-05-10T00:00:00"/>
    <s v="Standard Class"/>
    <s v="BF-11005"/>
    <s v="Barry Franz"/>
    <x v="2"/>
    <s v="United States"/>
    <s v="Los Angeles"/>
    <x v="1"/>
    <n v="90004"/>
    <x v="1"/>
    <s v="OFF-ST-10001505"/>
    <x v="1"/>
    <x v="4"/>
    <x v="1174"/>
    <n v="5.98"/>
    <n v="1"/>
    <n v="0"/>
    <n v="1.0165999999999995"/>
  </r>
  <r>
    <n v="2590"/>
    <x v="1272"/>
    <x v="0"/>
    <x v="465"/>
    <d v="2013-05-10T00:00:00"/>
    <s v="Standard Class"/>
    <s v="BF-11005"/>
    <s v="Barry Franz"/>
    <x v="2"/>
    <s v="United States"/>
    <s v="Los Angeles"/>
    <x v="1"/>
    <n v="90004"/>
    <x v="1"/>
    <s v="TEC-PH-10001433"/>
    <x v="2"/>
    <x v="7"/>
    <x v="237"/>
    <n v="246.16800000000001"/>
    <n v="3"/>
    <n v="0.2"/>
    <n v="21.539699999999996"/>
  </r>
  <r>
    <n v="2591"/>
    <x v="1273"/>
    <x v="0"/>
    <x v="162"/>
    <d v="2013-09-15T00:00:00"/>
    <s v="Standard Class"/>
    <s v="SE-20110"/>
    <s v="Sanjit Engle"/>
    <x v="0"/>
    <s v="United States"/>
    <s v="Wheeling"/>
    <x v="10"/>
    <n v="60090"/>
    <x v="2"/>
    <s v="FUR-FU-10004671"/>
    <x v="0"/>
    <x v="5"/>
    <x v="1357"/>
    <n v="14.136000000000003"/>
    <n v="2"/>
    <n v="0.6"/>
    <n v="-7.774799999999999"/>
  </r>
  <r>
    <n v="2592"/>
    <x v="1273"/>
    <x v="0"/>
    <x v="162"/>
    <d v="2013-09-15T00:00:00"/>
    <s v="Standard Class"/>
    <s v="SE-20110"/>
    <s v="Sanjit Engle"/>
    <x v="0"/>
    <s v="United States"/>
    <s v="Wheeling"/>
    <x v="10"/>
    <n v="60090"/>
    <x v="2"/>
    <s v="FUR-TA-10003569"/>
    <x v="0"/>
    <x v="3"/>
    <x v="1358"/>
    <n v="601.47"/>
    <n v="3"/>
    <n v="0.5"/>
    <n v="-300.73500000000001"/>
  </r>
  <r>
    <n v="2593"/>
    <x v="1274"/>
    <x v="3"/>
    <x v="221"/>
    <d v="2014-11-27T00:00:00"/>
    <s v="Second Class"/>
    <s v="RS-19765"/>
    <s v="Roland Schwarz"/>
    <x v="1"/>
    <s v="United States"/>
    <s v="Summerville"/>
    <x v="20"/>
    <n v="29483"/>
    <x v="0"/>
    <s v="TEC-PH-10002807"/>
    <x v="2"/>
    <x v="7"/>
    <x v="1230"/>
    <n v="79.099999999999994"/>
    <n v="2"/>
    <n v="0"/>
    <n v="39.549999999999997"/>
  </r>
  <r>
    <n v="2594"/>
    <x v="1274"/>
    <x v="3"/>
    <x v="221"/>
    <d v="2014-11-27T00:00:00"/>
    <s v="Second Class"/>
    <s v="RS-19765"/>
    <s v="Roland Schwarz"/>
    <x v="1"/>
    <s v="United States"/>
    <s v="Summerville"/>
    <x v="20"/>
    <n v="29483"/>
    <x v="0"/>
    <s v="OFF-BI-10001597"/>
    <x v="1"/>
    <x v="8"/>
    <x v="790"/>
    <n v="327.84"/>
    <n v="8"/>
    <n v="0"/>
    <n v="157.36319999999998"/>
  </r>
  <r>
    <n v="2595"/>
    <x v="1275"/>
    <x v="3"/>
    <x v="726"/>
    <d v="2014-05-18T00:00:00"/>
    <s v="Standard Class"/>
    <s v="BM-11650"/>
    <s v="Brian Moss"/>
    <x v="1"/>
    <s v="United States"/>
    <s v="Columbus"/>
    <x v="14"/>
    <n v="47201"/>
    <x v="2"/>
    <s v="OFF-EN-10003296"/>
    <x v="1"/>
    <x v="12"/>
    <x v="229"/>
    <n v="180.96"/>
    <n v="2"/>
    <n v="0"/>
    <n v="81.432000000000002"/>
  </r>
  <r>
    <n v="2596"/>
    <x v="1275"/>
    <x v="3"/>
    <x v="726"/>
    <d v="2014-05-18T00:00:00"/>
    <s v="Standard Class"/>
    <s v="BM-11650"/>
    <s v="Brian Moss"/>
    <x v="1"/>
    <s v="United States"/>
    <s v="Columbus"/>
    <x v="14"/>
    <n v="47201"/>
    <x v="2"/>
    <s v="OFF-BI-10004632"/>
    <x v="1"/>
    <x v="8"/>
    <x v="564"/>
    <n v="914.97"/>
    <n v="3"/>
    <n v="0"/>
    <n v="411.73649999999998"/>
  </r>
  <r>
    <n v="2597"/>
    <x v="1275"/>
    <x v="3"/>
    <x v="726"/>
    <d v="2014-05-18T00:00:00"/>
    <s v="Standard Class"/>
    <s v="BM-11650"/>
    <s v="Brian Moss"/>
    <x v="1"/>
    <s v="United States"/>
    <s v="Columbus"/>
    <x v="14"/>
    <n v="47201"/>
    <x v="2"/>
    <s v="TEC-PH-10002310"/>
    <x v="2"/>
    <x v="7"/>
    <x v="1359"/>
    <n v="587.97"/>
    <n v="3"/>
    <n v="0"/>
    <n v="158.75190000000003"/>
  </r>
  <r>
    <n v="2598"/>
    <x v="1275"/>
    <x v="3"/>
    <x v="726"/>
    <d v="2014-05-18T00:00:00"/>
    <s v="Standard Class"/>
    <s v="BM-11650"/>
    <s v="Brian Moss"/>
    <x v="1"/>
    <s v="United States"/>
    <s v="Columbus"/>
    <x v="14"/>
    <n v="47201"/>
    <x v="2"/>
    <s v="OFF-ST-10000078"/>
    <x v="1"/>
    <x v="4"/>
    <x v="1218"/>
    <n v="530.34"/>
    <n v="2"/>
    <n v="0"/>
    <n v="95.461199999999963"/>
  </r>
  <r>
    <n v="2599"/>
    <x v="1275"/>
    <x v="3"/>
    <x v="726"/>
    <d v="2014-05-18T00:00:00"/>
    <s v="Standard Class"/>
    <s v="BM-11650"/>
    <s v="Brian Moss"/>
    <x v="1"/>
    <s v="United States"/>
    <s v="Columbus"/>
    <x v="14"/>
    <n v="47201"/>
    <x v="2"/>
    <s v="OFF-PA-10001752"/>
    <x v="1"/>
    <x v="10"/>
    <x v="1360"/>
    <n v="14.940000000000001"/>
    <n v="3"/>
    <n v="0"/>
    <n v="7.3206000000000007"/>
  </r>
  <r>
    <n v="2600"/>
    <x v="1276"/>
    <x v="3"/>
    <x v="756"/>
    <d v="2014-04-30T00:00:00"/>
    <s v="Standard Class"/>
    <s v="SK-19990"/>
    <s v="Sally Knutson"/>
    <x v="0"/>
    <s v="United States"/>
    <s v="New York City"/>
    <x v="15"/>
    <n v="10024"/>
    <x v="3"/>
    <s v="OFF-AP-10000026"/>
    <x v="1"/>
    <x v="9"/>
    <x v="1282"/>
    <n v="121.94"/>
    <n v="2"/>
    <n v="0"/>
    <n v="35.362599999999986"/>
  </r>
  <r>
    <n v="2601"/>
    <x v="1276"/>
    <x v="3"/>
    <x v="756"/>
    <d v="2014-04-30T00:00:00"/>
    <s v="Standard Class"/>
    <s v="SK-19990"/>
    <s v="Sally Knutson"/>
    <x v="0"/>
    <s v="United States"/>
    <s v="New York City"/>
    <x v="15"/>
    <n v="10024"/>
    <x v="3"/>
    <s v="OFF-SU-10002573"/>
    <x v="1"/>
    <x v="14"/>
    <x v="350"/>
    <n v="122.71000000000001"/>
    <n v="7"/>
    <n v="0"/>
    <n v="36.812999999999988"/>
  </r>
  <r>
    <n v="2602"/>
    <x v="1277"/>
    <x v="0"/>
    <x v="30"/>
    <d v="2013-06-05T00:00:00"/>
    <s v="Same Day"/>
    <s v="EN-13780"/>
    <s v="Edward Nazzal"/>
    <x v="0"/>
    <s v="United States"/>
    <s v="New York City"/>
    <x v="15"/>
    <n v="10035"/>
    <x v="3"/>
    <s v="OFF-PA-10000349"/>
    <x v="1"/>
    <x v="10"/>
    <x v="33"/>
    <n v="14.940000000000001"/>
    <n v="3"/>
    <n v="0"/>
    <n v="7.0218000000000007"/>
  </r>
  <r>
    <n v="2603"/>
    <x v="1277"/>
    <x v="0"/>
    <x v="30"/>
    <d v="2013-06-05T00:00:00"/>
    <s v="Same Day"/>
    <s v="EN-13780"/>
    <s v="Edward Nazzal"/>
    <x v="0"/>
    <s v="United States"/>
    <s v="New York City"/>
    <x v="15"/>
    <n v="10035"/>
    <x v="3"/>
    <s v="TEC-MA-10003356"/>
    <x v="2"/>
    <x v="15"/>
    <x v="1361"/>
    <n v="1349.85"/>
    <n v="3"/>
    <n v="0"/>
    <n v="364.45949999999993"/>
  </r>
  <r>
    <n v="2604"/>
    <x v="1277"/>
    <x v="0"/>
    <x v="30"/>
    <d v="2013-06-05T00:00:00"/>
    <s v="Same Day"/>
    <s v="EN-13780"/>
    <s v="Edward Nazzal"/>
    <x v="0"/>
    <s v="United States"/>
    <s v="New York City"/>
    <x v="15"/>
    <n v="10035"/>
    <x v="3"/>
    <s v="FUR-BO-10000362"/>
    <x v="0"/>
    <x v="0"/>
    <x v="1037"/>
    <n v="136.78399999999999"/>
    <n v="1"/>
    <n v="0.2"/>
    <n v="5.129400000000004"/>
  </r>
  <r>
    <n v="2605"/>
    <x v="1277"/>
    <x v="0"/>
    <x v="30"/>
    <d v="2013-06-05T00:00:00"/>
    <s v="Same Day"/>
    <s v="EN-13780"/>
    <s v="Edward Nazzal"/>
    <x v="0"/>
    <s v="United States"/>
    <s v="New York City"/>
    <x v="15"/>
    <n v="10035"/>
    <x v="3"/>
    <s v="FUR-FU-10003878"/>
    <x v="0"/>
    <x v="5"/>
    <x v="671"/>
    <n v="61.12"/>
    <n v="4"/>
    <n v="0"/>
    <n v="20.780799999999999"/>
  </r>
  <r>
    <n v="2606"/>
    <x v="1278"/>
    <x v="2"/>
    <x v="757"/>
    <d v="2011-12-21T00:00:00"/>
    <s v="Standard Class"/>
    <s v="KN-16450"/>
    <s v="Kean Nguyen"/>
    <x v="1"/>
    <s v="United States"/>
    <s v="Jacksonville"/>
    <x v="2"/>
    <n v="32216"/>
    <x v="0"/>
    <s v="OFF-BI-10000591"/>
    <x v="1"/>
    <x v="8"/>
    <x v="1045"/>
    <n v="1.1670000000000003"/>
    <n v="1"/>
    <n v="0.7"/>
    <n v="-0.85579999999999989"/>
  </r>
  <r>
    <n v="2607"/>
    <x v="1279"/>
    <x v="0"/>
    <x v="758"/>
    <d v="2013-03-11T00:00:00"/>
    <s v="Standard Class"/>
    <s v="MG-17890"/>
    <s v="Michael Granlund"/>
    <x v="2"/>
    <s v="United States"/>
    <s v="San Diego"/>
    <x v="1"/>
    <n v="92024"/>
    <x v="1"/>
    <s v="OFF-AR-10003727"/>
    <x v="1"/>
    <x v="6"/>
    <x v="1362"/>
    <n v="16.989999999999998"/>
    <n v="1"/>
    <n v="0"/>
    <n v="4.9270999999999976"/>
  </r>
  <r>
    <n v="2608"/>
    <x v="1280"/>
    <x v="2"/>
    <x v="641"/>
    <d v="2011-11-30T00:00:00"/>
    <s v="Standard Class"/>
    <s v="MC-17590"/>
    <s v="Matt Collister"/>
    <x v="1"/>
    <s v="United States"/>
    <s v="Arlington"/>
    <x v="5"/>
    <n v="76017"/>
    <x v="2"/>
    <s v="TEC-AC-10001635"/>
    <x v="2"/>
    <x v="11"/>
    <x v="1363"/>
    <n v="24.672000000000001"/>
    <n v="3"/>
    <n v="0.2"/>
    <n v="0"/>
  </r>
  <r>
    <n v="2609"/>
    <x v="1280"/>
    <x v="2"/>
    <x v="641"/>
    <d v="2011-11-30T00:00:00"/>
    <s v="Standard Class"/>
    <s v="MC-17590"/>
    <s v="Matt Collister"/>
    <x v="1"/>
    <s v="United States"/>
    <s v="Arlington"/>
    <x v="5"/>
    <n v="76017"/>
    <x v="2"/>
    <s v="OFF-LA-10001317"/>
    <x v="1"/>
    <x v="2"/>
    <x v="391"/>
    <n v="2.52"/>
    <n v="1"/>
    <n v="0.2"/>
    <n v="0.88200000000000001"/>
  </r>
  <r>
    <n v="2610"/>
    <x v="1280"/>
    <x v="2"/>
    <x v="641"/>
    <d v="2011-11-30T00:00:00"/>
    <s v="Standard Class"/>
    <s v="MC-17590"/>
    <s v="Matt Collister"/>
    <x v="1"/>
    <s v="United States"/>
    <s v="Arlington"/>
    <x v="5"/>
    <n v="76017"/>
    <x v="2"/>
    <s v="FUR-TA-10000577"/>
    <x v="0"/>
    <x v="3"/>
    <x v="3"/>
    <n v="1218.7349999999997"/>
    <n v="5"/>
    <n v="0.3"/>
    <n v="-121.87349999999992"/>
  </r>
  <r>
    <n v="2611"/>
    <x v="1280"/>
    <x v="2"/>
    <x v="641"/>
    <d v="2011-11-30T00:00:00"/>
    <s v="Standard Class"/>
    <s v="MC-17590"/>
    <s v="Matt Collister"/>
    <x v="1"/>
    <s v="United States"/>
    <s v="Arlington"/>
    <x v="5"/>
    <n v="76017"/>
    <x v="2"/>
    <s v="OFF-LA-10000248"/>
    <x v="1"/>
    <x v="2"/>
    <x v="1212"/>
    <n v="5.9039999999999999"/>
    <n v="2"/>
    <n v="0.2"/>
    <n v="1.9925999999999999"/>
  </r>
  <r>
    <n v="2612"/>
    <x v="1280"/>
    <x v="2"/>
    <x v="641"/>
    <d v="2011-11-30T00:00:00"/>
    <s v="Standard Class"/>
    <s v="MC-17590"/>
    <s v="Matt Collister"/>
    <x v="1"/>
    <s v="United States"/>
    <s v="Arlington"/>
    <x v="5"/>
    <n v="76017"/>
    <x v="2"/>
    <s v="OFF-PA-10000955"/>
    <x v="1"/>
    <x v="10"/>
    <x v="774"/>
    <n v="15.696000000000002"/>
    <n v="3"/>
    <n v="0.2"/>
    <n v="5.1011999999999995"/>
  </r>
  <r>
    <n v="2613"/>
    <x v="1280"/>
    <x v="2"/>
    <x v="641"/>
    <d v="2011-11-30T00:00:00"/>
    <s v="Standard Class"/>
    <s v="MC-17590"/>
    <s v="Matt Collister"/>
    <x v="1"/>
    <s v="United States"/>
    <s v="Arlington"/>
    <x v="5"/>
    <n v="76017"/>
    <x v="2"/>
    <s v="FUR-FU-10000221"/>
    <x v="0"/>
    <x v="5"/>
    <x v="529"/>
    <n v="6.0960000000000001"/>
    <n v="3"/>
    <n v="0.6"/>
    <n v="-3.9624000000000006"/>
  </r>
  <r>
    <n v="2614"/>
    <x v="1281"/>
    <x v="0"/>
    <x v="236"/>
    <d v="2013-05-06T00:00:00"/>
    <s v="Standard Class"/>
    <s v="BO-11350"/>
    <s v="Bill Overfelt"/>
    <x v="1"/>
    <s v="United States"/>
    <s v="Los Angeles"/>
    <x v="1"/>
    <n v="90045"/>
    <x v="1"/>
    <s v="FUR-CH-10002304"/>
    <x v="0"/>
    <x v="1"/>
    <x v="782"/>
    <n v="41.568000000000005"/>
    <n v="2"/>
    <n v="0.2"/>
    <n v="2.5980000000000008"/>
  </r>
  <r>
    <n v="2615"/>
    <x v="1282"/>
    <x v="2"/>
    <x v="759"/>
    <d v="2011-05-03T00:00:00"/>
    <s v="Standard Class"/>
    <s v="AG-10300"/>
    <s v="Aleksandra Gannaway"/>
    <x v="1"/>
    <s v="United States"/>
    <s v="Los Angeles"/>
    <x v="1"/>
    <n v="90049"/>
    <x v="1"/>
    <s v="FUR-CH-10004886"/>
    <x v="0"/>
    <x v="1"/>
    <x v="366"/>
    <n v="230.28000000000003"/>
    <n v="3"/>
    <n v="0.2"/>
    <n v="23.027999999999992"/>
  </r>
  <r>
    <n v="2616"/>
    <x v="1282"/>
    <x v="2"/>
    <x v="759"/>
    <d v="2011-05-03T00:00:00"/>
    <s v="Standard Class"/>
    <s v="AG-10300"/>
    <s v="Aleksandra Gannaway"/>
    <x v="1"/>
    <s v="United States"/>
    <s v="Los Angeles"/>
    <x v="1"/>
    <n v="90049"/>
    <x v="1"/>
    <s v="OFF-BI-10001525"/>
    <x v="1"/>
    <x v="8"/>
    <x v="31"/>
    <n v="18.288"/>
    <n v="6"/>
    <n v="0.2"/>
    <n v="5.714999999999999"/>
  </r>
  <r>
    <n v="2617"/>
    <x v="1283"/>
    <x v="3"/>
    <x v="719"/>
    <d v="2014-04-06T00:00:00"/>
    <s v="Standard Class"/>
    <s v="MS-17365"/>
    <s v="Maribeth Schnelling"/>
    <x v="0"/>
    <s v="United States"/>
    <s v="San Francisco"/>
    <x v="1"/>
    <n v="94110"/>
    <x v="1"/>
    <s v="OFF-LA-10003663"/>
    <x v="1"/>
    <x v="2"/>
    <x v="1364"/>
    <n v="5.78"/>
    <n v="2"/>
    <n v="0"/>
    <n v="2.7166000000000001"/>
  </r>
  <r>
    <n v="2618"/>
    <x v="1283"/>
    <x v="3"/>
    <x v="719"/>
    <d v="2014-04-06T00:00:00"/>
    <s v="Standard Class"/>
    <s v="MS-17365"/>
    <s v="Maribeth Schnelling"/>
    <x v="0"/>
    <s v="United States"/>
    <s v="San Francisco"/>
    <x v="1"/>
    <n v="94110"/>
    <x v="1"/>
    <s v="OFF-BI-10001294"/>
    <x v="1"/>
    <x v="8"/>
    <x v="667"/>
    <n v="121.67999999999999"/>
    <n v="13"/>
    <n v="0.2"/>
    <n v="38.024999999999977"/>
  </r>
  <r>
    <n v="2619"/>
    <x v="1284"/>
    <x v="3"/>
    <x v="66"/>
    <d v="2014-12-27T00:00:00"/>
    <s v="Standard Class"/>
    <s v="JM-15655"/>
    <s v="Jim Mitchum"/>
    <x v="1"/>
    <s v="United States"/>
    <s v="Carlsbad"/>
    <x v="27"/>
    <n v="88220"/>
    <x v="1"/>
    <s v="OFF-AR-10000369"/>
    <x v="1"/>
    <x v="6"/>
    <x v="377"/>
    <n v="4.17"/>
    <n v="3"/>
    <n v="0"/>
    <n v="1.0841999999999998"/>
  </r>
  <r>
    <n v="2620"/>
    <x v="1284"/>
    <x v="3"/>
    <x v="66"/>
    <d v="2014-12-27T00:00:00"/>
    <s v="Standard Class"/>
    <s v="JM-15655"/>
    <s v="Jim Mitchum"/>
    <x v="1"/>
    <s v="United States"/>
    <s v="Carlsbad"/>
    <x v="27"/>
    <n v="88220"/>
    <x v="1"/>
    <s v="TEC-PH-10001300"/>
    <x v="2"/>
    <x v="7"/>
    <x v="1002"/>
    <n v="67.040000000000006"/>
    <n v="4"/>
    <n v="0.2"/>
    <n v="6.7039999999999971"/>
  </r>
  <r>
    <n v="2621"/>
    <x v="1284"/>
    <x v="3"/>
    <x v="66"/>
    <d v="2014-12-27T00:00:00"/>
    <s v="Standard Class"/>
    <s v="JM-15655"/>
    <s v="Jim Mitchum"/>
    <x v="1"/>
    <s v="United States"/>
    <s v="Carlsbad"/>
    <x v="27"/>
    <n v="88220"/>
    <x v="1"/>
    <s v="OFF-ST-10000876"/>
    <x v="1"/>
    <x v="4"/>
    <x v="251"/>
    <n v="37.32"/>
    <n v="3"/>
    <n v="0"/>
    <n v="10.4496"/>
  </r>
  <r>
    <n v="2622"/>
    <x v="1284"/>
    <x v="3"/>
    <x v="66"/>
    <d v="2014-12-27T00:00:00"/>
    <s v="Standard Class"/>
    <s v="JM-15655"/>
    <s v="Jim Mitchum"/>
    <x v="1"/>
    <s v="United States"/>
    <s v="Carlsbad"/>
    <x v="27"/>
    <n v="88220"/>
    <x v="1"/>
    <s v="OFF-LA-10001404"/>
    <x v="1"/>
    <x v="2"/>
    <x v="916"/>
    <n v="18.45"/>
    <n v="5"/>
    <n v="0"/>
    <n v="8.6715"/>
  </r>
  <r>
    <n v="2623"/>
    <x v="1285"/>
    <x v="2"/>
    <x v="640"/>
    <d v="2011-12-06T00:00:00"/>
    <s v="Second Class"/>
    <s v="MC-17635"/>
    <s v="Matthew Clasen"/>
    <x v="1"/>
    <s v="United States"/>
    <s v="Saint Louis"/>
    <x v="25"/>
    <n v="63116"/>
    <x v="2"/>
    <s v="OFF-PA-10001972"/>
    <x v="1"/>
    <x v="10"/>
    <x v="1169"/>
    <n v="25.92"/>
    <n v="4"/>
    <n v="0"/>
    <n v="12.441600000000001"/>
  </r>
  <r>
    <n v="2624"/>
    <x v="1286"/>
    <x v="3"/>
    <x v="760"/>
    <d v="2014-10-25T00:00:00"/>
    <s v="First Class"/>
    <s v="TA-21385"/>
    <s v="Tom Ashbrook"/>
    <x v="2"/>
    <s v="United States"/>
    <s v="New York City"/>
    <x v="15"/>
    <n v="10024"/>
    <x v="3"/>
    <s v="TEC-CO-10004722"/>
    <x v="2"/>
    <x v="16"/>
    <x v="1365"/>
    <n v="11199.968000000001"/>
    <n v="4"/>
    <n v="0.2"/>
    <n v="3919.9887999999992"/>
  </r>
  <r>
    <n v="2625"/>
    <x v="1286"/>
    <x v="3"/>
    <x v="760"/>
    <d v="2014-10-25T00:00:00"/>
    <s v="First Class"/>
    <s v="TA-21385"/>
    <s v="Tom Ashbrook"/>
    <x v="2"/>
    <s v="United States"/>
    <s v="New York City"/>
    <x v="15"/>
    <n v="10024"/>
    <x v="3"/>
    <s v="TEC-PH-10001494"/>
    <x v="2"/>
    <x v="7"/>
    <x v="708"/>
    <n v="2399.6"/>
    <n v="8"/>
    <n v="0"/>
    <n v="647.89200000000005"/>
  </r>
  <r>
    <n v="2626"/>
    <x v="1286"/>
    <x v="3"/>
    <x v="760"/>
    <d v="2014-10-25T00:00:00"/>
    <s v="First Class"/>
    <s v="TA-21385"/>
    <s v="Tom Ashbrook"/>
    <x v="2"/>
    <s v="United States"/>
    <s v="New York City"/>
    <x v="15"/>
    <n v="10024"/>
    <x v="3"/>
    <s v="OFF-EN-10002500"/>
    <x v="1"/>
    <x v="12"/>
    <x v="118"/>
    <n v="63.9"/>
    <n v="5"/>
    <n v="0"/>
    <n v="28.754999999999995"/>
  </r>
  <r>
    <n v="2627"/>
    <x v="1286"/>
    <x v="3"/>
    <x v="760"/>
    <d v="2014-10-25T00:00:00"/>
    <s v="First Class"/>
    <s v="TA-21385"/>
    <s v="Tom Ashbrook"/>
    <x v="2"/>
    <s v="United States"/>
    <s v="New York City"/>
    <x v="15"/>
    <n v="10024"/>
    <x v="3"/>
    <s v="TEC-PH-10003800"/>
    <x v="2"/>
    <x v="7"/>
    <x v="504"/>
    <n v="52.99"/>
    <n v="1"/>
    <n v="0"/>
    <n v="0.52989999999999782"/>
  </r>
  <r>
    <n v="2628"/>
    <x v="1287"/>
    <x v="3"/>
    <x v="38"/>
    <d v="2014-11-16T00:00:00"/>
    <s v="First Class"/>
    <s v="SB-20290"/>
    <s v="Sean Braxton"/>
    <x v="1"/>
    <s v="United States"/>
    <s v="Springfield"/>
    <x v="24"/>
    <n v="45503"/>
    <x v="3"/>
    <s v="TEC-AC-10002399"/>
    <x v="2"/>
    <x v="11"/>
    <x v="448"/>
    <n v="60.864000000000004"/>
    <n v="4"/>
    <n v="0.2"/>
    <n v="9.1295999999999964"/>
  </r>
  <r>
    <n v="2629"/>
    <x v="1287"/>
    <x v="3"/>
    <x v="38"/>
    <d v="2014-11-16T00:00:00"/>
    <s v="First Class"/>
    <s v="SB-20290"/>
    <s v="Sean Braxton"/>
    <x v="1"/>
    <s v="United States"/>
    <s v="Springfield"/>
    <x v="24"/>
    <n v="45503"/>
    <x v="3"/>
    <s v="TEC-MA-10002210"/>
    <x v="2"/>
    <x v="15"/>
    <x v="1366"/>
    <n v="652.99500000000012"/>
    <n v="7"/>
    <n v="0.7"/>
    <n v="-935.95949999999993"/>
  </r>
  <r>
    <n v="2630"/>
    <x v="1287"/>
    <x v="3"/>
    <x v="38"/>
    <d v="2014-11-16T00:00:00"/>
    <s v="First Class"/>
    <s v="SB-20290"/>
    <s v="Sean Braxton"/>
    <x v="1"/>
    <s v="United States"/>
    <s v="Springfield"/>
    <x v="24"/>
    <n v="45503"/>
    <x v="3"/>
    <s v="OFF-BI-10003196"/>
    <x v="1"/>
    <x v="8"/>
    <x v="1367"/>
    <n v="11.220000000000002"/>
    <n v="10"/>
    <n v="0.7"/>
    <n v="-7.4799999999999969"/>
  </r>
  <r>
    <n v="2631"/>
    <x v="1288"/>
    <x v="1"/>
    <x v="229"/>
    <d v="2012-09-15T00:00:00"/>
    <s v="Standard Class"/>
    <s v="AB-10150"/>
    <s v="Aimee Bixby"/>
    <x v="0"/>
    <s v="United States"/>
    <s v="Tulsa"/>
    <x v="26"/>
    <n v="74133"/>
    <x v="2"/>
    <s v="OFF-PA-10000477"/>
    <x v="1"/>
    <x v="10"/>
    <x v="1205"/>
    <n v="14.940000000000001"/>
    <n v="3"/>
    <n v="0"/>
    <n v="7.0218000000000007"/>
  </r>
  <r>
    <n v="2632"/>
    <x v="1289"/>
    <x v="3"/>
    <x v="356"/>
    <d v="2014-05-21T00:00:00"/>
    <s v="Standard Class"/>
    <s v="JF-15295"/>
    <s v="Jason Fortune-"/>
    <x v="0"/>
    <s v="United States"/>
    <s v="Seattle"/>
    <x v="4"/>
    <n v="98103"/>
    <x v="1"/>
    <s v="FUR-FU-10000076"/>
    <x v="0"/>
    <x v="5"/>
    <x v="875"/>
    <n v="39.96"/>
    <n v="2"/>
    <n v="0"/>
    <n v="17.182800000000004"/>
  </r>
  <r>
    <n v="2633"/>
    <x v="1289"/>
    <x v="3"/>
    <x v="356"/>
    <d v="2014-05-21T00:00:00"/>
    <s v="Standard Class"/>
    <s v="JF-15295"/>
    <s v="Jason Fortune-"/>
    <x v="0"/>
    <s v="United States"/>
    <s v="Seattle"/>
    <x v="4"/>
    <n v="98103"/>
    <x v="1"/>
    <s v="FUR-CH-10002017"/>
    <x v="0"/>
    <x v="1"/>
    <x v="1368"/>
    <n v="42.624000000000002"/>
    <n v="2"/>
    <n v="0.2"/>
    <n v="4.2623999999999977"/>
  </r>
  <r>
    <n v="2634"/>
    <x v="1289"/>
    <x v="3"/>
    <x v="356"/>
    <d v="2014-05-21T00:00:00"/>
    <s v="Standard Class"/>
    <s v="JF-15295"/>
    <s v="Jason Fortune-"/>
    <x v="0"/>
    <s v="United States"/>
    <s v="Seattle"/>
    <x v="4"/>
    <n v="98103"/>
    <x v="1"/>
    <s v="FUR-CH-10004287"/>
    <x v="0"/>
    <x v="1"/>
    <x v="156"/>
    <n v="220.96"/>
    <n v="1"/>
    <n v="0.2"/>
    <n v="24.857999999999983"/>
  </r>
  <r>
    <n v="2635"/>
    <x v="1290"/>
    <x v="1"/>
    <x v="761"/>
    <d v="2012-07-10T00:00:00"/>
    <s v="Second Class"/>
    <s v="BF-10975"/>
    <s v="Barbara Fisher"/>
    <x v="1"/>
    <s v="United States"/>
    <s v="Fayetteville"/>
    <x v="3"/>
    <n v="28314"/>
    <x v="0"/>
    <s v="FUR-FU-10003829"/>
    <x v="0"/>
    <x v="5"/>
    <x v="1369"/>
    <n v="4.9280000000000008"/>
    <n v="2"/>
    <n v="0.2"/>
    <n v="0.73919999999999941"/>
  </r>
  <r>
    <n v="2636"/>
    <x v="1290"/>
    <x v="1"/>
    <x v="761"/>
    <d v="2012-07-10T00:00:00"/>
    <s v="Second Class"/>
    <s v="BF-10975"/>
    <s v="Barbara Fisher"/>
    <x v="1"/>
    <s v="United States"/>
    <s v="Fayetteville"/>
    <x v="3"/>
    <n v="28314"/>
    <x v="0"/>
    <s v="OFF-BI-10004728"/>
    <x v="1"/>
    <x v="8"/>
    <x v="539"/>
    <n v="7.2300000000000022"/>
    <n v="5"/>
    <n v="0.7"/>
    <n v="-5.7840000000000007"/>
  </r>
  <r>
    <n v="2637"/>
    <x v="1291"/>
    <x v="1"/>
    <x v="762"/>
    <d v="2012-08-19T00:00:00"/>
    <s v="Standard Class"/>
    <s v="TT-21265"/>
    <s v="Tim Taslimi"/>
    <x v="1"/>
    <s v="United States"/>
    <s v="Los Angeles"/>
    <x v="1"/>
    <n v="90045"/>
    <x v="1"/>
    <s v="OFF-ST-10000046"/>
    <x v="1"/>
    <x v="4"/>
    <x v="757"/>
    <n v="323.10000000000002"/>
    <n v="2"/>
    <n v="0"/>
    <n v="61.38900000000001"/>
  </r>
  <r>
    <n v="2638"/>
    <x v="1292"/>
    <x v="3"/>
    <x v="492"/>
    <d v="2014-06-19T00:00:00"/>
    <s v="Standard Class"/>
    <s v="SB-20170"/>
    <s v="Sarah Bern"/>
    <x v="0"/>
    <s v="United States"/>
    <s v="New York City"/>
    <x v="15"/>
    <n v="10035"/>
    <x v="3"/>
    <s v="OFF-PA-10000697"/>
    <x v="1"/>
    <x v="10"/>
    <x v="1370"/>
    <n v="19.04"/>
    <n v="4"/>
    <n v="0"/>
    <n v="9.3295999999999992"/>
  </r>
  <r>
    <n v="2639"/>
    <x v="1292"/>
    <x v="3"/>
    <x v="492"/>
    <d v="2014-06-19T00:00:00"/>
    <s v="Standard Class"/>
    <s v="SB-20170"/>
    <s v="Sarah Bern"/>
    <x v="0"/>
    <s v="United States"/>
    <s v="New York City"/>
    <x v="15"/>
    <n v="10035"/>
    <x v="3"/>
    <s v="OFF-BI-10000848"/>
    <x v="1"/>
    <x v="8"/>
    <x v="515"/>
    <n v="13.128"/>
    <n v="3"/>
    <n v="0.2"/>
    <n v="4.2665999999999986"/>
  </r>
  <r>
    <n v="2640"/>
    <x v="1292"/>
    <x v="3"/>
    <x v="492"/>
    <d v="2014-06-19T00:00:00"/>
    <s v="Standard Class"/>
    <s v="SB-20170"/>
    <s v="Sarah Bern"/>
    <x v="0"/>
    <s v="United States"/>
    <s v="New York City"/>
    <x v="15"/>
    <n v="10035"/>
    <x v="3"/>
    <s v="OFF-AR-10004691"/>
    <x v="1"/>
    <x v="6"/>
    <x v="1371"/>
    <n v="64.14"/>
    <n v="3"/>
    <n v="0"/>
    <n v="16.676400000000001"/>
  </r>
  <r>
    <n v="2641"/>
    <x v="1292"/>
    <x v="3"/>
    <x v="492"/>
    <d v="2014-06-19T00:00:00"/>
    <s v="Standard Class"/>
    <s v="SB-20170"/>
    <s v="Sarah Bern"/>
    <x v="0"/>
    <s v="United States"/>
    <s v="New York City"/>
    <x v="15"/>
    <n v="10035"/>
    <x v="3"/>
    <s v="FUR-CH-10000595"/>
    <x v="0"/>
    <x v="1"/>
    <x v="463"/>
    <n v="858.24"/>
    <n v="4"/>
    <n v="0.1"/>
    <n v="143.03999999999996"/>
  </r>
  <r>
    <n v="2642"/>
    <x v="1293"/>
    <x v="1"/>
    <x v="763"/>
    <d v="2012-02-25T00:00:00"/>
    <s v="Standard Class"/>
    <s v="LM-17065"/>
    <s v="Liz MacKendrick"/>
    <x v="0"/>
    <s v="United States"/>
    <s v="Hot Springs"/>
    <x v="36"/>
    <n v="71901"/>
    <x v="0"/>
    <s v="TEC-AC-10000927"/>
    <x v="2"/>
    <x v="11"/>
    <x v="694"/>
    <n v="29.99"/>
    <n v="1"/>
    <n v="0"/>
    <n v="2.9989999999999988"/>
  </r>
  <r>
    <n v="2643"/>
    <x v="1294"/>
    <x v="0"/>
    <x v="723"/>
    <d v="2013-12-31T00:00:00"/>
    <s v="First Class"/>
    <s v="KA-16525"/>
    <s v="Kelly Andreada"/>
    <x v="0"/>
    <s v="United States"/>
    <s v="Aurora"/>
    <x v="10"/>
    <n v="60505"/>
    <x v="2"/>
    <s v="OFF-PA-10001289"/>
    <x v="1"/>
    <x v="10"/>
    <x v="952"/>
    <n v="186.048"/>
    <n v="6"/>
    <n v="0.2"/>
    <n v="67.442399999999992"/>
  </r>
  <r>
    <n v="2644"/>
    <x v="1295"/>
    <x v="0"/>
    <x v="764"/>
    <d v="2013-04-22T00:00:00"/>
    <s v="Second Class"/>
    <s v="BF-11170"/>
    <s v="Ben Ferrer"/>
    <x v="2"/>
    <s v="United States"/>
    <s v="Raleigh"/>
    <x v="3"/>
    <n v="27604"/>
    <x v="0"/>
    <s v="TEC-PH-10003092"/>
    <x v="2"/>
    <x v="7"/>
    <x v="516"/>
    <n v="36.792000000000002"/>
    <n v="1"/>
    <n v="0.2"/>
    <n v="4.1390999999999991"/>
  </r>
  <r>
    <n v="2645"/>
    <x v="1295"/>
    <x v="0"/>
    <x v="764"/>
    <d v="2013-04-22T00:00:00"/>
    <s v="Second Class"/>
    <s v="BF-11170"/>
    <s v="Ben Ferrer"/>
    <x v="2"/>
    <s v="United States"/>
    <s v="Raleigh"/>
    <x v="3"/>
    <n v="27604"/>
    <x v="0"/>
    <s v="FUR-FU-10000206"/>
    <x v="0"/>
    <x v="5"/>
    <x v="392"/>
    <n v="18.624000000000002"/>
    <n v="8"/>
    <n v="0.2"/>
    <n v="6.2855999999999987"/>
  </r>
  <r>
    <n v="2646"/>
    <x v="1296"/>
    <x v="2"/>
    <x v="557"/>
    <d v="2011-09-12T00:00:00"/>
    <s v="Second Class"/>
    <s v="TB-21400"/>
    <s v="Tom Boeckenhauer"/>
    <x v="0"/>
    <s v="United States"/>
    <s v="Tulsa"/>
    <x v="26"/>
    <n v="74133"/>
    <x v="2"/>
    <s v="FUR-FU-10004270"/>
    <x v="0"/>
    <x v="5"/>
    <x v="1372"/>
    <n v="57.69"/>
    <n v="3"/>
    <n v="0"/>
    <n v="23.652900000000002"/>
  </r>
  <r>
    <n v="2647"/>
    <x v="1296"/>
    <x v="2"/>
    <x v="557"/>
    <d v="2011-09-12T00:00:00"/>
    <s v="Second Class"/>
    <s v="TB-21400"/>
    <s v="Tom Boeckenhauer"/>
    <x v="0"/>
    <s v="United States"/>
    <s v="Tulsa"/>
    <x v="26"/>
    <n v="74133"/>
    <x v="2"/>
    <s v="OFF-BI-10000948"/>
    <x v="1"/>
    <x v="8"/>
    <x v="1373"/>
    <n v="42.81"/>
    <n v="3"/>
    <n v="0"/>
    <n v="20.120699999999999"/>
  </r>
  <r>
    <n v="2648"/>
    <x v="1296"/>
    <x v="2"/>
    <x v="557"/>
    <d v="2011-09-12T00:00:00"/>
    <s v="Second Class"/>
    <s v="TB-21400"/>
    <s v="Tom Boeckenhauer"/>
    <x v="0"/>
    <s v="United States"/>
    <s v="Tulsa"/>
    <x v="26"/>
    <n v="74133"/>
    <x v="2"/>
    <s v="OFF-PA-10000223"/>
    <x v="1"/>
    <x v="10"/>
    <x v="1374"/>
    <n v="12.96"/>
    <n v="2"/>
    <n v="0"/>
    <n v="6.2208000000000006"/>
  </r>
  <r>
    <n v="2649"/>
    <x v="1296"/>
    <x v="2"/>
    <x v="557"/>
    <d v="2011-09-12T00:00:00"/>
    <s v="Second Class"/>
    <s v="TB-21400"/>
    <s v="Tom Boeckenhauer"/>
    <x v="0"/>
    <s v="United States"/>
    <s v="Tulsa"/>
    <x v="26"/>
    <n v="74133"/>
    <x v="2"/>
    <s v="FUR-FU-10004665"/>
    <x v="0"/>
    <x v="5"/>
    <x v="1345"/>
    <n v="821.87999999999988"/>
    <n v="6"/>
    <n v="0"/>
    <n v="213.68880000000001"/>
  </r>
  <r>
    <n v="2650"/>
    <x v="1296"/>
    <x v="2"/>
    <x v="557"/>
    <d v="2011-09-12T00:00:00"/>
    <s v="Second Class"/>
    <s v="TB-21400"/>
    <s v="Tom Boeckenhauer"/>
    <x v="0"/>
    <s v="United States"/>
    <s v="Tulsa"/>
    <x v="26"/>
    <n v="74133"/>
    <x v="2"/>
    <s v="TEC-PH-10000215"/>
    <x v="2"/>
    <x v="7"/>
    <x v="139"/>
    <n v="104.85000000000001"/>
    <n v="3"/>
    <n v="0"/>
    <n v="28.309500000000007"/>
  </r>
  <r>
    <n v="2651"/>
    <x v="1297"/>
    <x v="0"/>
    <x v="182"/>
    <d v="2013-10-02T00:00:00"/>
    <s v="Standard Class"/>
    <s v="SH-19975"/>
    <s v="Sally Hughsby"/>
    <x v="1"/>
    <s v="United States"/>
    <s v="Hesperia"/>
    <x v="1"/>
    <n v="92345"/>
    <x v="1"/>
    <s v="FUR-BO-10004467"/>
    <x v="0"/>
    <x v="0"/>
    <x v="883"/>
    <n v="424.95749999999992"/>
    <n v="5"/>
    <n v="0.15"/>
    <n v="19.997999999999976"/>
  </r>
  <r>
    <n v="2652"/>
    <x v="1298"/>
    <x v="3"/>
    <x v="697"/>
    <d v="2014-09-22T00:00:00"/>
    <s v="Second Class"/>
    <s v="AS-10225"/>
    <s v="Alan Schoenberger"/>
    <x v="1"/>
    <s v="United States"/>
    <s v="Provo"/>
    <x v="7"/>
    <n v="84604"/>
    <x v="1"/>
    <s v="OFF-BI-10000829"/>
    <x v="1"/>
    <x v="8"/>
    <x v="304"/>
    <n v="10.776000000000002"/>
    <n v="3"/>
    <n v="0.2"/>
    <n v="3.5021999999999989"/>
  </r>
  <r>
    <n v="2653"/>
    <x v="1298"/>
    <x v="3"/>
    <x v="697"/>
    <d v="2014-09-22T00:00:00"/>
    <s v="Second Class"/>
    <s v="AS-10225"/>
    <s v="Alan Schoenberger"/>
    <x v="1"/>
    <s v="United States"/>
    <s v="Provo"/>
    <x v="7"/>
    <n v="84604"/>
    <x v="1"/>
    <s v="OFF-BI-10003712"/>
    <x v="1"/>
    <x v="8"/>
    <x v="689"/>
    <n v="11.784000000000001"/>
    <n v="3"/>
    <n v="0.2"/>
    <n v="4.2716999999999992"/>
  </r>
  <r>
    <n v="2654"/>
    <x v="1298"/>
    <x v="3"/>
    <x v="697"/>
    <d v="2014-09-22T00:00:00"/>
    <s v="Second Class"/>
    <s v="AS-10225"/>
    <s v="Alan Schoenberger"/>
    <x v="1"/>
    <s v="United States"/>
    <s v="Provo"/>
    <x v="7"/>
    <n v="84604"/>
    <x v="1"/>
    <s v="OFF-PA-10000062"/>
    <x v="1"/>
    <x v="10"/>
    <x v="1375"/>
    <n v="164.88"/>
    <n v="3"/>
    <n v="0"/>
    <n v="80.791200000000003"/>
  </r>
  <r>
    <n v="2655"/>
    <x v="1298"/>
    <x v="3"/>
    <x v="697"/>
    <d v="2014-09-22T00:00:00"/>
    <s v="Second Class"/>
    <s v="AS-10225"/>
    <s v="Alan Schoenberger"/>
    <x v="1"/>
    <s v="United States"/>
    <s v="Provo"/>
    <x v="7"/>
    <n v="84604"/>
    <x v="1"/>
    <s v="FUR-BO-10003404"/>
    <x v="0"/>
    <x v="0"/>
    <x v="1376"/>
    <n v="1292.94"/>
    <n v="3"/>
    <n v="0"/>
    <n v="77.576399999999921"/>
  </r>
  <r>
    <n v="2656"/>
    <x v="1298"/>
    <x v="3"/>
    <x v="697"/>
    <d v="2014-09-22T00:00:00"/>
    <s v="Second Class"/>
    <s v="AS-10225"/>
    <s v="Alan Schoenberger"/>
    <x v="1"/>
    <s v="United States"/>
    <s v="Provo"/>
    <x v="7"/>
    <n v="84604"/>
    <x v="1"/>
    <s v="OFF-BI-10004233"/>
    <x v="1"/>
    <x v="8"/>
    <x v="1377"/>
    <n v="25.584000000000003"/>
    <n v="2"/>
    <n v="0.2"/>
    <n v="8.9543999999999997"/>
  </r>
  <r>
    <n v="2657"/>
    <x v="1298"/>
    <x v="3"/>
    <x v="697"/>
    <d v="2014-09-22T00:00:00"/>
    <s v="Second Class"/>
    <s v="AS-10225"/>
    <s v="Alan Schoenberger"/>
    <x v="1"/>
    <s v="United States"/>
    <s v="Provo"/>
    <x v="7"/>
    <n v="84604"/>
    <x v="1"/>
    <s v="OFF-ST-10001272"/>
    <x v="1"/>
    <x v="4"/>
    <x v="528"/>
    <n v="261.74"/>
    <n v="2"/>
    <n v="0"/>
    <n v="65.435000000000002"/>
  </r>
  <r>
    <n v="2658"/>
    <x v="1298"/>
    <x v="3"/>
    <x v="697"/>
    <d v="2014-09-22T00:00:00"/>
    <s v="Second Class"/>
    <s v="AS-10225"/>
    <s v="Alan Schoenberger"/>
    <x v="1"/>
    <s v="United States"/>
    <s v="Provo"/>
    <x v="7"/>
    <n v="84604"/>
    <x v="1"/>
    <s v="OFF-LA-10001175"/>
    <x v="1"/>
    <x v="2"/>
    <x v="773"/>
    <n v="14.399999999999999"/>
    <n v="5"/>
    <n v="0"/>
    <n v="7.056"/>
  </r>
  <r>
    <n v="2659"/>
    <x v="1299"/>
    <x v="0"/>
    <x v="765"/>
    <d v="2013-08-21T00:00:00"/>
    <s v="Standard Class"/>
    <s v="PK-19075"/>
    <s v="Pete Kriz"/>
    <x v="0"/>
    <s v="United States"/>
    <s v="San Francisco"/>
    <x v="1"/>
    <n v="94110"/>
    <x v="1"/>
    <s v="OFF-EN-10004030"/>
    <x v="1"/>
    <x v="12"/>
    <x v="135"/>
    <n v="10.86"/>
    <n v="3"/>
    <n v="0"/>
    <n v="5.1042000000000005"/>
  </r>
  <r>
    <n v="2660"/>
    <x v="1300"/>
    <x v="1"/>
    <x v="100"/>
    <d v="2012-12-28T00:00:00"/>
    <s v="Standard Class"/>
    <s v="HR-14830"/>
    <s v="Harold Ryan"/>
    <x v="1"/>
    <s v="United States"/>
    <s v="Gilbert"/>
    <x v="16"/>
    <n v="85234"/>
    <x v="1"/>
    <s v="FUR-CH-10004287"/>
    <x v="0"/>
    <x v="1"/>
    <x v="156"/>
    <n v="883.84"/>
    <n v="4"/>
    <n v="0.2"/>
    <n v="99.431999999999931"/>
  </r>
  <r>
    <n v="2661"/>
    <x v="1301"/>
    <x v="3"/>
    <x v="354"/>
    <d v="2014-12-03T00:00:00"/>
    <s v="Standard Class"/>
    <s v="DG-13300"/>
    <s v="Deirdre Greer"/>
    <x v="1"/>
    <s v="United States"/>
    <s v="New York City"/>
    <x v="15"/>
    <n v="10035"/>
    <x v="3"/>
    <s v="TEC-PH-10002834"/>
    <x v="2"/>
    <x v="7"/>
    <x v="1378"/>
    <n v="1979.89"/>
    <n v="11"/>
    <n v="0"/>
    <n v="494.97250000000003"/>
  </r>
  <r>
    <n v="2662"/>
    <x v="1301"/>
    <x v="3"/>
    <x v="354"/>
    <d v="2014-12-03T00:00:00"/>
    <s v="Standard Class"/>
    <s v="DG-13300"/>
    <s v="Deirdre Greer"/>
    <x v="1"/>
    <s v="United States"/>
    <s v="New York City"/>
    <x v="15"/>
    <n v="10035"/>
    <x v="3"/>
    <s v="OFF-EN-10003055"/>
    <x v="1"/>
    <x v="12"/>
    <x v="873"/>
    <n v="79.959999999999994"/>
    <n v="2"/>
    <n v="0"/>
    <n v="35.981999999999992"/>
  </r>
  <r>
    <n v="2663"/>
    <x v="1302"/>
    <x v="3"/>
    <x v="349"/>
    <d v="2014-04-16T00:00:00"/>
    <s v="First Class"/>
    <s v="CL-12700"/>
    <s v="Craig Leslie"/>
    <x v="2"/>
    <s v="United States"/>
    <s v="Springfield"/>
    <x v="25"/>
    <n v="65807"/>
    <x v="2"/>
    <s v="OFF-BI-10003460"/>
    <x v="1"/>
    <x v="8"/>
    <x v="234"/>
    <n v="8.76"/>
    <n v="2"/>
    <n v="0"/>
    <n v="4.2047999999999996"/>
  </r>
  <r>
    <n v="2664"/>
    <x v="1303"/>
    <x v="0"/>
    <x v="766"/>
    <d v="2013-05-05T00:00:00"/>
    <s v="First Class"/>
    <s v="HF-14995"/>
    <s v="Herbert Flentye"/>
    <x v="0"/>
    <s v="United States"/>
    <s v="Memphis"/>
    <x v="18"/>
    <n v="38109"/>
    <x v="0"/>
    <s v="OFF-LA-10001569"/>
    <x v="1"/>
    <x v="2"/>
    <x v="633"/>
    <n v="3.9840000000000004"/>
    <n v="1"/>
    <n v="0.2"/>
    <n v="1.2948"/>
  </r>
  <r>
    <n v="2665"/>
    <x v="1303"/>
    <x v="0"/>
    <x v="766"/>
    <d v="2013-05-05T00:00:00"/>
    <s v="First Class"/>
    <s v="HF-14995"/>
    <s v="Herbert Flentye"/>
    <x v="0"/>
    <s v="United States"/>
    <s v="Memphis"/>
    <x v="18"/>
    <n v="38109"/>
    <x v="0"/>
    <s v="FUR-TA-10004534"/>
    <x v="0"/>
    <x v="3"/>
    <x v="121"/>
    <n v="370.62"/>
    <n v="3"/>
    <n v="0.4"/>
    <n v="-142.07100000000008"/>
  </r>
  <r>
    <n v="2666"/>
    <x v="1303"/>
    <x v="0"/>
    <x v="766"/>
    <d v="2013-05-05T00:00:00"/>
    <s v="First Class"/>
    <s v="HF-14995"/>
    <s v="Herbert Flentye"/>
    <x v="0"/>
    <s v="United States"/>
    <s v="Memphis"/>
    <x v="18"/>
    <n v="38109"/>
    <x v="0"/>
    <s v="OFF-BI-10002954"/>
    <x v="1"/>
    <x v="8"/>
    <x v="1179"/>
    <n v="2.7420000000000004"/>
    <n v="2"/>
    <n v="0.7"/>
    <n v="-2.0107999999999997"/>
  </r>
  <r>
    <n v="2667"/>
    <x v="1304"/>
    <x v="0"/>
    <x v="393"/>
    <d v="2013-10-02T00:00:00"/>
    <s v="Same Day"/>
    <s v="HG-15025"/>
    <s v="Hunter Glantz"/>
    <x v="0"/>
    <s v="United States"/>
    <s v="Amarillo"/>
    <x v="5"/>
    <n v="79109"/>
    <x v="2"/>
    <s v="TEC-AC-10003832"/>
    <x v="2"/>
    <x v="11"/>
    <x v="458"/>
    <n v="79.512000000000015"/>
    <n v="3"/>
    <n v="0.2"/>
    <n v="20.8719"/>
  </r>
  <r>
    <n v="2668"/>
    <x v="1304"/>
    <x v="0"/>
    <x v="393"/>
    <d v="2013-10-02T00:00:00"/>
    <s v="Same Day"/>
    <s v="HG-15025"/>
    <s v="Hunter Glantz"/>
    <x v="0"/>
    <s v="United States"/>
    <s v="Amarillo"/>
    <x v="5"/>
    <n v="79109"/>
    <x v="2"/>
    <s v="OFF-PA-10000474"/>
    <x v="1"/>
    <x v="10"/>
    <x v="33"/>
    <n v="28.352"/>
    <n v="1"/>
    <n v="0.2"/>
    <n v="9.568799999999996"/>
  </r>
  <r>
    <n v="2669"/>
    <x v="1305"/>
    <x v="1"/>
    <x v="767"/>
    <d v="2012-08-30T00:00:00"/>
    <s v="Standard Class"/>
    <s v="NL-18310"/>
    <s v="Nancy Lomonaco"/>
    <x v="2"/>
    <s v="United States"/>
    <s v="Los Angeles"/>
    <x v="1"/>
    <n v="90045"/>
    <x v="1"/>
    <s v="FUR-CH-10002774"/>
    <x v="0"/>
    <x v="1"/>
    <x v="23"/>
    <n v="40.783999999999999"/>
    <n v="1"/>
    <n v="0.2"/>
    <n v="4.5881999999999987"/>
  </r>
  <r>
    <n v="2670"/>
    <x v="1305"/>
    <x v="1"/>
    <x v="767"/>
    <d v="2012-08-30T00:00:00"/>
    <s v="Standard Class"/>
    <s v="NL-18310"/>
    <s v="Nancy Lomonaco"/>
    <x v="2"/>
    <s v="United States"/>
    <s v="Los Angeles"/>
    <x v="1"/>
    <n v="90045"/>
    <x v="1"/>
    <s v="OFF-AP-10002765"/>
    <x v="1"/>
    <x v="9"/>
    <x v="1252"/>
    <n v="105.96"/>
    <n v="4"/>
    <n v="0"/>
    <n v="29.668800000000005"/>
  </r>
  <r>
    <n v="2671"/>
    <x v="1306"/>
    <x v="2"/>
    <x v="340"/>
    <d v="2011-09-12T00:00:00"/>
    <s v="Second Class"/>
    <s v="RR-19525"/>
    <s v="Rick Reed"/>
    <x v="1"/>
    <s v="United States"/>
    <s v="Lowell"/>
    <x v="31"/>
    <n v="1852"/>
    <x v="3"/>
    <s v="OFF-PA-10001144"/>
    <x v="1"/>
    <x v="10"/>
    <x v="161"/>
    <n v="166.44"/>
    <n v="3"/>
    <n v="0"/>
    <n v="79.891199999999998"/>
  </r>
  <r>
    <n v="2672"/>
    <x v="1306"/>
    <x v="2"/>
    <x v="340"/>
    <d v="2011-09-12T00:00:00"/>
    <s v="Second Class"/>
    <s v="RR-19525"/>
    <s v="Rick Reed"/>
    <x v="1"/>
    <s v="United States"/>
    <s v="Lowell"/>
    <x v="31"/>
    <n v="1852"/>
    <x v="3"/>
    <s v="FUR-CH-10003761"/>
    <x v="0"/>
    <x v="1"/>
    <x v="1379"/>
    <n v="785.87999999999988"/>
    <n v="6"/>
    <n v="0"/>
    <n v="212.18759999999997"/>
  </r>
  <r>
    <n v="2673"/>
    <x v="1306"/>
    <x v="2"/>
    <x v="340"/>
    <d v="2011-09-12T00:00:00"/>
    <s v="Second Class"/>
    <s v="RR-19525"/>
    <s v="Rick Reed"/>
    <x v="1"/>
    <s v="United States"/>
    <s v="Lowell"/>
    <x v="31"/>
    <n v="1852"/>
    <x v="3"/>
    <s v="OFF-PA-10004665"/>
    <x v="1"/>
    <x v="10"/>
    <x v="1380"/>
    <n v="26.2"/>
    <n v="2"/>
    <n v="0"/>
    <n v="12.837999999999999"/>
  </r>
  <r>
    <n v="2674"/>
    <x v="1306"/>
    <x v="2"/>
    <x v="340"/>
    <d v="2011-09-12T00:00:00"/>
    <s v="Second Class"/>
    <s v="RR-19525"/>
    <s v="Rick Reed"/>
    <x v="1"/>
    <s v="United States"/>
    <s v="Lowell"/>
    <x v="31"/>
    <n v="1852"/>
    <x v="3"/>
    <s v="OFF-ST-10000078"/>
    <x v="1"/>
    <x v="4"/>
    <x v="1218"/>
    <n v="1325.8500000000001"/>
    <n v="5"/>
    <n v="0"/>
    <n v="238.65299999999991"/>
  </r>
  <r>
    <n v="2675"/>
    <x v="1307"/>
    <x v="3"/>
    <x v="734"/>
    <d v="2014-12-04T00:00:00"/>
    <s v="Same Day"/>
    <s v="TC-21295"/>
    <s v="Toby Carlisle"/>
    <x v="0"/>
    <s v="United States"/>
    <s v="San Diego"/>
    <x v="1"/>
    <n v="92024"/>
    <x v="1"/>
    <s v="OFF-PA-10000357"/>
    <x v="1"/>
    <x v="10"/>
    <x v="1219"/>
    <n v="166.44"/>
    <n v="3"/>
    <n v="0"/>
    <n v="79.891199999999998"/>
  </r>
  <r>
    <n v="2676"/>
    <x v="1308"/>
    <x v="3"/>
    <x v="344"/>
    <d v="2014-12-03T00:00:00"/>
    <s v="Standard Class"/>
    <s v="DB-13615"/>
    <s v="Doug Bickford"/>
    <x v="0"/>
    <s v="United States"/>
    <s v="Asheville"/>
    <x v="3"/>
    <n v="28806"/>
    <x v="0"/>
    <s v="OFF-AR-10000422"/>
    <x v="1"/>
    <x v="6"/>
    <x v="892"/>
    <n v="8.76"/>
    <n v="5"/>
    <n v="0.2"/>
    <n v="0.76649999999999974"/>
  </r>
  <r>
    <n v="2677"/>
    <x v="1308"/>
    <x v="3"/>
    <x v="344"/>
    <d v="2014-12-03T00:00:00"/>
    <s v="Standard Class"/>
    <s v="DB-13615"/>
    <s v="Doug Bickford"/>
    <x v="0"/>
    <s v="United States"/>
    <s v="Asheville"/>
    <x v="3"/>
    <n v="28806"/>
    <x v="0"/>
    <s v="OFF-AP-10001205"/>
    <x v="1"/>
    <x v="9"/>
    <x v="1285"/>
    <n v="43.584000000000003"/>
    <n v="1"/>
    <n v="0.2"/>
    <n v="4.3584000000000032"/>
  </r>
  <r>
    <n v="2678"/>
    <x v="1309"/>
    <x v="2"/>
    <x v="261"/>
    <d v="2011-06-21T00:00:00"/>
    <s v="Same Day"/>
    <s v="SV-20785"/>
    <s v="Stewart Visinsky"/>
    <x v="0"/>
    <s v="United States"/>
    <s v="Pueblo"/>
    <x v="22"/>
    <n v="81001"/>
    <x v="1"/>
    <s v="OFF-BI-10001116"/>
    <x v="1"/>
    <x v="8"/>
    <x v="1066"/>
    <n v="11.088000000000003"/>
    <n v="7"/>
    <n v="0.7"/>
    <n v="-8.1311999999999998"/>
  </r>
  <r>
    <n v="2679"/>
    <x v="1309"/>
    <x v="2"/>
    <x v="261"/>
    <d v="2011-06-21T00:00:00"/>
    <s v="Same Day"/>
    <s v="SV-20785"/>
    <s v="Stewart Visinsky"/>
    <x v="0"/>
    <s v="United States"/>
    <s v="Pueblo"/>
    <x v="22"/>
    <n v="81001"/>
    <x v="1"/>
    <s v="OFF-BI-10002931"/>
    <x v="1"/>
    <x v="8"/>
    <x v="727"/>
    <n v="25.164000000000001"/>
    <n v="2"/>
    <n v="0.7"/>
    <n v="-16.775999999999996"/>
  </r>
  <r>
    <n v="2680"/>
    <x v="1310"/>
    <x v="3"/>
    <x v="276"/>
    <d v="2014-01-28T00:00:00"/>
    <s v="Standard Class"/>
    <s v="MH-18115"/>
    <s v="Mick Hernandez"/>
    <x v="2"/>
    <s v="United States"/>
    <s v="Jackson"/>
    <x v="12"/>
    <n v="49201"/>
    <x v="2"/>
    <s v="OFF-BI-10000546"/>
    <x v="1"/>
    <x v="8"/>
    <x v="609"/>
    <n v="14.399999999999999"/>
    <n v="5"/>
    <n v="0"/>
    <n v="7.056"/>
  </r>
  <r>
    <n v="2681"/>
    <x v="1310"/>
    <x v="3"/>
    <x v="276"/>
    <d v="2014-01-28T00:00:00"/>
    <s v="Standard Class"/>
    <s v="MH-18115"/>
    <s v="Mick Hernandez"/>
    <x v="2"/>
    <s v="United States"/>
    <s v="Jackson"/>
    <x v="12"/>
    <n v="49201"/>
    <x v="2"/>
    <s v="TEC-AC-10002049"/>
    <x v="2"/>
    <x v="11"/>
    <x v="688"/>
    <n v="619.94999999999993"/>
    <n v="5"/>
    <n v="0"/>
    <n v="111.59099999999995"/>
  </r>
  <r>
    <n v="2682"/>
    <x v="1310"/>
    <x v="3"/>
    <x v="276"/>
    <d v="2014-01-28T00:00:00"/>
    <s v="Standard Class"/>
    <s v="MH-18115"/>
    <s v="Mick Hernandez"/>
    <x v="2"/>
    <s v="United States"/>
    <s v="Jackson"/>
    <x v="12"/>
    <n v="49201"/>
    <x v="2"/>
    <s v="OFF-BI-10001196"/>
    <x v="1"/>
    <x v="8"/>
    <x v="1381"/>
    <n v="89.52"/>
    <n v="4"/>
    <n v="0"/>
    <n v="42.074399999999997"/>
  </r>
  <r>
    <n v="2683"/>
    <x v="1310"/>
    <x v="3"/>
    <x v="276"/>
    <d v="2014-01-28T00:00:00"/>
    <s v="Standard Class"/>
    <s v="MH-18115"/>
    <s v="Mick Hernandez"/>
    <x v="2"/>
    <s v="United States"/>
    <s v="Jackson"/>
    <x v="12"/>
    <n v="49201"/>
    <x v="2"/>
    <s v="TEC-MA-10002981"/>
    <x v="2"/>
    <x v="15"/>
    <x v="1382"/>
    <n v="350.97300000000007"/>
    <n v="3"/>
    <n v="0.1"/>
    <n v="152.08829999999998"/>
  </r>
  <r>
    <n v="2684"/>
    <x v="1310"/>
    <x v="3"/>
    <x v="276"/>
    <d v="2014-01-28T00:00:00"/>
    <s v="Standard Class"/>
    <s v="MH-18115"/>
    <s v="Mick Hernandez"/>
    <x v="2"/>
    <s v="United States"/>
    <s v="Jackson"/>
    <x v="12"/>
    <n v="49201"/>
    <x v="2"/>
    <s v="TEC-PH-10003601"/>
    <x v="2"/>
    <x v="7"/>
    <x v="1383"/>
    <n v="164.99"/>
    <n v="1"/>
    <n v="0"/>
    <n v="49.496999999999986"/>
  </r>
  <r>
    <n v="2685"/>
    <x v="1311"/>
    <x v="3"/>
    <x v="222"/>
    <d v="2014-07-07T00:00:00"/>
    <s v="Standard Class"/>
    <s v="CT-11995"/>
    <s v="Carol Triggs"/>
    <x v="0"/>
    <s v="United States"/>
    <s v="Los Angeles"/>
    <x v="1"/>
    <n v="90004"/>
    <x v="1"/>
    <s v="OFF-BI-10000632"/>
    <x v="1"/>
    <x v="8"/>
    <x v="1288"/>
    <n v="312.55200000000002"/>
    <n v="9"/>
    <n v="0.2"/>
    <n v="101.57939999999999"/>
  </r>
  <r>
    <n v="2686"/>
    <x v="1312"/>
    <x v="0"/>
    <x v="47"/>
    <d v="2013-09-12T00:00:00"/>
    <s v="Standard Class"/>
    <s v="KB-16315"/>
    <s v="Karl Braun"/>
    <x v="0"/>
    <s v="United States"/>
    <s v="Thomasville"/>
    <x v="3"/>
    <n v="27360"/>
    <x v="0"/>
    <s v="OFF-EN-10003055"/>
    <x v="1"/>
    <x v="12"/>
    <x v="873"/>
    <n v="95.951999999999998"/>
    <n v="3"/>
    <n v="0.2"/>
    <n v="29.984999999999985"/>
  </r>
  <r>
    <n v="2687"/>
    <x v="1312"/>
    <x v="0"/>
    <x v="47"/>
    <d v="2013-09-12T00:00:00"/>
    <s v="Standard Class"/>
    <s v="KB-16315"/>
    <s v="Karl Braun"/>
    <x v="0"/>
    <s v="United States"/>
    <s v="Thomasville"/>
    <x v="3"/>
    <n v="27360"/>
    <x v="0"/>
    <s v="OFF-BI-10001031"/>
    <x v="1"/>
    <x v="8"/>
    <x v="865"/>
    <n v="3.2040000000000002"/>
    <n v="2"/>
    <n v="0.7"/>
    <n v="-2.4563999999999995"/>
  </r>
  <r>
    <n v="2688"/>
    <x v="1313"/>
    <x v="0"/>
    <x v="578"/>
    <d v="2013-08-06T00:00:00"/>
    <s v="First Class"/>
    <s v="RA-19285"/>
    <s v="Ralph Arnett"/>
    <x v="0"/>
    <s v="United States"/>
    <s v="Peoria"/>
    <x v="10"/>
    <n v="61604"/>
    <x v="2"/>
    <s v="OFF-BI-10002003"/>
    <x v="1"/>
    <x v="8"/>
    <x v="1384"/>
    <n v="3.9799999999999991"/>
    <n v="5"/>
    <n v="0.8"/>
    <n v="-6.5670000000000019"/>
  </r>
  <r>
    <n v="2689"/>
    <x v="1314"/>
    <x v="1"/>
    <x v="768"/>
    <d v="2012-11-14T00:00:00"/>
    <s v="First Class"/>
    <s v="YC-21895"/>
    <s v="Yoseph Carroll"/>
    <x v="1"/>
    <s v="United States"/>
    <s v="Los Angeles"/>
    <x v="1"/>
    <n v="90032"/>
    <x v="1"/>
    <s v="OFF-PA-10003016"/>
    <x v="1"/>
    <x v="10"/>
    <x v="1385"/>
    <n v="15.700000000000001"/>
    <n v="5"/>
    <n v="0"/>
    <n v="7.0649999999999995"/>
  </r>
  <r>
    <n v="2690"/>
    <x v="1315"/>
    <x v="2"/>
    <x v="479"/>
    <d v="2011-07-02T00:00:00"/>
    <s v="First Class"/>
    <s v="RA-19915"/>
    <s v="Russell Applegate"/>
    <x v="0"/>
    <s v="United States"/>
    <s v="Chicago"/>
    <x v="10"/>
    <n v="60653"/>
    <x v="2"/>
    <s v="OFF-AR-10004582"/>
    <x v="1"/>
    <x v="6"/>
    <x v="1175"/>
    <n v="5.2480000000000002"/>
    <n v="4"/>
    <n v="0.2"/>
    <n v="1.6399999999999995"/>
  </r>
  <r>
    <n v="2691"/>
    <x v="1316"/>
    <x v="3"/>
    <x v="769"/>
    <d v="2014-12-09T00:00:00"/>
    <s v="Standard Class"/>
    <s v="CM-12160"/>
    <s v="Charles McCrossin"/>
    <x v="0"/>
    <s v="United States"/>
    <s v="Philadelphia"/>
    <x v="9"/>
    <n v="19134"/>
    <x v="3"/>
    <s v="OFF-BI-10004364"/>
    <x v="1"/>
    <x v="8"/>
    <x v="302"/>
    <n v="5.3460000000000019"/>
    <n v="3"/>
    <n v="0.7"/>
    <n v="-4.4550000000000001"/>
  </r>
  <r>
    <n v="2692"/>
    <x v="1317"/>
    <x v="0"/>
    <x v="770"/>
    <d v="2013-09-03T00:00:00"/>
    <s v="Standard Class"/>
    <s v="CS-12130"/>
    <s v="Chad Sievert"/>
    <x v="0"/>
    <s v="United States"/>
    <s v="Englewood"/>
    <x v="22"/>
    <n v="80112"/>
    <x v="1"/>
    <s v="OFF-PA-10002246"/>
    <x v="1"/>
    <x v="10"/>
    <x v="1386"/>
    <n v="15.48"/>
    <n v="3"/>
    <n v="0.2"/>
    <n v="5.6115000000000004"/>
  </r>
  <r>
    <n v="2693"/>
    <x v="1317"/>
    <x v="0"/>
    <x v="770"/>
    <d v="2013-09-03T00:00:00"/>
    <s v="Standard Class"/>
    <s v="CS-12130"/>
    <s v="Chad Sievert"/>
    <x v="0"/>
    <s v="United States"/>
    <s v="Englewood"/>
    <x v="22"/>
    <n v="80112"/>
    <x v="1"/>
    <s v="TEC-PH-10002890"/>
    <x v="2"/>
    <x v="7"/>
    <x v="1387"/>
    <n v="108.57599999999999"/>
    <n v="3"/>
    <n v="0.2"/>
    <n v="8.1432000000000002"/>
  </r>
  <r>
    <n v="2694"/>
    <x v="1318"/>
    <x v="0"/>
    <x v="115"/>
    <d v="2013-01-28T00:00:00"/>
    <s v="Standard Class"/>
    <s v="AJ-10795"/>
    <s v="Anthony Johnson"/>
    <x v="1"/>
    <s v="United States"/>
    <s v="Seattle"/>
    <x v="4"/>
    <n v="98115"/>
    <x v="1"/>
    <s v="FUR-FU-10001475"/>
    <x v="0"/>
    <x v="5"/>
    <x v="499"/>
    <n v="109.9"/>
    <n v="5"/>
    <n v="0"/>
    <n v="37.366"/>
  </r>
  <r>
    <n v="2695"/>
    <x v="1319"/>
    <x v="2"/>
    <x v="771"/>
    <d v="2011-10-20T00:00:00"/>
    <s v="Standard Class"/>
    <s v="DL-12865"/>
    <s v="Dan Lawera"/>
    <x v="0"/>
    <s v="United States"/>
    <s v="Hialeah"/>
    <x v="2"/>
    <n v="33012"/>
    <x v="0"/>
    <s v="FUR-FU-10004270"/>
    <x v="0"/>
    <x v="5"/>
    <x v="1372"/>
    <n v="15.384"/>
    <n v="1"/>
    <n v="0.2"/>
    <n v="4.0383000000000013"/>
  </r>
  <r>
    <n v="2696"/>
    <x v="1320"/>
    <x v="0"/>
    <x v="569"/>
    <d v="2013-02-09T00:00:00"/>
    <s v="First Class"/>
    <s v="BE-11410"/>
    <s v="Bobby Elias"/>
    <x v="0"/>
    <s v="United States"/>
    <s v="Lancaster"/>
    <x v="24"/>
    <n v="43130"/>
    <x v="3"/>
    <s v="OFF-PA-10003465"/>
    <x v="1"/>
    <x v="10"/>
    <x v="418"/>
    <n v="30.352"/>
    <n v="2"/>
    <n v="0.2"/>
    <n v="10.623199999999997"/>
  </r>
  <r>
    <n v="2697"/>
    <x v="1321"/>
    <x v="2"/>
    <x v="772"/>
    <d v="2011-03-23T00:00:00"/>
    <s v="Standard Class"/>
    <s v="SM-20320"/>
    <s v="Sean Miller"/>
    <x v="2"/>
    <s v="United States"/>
    <s v="Jacksonville"/>
    <x v="2"/>
    <n v="32216"/>
    <x v="0"/>
    <s v="TEC-MA-10003626"/>
    <x v="2"/>
    <x v="15"/>
    <x v="1388"/>
    <n v="821.3"/>
    <n v="4"/>
    <n v="0.5"/>
    <n v="-16.426000000000045"/>
  </r>
  <r>
    <n v="2698"/>
    <x v="1321"/>
    <x v="2"/>
    <x v="772"/>
    <d v="2011-03-23T00:00:00"/>
    <s v="Standard Class"/>
    <s v="SM-20320"/>
    <s v="Sean Miller"/>
    <x v="2"/>
    <s v="United States"/>
    <s v="Jacksonville"/>
    <x v="2"/>
    <n v="32216"/>
    <x v="0"/>
    <s v="TEC-MA-10002412"/>
    <x v="2"/>
    <x v="15"/>
    <x v="1389"/>
    <n v="22638.48"/>
    <n v="6"/>
    <n v="0.5"/>
    <n v="-1811.0784000000021"/>
  </r>
  <r>
    <n v="2699"/>
    <x v="1321"/>
    <x v="2"/>
    <x v="772"/>
    <d v="2011-03-23T00:00:00"/>
    <s v="Standard Class"/>
    <s v="SM-20320"/>
    <s v="Sean Miller"/>
    <x v="2"/>
    <s v="United States"/>
    <s v="Jacksonville"/>
    <x v="2"/>
    <n v="32216"/>
    <x v="0"/>
    <s v="OFF-PA-10001804"/>
    <x v="1"/>
    <x v="10"/>
    <x v="128"/>
    <n v="21.376000000000001"/>
    <n v="4"/>
    <n v="0.2"/>
    <n v="7.4815999999999994"/>
  </r>
  <r>
    <n v="2700"/>
    <x v="1321"/>
    <x v="2"/>
    <x v="772"/>
    <d v="2011-03-23T00:00:00"/>
    <s v="Standard Class"/>
    <s v="SM-20320"/>
    <s v="Sean Miller"/>
    <x v="2"/>
    <s v="United States"/>
    <s v="Jacksonville"/>
    <x v="2"/>
    <n v="32216"/>
    <x v="0"/>
    <s v="OFF-AR-10003183"/>
    <x v="1"/>
    <x v="6"/>
    <x v="1390"/>
    <n v="8.016"/>
    <n v="3"/>
    <n v="0.2"/>
    <n v="1.0019999999999993"/>
  </r>
  <r>
    <n v="2701"/>
    <x v="1321"/>
    <x v="2"/>
    <x v="772"/>
    <d v="2011-03-23T00:00:00"/>
    <s v="Standard Class"/>
    <s v="SM-20320"/>
    <s v="Sean Miller"/>
    <x v="2"/>
    <s v="United States"/>
    <s v="Jacksonville"/>
    <x v="2"/>
    <n v="32216"/>
    <x v="0"/>
    <s v="FUR-FU-10004270"/>
    <x v="0"/>
    <x v="5"/>
    <x v="1372"/>
    <n v="30.768000000000001"/>
    <n v="2"/>
    <n v="0.2"/>
    <n v="8.0766000000000027"/>
  </r>
  <r>
    <n v="2702"/>
    <x v="1321"/>
    <x v="2"/>
    <x v="772"/>
    <d v="2011-03-23T00:00:00"/>
    <s v="Standard Class"/>
    <s v="SM-20320"/>
    <s v="Sean Miller"/>
    <x v="2"/>
    <s v="United States"/>
    <s v="Jacksonville"/>
    <x v="2"/>
    <n v="32216"/>
    <x v="0"/>
    <s v="OFF-FA-10003112"/>
    <x v="1"/>
    <x v="13"/>
    <x v="33"/>
    <n v="18.936"/>
    <n v="3"/>
    <n v="0.2"/>
    <n v="5.9174999999999986"/>
  </r>
  <r>
    <n v="2703"/>
    <x v="1321"/>
    <x v="2"/>
    <x v="772"/>
    <d v="2011-03-23T00:00:00"/>
    <s v="Standard Class"/>
    <s v="SM-20320"/>
    <s v="Sean Miller"/>
    <x v="2"/>
    <s v="United States"/>
    <s v="Jacksonville"/>
    <x v="2"/>
    <n v="32216"/>
    <x v="0"/>
    <s v="FUR-FU-10001986"/>
    <x v="0"/>
    <x v="5"/>
    <x v="1133"/>
    <n v="122.352"/>
    <n v="3"/>
    <n v="0.2"/>
    <n v="15.29399999999999"/>
  </r>
  <r>
    <n v="2704"/>
    <x v="1322"/>
    <x v="2"/>
    <x v="773"/>
    <d v="2011-05-30T00:00:00"/>
    <s v="Standard Class"/>
    <s v="RP-19390"/>
    <s v="Resi Pölking"/>
    <x v="0"/>
    <s v="United States"/>
    <s v="Baltimore"/>
    <x v="39"/>
    <n v="21215"/>
    <x v="3"/>
    <s v="OFF-PA-10002319"/>
    <x v="1"/>
    <x v="10"/>
    <x v="1391"/>
    <n v="116.28"/>
    <n v="3"/>
    <n v="0"/>
    <n v="56.977199999999996"/>
  </r>
  <r>
    <n v="2705"/>
    <x v="1323"/>
    <x v="3"/>
    <x v="497"/>
    <d v="2014-07-14T00:00:00"/>
    <s v="Second Class"/>
    <s v="JD-16015"/>
    <s v="Joy Daniels"/>
    <x v="0"/>
    <s v="United States"/>
    <s v="New York City"/>
    <x v="15"/>
    <n v="10009"/>
    <x v="3"/>
    <s v="TEC-AC-10002323"/>
    <x v="2"/>
    <x v="11"/>
    <x v="175"/>
    <n v="132.60000000000002"/>
    <n v="6"/>
    <n v="0"/>
    <n v="17.238000000000007"/>
  </r>
  <r>
    <n v="2706"/>
    <x v="1324"/>
    <x v="3"/>
    <x v="114"/>
    <d v="2014-06-22T00:00:00"/>
    <s v="Standard Class"/>
    <s v="AB-10255"/>
    <s v="Alejandro Ballentine"/>
    <x v="2"/>
    <s v="United States"/>
    <s v="Carlsbad"/>
    <x v="27"/>
    <n v="88220"/>
    <x v="1"/>
    <s v="OFF-SU-10001165"/>
    <x v="1"/>
    <x v="14"/>
    <x v="1039"/>
    <n v="16.68"/>
    <n v="2"/>
    <n v="0"/>
    <n v="4.3368000000000002"/>
  </r>
  <r>
    <n v="2707"/>
    <x v="1324"/>
    <x v="3"/>
    <x v="114"/>
    <d v="2014-06-22T00:00:00"/>
    <s v="Standard Class"/>
    <s v="AB-10255"/>
    <s v="Alejandro Ballentine"/>
    <x v="2"/>
    <s v="United States"/>
    <s v="Carlsbad"/>
    <x v="27"/>
    <n v="88220"/>
    <x v="1"/>
    <s v="OFF-PA-10001246"/>
    <x v="1"/>
    <x v="10"/>
    <x v="1392"/>
    <n v="19.440000000000001"/>
    <n v="3"/>
    <n v="0"/>
    <n v="9.3312000000000008"/>
  </r>
  <r>
    <n v="2708"/>
    <x v="1324"/>
    <x v="3"/>
    <x v="114"/>
    <d v="2014-06-22T00:00:00"/>
    <s v="Standard Class"/>
    <s v="AB-10255"/>
    <s v="Alejandro Ballentine"/>
    <x v="2"/>
    <s v="United States"/>
    <s v="Carlsbad"/>
    <x v="27"/>
    <n v="88220"/>
    <x v="1"/>
    <s v="OFF-PA-10001815"/>
    <x v="1"/>
    <x v="10"/>
    <x v="1393"/>
    <n v="192.16"/>
    <n v="4"/>
    <n v="0"/>
    <n v="92.236799999999988"/>
  </r>
  <r>
    <n v="2709"/>
    <x v="1325"/>
    <x v="1"/>
    <x v="564"/>
    <d v="2012-02-06T00:00:00"/>
    <s v="Standard Class"/>
    <s v="CC-12145"/>
    <s v="Charles Crestani"/>
    <x v="0"/>
    <s v="United States"/>
    <s v="Los Angeles"/>
    <x v="1"/>
    <n v="90049"/>
    <x v="1"/>
    <s v="FUR-FU-10001876"/>
    <x v="0"/>
    <x v="5"/>
    <x v="1394"/>
    <n v="227.35999999999999"/>
    <n v="7"/>
    <n v="0"/>
    <n v="81.849599999999981"/>
  </r>
  <r>
    <n v="2710"/>
    <x v="1325"/>
    <x v="1"/>
    <x v="564"/>
    <d v="2012-02-06T00:00:00"/>
    <s v="Standard Class"/>
    <s v="CC-12145"/>
    <s v="Charles Crestani"/>
    <x v="0"/>
    <s v="United States"/>
    <s v="Los Angeles"/>
    <x v="1"/>
    <n v="90049"/>
    <x v="1"/>
    <s v="TEC-MA-10000488"/>
    <x v="2"/>
    <x v="15"/>
    <x v="1129"/>
    <n v="1919.9760000000001"/>
    <n v="3"/>
    <n v="0.2"/>
    <n v="215.99729999999977"/>
  </r>
  <r>
    <n v="2711"/>
    <x v="1326"/>
    <x v="1"/>
    <x v="555"/>
    <d v="2012-12-15T00:00:00"/>
    <s v="Standard Class"/>
    <s v="GH-14425"/>
    <s v="Gary Hwang"/>
    <x v="0"/>
    <s v="United States"/>
    <s v="Jacksonville"/>
    <x v="2"/>
    <n v="32216"/>
    <x v="0"/>
    <s v="OFF-BI-10001098"/>
    <x v="1"/>
    <x v="8"/>
    <x v="405"/>
    <n v="12.828000000000001"/>
    <n v="2"/>
    <n v="0.7"/>
    <n v="-8.9795999999999978"/>
  </r>
  <r>
    <n v="2712"/>
    <x v="1327"/>
    <x v="3"/>
    <x v="449"/>
    <d v="2014-10-12T00:00:00"/>
    <s v="First Class"/>
    <s v="CP-12085"/>
    <s v="Cathy Prescott"/>
    <x v="1"/>
    <s v="United States"/>
    <s v="Lakewood"/>
    <x v="24"/>
    <n v="44107"/>
    <x v="3"/>
    <s v="FUR-FU-10003577"/>
    <x v="0"/>
    <x v="5"/>
    <x v="608"/>
    <n v="45.888000000000005"/>
    <n v="4"/>
    <n v="0.2"/>
    <n v="9.1775999999999982"/>
  </r>
  <r>
    <n v="2713"/>
    <x v="1328"/>
    <x v="3"/>
    <x v="570"/>
    <d v="2014-08-02T00:00:00"/>
    <s v="Second Class"/>
    <s v="GM-14440"/>
    <s v="Gary McGarr"/>
    <x v="0"/>
    <s v="United States"/>
    <s v="Troy"/>
    <x v="15"/>
    <n v="12180"/>
    <x v="3"/>
    <s v="OFF-AR-10002656"/>
    <x v="1"/>
    <x v="6"/>
    <x v="157"/>
    <n v="60.12"/>
    <n v="9"/>
    <n v="0"/>
    <n v="22.244399999999995"/>
  </r>
  <r>
    <n v="2714"/>
    <x v="1329"/>
    <x v="2"/>
    <x v="573"/>
    <d v="2011-04-29T00:00:00"/>
    <s v="Standard Class"/>
    <s v="LC-16885"/>
    <s v="Lena Creighton"/>
    <x v="0"/>
    <s v="United States"/>
    <s v="Wilmington"/>
    <x v="3"/>
    <n v="28403"/>
    <x v="0"/>
    <s v="TEC-PH-10004531"/>
    <x v="2"/>
    <x v="7"/>
    <x v="1395"/>
    <n v="302.37599999999998"/>
    <n v="3"/>
    <n v="0.2"/>
    <n v="37.796999999999997"/>
  </r>
  <r>
    <n v="2715"/>
    <x v="1330"/>
    <x v="1"/>
    <x v="494"/>
    <d v="2012-12-06T00:00:00"/>
    <s v="Standard Class"/>
    <s v="BT-11305"/>
    <s v="Beth Thompson"/>
    <x v="2"/>
    <s v="United States"/>
    <s v="Seattle"/>
    <x v="4"/>
    <n v="98105"/>
    <x v="1"/>
    <s v="OFF-AR-10003251"/>
    <x v="1"/>
    <x v="6"/>
    <x v="1041"/>
    <n v="13.899999999999999"/>
    <n v="5"/>
    <n v="0"/>
    <n v="5.56"/>
  </r>
  <r>
    <n v="2716"/>
    <x v="1331"/>
    <x v="2"/>
    <x v="774"/>
    <d v="2011-12-08T00:00:00"/>
    <s v="Standard Class"/>
    <s v="CP-12085"/>
    <s v="Cathy Prescott"/>
    <x v="1"/>
    <s v="United States"/>
    <s v="New York City"/>
    <x v="15"/>
    <n v="10024"/>
    <x v="3"/>
    <s v="TEC-PH-10000673"/>
    <x v="2"/>
    <x v="7"/>
    <x v="1396"/>
    <n v="129.97999999999999"/>
    <n v="2"/>
    <n v="0"/>
    <n v="62.3904"/>
  </r>
  <r>
    <n v="2717"/>
    <x v="1332"/>
    <x v="3"/>
    <x v="775"/>
    <d v="2014-09-02T00:00:00"/>
    <s v="Standard Class"/>
    <s v="SC-20680"/>
    <s v="Steve Carroll"/>
    <x v="2"/>
    <s v="United States"/>
    <s v="Columbus"/>
    <x v="32"/>
    <n v="31907"/>
    <x v="0"/>
    <s v="TEC-AC-10000158"/>
    <x v="2"/>
    <x v="11"/>
    <x v="353"/>
    <n v="71.98"/>
    <n v="2"/>
    <n v="0"/>
    <n v="15.1158"/>
  </r>
  <r>
    <n v="2718"/>
    <x v="1333"/>
    <x v="2"/>
    <x v="557"/>
    <d v="2011-09-13T00:00:00"/>
    <s v="Standard Class"/>
    <s v="DK-13375"/>
    <s v="Dennis Kane"/>
    <x v="0"/>
    <s v="United States"/>
    <s v="New York City"/>
    <x v="15"/>
    <n v="10024"/>
    <x v="3"/>
    <s v="TEC-PH-10002075"/>
    <x v="2"/>
    <x v="7"/>
    <x v="1397"/>
    <n v="377.96999999999997"/>
    <n v="3"/>
    <n v="0"/>
    <n v="109.61129999999999"/>
  </r>
  <r>
    <n v="2719"/>
    <x v="1334"/>
    <x v="3"/>
    <x v="202"/>
    <d v="2014-12-28T00:00:00"/>
    <s v="Standard Class"/>
    <s v="SE-20110"/>
    <s v="Sanjit Engle"/>
    <x v="0"/>
    <s v="United States"/>
    <s v="Costa Mesa"/>
    <x v="1"/>
    <n v="92627"/>
    <x v="1"/>
    <s v="OFF-ST-10004340"/>
    <x v="1"/>
    <x v="4"/>
    <x v="809"/>
    <n v="124.36"/>
    <n v="2"/>
    <n v="0"/>
    <n v="33.577200000000005"/>
  </r>
  <r>
    <n v="2720"/>
    <x v="1335"/>
    <x v="2"/>
    <x v="776"/>
    <d v="2011-12-08T00:00:00"/>
    <s v="Second Class"/>
    <s v="LF-17185"/>
    <s v="Luke Foster"/>
    <x v="0"/>
    <s v="United States"/>
    <s v="Houston"/>
    <x v="5"/>
    <n v="77095"/>
    <x v="2"/>
    <s v="FUR-FU-10002759"/>
    <x v="0"/>
    <x v="5"/>
    <x v="555"/>
    <n v="23.976000000000003"/>
    <n v="3"/>
    <n v="0.6"/>
    <n v="-14.385599999999997"/>
  </r>
  <r>
    <n v="2721"/>
    <x v="1336"/>
    <x v="2"/>
    <x v="130"/>
    <d v="2011-11-08T00:00:00"/>
    <s v="Second Class"/>
    <s v="ON-18715"/>
    <s v="Odella Nelson"/>
    <x v="1"/>
    <s v="United States"/>
    <s v="Cary"/>
    <x v="3"/>
    <n v="27511"/>
    <x v="0"/>
    <s v="OFF-FA-10000585"/>
    <x v="1"/>
    <x v="13"/>
    <x v="202"/>
    <n v="8.3760000000000012"/>
    <n v="3"/>
    <n v="0.2"/>
    <n v="2.7222"/>
  </r>
  <r>
    <n v="2722"/>
    <x v="1336"/>
    <x v="2"/>
    <x v="130"/>
    <d v="2011-11-08T00:00:00"/>
    <s v="Second Class"/>
    <s v="ON-18715"/>
    <s v="Odella Nelson"/>
    <x v="1"/>
    <s v="United States"/>
    <s v="Cary"/>
    <x v="3"/>
    <n v="27511"/>
    <x v="0"/>
    <s v="OFF-AP-10004859"/>
    <x v="1"/>
    <x v="9"/>
    <x v="921"/>
    <n v="58.240000000000009"/>
    <n v="5"/>
    <n v="0.2"/>
    <n v="5.0960000000000001"/>
  </r>
  <r>
    <n v="2723"/>
    <x v="1337"/>
    <x v="0"/>
    <x v="167"/>
    <d v="2013-04-20T00:00:00"/>
    <s v="Second Class"/>
    <s v="TB-21400"/>
    <s v="Tom Boeckenhauer"/>
    <x v="0"/>
    <s v="United States"/>
    <s v="Alexandria"/>
    <x v="17"/>
    <n v="22304"/>
    <x v="0"/>
    <s v="OFF-ST-10001558"/>
    <x v="1"/>
    <x v="4"/>
    <x v="712"/>
    <n v="81.199999999999989"/>
    <n v="5"/>
    <n v="0"/>
    <n v="12.18"/>
  </r>
  <r>
    <n v="2724"/>
    <x v="1338"/>
    <x v="2"/>
    <x v="777"/>
    <d v="2011-10-08T00:00:00"/>
    <s v="Standard Class"/>
    <s v="DF-13135"/>
    <s v="David Flashing"/>
    <x v="0"/>
    <s v="United States"/>
    <s v="Vallejo"/>
    <x v="1"/>
    <n v="94591"/>
    <x v="1"/>
    <s v="OFF-LA-10004689"/>
    <x v="1"/>
    <x v="2"/>
    <x v="261"/>
    <n v="14.450000000000001"/>
    <n v="5"/>
    <n v="0"/>
    <n v="6.7915000000000001"/>
  </r>
  <r>
    <n v="2725"/>
    <x v="1338"/>
    <x v="2"/>
    <x v="777"/>
    <d v="2011-10-08T00:00:00"/>
    <s v="Standard Class"/>
    <s v="DF-13135"/>
    <s v="David Flashing"/>
    <x v="0"/>
    <s v="United States"/>
    <s v="Vallejo"/>
    <x v="1"/>
    <n v="94591"/>
    <x v="1"/>
    <s v="OFF-BI-10002867"/>
    <x v="1"/>
    <x v="8"/>
    <x v="963"/>
    <n v="95.64800000000001"/>
    <n v="2"/>
    <n v="0.2"/>
    <n v="31.085599999999989"/>
  </r>
  <r>
    <n v="2726"/>
    <x v="1339"/>
    <x v="3"/>
    <x v="659"/>
    <d v="2014-11-14T00:00:00"/>
    <s v="Standard Class"/>
    <s v="EP-13915"/>
    <s v="Emily Phan"/>
    <x v="0"/>
    <s v="United States"/>
    <s v="Philadelphia"/>
    <x v="9"/>
    <n v="19120"/>
    <x v="3"/>
    <s v="TEC-PH-10003811"/>
    <x v="2"/>
    <x v="7"/>
    <x v="1187"/>
    <n v="359.97"/>
    <n v="5"/>
    <n v="0.4"/>
    <n v="-71.994000000000028"/>
  </r>
  <r>
    <n v="2727"/>
    <x v="1339"/>
    <x v="3"/>
    <x v="659"/>
    <d v="2014-11-14T00:00:00"/>
    <s v="Standard Class"/>
    <s v="EP-13915"/>
    <s v="Emily Phan"/>
    <x v="0"/>
    <s v="United States"/>
    <s v="Philadelphia"/>
    <x v="9"/>
    <n v="19120"/>
    <x v="3"/>
    <s v="FUR-TA-10000849"/>
    <x v="0"/>
    <x v="3"/>
    <x v="1318"/>
    <n v="350.35199999999998"/>
    <n v="4"/>
    <n v="0.4"/>
    <n v="-140.14079999999996"/>
  </r>
  <r>
    <n v="2728"/>
    <x v="1340"/>
    <x v="3"/>
    <x v="66"/>
    <d v="2014-12-25T00:00:00"/>
    <s v="First Class"/>
    <s v="SK-19990"/>
    <s v="Sally Knutson"/>
    <x v="0"/>
    <s v="United States"/>
    <s v="Toledo"/>
    <x v="24"/>
    <n v="43615"/>
    <x v="3"/>
    <s v="OFF-BI-10000848"/>
    <x v="1"/>
    <x v="8"/>
    <x v="515"/>
    <n v="1.6410000000000002"/>
    <n v="1"/>
    <n v="0.7"/>
    <n v="-1.3128000000000002"/>
  </r>
  <r>
    <n v="2729"/>
    <x v="1340"/>
    <x v="3"/>
    <x v="66"/>
    <d v="2014-12-25T00:00:00"/>
    <s v="First Class"/>
    <s v="SK-19990"/>
    <s v="Sally Knutson"/>
    <x v="0"/>
    <s v="United States"/>
    <s v="Toledo"/>
    <x v="24"/>
    <n v="43615"/>
    <x v="3"/>
    <s v="TEC-PH-10003072"/>
    <x v="2"/>
    <x v="7"/>
    <x v="1310"/>
    <n v="629.95799999999997"/>
    <n v="7"/>
    <n v="0.4"/>
    <n v="94.49369999999999"/>
  </r>
  <r>
    <n v="2730"/>
    <x v="1341"/>
    <x v="3"/>
    <x v="778"/>
    <d v="2014-02-20T00:00:00"/>
    <s v="Standard Class"/>
    <s v="FH-14350"/>
    <s v="Fred Harton"/>
    <x v="0"/>
    <s v="United States"/>
    <s v="Seattle"/>
    <x v="4"/>
    <n v="98105"/>
    <x v="1"/>
    <s v="OFF-AR-10001547"/>
    <x v="1"/>
    <x v="6"/>
    <x v="147"/>
    <n v="6.63"/>
    <n v="3"/>
    <n v="0"/>
    <n v="1.7901"/>
  </r>
  <r>
    <n v="2731"/>
    <x v="1341"/>
    <x v="3"/>
    <x v="778"/>
    <d v="2014-02-20T00:00:00"/>
    <s v="Standard Class"/>
    <s v="FH-14350"/>
    <s v="Fred Harton"/>
    <x v="0"/>
    <s v="United States"/>
    <s v="Seattle"/>
    <x v="4"/>
    <n v="98105"/>
    <x v="1"/>
    <s v="TEC-AC-10001838"/>
    <x v="2"/>
    <x v="11"/>
    <x v="645"/>
    <n v="799.96"/>
    <n v="4"/>
    <n v="0"/>
    <n v="343.98280000000005"/>
  </r>
  <r>
    <n v="2732"/>
    <x v="1341"/>
    <x v="3"/>
    <x v="778"/>
    <d v="2014-02-20T00:00:00"/>
    <s v="Standard Class"/>
    <s v="FH-14350"/>
    <s v="Fred Harton"/>
    <x v="0"/>
    <s v="United States"/>
    <s v="Seattle"/>
    <x v="4"/>
    <n v="98105"/>
    <x v="1"/>
    <s v="FUR-FU-10004017"/>
    <x v="0"/>
    <x v="5"/>
    <x v="215"/>
    <n v="107.53"/>
    <n v="1"/>
    <n v="0"/>
    <n v="21.506"/>
  </r>
  <r>
    <n v="2733"/>
    <x v="1342"/>
    <x v="2"/>
    <x v="779"/>
    <d v="2011-07-06T00:00:00"/>
    <s v="Standard Class"/>
    <s v="EH-13945"/>
    <s v="Eric Hoffmann"/>
    <x v="0"/>
    <s v="United States"/>
    <s v="Plainfield"/>
    <x v="30"/>
    <n v="7060"/>
    <x v="3"/>
    <s v="TEC-PH-10002923"/>
    <x v="2"/>
    <x v="7"/>
    <x v="680"/>
    <n v="73.98"/>
    <n v="2"/>
    <n v="0"/>
    <n v="19.974600000000002"/>
  </r>
  <r>
    <n v="2734"/>
    <x v="1342"/>
    <x v="2"/>
    <x v="779"/>
    <d v="2011-07-06T00:00:00"/>
    <s v="Standard Class"/>
    <s v="EH-13945"/>
    <s v="Eric Hoffmann"/>
    <x v="0"/>
    <s v="United States"/>
    <s v="Plainfield"/>
    <x v="30"/>
    <n v="7060"/>
    <x v="3"/>
    <s v="OFF-AR-10000716"/>
    <x v="1"/>
    <x v="6"/>
    <x v="786"/>
    <n v="5.58"/>
    <n v="1"/>
    <n v="0"/>
    <n v="2.1762000000000001"/>
  </r>
  <r>
    <n v="2735"/>
    <x v="1343"/>
    <x v="1"/>
    <x v="780"/>
    <d v="2012-02-23T00:00:00"/>
    <s v="Second Class"/>
    <s v="JE-15715"/>
    <s v="Joe Elijah"/>
    <x v="0"/>
    <s v="United States"/>
    <s v="Las Cruces"/>
    <x v="27"/>
    <n v="88001"/>
    <x v="1"/>
    <s v="OFF-PA-10000249"/>
    <x v="1"/>
    <x v="10"/>
    <x v="33"/>
    <n v="49.12"/>
    <n v="4"/>
    <n v="0"/>
    <n v="23.086399999999998"/>
  </r>
  <r>
    <n v="2736"/>
    <x v="1344"/>
    <x v="1"/>
    <x v="50"/>
    <d v="2012-11-19T00:00:00"/>
    <s v="Standard Class"/>
    <s v="KL-16645"/>
    <s v="Ken Lonsdale"/>
    <x v="0"/>
    <s v="United States"/>
    <s v="Newark"/>
    <x v="13"/>
    <n v="19711"/>
    <x v="3"/>
    <s v="TEC-PH-10003691"/>
    <x v="2"/>
    <x v="7"/>
    <x v="1398"/>
    <n v="377.96999999999997"/>
    <n v="3"/>
    <n v="0"/>
    <n v="94.492500000000007"/>
  </r>
  <r>
    <n v="2737"/>
    <x v="1344"/>
    <x v="1"/>
    <x v="50"/>
    <d v="2012-11-19T00:00:00"/>
    <s v="Standard Class"/>
    <s v="KL-16645"/>
    <s v="Ken Lonsdale"/>
    <x v="0"/>
    <s v="United States"/>
    <s v="Newark"/>
    <x v="13"/>
    <n v="19711"/>
    <x v="3"/>
    <s v="OFF-PA-10001560"/>
    <x v="1"/>
    <x v="10"/>
    <x v="664"/>
    <n v="42.28"/>
    <n v="7"/>
    <n v="0"/>
    <n v="19.871600000000001"/>
  </r>
  <r>
    <n v="2738"/>
    <x v="1344"/>
    <x v="1"/>
    <x v="50"/>
    <d v="2012-11-19T00:00:00"/>
    <s v="Standard Class"/>
    <s v="KL-16645"/>
    <s v="Ken Lonsdale"/>
    <x v="0"/>
    <s v="United States"/>
    <s v="Newark"/>
    <x v="13"/>
    <n v="19711"/>
    <x v="3"/>
    <s v="FUR-BO-10004467"/>
    <x v="0"/>
    <x v="0"/>
    <x v="883"/>
    <n v="299.96999999999997"/>
    <n v="3"/>
    <n v="0"/>
    <n v="56.994299999999981"/>
  </r>
  <r>
    <n v="2739"/>
    <x v="1344"/>
    <x v="1"/>
    <x v="50"/>
    <d v="2012-11-19T00:00:00"/>
    <s v="Standard Class"/>
    <s v="KL-16645"/>
    <s v="Ken Lonsdale"/>
    <x v="0"/>
    <s v="United States"/>
    <s v="Newark"/>
    <x v="13"/>
    <n v="19711"/>
    <x v="3"/>
    <s v="TEC-PH-10001819"/>
    <x v="2"/>
    <x v="7"/>
    <x v="805"/>
    <n v="89.98"/>
    <n v="2"/>
    <n v="0"/>
    <n v="43.190399999999997"/>
  </r>
  <r>
    <n v="2740"/>
    <x v="1345"/>
    <x v="3"/>
    <x v="513"/>
    <d v="2014-04-19T00:00:00"/>
    <s v="First Class"/>
    <s v="EB-13750"/>
    <s v="Edward Becker"/>
    <x v="1"/>
    <s v="United States"/>
    <s v="Hoover"/>
    <x v="19"/>
    <n v="35244"/>
    <x v="0"/>
    <s v="OFF-SU-10000157"/>
    <x v="1"/>
    <x v="14"/>
    <x v="1399"/>
    <n v="477.24"/>
    <n v="4"/>
    <n v="0"/>
    <n v="9.5448000000000093"/>
  </r>
  <r>
    <n v="2741"/>
    <x v="1345"/>
    <x v="3"/>
    <x v="513"/>
    <d v="2014-04-19T00:00:00"/>
    <s v="First Class"/>
    <s v="EB-13750"/>
    <s v="Edward Becker"/>
    <x v="1"/>
    <s v="United States"/>
    <s v="Hoover"/>
    <x v="19"/>
    <n v="35244"/>
    <x v="0"/>
    <s v="TEC-AC-10004227"/>
    <x v="2"/>
    <x v="11"/>
    <x v="1400"/>
    <n v="25.98"/>
    <n v="2"/>
    <n v="0"/>
    <n v="1.558799999999998"/>
  </r>
  <r>
    <n v="2742"/>
    <x v="1346"/>
    <x v="0"/>
    <x v="781"/>
    <d v="2013-02-27T00:00:00"/>
    <s v="Second Class"/>
    <s v="BD-11725"/>
    <s v="Bruce Degenhardt"/>
    <x v="0"/>
    <s v="United States"/>
    <s v="Newark"/>
    <x v="24"/>
    <n v="43055"/>
    <x v="3"/>
    <s v="OFF-EN-10003134"/>
    <x v="1"/>
    <x v="12"/>
    <x v="33"/>
    <n v="46.72"/>
    <n v="5"/>
    <n v="0.2"/>
    <n v="17.52"/>
  </r>
  <r>
    <n v="2743"/>
    <x v="1347"/>
    <x v="2"/>
    <x v="130"/>
    <d v="2011-11-08T00:00:00"/>
    <s v="Standard Class"/>
    <s v="MS-17530"/>
    <s v="MaryBeth Skach"/>
    <x v="0"/>
    <s v="United States"/>
    <s v="San Diego"/>
    <x v="1"/>
    <n v="92037"/>
    <x v="1"/>
    <s v="FUR-FU-10004671"/>
    <x v="0"/>
    <x v="5"/>
    <x v="1357"/>
    <n v="35.340000000000003"/>
    <n v="2"/>
    <n v="0"/>
    <n v="13.429200000000002"/>
  </r>
  <r>
    <n v="2744"/>
    <x v="1348"/>
    <x v="1"/>
    <x v="782"/>
    <d v="2012-06-25T00:00:00"/>
    <s v="Second Class"/>
    <s v="SC-20770"/>
    <s v="Stewart Carmichael"/>
    <x v="1"/>
    <s v="United States"/>
    <s v="San Francisco"/>
    <x v="1"/>
    <n v="94122"/>
    <x v="1"/>
    <s v="FUR-FU-10002253"/>
    <x v="0"/>
    <x v="5"/>
    <x v="587"/>
    <n v="257.64"/>
    <n v="6"/>
    <n v="0"/>
    <n v="100.4796"/>
  </r>
  <r>
    <n v="2745"/>
    <x v="1348"/>
    <x v="1"/>
    <x v="782"/>
    <d v="2012-06-25T00:00:00"/>
    <s v="Second Class"/>
    <s v="SC-20770"/>
    <s v="Stewart Carmichael"/>
    <x v="1"/>
    <s v="United States"/>
    <s v="San Francisco"/>
    <x v="1"/>
    <n v="94122"/>
    <x v="1"/>
    <s v="TEC-PH-10002726"/>
    <x v="2"/>
    <x v="7"/>
    <x v="66"/>
    <n v="125.97600000000001"/>
    <n v="3"/>
    <n v="0.2"/>
    <n v="47.241"/>
  </r>
  <r>
    <n v="2746"/>
    <x v="1349"/>
    <x v="3"/>
    <x v="783"/>
    <d v="2014-08-12T00:00:00"/>
    <s v="Second Class"/>
    <s v="FM-14380"/>
    <s v="Fred McMath"/>
    <x v="0"/>
    <s v="United States"/>
    <s v="Jacksonville"/>
    <x v="3"/>
    <n v="28540"/>
    <x v="0"/>
    <s v="TEC-AC-10004571"/>
    <x v="2"/>
    <x v="11"/>
    <x v="404"/>
    <n v="79.992000000000004"/>
    <n v="1"/>
    <n v="0.2"/>
    <n v="21.997800000000002"/>
  </r>
  <r>
    <n v="2747"/>
    <x v="1350"/>
    <x v="2"/>
    <x v="552"/>
    <d v="2011-05-17T00:00:00"/>
    <s v="Standard Class"/>
    <s v="KT-16480"/>
    <s v="Kean Thornton"/>
    <x v="0"/>
    <s v="United States"/>
    <s v="Franklin"/>
    <x v="31"/>
    <n v="2038"/>
    <x v="3"/>
    <s v="FUR-TA-10002228"/>
    <x v="0"/>
    <x v="3"/>
    <x v="596"/>
    <n v="700.05600000000004"/>
    <n v="3"/>
    <n v="0.3"/>
    <n v="-130.0104"/>
  </r>
  <r>
    <n v="2748"/>
    <x v="1351"/>
    <x v="1"/>
    <x v="6"/>
    <d v="2012-11-26T00:00:00"/>
    <s v="Standard Class"/>
    <s v="AP-10720"/>
    <s v="Anne Pryor"/>
    <x v="2"/>
    <s v="United States"/>
    <s v="Frisco"/>
    <x v="5"/>
    <n v="75034"/>
    <x v="2"/>
    <s v="TEC-AC-10004127"/>
    <x v="2"/>
    <x v="11"/>
    <x v="1401"/>
    <n v="27.168000000000003"/>
    <n v="4"/>
    <n v="0.2"/>
    <n v="-1.3583999999999987"/>
  </r>
  <r>
    <n v="2749"/>
    <x v="1352"/>
    <x v="1"/>
    <x v="784"/>
    <d v="2012-12-08T00:00:00"/>
    <s v="Standard Class"/>
    <s v="RH-19555"/>
    <s v="Ritsa Hightower"/>
    <x v="0"/>
    <s v="United States"/>
    <s v="Tallahassee"/>
    <x v="2"/>
    <n v="32303"/>
    <x v="0"/>
    <s v="OFF-BI-10001553"/>
    <x v="1"/>
    <x v="8"/>
    <x v="1293"/>
    <n v="8.2260000000000009"/>
    <n v="3"/>
    <n v="0.7"/>
    <n v="-6.0323999999999991"/>
  </r>
  <r>
    <n v="2750"/>
    <x v="1353"/>
    <x v="2"/>
    <x v="785"/>
    <d v="2011-06-14T00:00:00"/>
    <s v="Standard Class"/>
    <s v="CS-11950"/>
    <s v="Carlos Soltero"/>
    <x v="0"/>
    <s v="United States"/>
    <s v="Seattle"/>
    <x v="4"/>
    <n v="98115"/>
    <x v="1"/>
    <s v="FUR-CH-10002758"/>
    <x v="0"/>
    <x v="1"/>
    <x v="1402"/>
    <n v="585.55200000000002"/>
    <n v="3"/>
    <n v="0.2"/>
    <n v="73.19399999999996"/>
  </r>
  <r>
    <n v="2751"/>
    <x v="1354"/>
    <x v="2"/>
    <x v="233"/>
    <d v="2011-08-11T00:00:00"/>
    <s v="Second Class"/>
    <s v="TM-21010"/>
    <s v="Tamara Manning"/>
    <x v="0"/>
    <s v="United States"/>
    <s v="Vacaville"/>
    <x v="1"/>
    <n v="95687"/>
    <x v="1"/>
    <s v="OFF-ST-10000532"/>
    <x v="1"/>
    <x v="4"/>
    <x v="1403"/>
    <n v="423.28"/>
    <n v="11"/>
    <n v="0"/>
    <n v="110.05279999999999"/>
  </r>
  <r>
    <n v="2752"/>
    <x v="1355"/>
    <x v="2"/>
    <x v="542"/>
    <d v="2011-05-30T00:00:00"/>
    <s v="Standard Class"/>
    <s v="HF-14995"/>
    <s v="Herbert Flentye"/>
    <x v="0"/>
    <s v="United States"/>
    <s v="Los Angeles"/>
    <x v="1"/>
    <n v="90008"/>
    <x v="1"/>
    <s v="FUR-CH-10000988"/>
    <x v="0"/>
    <x v="1"/>
    <x v="1132"/>
    <n v="225.29600000000002"/>
    <n v="2"/>
    <n v="0.2"/>
    <n v="22.529599999999995"/>
  </r>
  <r>
    <n v="2753"/>
    <x v="1356"/>
    <x v="1"/>
    <x v="786"/>
    <d v="2012-04-21T00:00:00"/>
    <s v="Standard Class"/>
    <s v="GA-14515"/>
    <s v="George Ashbrook"/>
    <x v="0"/>
    <s v="United States"/>
    <s v="San Francisco"/>
    <x v="1"/>
    <n v="94122"/>
    <x v="1"/>
    <s v="OFF-AR-10003251"/>
    <x v="1"/>
    <x v="6"/>
    <x v="1041"/>
    <n v="5.56"/>
    <n v="2"/>
    <n v="0"/>
    <n v="2.2239999999999998"/>
  </r>
  <r>
    <n v="2754"/>
    <x v="1356"/>
    <x v="1"/>
    <x v="786"/>
    <d v="2012-04-21T00:00:00"/>
    <s v="Standard Class"/>
    <s v="GA-14515"/>
    <s v="George Ashbrook"/>
    <x v="0"/>
    <s v="United States"/>
    <s v="San Francisco"/>
    <x v="1"/>
    <n v="94122"/>
    <x v="1"/>
    <s v="TEC-AC-10003174"/>
    <x v="2"/>
    <x v="11"/>
    <x v="614"/>
    <n v="323.37"/>
    <n v="3"/>
    <n v="0"/>
    <n v="129.34800000000001"/>
  </r>
  <r>
    <n v="2755"/>
    <x v="1356"/>
    <x v="1"/>
    <x v="786"/>
    <d v="2012-04-21T00:00:00"/>
    <s v="Standard Class"/>
    <s v="GA-14515"/>
    <s v="George Ashbrook"/>
    <x v="0"/>
    <s v="United States"/>
    <s v="San Francisco"/>
    <x v="1"/>
    <n v="94122"/>
    <x v="1"/>
    <s v="TEC-PH-10002310"/>
    <x v="2"/>
    <x v="7"/>
    <x v="1359"/>
    <n v="783.96000000000015"/>
    <n v="5"/>
    <n v="0.2"/>
    <n v="68.59650000000002"/>
  </r>
  <r>
    <n v="2756"/>
    <x v="1356"/>
    <x v="1"/>
    <x v="786"/>
    <d v="2012-04-21T00:00:00"/>
    <s v="Standard Class"/>
    <s v="GA-14515"/>
    <s v="George Ashbrook"/>
    <x v="0"/>
    <s v="United States"/>
    <s v="San Francisco"/>
    <x v="1"/>
    <n v="94122"/>
    <x v="1"/>
    <s v="OFF-AP-10002651"/>
    <x v="1"/>
    <x v="9"/>
    <x v="1341"/>
    <n v="1447.6499999999999"/>
    <n v="5"/>
    <n v="0"/>
    <n v="419.8184999999998"/>
  </r>
  <r>
    <n v="2757"/>
    <x v="1356"/>
    <x v="1"/>
    <x v="786"/>
    <d v="2012-04-21T00:00:00"/>
    <s v="Standard Class"/>
    <s v="GA-14515"/>
    <s v="George Ashbrook"/>
    <x v="0"/>
    <s v="United States"/>
    <s v="San Francisco"/>
    <x v="1"/>
    <n v="94122"/>
    <x v="1"/>
    <s v="OFF-PA-10001184"/>
    <x v="1"/>
    <x v="10"/>
    <x v="1307"/>
    <n v="11.96"/>
    <n v="2"/>
    <n v="0"/>
    <n v="5.8604000000000003"/>
  </r>
  <r>
    <n v="2758"/>
    <x v="1357"/>
    <x v="0"/>
    <x v="725"/>
    <d v="2013-06-14T00:00:00"/>
    <s v="Second Class"/>
    <s v="ES-14020"/>
    <s v="Erica Smith"/>
    <x v="0"/>
    <s v="United States"/>
    <s v="New York City"/>
    <x v="15"/>
    <n v="10035"/>
    <x v="3"/>
    <s v="TEC-AC-10002402"/>
    <x v="2"/>
    <x v="11"/>
    <x v="651"/>
    <n v="239.96999999999997"/>
    <n v="3"/>
    <n v="0"/>
    <n v="71.990999999999985"/>
  </r>
  <r>
    <n v="2759"/>
    <x v="1358"/>
    <x v="0"/>
    <x v="21"/>
    <d v="2013-03-16T00:00:00"/>
    <s v="Standard Class"/>
    <s v="JP-16135"/>
    <s v="Julie Prescott"/>
    <x v="2"/>
    <s v="United States"/>
    <s v="Columbus"/>
    <x v="32"/>
    <n v="31907"/>
    <x v="0"/>
    <s v="FUR-FU-10004270"/>
    <x v="0"/>
    <x v="5"/>
    <x v="1372"/>
    <n v="76.92"/>
    <n v="4"/>
    <n v="0"/>
    <n v="31.537200000000006"/>
  </r>
  <r>
    <n v="2760"/>
    <x v="1358"/>
    <x v="0"/>
    <x v="21"/>
    <d v="2013-03-16T00:00:00"/>
    <s v="Standard Class"/>
    <s v="JP-16135"/>
    <s v="Julie Prescott"/>
    <x v="2"/>
    <s v="United States"/>
    <s v="Columbus"/>
    <x v="32"/>
    <n v="31907"/>
    <x v="0"/>
    <s v="OFF-ST-10001526"/>
    <x v="1"/>
    <x v="4"/>
    <x v="764"/>
    <n v="481.32"/>
    <n v="4"/>
    <n v="0"/>
    <n v="125.14319999999998"/>
  </r>
  <r>
    <n v="2761"/>
    <x v="1359"/>
    <x v="2"/>
    <x v="542"/>
    <d v="2011-05-29T00:00:00"/>
    <s v="First Class"/>
    <s v="Dp-13240"/>
    <s v="Dean percer"/>
    <x v="2"/>
    <s v="United States"/>
    <s v="Murray"/>
    <x v="7"/>
    <n v="84107"/>
    <x v="1"/>
    <s v="OFF-PA-10002893"/>
    <x v="1"/>
    <x v="10"/>
    <x v="359"/>
    <n v="48.4"/>
    <n v="5"/>
    <n v="0"/>
    <n v="23.231999999999999"/>
  </r>
  <r>
    <n v="2762"/>
    <x v="1360"/>
    <x v="3"/>
    <x v="386"/>
    <d v="2014-10-15T00:00:00"/>
    <s v="First Class"/>
    <s v="NK-18490"/>
    <s v="Neil Knudson"/>
    <x v="2"/>
    <s v="United States"/>
    <s v="San Francisco"/>
    <x v="1"/>
    <n v="94110"/>
    <x v="1"/>
    <s v="TEC-AC-10003709"/>
    <x v="2"/>
    <x v="11"/>
    <x v="1404"/>
    <n v="0.99"/>
    <n v="1"/>
    <n v="0"/>
    <n v="0.4356000000000001"/>
  </r>
  <r>
    <n v="2763"/>
    <x v="1360"/>
    <x v="3"/>
    <x v="386"/>
    <d v="2014-10-15T00:00:00"/>
    <s v="First Class"/>
    <s v="NK-18490"/>
    <s v="Neil Knudson"/>
    <x v="2"/>
    <s v="United States"/>
    <s v="San Francisco"/>
    <x v="1"/>
    <n v="94110"/>
    <x v="1"/>
    <s v="OFF-BI-10001191"/>
    <x v="1"/>
    <x v="8"/>
    <x v="970"/>
    <n v="101.84"/>
    <n v="5"/>
    <n v="0.2"/>
    <n v="36.917000000000002"/>
  </r>
  <r>
    <n v="2764"/>
    <x v="1361"/>
    <x v="3"/>
    <x v="738"/>
    <d v="2014-06-29T00:00:00"/>
    <s v="Standard Class"/>
    <s v="PL-18925"/>
    <s v="Paul Lucas"/>
    <x v="2"/>
    <s v="United States"/>
    <s v="Philadelphia"/>
    <x v="9"/>
    <n v="19140"/>
    <x v="3"/>
    <s v="OFF-BI-10003166"/>
    <x v="1"/>
    <x v="8"/>
    <x v="1405"/>
    <n v="10.332000000000003"/>
    <n v="3"/>
    <n v="0.7"/>
    <n v="-7.5767999999999986"/>
  </r>
  <r>
    <n v="2765"/>
    <x v="1361"/>
    <x v="3"/>
    <x v="738"/>
    <d v="2014-06-29T00:00:00"/>
    <s v="Standard Class"/>
    <s v="PL-18925"/>
    <s v="Paul Lucas"/>
    <x v="2"/>
    <s v="United States"/>
    <s v="Philadelphia"/>
    <x v="9"/>
    <n v="19140"/>
    <x v="3"/>
    <s v="OFF-BI-10003982"/>
    <x v="1"/>
    <x v="8"/>
    <x v="346"/>
    <n v="31.155000000000005"/>
    <n v="5"/>
    <n v="0.7"/>
    <n v="-23.8855"/>
  </r>
  <r>
    <n v="2766"/>
    <x v="1361"/>
    <x v="3"/>
    <x v="738"/>
    <d v="2014-06-29T00:00:00"/>
    <s v="Standard Class"/>
    <s v="PL-18925"/>
    <s v="Paul Lucas"/>
    <x v="2"/>
    <s v="United States"/>
    <s v="Philadelphia"/>
    <x v="9"/>
    <n v="19140"/>
    <x v="3"/>
    <s v="OFF-ST-10004835"/>
    <x v="1"/>
    <x v="4"/>
    <x v="1406"/>
    <n v="8.9280000000000008"/>
    <n v="2"/>
    <n v="0.2"/>
    <n v="0.66959999999999997"/>
  </r>
  <r>
    <n v="2767"/>
    <x v="1362"/>
    <x v="3"/>
    <x v="787"/>
    <d v="2014-01-19T00:00:00"/>
    <s v="First Class"/>
    <s v="RW-19690"/>
    <s v="Robert Waldorf"/>
    <x v="0"/>
    <s v="United States"/>
    <s v="Philadelphia"/>
    <x v="9"/>
    <n v="19134"/>
    <x v="3"/>
    <s v="OFF-AP-10000159"/>
    <x v="1"/>
    <x v="9"/>
    <x v="1407"/>
    <n v="34.384"/>
    <n v="1"/>
    <n v="0.2"/>
    <n v="3.8681999999999945"/>
  </r>
  <r>
    <n v="2768"/>
    <x v="1362"/>
    <x v="3"/>
    <x v="787"/>
    <d v="2014-01-19T00:00:00"/>
    <s v="First Class"/>
    <s v="RW-19690"/>
    <s v="Robert Waldorf"/>
    <x v="0"/>
    <s v="United States"/>
    <s v="Philadelphia"/>
    <x v="9"/>
    <n v="19134"/>
    <x v="3"/>
    <s v="OFF-AP-10002945"/>
    <x v="1"/>
    <x v="9"/>
    <x v="225"/>
    <n v="1924.1599999999999"/>
    <n v="8"/>
    <n v="0.2"/>
    <n v="312.67599999999993"/>
  </r>
  <r>
    <n v="2769"/>
    <x v="1363"/>
    <x v="1"/>
    <x v="788"/>
    <d v="2012-04-07T00:00:00"/>
    <s v="Standard Class"/>
    <s v="MO-17950"/>
    <s v="Michael Oakman"/>
    <x v="0"/>
    <s v="United States"/>
    <s v="Dallas"/>
    <x v="5"/>
    <n v="75220"/>
    <x v="2"/>
    <s v="OFF-AP-10001242"/>
    <x v="1"/>
    <x v="9"/>
    <x v="1408"/>
    <n v="32.191999999999993"/>
    <n v="2"/>
    <n v="0.8"/>
    <n v="-80.48"/>
  </r>
  <r>
    <n v="2770"/>
    <x v="1363"/>
    <x v="1"/>
    <x v="788"/>
    <d v="2012-04-07T00:00:00"/>
    <s v="Standard Class"/>
    <s v="MO-17950"/>
    <s v="Michael Oakman"/>
    <x v="0"/>
    <s v="United States"/>
    <s v="Dallas"/>
    <x v="5"/>
    <n v="75220"/>
    <x v="2"/>
    <s v="TEC-AC-10003038"/>
    <x v="2"/>
    <x v="11"/>
    <x v="1024"/>
    <n v="50.120000000000005"/>
    <n v="7"/>
    <n v="0.2"/>
    <n v="-0.62650000000000716"/>
  </r>
  <r>
    <n v="2771"/>
    <x v="1363"/>
    <x v="1"/>
    <x v="788"/>
    <d v="2012-04-07T00:00:00"/>
    <s v="Standard Class"/>
    <s v="MO-17950"/>
    <s v="Michael Oakman"/>
    <x v="0"/>
    <s v="United States"/>
    <s v="Dallas"/>
    <x v="5"/>
    <n v="75220"/>
    <x v="2"/>
    <s v="TEC-AC-10003289"/>
    <x v="2"/>
    <x v="11"/>
    <x v="1209"/>
    <n v="47.975999999999999"/>
    <n v="3"/>
    <n v="0.2"/>
    <n v="1.7990999999999993"/>
  </r>
  <r>
    <n v="2772"/>
    <x v="1364"/>
    <x v="0"/>
    <x v="323"/>
    <d v="2013-09-11T00:00:00"/>
    <s v="Standard Class"/>
    <s v="JJ-15445"/>
    <s v="Jennifer Jackson"/>
    <x v="0"/>
    <s v="United States"/>
    <s v="Waukesha"/>
    <x v="6"/>
    <n v="53186"/>
    <x v="2"/>
    <s v="OFF-ST-10000918"/>
    <x v="1"/>
    <x v="4"/>
    <x v="372"/>
    <n v="54.5"/>
    <n v="5"/>
    <n v="0"/>
    <n v="14.169999999999998"/>
  </r>
  <r>
    <n v="2773"/>
    <x v="1365"/>
    <x v="3"/>
    <x v="389"/>
    <d v="2014-12-13T00:00:00"/>
    <s v="First Class"/>
    <s v="BT-11680"/>
    <s v="Brian Thompson"/>
    <x v="0"/>
    <s v="United States"/>
    <s v="Fort Lauderdale"/>
    <x v="2"/>
    <n v="33311"/>
    <x v="0"/>
    <s v="FUR-FU-10001940"/>
    <x v="0"/>
    <x v="5"/>
    <x v="33"/>
    <n v="19.103999999999999"/>
    <n v="3"/>
    <n v="0.2"/>
    <n v="5.7312000000000012"/>
  </r>
  <r>
    <n v="2774"/>
    <x v="1366"/>
    <x v="0"/>
    <x v="441"/>
    <d v="2013-11-27T00:00:00"/>
    <s v="Standard Class"/>
    <s v="RD-19585"/>
    <s v="Rob Dowd"/>
    <x v="0"/>
    <s v="United States"/>
    <s v="Detroit"/>
    <x v="12"/>
    <n v="48205"/>
    <x v="2"/>
    <s v="OFF-BI-10002852"/>
    <x v="1"/>
    <x v="8"/>
    <x v="91"/>
    <n v="49.44"/>
    <n v="3"/>
    <n v="0"/>
    <n v="24.2256"/>
  </r>
  <r>
    <n v="2775"/>
    <x v="1367"/>
    <x v="3"/>
    <x v="343"/>
    <d v="2014-11-19T00:00:00"/>
    <s v="Standard Class"/>
    <s v="ML-17755"/>
    <s v="Max Ludwig"/>
    <x v="2"/>
    <s v="United States"/>
    <s v="Springfield"/>
    <x v="24"/>
    <n v="45503"/>
    <x v="3"/>
    <s v="OFF-PA-10004451"/>
    <x v="1"/>
    <x v="10"/>
    <x v="493"/>
    <n v="10.368000000000002"/>
    <n v="2"/>
    <n v="0.2"/>
    <n v="3.6288"/>
  </r>
  <r>
    <n v="2776"/>
    <x v="1368"/>
    <x v="0"/>
    <x v="147"/>
    <d v="2013-10-26T00:00:00"/>
    <s v="Standard Class"/>
    <s v="JE-15745"/>
    <s v="Joel Eaton"/>
    <x v="0"/>
    <s v="United States"/>
    <s v="San Diego"/>
    <x v="1"/>
    <n v="92037"/>
    <x v="1"/>
    <s v="OFF-ST-10004804"/>
    <x v="1"/>
    <x v="4"/>
    <x v="230"/>
    <n v="154.44"/>
    <n v="3"/>
    <n v="0"/>
    <n v="1.5444000000000031"/>
  </r>
  <r>
    <n v="2777"/>
    <x v="1369"/>
    <x v="1"/>
    <x v="379"/>
    <d v="2012-12-25T00:00:00"/>
    <s v="Standard Class"/>
    <s v="ER-13855"/>
    <s v="Elpida Rittenbach"/>
    <x v="1"/>
    <s v="United States"/>
    <s v="Colorado Springs"/>
    <x v="22"/>
    <n v="80906"/>
    <x v="1"/>
    <s v="OFF-AP-10003971"/>
    <x v="1"/>
    <x v="9"/>
    <x v="914"/>
    <n v="60.984000000000009"/>
    <n v="7"/>
    <n v="0.2"/>
    <n v="4.5737999999999985"/>
  </r>
  <r>
    <n v="2778"/>
    <x v="1370"/>
    <x v="1"/>
    <x v="789"/>
    <d v="2012-07-19T00:00:00"/>
    <s v="Second Class"/>
    <s v="JM-15535"/>
    <s v="Jessica Myrick"/>
    <x v="0"/>
    <s v="United States"/>
    <s v="Bakersfield"/>
    <x v="1"/>
    <n v="93309"/>
    <x v="1"/>
    <s v="FUR-BO-10003159"/>
    <x v="0"/>
    <x v="0"/>
    <x v="1100"/>
    <n v="195.46600000000001"/>
    <n v="2"/>
    <n v="0.15"/>
    <n v="-13.797600000000017"/>
  </r>
  <r>
    <n v="2779"/>
    <x v="1371"/>
    <x v="3"/>
    <x v="504"/>
    <d v="2014-05-06T00:00:00"/>
    <s v="Standard Class"/>
    <s v="SS-20140"/>
    <s v="Saphhira Shifley"/>
    <x v="1"/>
    <s v="United States"/>
    <s v="Pompano Beach"/>
    <x v="2"/>
    <n v="33068"/>
    <x v="0"/>
    <s v="FUR-FU-10001935"/>
    <x v="0"/>
    <x v="5"/>
    <x v="341"/>
    <n v="23.680000000000003"/>
    <n v="8"/>
    <n v="0.2"/>
    <n v="6.216000000000002"/>
  </r>
  <r>
    <n v="2780"/>
    <x v="1371"/>
    <x v="3"/>
    <x v="504"/>
    <d v="2014-05-06T00:00:00"/>
    <s v="Standard Class"/>
    <s v="SS-20140"/>
    <s v="Saphhira Shifley"/>
    <x v="1"/>
    <s v="United States"/>
    <s v="Pompano Beach"/>
    <x v="2"/>
    <n v="33068"/>
    <x v="0"/>
    <s v="TEC-AC-10003433"/>
    <x v="2"/>
    <x v="11"/>
    <x v="1409"/>
    <n v="2.3760000000000003"/>
    <n v="3"/>
    <n v="0.2"/>
    <n v="0.74249999999999994"/>
  </r>
  <r>
    <n v="2781"/>
    <x v="1372"/>
    <x v="3"/>
    <x v="636"/>
    <d v="2014-05-09T00:00:00"/>
    <s v="First Class"/>
    <s v="TC-21295"/>
    <s v="Toby Carlisle"/>
    <x v="0"/>
    <s v="United States"/>
    <s v="New York City"/>
    <x v="15"/>
    <n v="10035"/>
    <x v="3"/>
    <s v="OFF-LA-10004544"/>
    <x v="1"/>
    <x v="2"/>
    <x v="197"/>
    <n v="59.2"/>
    <n v="4"/>
    <n v="0"/>
    <n v="29.6"/>
  </r>
  <r>
    <n v="2782"/>
    <x v="1373"/>
    <x v="3"/>
    <x v="225"/>
    <d v="2014-11-28T00:00:00"/>
    <s v="Standard Class"/>
    <s v="HG-15025"/>
    <s v="Hunter Glantz"/>
    <x v="0"/>
    <s v="United States"/>
    <s v="Lakeville"/>
    <x v="11"/>
    <n v="55044"/>
    <x v="2"/>
    <s v="OFF-AR-10001026"/>
    <x v="1"/>
    <x v="6"/>
    <x v="207"/>
    <n v="22"/>
    <n v="10"/>
    <n v="0"/>
    <n v="9.6800000000000015"/>
  </r>
  <r>
    <n v="2783"/>
    <x v="1374"/>
    <x v="0"/>
    <x v="583"/>
    <d v="2013-11-17T00:00:00"/>
    <s v="Standard Class"/>
    <s v="LD-17005"/>
    <s v="Lisa DeCherney"/>
    <x v="0"/>
    <s v="United States"/>
    <s v="Detroit"/>
    <x v="12"/>
    <n v="48234"/>
    <x v="2"/>
    <s v="TEC-PH-10001336"/>
    <x v="2"/>
    <x v="7"/>
    <x v="941"/>
    <n v="257.98"/>
    <n v="2"/>
    <n v="0"/>
    <n v="74.8142"/>
  </r>
  <r>
    <n v="2784"/>
    <x v="1375"/>
    <x v="0"/>
    <x v="732"/>
    <d v="2013-11-11T00:00:00"/>
    <s v="Standard Class"/>
    <s v="AS-10285"/>
    <s v="Alejandro Savely"/>
    <x v="1"/>
    <s v="United States"/>
    <s v="Philadelphia"/>
    <x v="9"/>
    <n v="19134"/>
    <x v="3"/>
    <s v="TEC-PH-10003187"/>
    <x v="2"/>
    <x v="7"/>
    <x v="1410"/>
    <n v="23.987999999999996"/>
    <n v="2"/>
    <n v="0.4"/>
    <n v="-15.991999999999999"/>
  </r>
  <r>
    <n v="2785"/>
    <x v="1376"/>
    <x v="0"/>
    <x v="790"/>
    <d v="2013-10-16T00:00:00"/>
    <s v="Standard Class"/>
    <s v="MP-17965"/>
    <s v="Michael Paige"/>
    <x v="1"/>
    <s v="United States"/>
    <s v="Troy"/>
    <x v="24"/>
    <n v="45373"/>
    <x v="3"/>
    <s v="TEC-PH-10004897"/>
    <x v="2"/>
    <x v="7"/>
    <x v="1115"/>
    <n v="23.975999999999999"/>
    <n v="4"/>
    <n v="0.4"/>
    <n v="-15.584400000000002"/>
  </r>
  <r>
    <n v="2786"/>
    <x v="1377"/>
    <x v="1"/>
    <x v="481"/>
    <d v="2012-09-23T00:00:00"/>
    <s v="First Class"/>
    <s v="CD-12790"/>
    <s v="Cynthia Delaney"/>
    <x v="2"/>
    <s v="United States"/>
    <s v="Los Angeles"/>
    <x v="1"/>
    <n v="90036"/>
    <x v="1"/>
    <s v="FUR-CH-10004997"/>
    <x v="0"/>
    <x v="1"/>
    <x v="494"/>
    <n v="601.53599999999994"/>
    <n v="4"/>
    <n v="0.2"/>
    <n v="0"/>
  </r>
  <r>
    <n v="2787"/>
    <x v="1377"/>
    <x v="1"/>
    <x v="481"/>
    <d v="2012-09-23T00:00:00"/>
    <s v="First Class"/>
    <s v="CD-12790"/>
    <s v="Cynthia Delaney"/>
    <x v="2"/>
    <s v="United States"/>
    <s v="Los Angeles"/>
    <x v="1"/>
    <n v="90036"/>
    <x v="1"/>
    <s v="OFF-FA-10002763"/>
    <x v="1"/>
    <x v="13"/>
    <x v="1411"/>
    <n v="7.9"/>
    <n v="2"/>
    <n v="0"/>
    <n v="2.5279999999999996"/>
  </r>
  <r>
    <n v="2788"/>
    <x v="1378"/>
    <x v="2"/>
    <x v="266"/>
    <d v="2011-12-06T00:00:00"/>
    <s v="Standard Class"/>
    <s v="MD-17860"/>
    <s v="Michael Dominguez"/>
    <x v="1"/>
    <s v="United States"/>
    <s v="Corpus Christi"/>
    <x v="5"/>
    <n v="78415"/>
    <x v="2"/>
    <s v="FUR-FU-10001588"/>
    <x v="0"/>
    <x v="5"/>
    <x v="284"/>
    <n v="58.36"/>
    <n v="5"/>
    <n v="0.6"/>
    <n v="-24.802999999999997"/>
  </r>
  <r>
    <n v="2789"/>
    <x v="1378"/>
    <x v="2"/>
    <x v="266"/>
    <d v="2011-12-06T00:00:00"/>
    <s v="Standard Class"/>
    <s v="MD-17860"/>
    <s v="Michael Dominguez"/>
    <x v="1"/>
    <s v="United States"/>
    <s v="Corpus Christi"/>
    <x v="5"/>
    <n v="78415"/>
    <x v="2"/>
    <s v="OFF-AR-10000940"/>
    <x v="1"/>
    <x v="6"/>
    <x v="134"/>
    <n v="16.463999999999999"/>
    <n v="7"/>
    <n v="0.2"/>
    <n v="1.4406000000000008"/>
  </r>
  <r>
    <n v="2790"/>
    <x v="1378"/>
    <x v="2"/>
    <x v="266"/>
    <d v="2011-12-06T00:00:00"/>
    <s v="Standard Class"/>
    <s v="MD-17860"/>
    <s v="Michael Dominguez"/>
    <x v="1"/>
    <s v="United States"/>
    <s v="Corpus Christi"/>
    <x v="5"/>
    <n v="78415"/>
    <x v="2"/>
    <s v="FUR-FU-10002759"/>
    <x v="0"/>
    <x v="5"/>
    <x v="555"/>
    <n v="39.960000000000008"/>
    <n v="5"/>
    <n v="0.6"/>
    <n v="-23.975999999999999"/>
  </r>
  <r>
    <n v="2791"/>
    <x v="1379"/>
    <x v="2"/>
    <x v="158"/>
    <d v="2011-09-22T00:00:00"/>
    <s v="First Class"/>
    <s v="BM-11650"/>
    <s v="Brian Moss"/>
    <x v="1"/>
    <s v="United States"/>
    <s v="Omaha"/>
    <x v="8"/>
    <n v="68104"/>
    <x v="2"/>
    <s v="OFF-AP-10000358"/>
    <x v="1"/>
    <x v="9"/>
    <x v="95"/>
    <n v="25.96"/>
    <n v="2"/>
    <n v="0"/>
    <n v="7.5283999999999978"/>
  </r>
  <r>
    <n v="2792"/>
    <x v="1379"/>
    <x v="2"/>
    <x v="158"/>
    <d v="2011-09-22T00:00:00"/>
    <s v="First Class"/>
    <s v="BM-11650"/>
    <s v="Brian Moss"/>
    <x v="1"/>
    <s v="United States"/>
    <s v="Omaha"/>
    <x v="8"/>
    <n v="68104"/>
    <x v="2"/>
    <s v="OFF-AP-10003281"/>
    <x v="1"/>
    <x v="9"/>
    <x v="1180"/>
    <n v="36.269999999999996"/>
    <n v="3"/>
    <n v="0"/>
    <n v="10.880999999999997"/>
  </r>
  <r>
    <n v="2793"/>
    <x v="1379"/>
    <x v="2"/>
    <x v="158"/>
    <d v="2011-09-22T00:00:00"/>
    <s v="First Class"/>
    <s v="BM-11650"/>
    <s v="Brian Moss"/>
    <x v="1"/>
    <s v="United States"/>
    <s v="Omaha"/>
    <x v="8"/>
    <n v="68104"/>
    <x v="2"/>
    <s v="OFF-PA-10000029"/>
    <x v="1"/>
    <x v="10"/>
    <x v="803"/>
    <n v="6.48"/>
    <n v="1"/>
    <n v="0"/>
    <n v="3.1104000000000003"/>
  </r>
  <r>
    <n v="2794"/>
    <x v="1380"/>
    <x v="2"/>
    <x v="791"/>
    <d v="2011-04-17T00:00:00"/>
    <s v="Standard Class"/>
    <s v="KN-16450"/>
    <s v="Kean Nguyen"/>
    <x v="1"/>
    <s v="United States"/>
    <s v="Redondo Beach"/>
    <x v="1"/>
    <n v="90278"/>
    <x v="1"/>
    <s v="TEC-PH-10001557"/>
    <x v="2"/>
    <x v="7"/>
    <x v="658"/>
    <n v="1075.088"/>
    <n v="14"/>
    <n v="0.2"/>
    <n v="94.070199999999943"/>
  </r>
  <r>
    <n v="2795"/>
    <x v="1380"/>
    <x v="2"/>
    <x v="791"/>
    <d v="2011-04-17T00:00:00"/>
    <s v="Standard Class"/>
    <s v="KN-16450"/>
    <s v="Kean Nguyen"/>
    <x v="1"/>
    <s v="United States"/>
    <s v="Redondo Beach"/>
    <x v="1"/>
    <n v="90278"/>
    <x v="1"/>
    <s v="TEC-PH-10000576"/>
    <x v="2"/>
    <x v="7"/>
    <x v="807"/>
    <n v="438.36800000000005"/>
    <n v="4"/>
    <n v="0.2"/>
    <n v="38.357200000000006"/>
  </r>
  <r>
    <n v="2796"/>
    <x v="1380"/>
    <x v="2"/>
    <x v="791"/>
    <d v="2011-04-17T00:00:00"/>
    <s v="Standard Class"/>
    <s v="KN-16450"/>
    <s v="Kean Nguyen"/>
    <x v="1"/>
    <s v="United States"/>
    <s v="Redondo Beach"/>
    <x v="1"/>
    <n v="90278"/>
    <x v="1"/>
    <s v="OFF-BI-10002764"/>
    <x v="1"/>
    <x v="8"/>
    <x v="502"/>
    <n v="18.088000000000001"/>
    <n v="7"/>
    <n v="0.2"/>
    <n v="6.5569000000000006"/>
  </r>
  <r>
    <n v="2797"/>
    <x v="1380"/>
    <x v="2"/>
    <x v="791"/>
    <d v="2011-04-17T00:00:00"/>
    <s v="Standard Class"/>
    <s v="KN-16450"/>
    <s v="Kean Nguyen"/>
    <x v="1"/>
    <s v="United States"/>
    <s v="Redondo Beach"/>
    <x v="1"/>
    <n v="90278"/>
    <x v="1"/>
    <s v="FUR-BO-10001337"/>
    <x v="0"/>
    <x v="0"/>
    <x v="425"/>
    <n v="308.49900000000002"/>
    <n v="3"/>
    <n v="0.15"/>
    <n v="-18.146999999999998"/>
  </r>
  <r>
    <n v="2798"/>
    <x v="1381"/>
    <x v="3"/>
    <x v="179"/>
    <d v="2014-10-28T00:00:00"/>
    <s v="Standard Class"/>
    <s v="IG-15085"/>
    <s v="Ivan Gibson"/>
    <x v="0"/>
    <s v="United States"/>
    <s v="Little Rock"/>
    <x v="36"/>
    <n v="72209"/>
    <x v="0"/>
    <s v="OFF-AR-10002257"/>
    <x v="1"/>
    <x v="6"/>
    <x v="1191"/>
    <n v="13.36"/>
    <n v="4"/>
    <n v="0"/>
    <n v="4.1415999999999986"/>
  </r>
  <r>
    <n v="2799"/>
    <x v="1381"/>
    <x v="3"/>
    <x v="179"/>
    <d v="2014-10-28T00:00:00"/>
    <s v="Standard Class"/>
    <s v="IG-15085"/>
    <s v="Ivan Gibson"/>
    <x v="0"/>
    <s v="United States"/>
    <s v="Little Rock"/>
    <x v="36"/>
    <n v="72209"/>
    <x v="0"/>
    <s v="OFF-PA-10001019"/>
    <x v="1"/>
    <x v="10"/>
    <x v="675"/>
    <n v="39.96"/>
    <n v="2"/>
    <n v="0"/>
    <n v="18.781199999999998"/>
  </r>
  <r>
    <n v="2800"/>
    <x v="1381"/>
    <x v="3"/>
    <x v="179"/>
    <d v="2014-10-28T00:00:00"/>
    <s v="Standard Class"/>
    <s v="IG-15085"/>
    <s v="Ivan Gibson"/>
    <x v="0"/>
    <s v="United States"/>
    <s v="Little Rock"/>
    <x v="36"/>
    <n v="72209"/>
    <x v="0"/>
    <s v="OFF-BI-10003364"/>
    <x v="1"/>
    <x v="8"/>
    <x v="698"/>
    <n v="145.85000000000002"/>
    <n v="5"/>
    <n v="0"/>
    <n v="70.007999999999996"/>
  </r>
  <r>
    <n v="2801"/>
    <x v="1382"/>
    <x v="0"/>
    <x v="792"/>
    <d v="2013-10-29T00:00:00"/>
    <s v="First Class"/>
    <s v="JS-15595"/>
    <s v="Jill Stevenson"/>
    <x v="1"/>
    <s v="United States"/>
    <s v="Miami"/>
    <x v="2"/>
    <n v="33180"/>
    <x v="0"/>
    <s v="TEC-PH-10000984"/>
    <x v="2"/>
    <x v="7"/>
    <x v="465"/>
    <n v="783.96000000000015"/>
    <n v="5"/>
    <n v="0.2"/>
    <n v="78.396000000000043"/>
  </r>
  <r>
    <n v="2802"/>
    <x v="1383"/>
    <x v="1"/>
    <x v="549"/>
    <d v="2012-11-04T00:00:00"/>
    <s v="First Class"/>
    <s v="GA-14725"/>
    <s v="Guy Armstrong"/>
    <x v="0"/>
    <s v="United States"/>
    <s v="Salem"/>
    <x v="21"/>
    <n v="97301"/>
    <x v="1"/>
    <s v="OFF-AR-10001683"/>
    <x v="1"/>
    <x v="6"/>
    <x v="32"/>
    <n v="7.88"/>
    <n v="1"/>
    <n v="0.2"/>
    <n v="1.7730000000000004"/>
  </r>
  <r>
    <n v="2803"/>
    <x v="1384"/>
    <x v="3"/>
    <x v="132"/>
    <d v="2014-11-09T00:00:00"/>
    <s v="Standard Class"/>
    <s v="DL-13330"/>
    <s v="Denise Leinenbach"/>
    <x v="0"/>
    <s v="United States"/>
    <s v="Las Cruces"/>
    <x v="27"/>
    <n v="88001"/>
    <x v="1"/>
    <s v="FUR-FU-10000629"/>
    <x v="0"/>
    <x v="5"/>
    <x v="93"/>
    <n v="41.37"/>
    <n v="3"/>
    <n v="0"/>
    <n v="17.375399999999999"/>
  </r>
  <r>
    <n v="2804"/>
    <x v="1385"/>
    <x v="1"/>
    <x v="793"/>
    <d v="2012-05-16T00:00:00"/>
    <s v="Standard Class"/>
    <s v="CS-12505"/>
    <s v="Cindy Stewart"/>
    <x v="0"/>
    <s v="United States"/>
    <s v="San Francisco"/>
    <x v="1"/>
    <n v="94122"/>
    <x v="1"/>
    <s v="OFF-PA-10003893"/>
    <x v="1"/>
    <x v="10"/>
    <x v="1096"/>
    <n v="12.84"/>
    <n v="3"/>
    <n v="0"/>
    <n v="5.7779999999999987"/>
  </r>
  <r>
    <n v="2805"/>
    <x v="1385"/>
    <x v="1"/>
    <x v="793"/>
    <d v="2012-05-16T00:00:00"/>
    <s v="Standard Class"/>
    <s v="CS-12505"/>
    <s v="Cindy Stewart"/>
    <x v="0"/>
    <s v="United States"/>
    <s v="San Francisco"/>
    <x v="1"/>
    <n v="94122"/>
    <x v="1"/>
    <s v="OFF-PA-10004239"/>
    <x v="1"/>
    <x v="10"/>
    <x v="1412"/>
    <n v="25.68"/>
    <n v="6"/>
    <n v="0"/>
    <n v="11.555999999999997"/>
  </r>
  <r>
    <n v="2806"/>
    <x v="1386"/>
    <x v="1"/>
    <x v="67"/>
    <d v="2012-09-11T00:00:00"/>
    <s v="Standard Class"/>
    <s v="CC-12145"/>
    <s v="Charles Crestani"/>
    <x v="0"/>
    <s v="United States"/>
    <s v="El Paso"/>
    <x v="5"/>
    <n v="79907"/>
    <x v="2"/>
    <s v="FUR-CH-10000553"/>
    <x v="0"/>
    <x v="1"/>
    <x v="1248"/>
    <n v="47.515999999999991"/>
    <n v="2"/>
    <n v="0.3"/>
    <n v="-2.0364000000000004"/>
  </r>
  <r>
    <n v="2807"/>
    <x v="1387"/>
    <x v="1"/>
    <x v="395"/>
    <d v="2012-07-27T00:00:00"/>
    <s v="Second Class"/>
    <s v="MH-18025"/>
    <s v="Michelle Huthwaite"/>
    <x v="0"/>
    <s v="United States"/>
    <s v="Seattle"/>
    <x v="4"/>
    <n v="98115"/>
    <x v="1"/>
    <s v="OFF-FA-10004395"/>
    <x v="1"/>
    <x v="13"/>
    <x v="1192"/>
    <n v="9.42"/>
    <n v="2"/>
    <n v="0"/>
    <n v="0.47100000000000009"/>
  </r>
  <r>
    <n v="2808"/>
    <x v="1387"/>
    <x v="1"/>
    <x v="395"/>
    <d v="2012-07-27T00:00:00"/>
    <s v="Second Class"/>
    <s v="MH-18025"/>
    <s v="Michelle Huthwaite"/>
    <x v="0"/>
    <s v="United States"/>
    <s v="Seattle"/>
    <x v="4"/>
    <n v="98115"/>
    <x v="1"/>
    <s v="OFF-PA-10004782"/>
    <x v="1"/>
    <x v="10"/>
    <x v="1413"/>
    <n v="12.96"/>
    <n v="2"/>
    <n v="0"/>
    <n v="6.2208000000000006"/>
  </r>
  <r>
    <n v="2809"/>
    <x v="1387"/>
    <x v="1"/>
    <x v="395"/>
    <d v="2012-07-27T00:00:00"/>
    <s v="Second Class"/>
    <s v="MH-18025"/>
    <s v="Michelle Huthwaite"/>
    <x v="0"/>
    <s v="United States"/>
    <s v="Seattle"/>
    <x v="4"/>
    <n v="98115"/>
    <x v="1"/>
    <s v="FUR-BO-10002213"/>
    <x v="0"/>
    <x v="0"/>
    <x v="1325"/>
    <n v="704.9"/>
    <n v="5"/>
    <n v="0"/>
    <n v="56.392000000000024"/>
  </r>
  <r>
    <n v="2810"/>
    <x v="1387"/>
    <x v="1"/>
    <x v="395"/>
    <d v="2012-07-27T00:00:00"/>
    <s v="Second Class"/>
    <s v="MH-18025"/>
    <s v="Michelle Huthwaite"/>
    <x v="0"/>
    <s v="United States"/>
    <s v="Seattle"/>
    <x v="4"/>
    <n v="98115"/>
    <x v="1"/>
    <s v="FUR-CH-10001854"/>
    <x v="0"/>
    <x v="1"/>
    <x v="1110"/>
    <n v="561.5680000000001"/>
    <n v="2"/>
    <n v="0.2"/>
    <n v="28.078400000000016"/>
  </r>
  <r>
    <n v="2811"/>
    <x v="1388"/>
    <x v="1"/>
    <x v="547"/>
    <d v="2012-11-18T00:00:00"/>
    <s v="Second Class"/>
    <s v="MP-18175"/>
    <s v="Mike Pelletier"/>
    <x v="2"/>
    <s v="United States"/>
    <s v="Milwaukee"/>
    <x v="6"/>
    <n v="53209"/>
    <x v="2"/>
    <s v="OFF-PA-10000157"/>
    <x v="1"/>
    <x v="10"/>
    <x v="364"/>
    <n v="179.82"/>
    <n v="9"/>
    <n v="0"/>
    <n v="84.5154"/>
  </r>
  <r>
    <n v="2812"/>
    <x v="1388"/>
    <x v="1"/>
    <x v="547"/>
    <d v="2012-11-18T00:00:00"/>
    <s v="Second Class"/>
    <s v="MP-18175"/>
    <s v="Mike Pelletier"/>
    <x v="2"/>
    <s v="United States"/>
    <s v="Milwaukee"/>
    <x v="6"/>
    <n v="53209"/>
    <x v="2"/>
    <s v="FUR-FU-10001185"/>
    <x v="0"/>
    <x v="5"/>
    <x v="1414"/>
    <n v="185.57999999999998"/>
    <n v="6"/>
    <n v="0"/>
    <n v="76.087800000000001"/>
  </r>
  <r>
    <n v="2813"/>
    <x v="1388"/>
    <x v="1"/>
    <x v="547"/>
    <d v="2012-11-18T00:00:00"/>
    <s v="Second Class"/>
    <s v="MP-18175"/>
    <s v="Mike Pelletier"/>
    <x v="2"/>
    <s v="United States"/>
    <s v="Milwaukee"/>
    <x v="6"/>
    <n v="53209"/>
    <x v="2"/>
    <s v="FUR-TA-10001520"/>
    <x v="0"/>
    <x v="3"/>
    <x v="711"/>
    <n v="214.11"/>
    <n v="3"/>
    <n v="0"/>
    <n v="36.398699999999977"/>
  </r>
  <r>
    <n v="2814"/>
    <x v="1388"/>
    <x v="1"/>
    <x v="547"/>
    <d v="2012-11-18T00:00:00"/>
    <s v="Second Class"/>
    <s v="MP-18175"/>
    <s v="Mike Pelletier"/>
    <x v="2"/>
    <s v="United States"/>
    <s v="Milwaukee"/>
    <x v="6"/>
    <n v="53209"/>
    <x v="2"/>
    <s v="TEC-AC-10004145"/>
    <x v="2"/>
    <x v="11"/>
    <x v="1264"/>
    <n v="999.96"/>
    <n v="4"/>
    <n v="0"/>
    <n v="229.99080000000004"/>
  </r>
  <r>
    <n v="2815"/>
    <x v="1388"/>
    <x v="1"/>
    <x v="547"/>
    <d v="2012-11-18T00:00:00"/>
    <s v="Second Class"/>
    <s v="MP-18175"/>
    <s v="Mike Pelletier"/>
    <x v="2"/>
    <s v="United States"/>
    <s v="Milwaukee"/>
    <x v="6"/>
    <n v="53209"/>
    <x v="2"/>
    <s v="FUR-TA-10000688"/>
    <x v="0"/>
    <x v="3"/>
    <x v="556"/>
    <n v="653.54999999999995"/>
    <n v="3"/>
    <n v="0"/>
    <n v="111.10349999999994"/>
  </r>
  <r>
    <n v="2816"/>
    <x v="1389"/>
    <x v="1"/>
    <x v="135"/>
    <d v="2012-09-08T00:00:00"/>
    <s v="Standard Class"/>
    <s v="DR-12940"/>
    <s v="Daniel Raglin"/>
    <x v="2"/>
    <s v="United States"/>
    <s v="Franklin"/>
    <x v="31"/>
    <n v="2038"/>
    <x v="3"/>
    <s v="OFF-BI-10001510"/>
    <x v="1"/>
    <x v="8"/>
    <x v="702"/>
    <n v="114.60000000000001"/>
    <n v="5"/>
    <n v="0"/>
    <n v="51.57"/>
  </r>
  <r>
    <n v="2817"/>
    <x v="1389"/>
    <x v="1"/>
    <x v="135"/>
    <d v="2012-09-08T00:00:00"/>
    <s v="Standard Class"/>
    <s v="DR-12940"/>
    <s v="Daniel Raglin"/>
    <x v="2"/>
    <s v="United States"/>
    <s v="Franklin"/>
    <x v="31"/>
    <n v="2038"/>
    <x v="3"/>
    <s v="FUR-CH-10003817"/>
    <x v="0"/>
    <x v="1"/>
    <x v="162"/>
    <n v="60.74"/>
    <n v="1"/>
    <n v="0"/>
    <n v="15.185000000000002"/>
  </r>
  <r>
    <n v="2818"/>
    <x v="1389"/>
    <x v="1"/>
    <x v="135"/>
    <d v="2012-09-08T00:00:00"/>
    <s v="Standard Class"/>
    <s v="DR-12940"/>
    <s v="Daniel Raglin"/>
    <x v="2"/>
    <s v="United States"/>
    <s v="Franklin"/>
    <x v="31"/>
    <n v="2038"/>
    <x v="3"/>
    <s v="FUR-FU-10000308"/>
    <x v="0"/>
    <x v="5"/>
    <x v="1269"/>
    <n v="124.36"/>
    <n v="2"/>
    <n v="0"/>
    <n v="27.359200000000001"/>
  </r>
  <r>
    <n v="2819"/>
    <x v="1389"/>
    <x v="1"/>
    <x v="135"/>
    <d v="2012-09-08T00:00:00"/>
    <s v="Standard Class"/>
    <s v="DR-12940"/>
    <s v="Daniel Raglin"/>
    <x v="2"/>
    <s v="United States"/>
    <s v="Franklin"/>
    <x v="31"/>
    <n v="2038"/>
    <x v="3"/>
    <s v="OFF-ST-10003208"/>
    <x v="1"/>
    <x v="4"/>
    <x v="243"/>
    <n v="1088.76"/>
    <n v="6"/>
    <n v="0"/>
    <n v="315.74039999999985"/>
  </r>
  <r>
    <n v="2820"/>
    <x v="1390"/>
    <x v="0"/>
    <x v="465"/>
    <d v="2013-05-09T00:00:00"/>
    <s v="First Class"/>
    <s v="DM-13015"/>
    <s v="Darrin Martin"/>
    <x v="0"/>
    <s v="United States"/>
    <s v="Encinitas"/>
    <x v="1"/>
    <n v="92024"/>
    <x v="1"/>
    <s v="OFF-BI-10003784"/>
    <x v="1"/>
    <x v="8"/>
    <x v="1314"/>
    <n v="6.7200000000000006"/>
    <n v="5"/>
    <n v="0.2"/>
    <n v="2.351999999999999"/>
  </r>
  <r>
    <n v="2821"/>
    <x v="1390"/>
    <x v="0"/>
    <x v="465"/>
    <d v="2013-05-09T00:00:00"/>
    <s v="First Class"/>
    <s v="DM-13015"/>
    <s v="Darrin Martin"/>
    <x v="0"/>
    <s v="United States"/>
    <s v="Encinitas"/>
    <x v="1"/>
    <n v="92024"/>
    <x v="1"/>
    <s v="FUR-TA-10003748"/>
    <x v="0"/>
    <x v="3"/>
    <x v="208"/>
    <n v="298.77600000000001"/>
    <n v="3"/>
    <n v="0.2"/>
    <n v="7.4693999999999932"/>
  </r>
  <r>
    <n v="2822"/>
    <x v="1391"/>
    <x v="3"/>
    <x v="413"/>
    <d v="2014-01-06T00:00:00"/>
    <s v="Standard Class"/>
    <s v="BD-11620"/>
    <s v="Brian DeCherney"/>
    <x v="0"/>
    <s v="United States"/>
    <s v="Anaheim"/>
    <x v="1"/>
    <n v="92804"/>
    <x v="1"/>
    <s v="TEC-PH-10002563"/>
    <x v="2"/>
    <x v="7"/>
    <x v="201"/>
    <n v="302.37599999999998"/>
    <n v="3"/>
    <n v="0.2"/>
    <n v="22.678200000000018"/>
  </r>
  <r>
    <n v="2823"/>
    <x v="1392"/>
    <x v="3"/>
    <x v="65"/>
    <d v="2014-09-21T00:00:00"/>
    <s v="First Class"/>
    <s v="DC-12850"/>
    <s v="Dan Campbell"/>
    <x v="0"/>
    <s v="United States"/>
    <s v="Arlington"/>
    <x v="5"/>
    <n v="76017"/>
    <x v="2"/>
    <s v="OFF-AR-10000122"/>
    <x v="1"/>
    <x v="6"/>
    <x v="308"/>
    <n v="8.9280000000000008"/>
    <n v="2"/>
    <n v="0.2"/>
    <n v="0.55799999999999894"/>
  </r>
  <r>
    <n v="2824"/>
    <x v="1392"/>
    <x v="3"/>
    <x v="65"/>
    <d v="2014-09-21T00:00:00"/>
    <s v="First Class"/>
    <s v="DC-12850"/>
    <s v="Dan Campbell"/>
    <x v="0"/>
    <s v="United States"/>
    <s v="Arlington"/>
    <x v="5"/>
    <n v="76017"/>
    <x v="2"/>
    <s v="OFF-ST-10000352"/>
    <x v="1"/>
    <x v="4"/>
    <x v="1049"/>
    <n v="47.584000000000003"/>
    <n v="2"/>
    <n v="0.2"/>
    <n v="-2.9739999999999966"/>
  </r>
  <r>
    <n v="2825"/>
    <x v="1393"/>
    <x v="2"/>
    <x v="794"/>
    <d v="2011-09-30T00:00:00"/>
    <s v="Standard Class"/>
    <s v="MT-18070"/>
    <s v="Michelle Tran"/>
    <x v="2"/>
    <s v="United States"/>
    <s v="Houston"/>
    <x v="5"/>
    <n v="77041"/>
    <x v="2"/>
    <s v="OFF-PA-10003270"/>
    <x v="1"/>
    <x v="10"/>
    <x v="1415"/>
    <n v="33.792000000000002"/>
    <n v="8"/>
    <n v="0.2"/>
    <n v="10.559999999999999"/>
  </r>
  <r>
    <n v="2826"/>
    <x v="1393"/>
    <x v="2"/>
    <x v="794"/>
    <d v="2011-09-30T00:00:00"/>
    <s v="Standard Class"/>
    <s v="MT-18070"/>
    <s v="Michelle Tran"/>
    <x v="2"/>
    <s v="United States"/>
    <s v="Houston"/>
    <x v="5"/>
    <n v="77041"/>
    <x v="2"/>
    <s v="FUR-BO-10003272"/>
    <x v="0"/>
    <x v="0"/>
    <x v="582"/>
    <n v="300.53279999999995"/>
    <n v="2"/>
    <n v="0.32"/>
    <n v="-97.23120000000003"/>
  </r>
  <r>
    <n v="2827"/>
    <x v="1393"/>
    <x v="2"/>
    <x v="794"/>
    <d v="2011-09-30T00:00:00"/>
    <s v="Standard Class"/>
    <s v="MT-18070"/>
    <s v="Michelle Tran"/>
    <x v="2"/>
    <s v="United States"/>
    <s v="Houston"/>
    <x v="5"/>
    <n v="77041"/>
    <x v="2"/>
    <s v="OFF-BI-10002982"/>
    <x v="1"/>
    <x v="8"/>
    <x v="1258"/>
    <n v="2.7239999999999993"/>
    <n v="2"/>
    <n v="0.8"/>
    <n v="-4.3584000000000014"/>
  </r>
  <r>
    <n v="2828"/>
    <x v="1393"/>
    <x v="2"/>
    <x v="794"/>
    <d v="2011-09-30T00:00:00"/>
    <s v="Standard Class"/>
    <s v="MT-18070"/>
    <s v="Michelle Tran"/>
    <x v="2"/>
    <s v="United States"/>
    <s v="Houston"/>
    <x v="5"/>
    <n v="77041"/>
    <x v="2"/>
    <s v="OFF-EN-10001509"/>
    <x v="1"/>
    <x v="12"/>
    <x v="29"/>
    <n v="3.2640000000000002"/>
    <n v="2"/>
    <n v="0.2"/>
    <n v="1.1015999999999997"/>
  </r>
  <r>
    <n v="2829"/>
    <x v="1394"/>
    <x v="0"/>
    <x v="131"/>
    <d v="2013-04-27T00:00:00"/>
    <s v="First Class"/>
    <s v="MJ-17740"/>
    <s v="Max Jones"/>
    <x v="0"/>
    <s v="United States"/>
    <s v="Lancaster"/>
    <x v="24"/>
    <n v="43130"/>
    <x v="3"/>
    <s v="OFF-PA-10002421"/>
    <x v="1"/>
    <x v="10"/>
    <x v="1416"/>
    <n v="108.33600000000001"/>
    <n v="6"/>
    <n v="0.2"/>
    <n v="37.917599999999993"/>
  </r>
  <r>
    <n v="2830"/>
    <x v="1394"/>
    <x v="0"/>
    <x v="131"/>
    <d v="2013-04-27T00:00:00"/>
    <s v="First Class"/>
    <s v="MJ-17740"/>
    <s v="Max Jones"/>
    <x v="0"/>
    <s v="United States"/>
    <s v="Lancaster"/>
    <x v="24"/>
    <n v="43130"/>
    <x v="3"/>
    <s v="OFF-ST-10000760"/>
    <x v="1"/>
    <x v="4"/>
    <x v="4"/>
    <n v="55.92"/>
    <n v="5"/>
    <n v="0.2"/>
    <n v="6.2910000000000004"/>
  </r>
  <r>
    <n v="2831"/>
    <x v="1394"/>
    <x v="0"/>
    <x v="131"/>
    <d v="2013-04-27T00:00:00"/>
    <s v="First Class"/>
    <s v="MJ-17740"/>
    <s v="Max Jones"/>
    <x v="0"/>
    <s v="United States"/>
    <s v="Lancaster"/>
    <x v="24"/>
    <n v="43130"/>
    <x v="3"/>
    <s v="OFF-PA-10002923"/>
    <x v="1"/>
    <x v="10"/>
    <x v="1417"/>
    <n v="78.304000000000002"/>
    <n v="2"/>
    <n v="0.2"/>
    <n v="29.363999999999997"/>
  </r>
  <r>
    <n v="2832"/>
    <x v="1395"/>
    <x v="2"/>
    <x v="301"/>
    <d v="2011-11-05T00:00:00"/>
    <s v="Standard Class"/>
    <s v="ND-18370"/>
    <s v="Natalie DeCherney"/>
    <x v="0"/>
    <s v="United States"/>
    <s v="Portland"/>
    <x v="21"/>
    <n v="97206"/>
    <x v="1"/>
    <s v="OFF-ST-10001128"/>
    <x v="1"/>
    <x v="4"/>
    <x v="1418"/>
    <n v="443.92"/>
    <n v="5"/>
    <n v="0.2"/>
    <n v="-94.33299999999997"/>
  </r>
  <r>
    <n v="2833"/>
    <x v="1395"/>
    <x v="2"/>
    <x v="301"/>
    <d v="2011-11-05T00:00:00"/>
    <s v="Standard Class"/>
    <s v="ND-18370"/>
    <s v="Natalie DeCherney"/>
    <x v="0"/>
    <s v="United States"/>
    <s v="Portland"/>
    <x v="21"/>
    <n v="97206"/>
    <x v="1"/>
    <s v="TEC-PH-10000673"/>
    <x v="2"/>
    <x v="7"/>
    <x v="1396"/>
    <n v="155.976"/>
    <n v="3"/>
    <n v="0.2"/>
    <n v="54.5916"/>
  </r>
  <r>
    <n v="2834"/>
    <x v="1396"/>
    <x v="3"/>
    <x v="795"/>
    <d v="2014-02-01T00:00:00"/>
    <s v="Second Class"/>
    <s v="CA-11965"/>
    <s v="Carol Adams"/>
    <x v="1"/>
    <s v="United States"/>
    <s v="Hoover"/>
    <x v="19"/>
    <n v="35244"/>
    <x v="0"/>
    <s v="OFF-AR-10001547"/>
    <x v="1"/>
    <x v="6"/>
    <x v="147"/>
    <n v="15.469999999999999"/>
    <n v="7"/>
    <n v="0"/>
    <n v="4.1768999999999998"/>
  </r>
  <r>
    <n v="2835"/>
    <x v="1396"/>
    <x v="3"/>
    <x v="795"/>
    <d v="2014-02-01T00:00:00"/>
    <s v="Second Class"/>
    <s v="CA-11965"/>
    <s v="Carol Adams"/>
    <x v="1"/>
    <s v="United States"/>
    <s v="Hoover"/>
    <x v="19"/>
    <n v="35244"/>
    <x v="0"/>
    <s v="OFF-BI-10001890"/>
    <x v="1"/>
    <x v="8"/>
    <x v="174"/>
    <n v="7.16"/>
    <n v="2"/>
    <n v="0"/>
    <n v="3.4367999999999999"/>
  </r>
  <r>
    <n v="2836"/>
    <x v="1397"/>
    <x v="3"/>
    <x v="343"/>
    <d v="2014-11-17T00:00:00"/>
    <s v="Standard Class"/>
    <s v="GA-14725"/>
    <s v="Guy Armstrong"/>
    <x v="0"/>
    <s v="United States"/>
    <s v="Los Angeles"/>
    <x v="1"/>
    <n v="90036"/>
    <x v="1"/>
    <s v="OFF-AP-10003971"/>
    <x v="1"/>
    <x v="9"/>
    <x v="914"/>
    <n v="10.89"/>
    <n v="1"/>
    <n v="0"/>
    <n v="2.8314000000000004"/>
  </r>
  <r>
    <n v="2837"/>
    <x v="1397"/>
    <x v="3"/>
    <x v="343"/>
    <d v="2014-11-17T00:00:00"/>
    <s v="Standard Class"/>
    <s v="GA-14725"/>
    <s v="Guy Armstrong"/>
    <x v="0"/>
    <s v="United States"/>
    <s v="Los Angeles"/>
    <x v="1"/>
    <n v="90036"/>
    <x v="1"/>
    <s v="OFF-PA-10000520"/>
    <x v="1"/>
    <x v="10"/>
    <x v="1419"/>
    <n v="19.440000000000001"/>
    <n v="3"/>
    <n v="0"/>
    <n v="9.3312000000000008"/>
  </r>
  <r>
    <n v="2838"/>
    <x v="1397"/>
    <x v="3"/>
    <x v="343"/>
    <d v="2014-11-17T00:00:00"/>
    <s v="Standard Class"/>
    <s v="GA-14725"/>
    <s v="Guy Armstrong"/>
    <x v="0"/>
    <s v="United States"/>
    <s v="Los Angeles"/>
    <x v="1"/>
    <n v="90036"/>
    <x v="1"/>
    <s v="OFF-BI-10000977"/>
    <x v="1"/>
    <x v="8"/>
    <x v="982"/>
    <n v="121.6"/>
    <n v="5"/>
    <n v="0.2"/>
    <n v="39.519999999999989"/>
  </r>
  <r>
    <n v="2839"/>
    <x v="1398"/>
    <x v="0"/>
    <x v="632"/>
    <d v="2013-06-13T00:00:00"/>
    <s v="First Class"/>
    <s v="TC-21295"/>
    <s v="Toby Carlisle"/>
    <x v="0"/>
    <s v="United States"/>
    <s v="Tallahassee"/>
    <x v="2"/>
    <n v="32303"/>
    <x v="0"/>
    <s v="TEC-MA-10002178"/>
    <x v="2"/>
    <x v="15"/>
    <x v="930"/>
    <n v="695.7"/>
    <n v="2"/>
    <n v="0.5"/>
    <n v="-27.827999999999975"/>
  </r>
  <r>
    <n v="2840"/>
    <x v="1399"/>
    <x v="1"/>
    <x v="37"/>
    <d v="2012-09-08T00:00:00"/>
    <s v="Second Class"/>
    <s v="JB-15400"/>
    <s v="Jennifer Braxton"/>
    <x v="1"/>
    <s v="United States"/>
    <s v="New York City"/>
    <x v="15"/>
    <n v="10009"/>
    <x v="3"/>
    <s v="OFF-ST-10001526"/>
    <x v="1"/>
    <x v="4"/>
    <x v="764"/>
    <n v="120.33"/>
    <n v="1"/>
    <n v="0"/>
    <n v="31.285799999999995"/>
  </r>
  <r>
    <n v="2841"/>
    <x v="1400"/>
    <x v="2"/>
    <x v="619"/>
    <d v="2011-03-19T00:00:00"/>
    <s v="Standard Class"/>
    <s v="CK-12325"/>
    <s v="Christine Kargatis"/>
    <x v="2"/>
    <s v="United States"/>
    <s v="Chesapeake"/>
    <x v="17"/>
    <n v="23320"/>
    <x v="0"/>
    <s v="FUR-CH-10003379"/>
    <x v="0"/>
    <x v="1"/>
    <x v="459"/>
    <n v="1139.92"/>
    <n v="4"/>
    <n v="0"/>
    <n v="284.98"/>
  </r>
  <r>
    <n v="2842"/>
    <x v="1401"/>
    <x v="3"/>
    <x v="515"/>
    <d v="2014-09-05T00:00:00"/>
    <s v="Second Class"/>
    <s v="RL-19615"/>
    <s v="Rob Lucas"/>
    <x v="0"/>
    <s v="United States"/>
    <s v="Fayetteville"/>
    <x v="3"/>
    <n v="28314"/>
    <x v="0"/>
    <s v="OFF-PA-10000100"/>
    <x v="1"/>
    <x v="10"/>
    <x v="825"/>
    <n v="229.54400000000001"/>
    <n v="7"/>
    <n v="0.2"/>
    <n v="83.209699999999998"/>
  </r>
  <r>
    <n v="2843"/>
    <x v="1402"/>
    <x v="3"/>
    <x v="721"/>
    <d v="2014-03-28T00:00:00"/>
    <s v="Standard Class"/>
    <s v="AC-10660"/>
    <s v="Anna Chung"/>
    <x v="0"/>
    <s v="United States"/>
    <s v="Huntsville"/>
    <x v="5"/>
    <n v="77340"/>
    <x v="2"/>
    <s v="OFF-ST-10001809"/>
    <x v="1"/>
    <x v="4"/>
    <x v="430"/>
    <n v="143.72800000000001"/>
    <n v="2"/>
    <n v="0.2"/>
    <n v="-32.338800000000006"/>
  </r>
  <r>
    <n v="2844"/>
    <x v="1403"/>
    <x v="3"/>
    <x v="796"/>
    <d v="2014-05-23T00:00:00"/>
    <s v="Standard Class"/>
    <s v="BH-11710"/>
    <s v="Brosina Hoffman"/>
    <x v="0"/>
    <s v="United States"/>
    <s v="Philadelphia"/>
    <x v="9"/>
    <n v="19140"/>
    <x v="3"/>
    <s v="TEC-AC-10000387"/>
    <x v="2"/>
    <x v="11"/>
    <x v="1350"/>
    <n v="36.048000000000002"/>
    <n v="3"/>
    <n v="0.2"/>
    <n v="-0.90120000000000111"/>
  </r>
  <r>
    <n v="2845"/>
    <x v="1404"/>
    <x v="0"/>
    <x v="797"/>
    <d v="2014-01-01T00:00:00"/>
    <s v="Standard Class"/>
    <s v="BG-11695"/>
    <s v="Brooke Gillingham"/>
    <x v="1"/>
    <s v="United States"/>
    <s v="Woodstock"/>
    <x v="10"/>
    <n v="60098"/>
    <x v="2"/>
    <s v="FUR-CH-10004853"/>
    <x v="0"/>
    <x v="1"/>
    <x v="526"/>
    <n v="845.48799999999994"/>
    <n v="8"/>
    <n v="0.3"/>
    <n v="-12.078400000000101"/>
  </r>
  <r>
    <n v="2846"/>
    <x v="1405"/>
    <x v="3"/>
    <x v="701"/>
    <d v="2014-11-21T00:00:00"/>
    <s v="First Class"/>
    <s v="XP-21865"/>
    <s v="Xylona Preis"/>
    <x v="0"/>
    <s v="United States"/>
    <s v="Everett"/>
    <x v="31"/>
    <n v="2149"/>
    <x v="3"/>
    <s v="OFF-AR-10001958"/>
    <x v="1"/>
    <x v="6"/>
    <x v="206"/>
    <n v="50.94"/>
    <n v="3"/>
    <n v="0"/>
    <n v="14.263200000000001"/>
  </r>
  <r>
    <n v="2847"/>
    <x v="1406"/>
    <x v="3"/>
    <x v="18"/>
    <d v="2014-09-16T00:00:00"/>
    <s v="Standard Class"/>
    <s v="SN-20560"/>
    <s v="Skye Norling"/>
    <x v="2"/>
    <s v="United States"/>
    <s v="Chicago"/>
    <x v="10"/>
    <n v="60653"/>
    <x v="2"/>
    <s v="OFF-BI-10003527"/>
    <x v="1"/>
    <x v="8"/>
    <x v="446"/>
    <n v="762.59399999999982"/>
    <n v="3"/>
    <n v="0.8"/>
    <n v="-1143.8910000000001"/>
  </r>
  <r>
    <n v="2848"/>
    <x v="1407"/>
    <x v="3"/>
    <x v="798"/>
    <d v="2014-04-16T00:00:00"/>
    <s v="Standard Class"/>
    <s v="DM-13345"/>
    <s v="Denise Monton"/>
    <x v="1"/>
    <s v="United States"/>
    <s v="Roswell"/>
    <x v="32"/>
    <n v="30076"/>
    <x v="0"/>
    <s v="FUR-FU-10003832"/>
    <x v="0"/>
    <x v="5"/>
    <x v="1420"/>
    <n v="56.28"/>
    <n v="6"/>
    <n v="0"/>
    <n v="15.758400000000002"/>
  </r>
  <r>
    <n v="2849"/>
    <x v="1407"/>
    <x v="3"/>
    <x v="798"/>
    <d v="2014-04-16T00:00:00"/>
    <s v="Standard Class"/>
    <s v="DM-13345"/>
    <s v="Denise Monton"/>
    <x v="1"/>
    <s v="United States"/>
    <s v="Roswell"/>
    <x v="32"/>
    <n v="30076"/>
    <x v="0"/>
    <s v="OFF-BI-10001359"/>
    <x v="1"/>
    <x v="8"/>
    <x v="1153"/>
    <n v="2690.9700000000003"/>
    <n v="3"/>
    <n v="0"/>
    <n v="1264.7558999999999"/>
  </r>
  <r>
    <n v="2850"/>
    <x v="1408"/>
    <x v="0"/>
    <x v="85"/>
    <d v="2013-12-04T00:00:00"/>
    <s v="Standard Class"/>
    <s v="AJ-10780"/>
    <s v="Anthony Jacobs"/>
    <x v="1"/>
    <s v="United States"/>
    <s v="Palm Coast"/>
    <x v="2"/>
    <n v="32137"/>
    <x v="0"/>
    <s v="OFF-BI-10002976"/>
    <x v="1"/>
    <x v="8"/>
    <x v="849"/>
    <n v="7.4340000000000011"/>
    <n v="6"/>
    <n v="0.7"/>
    <n v="-5.6993999999999971"/>
  </r>
  <r>
    <n v="2851"/>
    <x v="1409"/>
    <x v="0"/>
    <x v="799"/>
    <d v="2013-06-06T00:00:00"/>
    <s v="First Class"/>
    <s v="KC-16255"/>
    <s v="Karen Carlisle"/>
    <x v="1"/>
    <s v="United States"/>
    <s v="Philadelphia"/>
    <x v="9"/>
    <n v="19120"/>
    <x v="3"/>
    <s v="OFF-ST-10000736"/>
    <x v="1"/>
    <x v="4"/>
    <x v="455"/>
    <n v="64.784000000000006"/>
    <n v="1"/>
    <n v="0.2"/>
    <n v="-12.956800000000005"/>
  </r>
  <r>
    <n v="2852"/>
    <x v="1410"/>
    <x v="3"/>
    <x v="94"/>
    <d v="2014-12-23T00:00:00"/>
    <s v="Standard Class"/>
    <s v="VF-21715"/>
    <s v="Vicky Freymann"/>
    <x v="2"/>
    <s v="United States"/>
    <s v="Columbus"/>
    <x v="14"/>
    <n v="47201"/>
    <x v="2"/>
    <s v="OFF-PA-10001745"/>
    <x v="1"/>
    <x v="10"/>
    <x v="720"/>
    <n v="28.16"/>
    <n v="4"/>
    <n v="0"/>
    <n v="13.235199999999999"/>
  </r>
  <r>
    <n v="2853"/>
    <x v="1411"/>
    <x v="0"/>
    <x v="690"/>
    <d v="2013-03-22T00:00:00"/>
    <s v="Second Class"/>
    <s v="SV-20935"/>
    <s v="Susan Vittorini"/>
    <x v="0"/>
    <s v="United States"/>
    <s v="Oceanside"/>
    <x v="15"/>
    <n v="11572"/>
    <x v="3"/>
    <s v="FUR-FU-10000409"/>
    <x v="0"/>
    <x v="5"/>
    <x v="1421"/>
    <n v="14.98"/>
    <n v="1"/>
    <n v="0"/>
    <n v="6.8908000000000005"/>
  </r>
  <r>
    <n v="2854"/>
    <x v="1411"/>
    <x v="0"/>
    <x v="690"/>
    <d v="2013-03-22T00:00:00"/>
    <s v="Second Class"/>
    <s v="SV-20935"/>
    <s v="Susan Vittorini"/>
    <x v="0"/>
    <s v="United States"/>
    <s v="Oceanside"/>
    <x v="15"/>
    <n v="11572"/>
    <x v="3"/>
    <s v="FUR-FU-10000221"/>
    <x v="0"/>
    <x v="5"/>
    <x v="529"/>
    <n v="20.32"/>
    <n v="4"/>
    <n v="0"/>
    <n v="6.9087999999999994"/>
  </r>
  <r>
    <n v="2855"/>
    <x v="1412"/>
    <x v="3"/>
    <x v="648"/>
    <d v="2014-08-21T00:00:00"/>
    <s v="Same Day"/>
    <s v="EM-13810"/>
    <s v="Eleni McCrary"/>
    <x v="1"/>
    <s v="United States"/>
    <s v="Franklin"/>
    <x v="31"/>
    <n v="2038"/>
    <x v="3"/>
    <s v="OFF-ST-10000344"/>
    <x v="1"/>
    <x v="4"/>
    <x v="1013"/>
    <n v="40.29"/>
    <n v="3"/>
    <n v="0"/>
    <n v="10.475399999999999"/>
  </r>
  <r>
    <n v="2856"/>
    <x v="1413"/>
    <x v="3"/>
    <x v="800"/>
    <d v="2014-08-01T00:00:00"/>
    <s v="Standard Class"/>
    <s v="RB-19360"/>
    <s v="Raymond Buch"/>
    <x v="0"/>
    <s v="United States"/>
    <s v="Sioux Falls"/>
    <x v="44"/>
    <n v="57103"/>
    <x v="2"/>
    <s v="OFF-LA-10003663"/>
    <x v="1"/>
    <x v="2"/>
    <x v="1364"/>
    <n v="20.23"/>
    <n v="7"/>
    <n v="0"/>
    <n v="9.5081000000000007"/>
  </r>
  <r>
    <n v="2857"/>
    <x v="1414"/>
    <x v="0"/>
    <x v="370"/>
    <d v="2013-08-30T00:00:00"/>
    <s v="First Class"/>
    <s v="DJ-13510"/>
    <s v="Don Jones"/>
    <x v="1"/>
    <s v="United States"/>
    <s v="San Diego"/>
    <x v="1"/>
    <n v="92037"/>
    <x v="1"/>
    <s v="FUR-CH-10001215"/>
    <x v="0"/>
    <x v="1"/>
    <x v="440"/>
    <n v="1603.1360000000002"/>
    <n v="4"/>
    <n v="0.2"/>
    <n v="100.19599999999997"/>
  </r>
  <r>
    <n v="2858"/>
    <x v="1415"/>
    <x v="0"/>
    <x v="243"/>
    <d v="2013-08-18T00:00:00"/>
    <s v="Second Class"/>
    <s v="CC-12370"/>
    <s v="Christopher Conant"/>
    <x v="0"/>
    <s v="United States"/>
    <s v="Fayetteville"/>
    <x v="3"/>
    <n v="28314"/>
    <x v="0"/>
    <s v="FUR-CH-10000988"/>
    <x v="0"/>
    <x v="1"/>
    <x v="1132"/>
    <n v="225.29600000000002"/>
    <n v="2"/>
    <n v="0.2"/>
    <n v="22.529599999999995"/>
  </r>
  <r>
    <n v="2859"/>
    <x v="1416"/>
    <x v="3"/>
    <x v="240"/>
    <d v="2014-05-24T00:00:00"/>
    <s v="Standard Class"/>
    <s v="SC-20380"/>
    <s v="Shahid Collister"/>
    <x v="0"/>
    <s v="United States"/>
    <s v="Atlanta"/>
    <x v="32"/>
    <n v="30318"/>
    <x v="0"/>
    <s v="TEC-AC-10003441"/>
    <x v="2"/>
    <x v="11"/>
    <x v="652"/>
    <n v="67.8"/>
    <n v="4"/>
    <n v="0"/>
    <n v="4.0679999999999978"/>
  </r>
  <r>
    <n v="2860"/>
    <x v="1416"/>
    <x v="3"/>
    <x v="240"/>
    <d v="2014-05-24T00:00:00"/>
    <s v="Standard Class"/>
    <s v="SC-20380"/>
    <s v="Shahid Collister"/>
    <x v="0"/>
    <s v="United States"/>
    <s v="Atlanta"/>
    <x v="32"/>
    <n v="30318"/>
    <x v="0"/>
    <s v="TEC-PH-10004389"/>
    <x v="2"/>
    <x v="7"/>
    <x v="1422"/>
    <n v="377.96999999999997"/>
    <n v="3"/>
    <n v="0"/>
    <n v="98.272200000000012"/>
  </r>
  <r>
    <n v="2861"/>
    <x v="1416"/>
    <x v="3"/>
    <x v="240"/>
    <d v="2014-05-24T00:00:00"/>
    <s v="Standard Class"/>
    <s v="SC-20380"/>
    <s v="Shahid Collister"/>
    <x v="0"/>
    <s v="United States"/>
    <s v="Atlanta"/>
    <x v="32"/>
    <n v="30318"/>
    <x v="0"/>
    <s v="FUR-BO-10004695"/>
    <x v="0"/>
    <x v="0"/>
    <x v="198"/>
    <n v="1628.82"/>
    <n v="9"/>
    <n v="0"/>
    <n v="374.62859999999989"/>
  </r>
  <r>
    <n v="2862"/>
    <x v="1416"/>
    <x v="3"/>
    <x v="240"/>
    <d v="2014-05-24T00:00:00"/>
    <s v="Standard Class"/>
    <s v="SC-20380"/>
    <s v="Shahid Collister"/>
    <x v="0"/>
    <s v="United States"/>
    <s v="Atlanta"/>
    <x v="32"/>
    <n v="30318"/>
    <x v="0"/>
    <s v="OFF-PA-10000100"/>
    <x v="1"/>
    <x v="10"/>
    <x v="825"/>
    <n v="286.93"/>
    <n v="7"/>
    <n v="0"/>
    <n v="140.59569999999999"/>
  </r>
  <r>
    <n v="2863"/>
    <x v="1417"/>
    <x v="3"/>
    <x v="801"/>
    <d v="2014-08-18T00:00:00"/>
    <s v="Standard Class"/>
    <s v="RH-19495"/>
    <s v="Rick Hansen"/>
    <x v="0"/>
    <s v="United States"/>
    <s v="Orlando"/>
    <x v="2"/>
    <n v="32839"/>
    <x v="0"/>
    <s v="OFF-PA-10000223"/>
    <x v="1"/>
    <x v="10"/>
    <x v="1374"/>
    <n v="20.736000000000004"/>
    <n v="4"/>
    <n v="0.2"/>
    <n v="7.2576000000000001"/>
  </r>
  <r>
    <n v="2864"/>
    <x v="1418"/>
    <x v="3"/>
    <x v="802"/>
    <d v="2014-08-14T00:00:00"/>
    <s v="Same Day"/>
    <s v="JK-15370"/>
    <s v="Jay Kimmel"/>
    <x v="0"/>
    <s v="United States"/>
    <s v="San Francisco"/>
    <x v="1"/>
    <n v="94122"/>
    <x v="1"/>
    <s v="OFF-ST-10001325"/>
    <x v="1"/>
    <x v="4"/>
    <x v="466"/>
    <n v="31.44"/>
    <n v="3"/>
    <n v="0"/>
    <n v="8.4888000000000012"/>
  </r>
  <r>
    <n v="2865"/>
    <x v="1418"/>
    <x v="3"/>
    <x v="802"/>
    <d v="2014-08-14T00:00:00"/>
    <s v="Same Day"/>
    <s v="JK-15370"/>
    <s v="Jay Kimmel"/>
    <x v="0"/>
    <s v="United States"/>
    <s v="San Francisco"/>
    <x v="1"/>
    <n v="94122"/>
    <x v="1"/>
    <s v="OFF-AP-10004249"/>
    <x v="1"/>
    <x v="9"/>
    <x v="33"/>
    <n v="83.79"/>
    <n v="7"/>
    <n v="0"/>
    <n v="22.623299999999997"/>
  </r>
  <r>
    <n v="2866"/>
    <x v="1418"/>
    <x v="3"/>
    <x v="802"/>
    <d v="2014-08-14T00:00:00"/>
    <s v="Same Day"/>
    <s v="JK-15370"/>
    <s v="Jay Kimmel"/>
    <x v="0"/>
    <s v="United States"/>
    <s v="San Francisco"/>
    <x v="1"/>
    <n v="94122"/>
    <x v="1"/>
    <s v="OFF-AR-10000588"/>
    <x v="1"/>
    <x v="6"/>
    <x v="393"/>
    <n v="59.519999999999996"/>
    <n v="3"/>
    <n v="0"/>
    <n v="15.475200000000001"/>
  </r>
  <r>
    <n v="2867"/>
    <x v="1418"/>
    <x v="3"/>
    <x v="802"/>
    <d v="2014-08-14T00:00:00"/>
    <s v="Same Day"/>
    <s v="JK-15370"/>
    <s v="Jay Kimmel"/>
    <x v="0"/>
    <s v="United States"/>
    <s v="San Francisco"/>
    <x v="1"/>
    <n v="94122"/>
    <x v="1"/>
    <s v="OFF-SU-10000946"/>
    <x v="1"/>
    <x v="14"/>
    <x v="33"/>
    <n v="31.92"/>
    <n v="4"/>
    <n v="0"/>
    <n v="9.2567999999999984"/>
  </r>
  <r>
    <n v="2868"/>
    <x v="1419"/>
    <x v="0"/>
    <x v="338"/>
    <d v="2013-11-13T00:00:00"/>
    <s v="Second Class"/>
    <s v="AF-10885"/>
    <s v="Art Foster"/>
    <x v="0"/>
    <s v="United States"/>
    <s v="Toledo"/>
    <x v="24"/>
    <n v="43615"/>
    <x v="3"/>
    <s v="OFF-SU-10001225"/>
    <x v="1"/>
    <x v="14"/>
    <x v="33"/>
    <n v="14.720000000000002"/>
    <n v="5"/>
    <n v="0.2"/>
    <n v="-3.3120000000000012"/>
  </r>
  <r>
    <n v="2869"/>
    <x v="1419"/>
    <x v="0"/>
    <x v="338"/>
    <d v="2013-11-13T00:00:00"/>
    <s v="Second Class"/>
    <s v="AF-10885"/>
    <s v="Art Foster"/>
    <x v="0"/>
    <s v="United States"/>
    <s v="Toledo"/>
    <x v="24"/>
    <n v="43615"/>
    <x v="3"/>
    <s v="OFF-ST-10001558"/>
    <x v="1"/>
    <x v="4"/>
    <x v="712"/>
    <n v="38.975999999999999"/>
    <n v="3"/>
    <n v="0.2"/>
    <n v="-2.4359999999999999"/>
  </r>
  <r>
    <n v="2870"/>
    <x v="1420"/>
    <x v="3"/>
    <x v="492"/>
    <d v="2014-06-20T00:00:00"/>
    <s v="Standard Class"/>
    <s v="LC-16885"/>
    <s v="Lena Creighton"/>
    <x v="0"/>
    <s v="United States"/>
    <s v="Saint Petersburg"/>
    <x v="2"/>
    <n v="33710"/>
    <x v="0"/>
    <s v="FUR-FU-10001546"/>
    <x v="0"/>
    <x v="5"/>
    <x v="1423"/>
    <n v="17.088000000000001"/>
    <n v="2"/>
    <n v="0.2"/>
    <n v="1.0679999999999996"/>
  </r>
  <r>
    <n v="2871"/>
    <x v="1421"/>
    <x v="2"/>
    <x v="579"/>
    <d v="2011-03-26T00:00:00"/>
    <s v="Standard Class"/>
    <s v="BF-11275"/>
    <s v="Beth Fritzler"/>
    <x v="1"/>
    <s v="United States"/>
    <s v="Tucson"/>
    <x v="16"/>
    <n v="85705"/>
    <x v="1"/>
    <s v="OFF-PA-10002581"/>
    <x v="1"/>
    <x v="10"/>
    <x v="1300"/>
    <n v="74.352000000000004"/>
    <n v="3"/>
    <n v="0.2"/>
    <n v="23.234999999999992"/>
  </r>
  <r>
    <n v="2872"/>
    <x v="1421"/>
    <x v="2"/>
    <x v="579"/>
    <d v="2011-03-26T00:00:00"/>
    <s v="Standard Class"/>
    <s v="BF-11275"/>
    <s v="Beth Fritzler"/>
    <x v="1"/>
    <s v="United States"/>
    <s v="Tucson"/>
    <x v="16"/>
    <n v="85705"/>
    <x v="1"/>
    <s v="FUR-CH-10001482"/>
    <x v="0"/>
    <x v="1"/>
    <x v="536"/>
    <n v="314.35199999999998"/>
    <n v="3"/>
    <n v="0.2"/>
    <n v="-35.36460000000001"/>
  </r>
  <r>
    <n v="2873"/>
    <x v="1422"/>
    <x v="3"/>
    <x v="140"/>
    <d v="2014-06-21T00:00:00"/>
    <s v="Standard Class"/>
    <s v="SC-20800"/>
    <s v="Stuart Calhoun"/>
    <x v="0"/>
    <s v="United States"/>
    <s v="Los Angeles"/>
    <x v="1"/>
    <n v="90036"/>
    <x v="1"/>
    <s v="OFF-AR-10002399"/>
    <x v="1"/>
    <x v="6"/>
    <x v="316"/>
    <n v="4.26"/>
    <n v="1"/>
    <n v="0"/>
    <n v="1.7465999999999999"/>
  </r>
  <r>
    <n v="2874"/>
    <x v="1423"/>
    <x v="3"/>
    <x v="673"/>
    <d v="2014-11-23T00:00:00"/>
    <s v="Standard Class"/>
    <s v="SW-20275"/>
    <s v="Scott Williamson"/>
    <x v="0"/>
    <s v="United States"/>
    <s v="San Diego"/>
    <x v="1"/>
    <n v="92105"/>
    <x v="1"/>
    <s v="OFF-ST-10001963"/>
    <x v="1"/>
    <x v="4"/>
    <x v="532"/>
    <n v="811.28"/>
    <n v="8"/>
    <n v="0"/>
    <n v="24.338399999999979"/>
  </r>
  <r>
    <n v="2875"/>
    <x v="1424"/>
    <x v="3"/>
    <x v="614"/>
    <d v="2015-01-01T00:00:00"/>
    <s v="First Class"/>
    <s v="MC-17845"/>
    <s v="Michael Chen"/>
    <x v="0"/>
    <s v="United States"/>
    <s v="New York City"/>
    <x v="15"/>
    <n v="10035"/>
    <x v="3"/>
    <s v="OFF-FA-10002988"/>
    <x v="1"/>
    <x v="13"/>
    <x v="131"/>
    <n v="6.0299999999999994"/>
    <n v="3"/>
    <n v="0"/>
    <n v="2.9546999999999999"/>
  </r>
  <r>
    <n v="2876"/>
    <x v="1425"/>
    <x v="0"/>
    <x v="803"/>
    <d v="2013-01-23T00:00:00"/>
    <s v="Second Class"/>
    <s v="TD-20995"/>
    <s v="Tamara Dahlen"/>
    <x v="0"/>
    <s v="United States"/>
    <s v="San Diego"/>
    <x v="1"/>
    <n v="92037"/>
    <x v="1"/>
    <s v="FUR-CH-10004289"/>
    <x v="0"/>
    <x v="1"/>
    <x v="975"/>
    <n v="153.56800000000001"/>
    <n v="2"/>
    <n v="0.2"/>
    <n v="-5.758800000000015"/>
  </r>
  <r>
    <n v="2877"/>
    <x v="1425"/>
    <x v="0"/>
    <x v="803"/>
    <d v="2013-01-23T00:00:00"/>
    <s v="Second Class"/>
    <s v="TD-20995"/>
    <s v="Tamara Dahlen"/>
    <x v="0"/>
    <s v="United States"/>
    <s v="San Diego"/>
    <x v="1"/>
    <n v="92037"/>
    <x v="1"/>
    <s v="FUR-CH-10000785"/>
    <x v="0"/>
    <x v="1"/>
    <x v="320"/>
    <n v="1013.4879999999999"/>
    <n v="7"/>
    <n v="0.2"/>
    <n v="76.011600000000016"/>
  </r>
  <r>
    <n v="2878"/>
    <x v="1426"/>
    <x v="0"/>
    <x v="804"/>
    <d v="2013-01-19T00:00:00"/>
    <s v="Standard Class"/>
    <s v="Dp-13240"/>
    <s v="Dean percer"/>
    <x v="2"/>
    <s v="United States"/>
    <s v="Westfield"/>
    <x v="30"/>
    <n v="7090"/>
    <x v="3"/>
    <s v="OFF-EN-10003040"/>
    <x v="1"/>
    <x v="12"/>
    <x v="1224"/>
    <n v="52.34"/>
    <n v="2"/>
    <n v="0"/>
    <n v="24.599800000000002"/>
  </r>
  <r>
    <n v="2879"/>
    <x v="1426"/>
    <x v="0"/>
    <x v="804"/>
    <d v="2013-01-19T00:00:00"/>
    <s v="Standard Class"/>
    <s v="Dp-13240"/>
    <s v="Dean percer"/>
    <x v="2"/>
    <s v="United States"/>
    <s v="Westfield"/>
    <x v="30"/>
    <n v="7090"/>
    <x v="3"/>
    <s v="OFF-AR-10001573"/>
    <x v="1"/>
    <x v="6"/>
    <x v="368"/>
    <n v="4.66"/>
    <n v="2"/>
    <n v="0"/>
    <n v="1.3513999999999995"/>
  </r>
  <r>
    <n v="2880"/>
    <x v="1426"/>
    <x v="0"/>
    <x v="804"/>
    <d v="2013-01-19T00:00:00"/>
    <s v="Standard Class"/>
    <s v="Dp-13240"/>
    <s v="Dean percer"/>
    <x v="2"/>
    <s v="United States"/>
    <s v="Westfield"/>
    <x v="30"/>
    <n v="7090"/>
    <x v="3"/>
    <s v="TEC-AC-10000844"/>
    <x v="2"/>
    <x v="11"/>
    <x v="106"/>
    <n v="254.96999999999997"/>
    <n v="3"/>
    <n v="0"/>
    <n v="91.789199999999994"/>
  </r>
  <r>
    <n v="2881"/>
    <x v="1427"/>
    <x v="0"/>
    <x v="251"/>
    <d v="2013-09-24T00:00:00"/>
    <s v="Second Class"/>
    <s v="SD-20485"/>
    <s v="Shirley Daniels"/>
    <x v="2"/>
    <s v="United States"/>
    <s v="Orange"/>
    <x v="30"/>
    <n v="7050"/>
    <x v="3"/>
    <s v="OFF-BI-10000756"/>
    <x v="1"/>
    <x v="8"/>
    <x v="15"/>
    <n v="25.44"/>
    <n v="6"/>
    <n v="0"/>
    <n v="12.72"/>
  </r>
  <r>
    <n v="2882"/>
    <x v="1427"/>
    <x v="0"/>
    <x v="251"/>
    <d v="2013-09-24T00:00:00"/>
    <s v="Second Class"/>
    <s v="SD-20485"/>
    <s v="Shirley Daniels"/>
    <x v="2"/>
    <s v="United States"/>
    <s v="Orange"/>
    <x v="30"/>
    <n v="7050"/>
    <x v="3"/>
    <s v="OFF-SU-10000381"/>
    <x v="1"/>
    <x v="14"/>
    <x v="654"/>
    <n v="27.93"/>
    <n v="3"/>
    <n v="0"/>
    <n v="8.0996999999999986"/>
  </r>
  <r>
    <n v="2883"/>
    <x v="1428"/>
    <x v="2"/>
    <x v="805"/>
    <d v="2011-02-26T00:00:00"/>
    <s v="Standard Class"/>
    <s v="TM-21010"/>
    <s v="Tamara Manning"/>
    <x v="0"/>
    <s v="United States"/>
    <s v="Woodstock"/>
    <x v="10"/>
    <n v="60098"/>
    <x v="2"/>
    <s v="OFF-BI-10004094"/>
    <x v="1"/>
    <x v="8"/>
    <x v="603"/>
    <n v="8.8499999999999979"/>
    <n v="5"/>
    <n v="0.8"/>
    <n v="-13.717499999999998"/>
  </r>
  <r>
    <n v="2884"/>
    <x v="1429"/>
    <x v="0"/>
    <x v="583"/>
    <d v="2013-11-17T00:00:00"/>
    <s v="Second Class"/>
    <s v="BK-11260"/>
    <s v="Berenike Kampe"/>
    <x v="0"/>
    <s v="United States"/>
    <s v="San Francisco"/>
    <x v="1"/>
    <n v="94110"/>
    <x v="1"/>
    <s v="FUR-FU-10001852"/>
    <x v="0"/>
    <x v="5"/>
    <x v="837"/>
    <n v="6.96"/>
    <n v="4"/>
    <n v="0"/>
    <n v="2.2271999999999998"/>
  </r>
  <r>
    <n v="2885"/>
    <x v="1430"/>
    <x v="0"/>
    <x v="806"/>
    <d v="2013-02-03T00:00:00"/>
    <s v="Standard Class"/>
    <s v="JF-15490"/>
    <s v="Jeremy Farry"/>
    <x v="0"/>
    <s v="United States"/>
    <s v="San Francisco"/>
    <x v="1"/>
    <n v="94122"/>
    <x v="1"/>
    <s v="OFF-BI-10000014"/>
    <x v="1"/>
    <x v="8"/>
    <x v="628"/>
    <n v="17.456"/>
    <n v="2"/>
    <n v="0.2"/>
    <n v="5.8914"/>
  </r>
  <r>
    <n v="2886"/>
    <x v="1431"/>
    <x v="0"/>
    <x v="807"/>
    <d v="2013-10-23T00:00:00"/>
    <s v="Standard Class"/>
    <s v="EP-13915"/>
    <s v="Emily Phan"/>
    <x v="0"/>
    <s v="United States"/>
    <s v="Tempe"/>
    <x v="16"/>
    <n v="85281"/>
    <x v="1"/>
    <s v="FUR-CH-10003396"/>
    <x v="0"/>
    <x v="1"/>
    <x v="385"/>
    <n v="307.92"/>
    <n v="5"/>
    <n v="0.2"/>
    <n v="-34.64100000000002"/>
  </r>
  <r>
    <n v="2887"/>
    <x v="1432"/>
    <x v="3"/>
    <x v="404"/>
    <d v="2014-12-20T00:00:00"/>
    <s v="First Class"/>
    <s v="EP-13915"/>
    <s v="Emily Phan"/>
    <x v="0"/>
    <s v="United States"/>
    <s v="Los Angeles"/>
    <x v="1"/>
    <n v="90008"/>
    <x v="1"/>
    <s v="OFF-AR-10003811"/>
    <x v="1"/>
    <x v="6"/>
    <x v="449"/>
    <n v="6.63"/>
    <n v="3"/>
    <n v="0"/>
    <n v="1.7901"/>
  </r>
  <r>
    <n v="2888"/>
    <x v="1432"/>
    <x v="3"/>
    <x v="404"/>
    <d v="2014-12-20T00:00:00"/>
    <s v="First Class"/>
    <s v="EP-13915"/>
    <s v="Emily Phan"/>
    <x v="0"/>
    <s v="United States"/>
    <s v="Los Angeles"/>
    <x v="1"/>
    <n v="90008"/>
    <x v="1"/>
    <s v="OFF-PA-10003172"/>
    <x v="1"/>
    <x v="10"/>
    <x v="846"/>
    <n v="12.96"/>
    <n v="2"/>
    <n v="0"/>
    <n v="6.2208000000000006"/>
  </r>
  <r>
    <n v="2889"/>
    <x v="1432"/>
    <x v="3"/>
    <x v="404"/>
    <d v="2014-12-20T00:00:00"/>
    <s v="First Class"/>
    <s v="EP-13915"/>
    <s v="Emily Phan"/>
    <x v="0"/>
    <s v="United States"/>
    <s v="Los Angeles"/>
    <x v="1"/>
    <n v="90008"/>
    <x v="1"/>
    <s v="OFF-PA-10000289"/>
    <x v="1"/>
    <x v="10"/>
    <x v="722"/>
    <n v="32.400000000000006"/>
    <n v="5"/>
    <n v="0"/>
    <n v="15.552000000000001"/>
  </r>
  <r>
    <n v="2890"/>
    <x v="1433"/>
    <x v="3"/>
    <x v="808"/>
    <d v="2014-11-07T00:00:00"/>
    <s v="Standard Class"/>
    <s v="KH-16630"/>
    <s v="Ken Heidel"/>
    <x v="1"/>
    <s v="United States"/>
    <s v="Seattle"/>
    <x v="4"/>
    <n v="98105"/>
    <x v="1"/>
    <s v="OFF-PA-10000791"/>
    <x v="1"/>
    <x v="10"/>
    <x v="1424"/>
    <n v="23.849999999999998"/>
    <n v="5"/>
    <n v="0"/>
    <n v="10.732499999999998"/>
  </r>
  <r>
    <n v="2891"/>
    <x v="1434"/>
    <x v="2"/>
    <x v="333"/>
    <d v="2011-05-01T00:00:00"/>
    <s v="Second Class"/>
    <s v="HG-14845"/>
    <s v="Harry Greene"/>
    <x v="0"/>
    <s v="United States"/>
    <s v="Lake Charles"/>
    <x v="28"/>
    <n v="70601"/>
    <x v="0"/>
    <s v="FUR-CH-10002304"/>
    <x v="0"/>
    <x v="1"/>
    <x v="782"/>
    <n v="51.96"/>
    <n v="2"/>
    <n v="0"/>
    <n v="12.990000000000002"/>
  </r>
  <r>
    <n v="2892"/>
    <x v="1434"/>
    <x v="2"/>
    <x v="333"/>
    <d v="2011-05-01T00:00:00"/>
    <s v="Second Class"/>
    <s v="HG-14845"/>
    <s v="Harry Greene"/>
    <x v="0"/>
    <s v="United States"/>
    <s v="Lake Charles"/>
    <x v="28"/>
    <n v="70601"/>
    <x v="0"/>
    <s v="OFF-BI-10000136"/>
    <x v="1"/>
    <x v="8"/>
    <x v="936"/>
    <n v="17.940000000000001"/>
    <n v="3"/>
    <n v="0"/>
    <n v="8.6112000000000002"/>
  </r>
  <r>
    <n v="2893"/>
    <x v="1435"/>
    <x v="3"/>
    <x v="436"/>
    <d v="2014-10-30T00:00:00"/>
    <s v="Standard Class"/>
    <s v="JC-16105"/>
    <s v="Julie Creighton"/>
    <x v="1"/>
    <s v="United States"/>
    <s v="Rochester"/>
    <x v="15"/>
    <n v="14609"/>
    <x v="3"/>
    <s v="OFF-PA-10003739"/>
    <x v="1"/>
    <x v="10"/>
    <x v="1425"/>
    <n v="11.56"/>
    <n v="2"/>
    <n v="0"/>
    <n v="5.6644000000000005"/>
  </r>
  <r>
    <n v="2894"/>
    <x v="1435"/>
    <x v="3"/>
    <x v="436"/>
    <d v="2014-10-30T00:00:00"/>
    <s v="Standard Class"/>
    <s v="JC-16105"/>
    <s v="Julie Creighton"/>
    <x v="1"/>
    <s v="United States"/>
    <s v="Rochester"/>
    <x v="15"/>
    <n v="14609"/>
    <x v="3"/>
    <s v="OFF-PA-10002479"/>
    <x v="1"/>
    <x v="10"/>
    <x v="217"/>
    <n v="26.400000000000002"/>
    <n v="5"/>
    <n v="0"/>
    <n v="11.879999999999999"/>
  </r>
  <r>
    <n v="2895"/>
    <x v="1435"/>
    <x v="3"/>
    <x v="436"/>
    <d v="2014-10-30T00:00:00"/>
    <s v="Standard Class"/>
    <s v="JC-16105"/>
    <s v="Julie Creighton"/>
    <x v="1"/>
    <s v="United States"/>
    <s v="Rochester"/>
    <x v="15"/>
    <n v="14609"/>
    <x v="3"/>
    <s v="FUR-FU-10000771"/>
    <x v="0"/>
    <x v="5"/>
    <x v="1426"/>
    <n v="69.08"/>
    <n v="11"/>
    <n v="0"/>
    <n v="29.013600000000004"/>
  </r>
  <r>
    <n v="2896"/>
    <x v="1435"/>
    <x v="3"/>
    <x v="436"/>
    <d v="2014-10-30T00:00:00"/>
    <s v="Standard Class"/>
    <s v="JC-16105"/>
    <s v="Julie Creighton"/>
    <x v="1"/>
    <s v="United States"/>
    <s v="Rochester"/>
    <x v="15"/>
    <n v="14609"/>
    <x v="3"/>
    <s v="TEC-PH-10001552"/>
    <x v="2"/>
    <x v="7"/>
    <x v="178"/>
    <n v="35.880000000000003"/>
    <n v="3"/>
    <n v="0"/>
    <n v="10.046400000000002"/>
  </r>
  <r>
    <n v="2897"/>
    <x v="1436"/>
    <x v="2"/>
    <x v="809"/>
    <d v="2011-04-03T00:00:00"/>
    <s v="Standard Class"/>
    <s v="KM-16720"/>
    <s v="Kunst Miller"/>
    <x v="0"/>
    <s v="United States"/>
    <s v="Long Beach"/>
    <x v="15"/>
    <n v="11561"/>
    <x v="3"/>
    <s v="OFF-AR-10001915"/>
    <x v="1"/>
    <x v="6"/>
    <x v="1048"/>
    <n v="49.65"/>
    <n v="5"/>
    <n v="0"/>
    <n v="20.853000000000002"/>
  </r>
  <r>
    <n v="2898"/>
    <x v="1437"/>
    <x v="0"/>
    <x v="810"/>
    <d v="2013-01-09T00:00:00"/>
    <s v="Standard Class"/>
    <s v="EB-13975"/>
    <s v="Erica Bern"/>
    <x v="1"/>
    <s v="United States"/>
    <s v="Charlotte"/>
    <x v="3"/>
    <n v="28205"/>
    <x v="0"/>
    <s v="TEC-CO-10000971"/>
    <x v="2"/>
    <x v="16"/>
    <x v="1304"/>
    <n v="959.96800000000007"/>
    <n v="4"/>
    <n v="0.2"/>
    <n v="119.99599999999992"/>
  </r>
  <r>
    <n v="2899"/>
    <x v="1438"/>
    <x v="1"/>
    <x v="33"/>
    <d v="2012-04-30T00:00:00"/>
    <s v="Standard Class"/>
    <s v="PW-19240"/>
    <s v="Pierre Wener"/>
    <x v="0"/>
    <s v="United States"/>
    <s v="Houston"/>
    <x v="5"/>
    <n v="77036"/>
    <x v="2"/>
    <s v="FUR-CH-10004086"/>
    <x v="0"/>
    <x v="1"/>
    <x v="281"/>
    <n v="408.42200000000003"/>
    <n v="2"/>
    <n v="0.3"/>
    <n v="-5.8346000000000231"/>
  </r>
  <r>
    <n v="2900"/>
    <x v="1439"/>
    <x v="1"/>
    <x v="811"/>
    <d v="2012-09-17T00:00:00"/>
    <s v="Standard Class"/>
    <s v="PG-18895"/>
    <s v="Paul Gonzalez"/>
    <x v="0"/>
    <s v="United States"/>
    <s v="New York City"/>
    <x v="15"/>
    <n v="10035"/>
    <x v="3"/>
    <s v="TEC-CO-10000971"/>
    <x v="2"/>
    <x v="16"/>
    <x v="1304"/>
    <n v="479.98400000000004"/>
    <n v="2"/>
    <n v="0.2"/>
    <n v="59.997999999999962"/>
  </r>
  <r>
    <n v="2901"/>
    <x v="1439"/>
    <x v="1"/>
    <x v="811"/>
    <d v="2012-09-17T00:00:00"/>
    <s v="Standard Class"/>
    <s v="PG-18895"/>
    <s v="Paul Gonzalez"/>
    <x v="0"/>
    <s v="United States"/>
    <s v="New York City"/>
    <x v="15"/>
    <n v="10035"/>
    <x v="3"/>
    <s v="OFF-LA-10001317"/>
    <x v="1"/>
    <x v="2"/>
    <x v="391"/>
    <n v="12.6"/>
    <n v="4"/>
    <n v="0"/>
    <n v="6.048"/>
  </r>
  <r>
    <n v="2902"/>
    <x v="1440"/>
    <x v="3"/>
    <x v="220"/>
    <d v="2014-09-16T00:00:00"/>
    <s v="Standard Class"/>
    <s v="DB-12910"/>
    <s v="Daniel Byrd"/>
    <x v="2"/>
    <s v="United States"/>
    <s v="Columbus"/>
    <x v="32"/>
    <n v="31907"/>
    <x v="0"/>
    <s v="OFF-PA-10003656"/>
    <x v="1"/>
    <x v="10"/>
    <x v="770"/>
    <n v="184.66"/>
    <n v="7"/>
    <n v="0"/>
    <n v="84.943599999999989"/>
  </r>
  <r>
    <n v="2903"/>
    <x v="1441"/>
    <x v="0"/>
    <x v="1"/>
    <d v="2013-06-18T00:00:00"/>
    <s v="Standard Class"/>
    <s v="CR-12730"/>
    <s v="Craig Reiter"/>
    <x v="0"/>
    <s v="United States"/>
    <s v="Chicago"/>
    <x v="10"/>
    <n v="60610"/>
    <x v="2"/>
    <s v="OFF-PA-10002160"/>
    <x v="1"/>
    <x v="10"/>
    <x v="1190"/>
    <n v="23.120000000000005"/>
    <n v="5"/>
    <n v="0.2"/>
    <n v="8.3810000000000002"/>
  </r>
  <r>
    <n v="2904"/>
    <x v="1442"/>
    <x v="0"/>
    <x v="812"/>
    <d v="2013-07-02T00:00:00"/>
    <s v="Standard Class"/>
    <s v="KH-16330"/>
    <s v="Katharine Harms"/>
    <x v="1"/>
    <s v="United States"/>
    <s v="Highland Park"/>
    <x v="10"/>
    <n v="60035"/>
    <x v="2"/>
    <s v="OFF-PA-10000575"/>
    <x v="1"/>
    <x v="10"/>
    <x v="1050"/>
    <n v="37.463999999999999"/>
    <n v="7"/>
    <n v="0.2"/>
    <n v="12.175799999999999"/>
  </r>
  <r>
    <n v="2905"/>
    <x v="1442"/>
    <x v="0"/>
    <x v="812"/>
    <d v="2013-07-02T00:00:00"/>
    <s v="Standard Class"/>
    <s v="KH-16330"/>
    <s v="Katharine Harms"/>
    <x v="1"/>
    <s v="United States"/>
    <s v="Highland Park"/>
    <x v="10"/>
    <n v="60035"/>
    <x v="2"/>
    <s v="FUR-CH-10003981"/>
    <x v="0"/>
    <x v="1"/>
    <x v="1166"/>
    <n v="539.65800000000002"/>
    <n v="3"/>
    <n v="0.3"/>
    <n v="-7.7094000000001017"/>
  </r>
  <r>
    <n v="2906"/>
    <x v="1443"/>
    <x v="2"/>
    <x v="467"/>
    <d v="2011-09-30T00:00:00"/>
    <s v="Standard Class"/>
    <s v="CS-12400"/>
    <s v="Christopher Schild"/>
    <x v="2"/>
    <s v="United States"/>
    <s v="Seattle"/>
    <x v="4"/>
    <n v="98115"/>
    <x v="1"/>
    <s v="OFF-ST-10002615"/>
    <x v="1"/>
    <x v="4"/>
    <x v="1427"/>
    <n v="310.12"/>
    <n v="2"/>
    <n v="0"/>
    <n v="80.631200000000007"/>
  </r>
  <r>
    <n v="2907"/>
    <x v="1444"/>
    <x v="3"/>
    <x v="132"/>
    <d v="2014-11-10T00:00:00"/>
    <s v="Standard Class"/>
    <s v="DL-12925"/>
    <s v="Daniel Lacy"/>
    <x v="0"/>
    <s v="United States"/>
    <s v="Eagan"/>
    <x v="11"/>
    <n v="55122"/>
    <x v="2"/>
    <s v="OFF-PA-10000327"/>
    <x v="1"/>
    <x v="10"/>
    <x v="1428"/>
    <n v="8.56"/>
    <n v="2"/>
    <n v="0"/>
    <n v="3.8519999999999994"/>
  </r>
  <r>
    <n v="2908"/>
    <x v="1444"/>
    <x v="3"/>
    <x v="132"/>
    <d v="2014-11-10T00:00:00"/>
    <s v="Standard Class"/>
    <s v="DL-12925"/>
    <s v="Daniel Lacy"/>
    <x v="0"/>
    <s v="United States"/>
    <s v="Eagan"/>
    <x v="11"/>
    <n v="55122"/>
    <x v="2"/>
    <s v="OFF-ST-10001325"/>
    <x v="1"/>
    <x v="4"/>
    <x v="466"/>
    <n v="52.400000000000006"/>
    <n v="5"/>
    <n v="0"/>
    <n v="14.148"/>
  </r>
  <r>
    <n v="2909"/>
    <x v="1444"/>
    <x v="3"/>
    <x v="132"/>
    <d v="2014-11-10T00:00:00"/>
    <s v="Standard Class"/>
    <s v="DL-12925"/>
    <s v="Daniel Lacy"/>
    <x v="0"/>
    <s v="United States"/>
    <s v="Eagan"/>
    <x v="11"/>
    <n v="55122"/>
    <x v="2"/>
    <s v="OFF-LA-10001771"/>
    <x v="1"/>
    <x v="2"/>
    <x v="1119"/>
    <n v="14.940000000000001"/>
    <n v="3"/>
    <n v="0"/>
    <n v="6.8723999999999998"/>
  </r>
  <r>
    <n v="2910"/>
    <x v="1445"/>
    <x v="3"/>
    <x v="600"/>
    <d v="2014-02-24T00:00:00"/>
    <s v="Standard Class"/>
    <s v="ME-17725"/>
    <s v="Max Engle"/>
    <x v="0"/>
    <s v="United States"/>
    <s v="Seattle"/>
    <x v="4"/>
    <n v="98103"/>
    <x v="1"/>
    <s v="OFF-FA-10004968"/>
    <x v="1"/>
    <x v="13"/>
    <x v="1010"/>
    <n v="11.22"/>
    <n v="3"/>
    <n v="0"/>
    <n v="0.2244000000000006"/>
  </r>
  <r>
    <n v="2911"/>
    <x v="1446"/>
    <x v="1"/>
    <x v="599"/>
    <d v="2012-11-09T00:00:00"/>
    <s v="Standard Class"/>
    <s v="VD-21670"/>
    <s v="Valerie Dominguez"/>
    <x v="0"/>
    <s v="United States"/>
    <s v="Coral Springs"/>
    <x v="2"/>
    <n v="33065"/>
    <x v="0"/>
    <s v="OFF-AP-10000576"/>
    <x v="1"/>
    <x v="9"/>
    <x v="842"/>
    <n v="387.13600000000002"/>
    <n v="4"/>
    <n v="0.2"/>
    <n v="24.196000000000012"/>
  </r>
  <r>
    <n v="2912"/>
    <x v="1447"/>
    <x v="2"/>
    <x v="737"/>
    <d v="2011-06-21T00:00:00"/>
    <s v="Standard Class"/>
    <s v="CK-12205"/>
    <s v="Chloris Kastensmidt"/>
    <x v="0"/>
    <s v="United States"/>
    <s v="Hempstead"/>
    <x v="15"/>
    <n v="11550"/>
    <x v="3"/>
    <s v="OFF-EN-10003286"/>
    <x v="1"/>
    <x v="12"/>
    <x v="33"/>
    <n v="41.4"/>
    <n v="5"/>
    <n v="0"/>
    <n v="19.457999999999998"/>
  </r>
  <r>
    <n v="2913"/>
    <x v="1447"/>
    <x v="2"/>
    <x v="737"/>
    <d v="2011-06-21T00:00:00"/>
    <s v="Standard Class"/>
    <s v="CK-12205"/>
    <s v="Chloris Kastensmidt"/>
    <x v="0"/>
    <s v="United States"/>
    <s v="Hempstead"/>
    <x v="15"/>
    <n v="11550"/>
    <x v="3"/>
    <s v="OFF-AR-10003772"/>
    <x v="1"/>
    <x v="6"/>
    <x v="1429"/>
    <n v="35"/>
    <n v="4"/>
    <n v="0"/>
    <n v="10.499999999999996"/>
  </r>
  <r>
    <n v="2914"/>
    <x v="1447"/>
    <x v="2"/>
    <x v="737"/>
    <d v="2011-06-21T00:00:00"/>
    <s v="Standard Class"/>
    <s v="CK-12205"/>
    <s v="Chloris Kastensmidt"/>
    <x v="0"/>
    <s v="United States"/>
    <s v="Hempstead"/>
    <x v="15"/>
    <n v="11550"/>
    <x v="3"/>
    <s v="OFF-BI-10002852"/>
    <x v="1"/>
    <x v="8"/>
    <x v="91"/>
    <n v="39.552000000000007"/>
    <n v="3"/>
    <n v="0.2"/>
    <n v="14.337599999999998"/>
  </r>
  <r>
    <n v="2915"/>
    <x v="1448"/>
    <x v="1"/>
    <x v="88"/>
    <d v="2012-10-17T00:00:00"/>
    <s v="Second Class"/>
    <s v="DL-12925"/>
    <s v="Daniel Lacy"/>
    <x v="0"/>
    <s v="United States"/>
    <s v="Noblesville"/>
    <x v="14"/>
    <n v="46060"/>
    <x v="2"/>
    <s v="TEC-PH-10002890"/>
    <x v="2"/>
    <x v="7"/>
    <x v="1387"/>
    <n v="135.72"/>
    <n v="3"/>
    <n v="0"/>
    <n v="35.287199999999999"/>
  </r>
  <r>
    <n v="2916"/>
    <x v="1448"/>
    <x v="1"/>
    <x v="88"/>
    <d v="2012-10-17T00:00:00"/>
    <s v="Second Class"/>
    <s v="DL-12925"/>
    <s v="Daniel Lacy"/>
    <x v="0"/>
    <s v="United States"/>
    <s v="Noblesville"/>
    <x v="14"/>
    <n v="46060"/>
    <x v="2"/>
    <s v="OFF-BI-10001308"/>
    <x v="1"/>
    <x v="8"/>
    <x v="1351"/>
    <n v="12.56"/>
    <n v="2"/>
    <n v="0"/>
    <n v="5.6519999999999992"/>
  </r>
  <r>
    <n v="2917"/>
    <x v="1448"/>
    <x v="1"/>
    <x v="88"/>
    <d v="2012-10-17T00:00:00"/>
    <s v="Second Class"/>
    <s v="DL-12925"/>
    <s v="Daniel Lacy"/>
    <x v="0"/>
    <s v="United States"/>
    <s v="Noblesville"/>
    <x v="14"/>
    <n v="46060"/>
    <x v="2"/>
    <s v="TEC-PH-10001750"/>
    <x v="2"/>
    <x v="7"/>
    <x v="968"/>
    <n v="263.95999999999998"/>
    <n v="4"/>
    <n v="0"/>
    <n v="71.269200000000012"/>
  </r>
  <r>
    <n v="2918"/>
    <x v="1449"/>
    <x v="3"/>
    <x v="151"/>
    <d v="2014-08-31T00:00:00"/>
    <s v="First Class"/>
    <s v="SE-20110"/>
    <s v="Sanjit Engle"/>
    <x v="0"/>
    <s v="United States"/>
    <s v="Dallas"/>
    <x v="5"/>
    <n v="75220"/>
    <x v="2"/>
    <s v="OFF-AR-10003338"/>
    <x v="1"/>
    <x v="6"/>
    <x v="1430"/>
    <n v="5.9520000000000008"/>
    <n v="1"/>
    <n v="0.2"/>
    <n v="0.37200000000000011"/>
  </r>
  <r>
    <n v="2919"/>
    <x v="1450"/>
    <x v="0"/>
    <x v="813"/>
    <d v="2013-11-24T00:00:00"/>
    <s v="Same Day"/>
    <s v="LS-17200"/>
    <s v="Luke Schmidt"/>
    <x v="1"/>
    <s v="United States"/>
    <s v="Philadelphia"/>
    <x v="9"/>
    <n v="19140"/>
    <x v="3"/>
    <s v="OFF-FA-10002763"/>
    <x v="1"/>
    <x v="13"/>
    <x v="1411"/>
    <n v="15.8"/>
    <n v="5"/>
    <n v="0.2"/>
    <n v="2.3699999999999983"/>
  </r>
  <r>
    <n v="2920"/>
    <x v="1450"/>
    <x v="0"/>
    <x v="813"/>
    <d v="2013-11-24T00:00:00"/>
    <s v="Same Day"/>
    <s v="LS-17200"/>
    <s v="Luke Schmidt"/>
    <x v="1"/>
    <s v="United States"/>
    <s v="Philadelphia"/>
    <x v="9"/>
    <n v="19140"/>
    <x v="3"/>
    <s v="FUR-FU-10002088"/>
    <x v="0"/>
    <x v="5"/>
    <x v="1084"/>
    <n v="14.368000000000002"/>
    <n v="2"/>
    <n v="0.2"/>
    <n v="3.9512"/>
  </r>
  <r>
    <n v="2921"/>
    <x v="1450"/>
    <x v="0"/>
    <x v="813"/>
    <d v="2013-11-24T00:00:00"/>
    <s v="Same Day"/>
    <s v="LS-17200"/>
    <s v="Luke Schmidt"/>
    <x v="1"/>
    <s v="United States"/>
    <s v="Philadelphia"/>
    <x v="9"/>
    <n v="19140"/>
    <x v="3"/>
    <s v="FUR-FU-10003976"/>
    <x v="0"/>
    <x v="5"/>
    <x v="964"/>
    <n v="70.448000000000008"/>
    <n v="7"/>
    <n v="0.2"/>
    <n v="12.328399999999988"/>
  </r>
  <r>
    <n v="2922"/>
    <x v="1451"/>
    <x v="3"/>
    <x v="289"/>
    <d v="2014-01-31T00:00:00"/>
    <s v="Same Day"/>
    <s v="MM-17920"/>
    <s v="Michael Moore"/>
    <x v="0"/>
    <s v="United States"/>
    <s v="San Francisco"/>
    <x v="1"/>
    <n v="94109"/>
    <x v="1"/>
    <s v="OFF-ST-10001511"/>
    <x v="1"/>
    <x v="4"/>
    <x v="551"/>
    <n v="129.30000000000001"/>
    <n v="2"/>
    <n v="0"/>
    <n v="6.4649999999999892"/>
  </r>
  <r>
    <n v="2923"/>
    <x v="1452"/>
    <x v="1"/>
    <x v="672"/>
    <d v="2012-12-03T00:00:00"/>
    <s v="Second Class"/>
    <s v="DB-13270"/>
    <s v="Deborah Brumfield"/>
    <x v="2"/>
    <s v="United States"/>
    <s v="Austin"/>
    <x v="5"/>
    <n v="78745"/>
    <x v="2"/>
    <s v="OFF-BI-10000301"/>
    <x v="1"/>
    <x v="8"/>
    <x v="619"/>
    <n v="3.8819999999999988"/>
    <n v="3"/>
    <n v="0.8"/>
    <n v="-5.8230000000000004"/>
  </r>
  <r>
    <n v="2924"/>
    <x v="1453"/>
    <x v="2"/>
    <x v="307"/>
    <d v="2011-07-04T00:00:00"/>
    <s v="Standard Class"/>
    <s v="RW-19630"/>
    <s v="Rob Williams"/>
    <x v="1"/>
    <s v="United States"/>
    <s v="Detroit"/>
    <x v="12"/>
    <n v="48234"/>
    <x v="2"/>
    <s v="OFF-FA-10003495"/>
    <x v="1"/>
    <x v="13"/>
    <x v="33"/>
    <n v="6.08"/>
    <n v="1"/>
    <n v="0"/>
    <n v="3.04"/>
  </r>
  <r>
    <n v="2925"/>
    <x v="1454"/>
    <x v="2"/>
    <x v="814"/>
    <d v="2011-09-05T00:00:00"/>
    <s v="First Class"/>
    <s v="JM-16195"/>
    <s v="Justin MacKendrick"/>
    <x v="0"/>
    <s v="United States"/>
    <s v="Watertown"/>
    <x v="15"/>
    <n v="13601"/>
    <x v="3"/>
    <s v="OFF-AP-10001303"/>
    <x v="1"/>
    <x v="9"/>
    <x v="925"/>
    <n v="19.899999999999999"/>
    <n v="1"/>
    <n v="0"/>
    <n v="8.9549999999999983"/>
  </r>
  <r>
    <n v="2926"/>
    <x v="1454"/>
    <x v="2"/>
    <x v="814"/>
    <d v="2011-09-05T00:00:00"/>
    <s v="First Class"/>
    <s v="JM-16195"/>
    <s v="Justin MacKendrick"/>
    <x v="0"/>
    <s v="United States"/>
    <s v="Watertown"/>
    <x v="15"/>
    <n v="13601"/>
    <x v="3"/>
    <s v="FUR-FU-10002116"/>
    <x v="0"/>
    <x v="5"/>
    <x v="1431"/>
    <n v="70.709999999999994"/>
    <n v="1"/>
    <n v="0"/>
    <n v="4.9496999999999929"/>
  </r>
  <r>
    <n v="2927"/>
    <x v="1455"/>
    <x v="3"/>
    <x v="815"/>
    <d v="2014-07-15T00:00:00"/>
    <s v="Second Class"/>
    <s v="BP-11155"/>
    <s v="Becky Pak"/>
    <x v="0"/>
    <s v="United States"/>
    <s v="Columbus"/>
    <x v="32"/>
    <n v="31907"/>
    <x v="0"/>
    <s v="FUR-FU-10000771"/>
    <x v="0"/>
    <x v="5"/>
    <x v="1426"/>
    <n v="18.84"/>
    <n v="3"/>
    <n v="0"/>
    <n v="7.9128000000000007"/>
  </r>
  <r>
    <n v="2928"/>
    <x v="1456"/>
    <x v="3"/>
    <x v="400"/>
    <d v="2014-06-11T00:00:00"/>
    <s v="Standard Class"/>
    <s v="CT-11995"/>
    <s v="Carol Triggs"/>
    <x v="0"/>
    <s v="United States"/>
    <s v="Apple Valley"/>
    <x v="11"/>
    <n v="55124"/>
    <x v="2"/>
    <s v="OFF-AR-10002255"/>
    <x v="1"/>
    <x v="6"/>
    <x v="814"/>
    <n v="8.64"/>
    <n v="3"/>
    <n v="0"/>
    <n v="2.5055999999999998"/>
  </r>
  <r>
    <n v="2929"/>
    <x v="1457"/>
    <x v="3"/>
    <x v="15"/>
    <d v="2014-10-27T00:00:00"/>
    <s v="Standard Class"/>
    <s v="TH-21550"/>
    <s v="Tracy Hopkins"/>
    <x v="2"/>
    <s v="United States"/>
    <s v="Burlington"/>
    <x v="3"/>
    <n v="27217"/>
    <x v="0"/>
    <s v="OFF-BI-10004995"/>
    <x v="1"/>
    <x v="8"/>
    <x v="313"/>
    <n v="1633.1880000000003"/>
    <n v="4"/>
    <n v="0.7"/>
    <n v="-1306.5504000000001"/>
  </r>
  <r>
    <n v="2930"/>
    <x v="1458"/>
    <x v="3"/>
    <x v="551"/>
    <d v="2014-11-25T00:00:00"/>
    <s v="Standard Class"/>
    <s v="ME-17320"/>
    <s v="Maria Etezadi"/>
    <x v="2"/>
    <s v="United States"/>
    <s v="Saginaw"/>
    <x v="12"/>
    <n v="48601"/>
    <x v="2"/>
    <s v="FUR-FU-10002597"/>
    <x v="0"/>
    <x v="5"/>
    <x v="621"/>
    <n v="19.760000000000002"/>
    <n v="4"/>
    <n v="0"/>
    <n v="8.2992000000000008"/>
  </r>
  <r>
    <n v="2931"/>
    <x v="1459"/>
    <x v="1"/>
    <x v="816"/>
    <d v="2012-08-08T00:00:00"/>
    <s v="Same Day"/>
    <s v="TT-21220"/>
    <s v="Thomas Thornton"/>
    <x v="0"/>
    <s v="United States"/>
    <s v="San Francisco"/>
    <x v="1"/>
    <n v="94109"/>
    <x v="1"/>
    <s v="OFF-BI-10004970"/>
    <x v="1"/>
    <x v="8"/>
    <x v="908"/>
    <n v="6.6080000000000005"/>
    <n v="2"/>
    <n v="0.2"/>
    <n v="2.2302"/>
  </r>
  <r>
    <n v="2932"/>
    <x v="1459"/>
    <x v="1"/>
    <x v="816"/>
    <d v="2012-08-08T00:00:00"/>
    <s v="Same Day"/>
    <s v="TT-21220"/>
    <s v="Thomas Thornton"/>
    <x v="0"/>
    <s v="United States"/>
    <s v="San Francisco"/>
    <x v="1"/>
    <n v="94109"/>
    <x v="1"/>
    <s v="OFF-BI-10002557"/>
    <x v="1"/>
    <x v="8"/>
    <x v="246"/>
    <n v="7.28"/>
    <n v="2"/>
    <n v="0.2"/>
    <n v="2.7299999999999995"/>
  </r>
  <r>
    <n v="2933"/>
    <x v="1459"/>
    <x v="1"/>
    <x v="816"/>
    <d v="2012-08-08T00:00:00"/>
    <s v="Same Day"/>
    <s v="TT-21220"/>
    <s v="Thomas Thornton"/>
    <x v="0"/>
    <s v="United States"/>
    <s v="San Francisco"/>
    <x v="1"/>
    <n v="94109"/>
    <x v="1"/>
    <s v="FUR-CH-10000785"/>
    <x v="0"/>
    <x v="1"/>
    <x v="320"/>
    <n v="144.78399999999999"/>
    <n v="1"/>
    <n v="0.2"/>
    <n v="10.858800000000002"/>
  </r>
  <r>
    <n v="2934"/>
    <x v="1460"/>
    <x v="0"/>
    <x v="409"/>
    <d v="2013-12-13T00:00:00"/>
    <s v="Standard Class"/>
    <s v="GT-14710"/>
    <s v="Greg Tran"/>
    <x v="0"/>
    <s v="United States"/>
    <s v="Seattle"/>
    <x v="4"/>
    <n v="98105"/>
    <x v="1"/>
    <s v="TEC-PH-10002310"/>
    <x v="2"/>
    <x v="7"/>
    <x v="1359"/>
    <n v="156.79200000000003"/>
    <n v="1"/>
    <n v="0.2"/>
    <n v="13.719300000000004"/>
  </r>
  <r>
    <n v="2935"/>
    <x v="1460"/>
    <x v="0"/>
    <x v="409"/>
    <d v="2013-12-13T00:00:00"/>
    <s v="Standard Class"/>
    <s v="GT-14710"/>
    <s v="Greg Tran"/>
    <x v="0"/>
    <s v="United States"/>
    <s v="Seattle"/>
    <x v="4"/>
    <n v="98105"/>
    <x v="1"/>
    <s v="TEC-PH-10002834"/>
    <x v="2"/>
    <x v="7"/>
    <x v="1378"/>
    <n v="431.97600000000006"/>
    <n v="3"/>
    <n v="0.2"/>
    <n v="26.998499999999993"/>
  </r>
  <r>
    <n v="2936"/>
    <x v="1460"/>
    <x v="0"/>
    <x v="409"/>
    <d v="2013-12-13T00:00:00"/>
    <s v="Standard Class"/>
    <s v="GT-14710"/>
    <s v="Greg Tran"/>
    <x v="0"/>
    <s v="United States"/>
    <s v="Seattle"/>
    <x v="4"/>
    <n v="98105"/>
    <x v="1"/>
    <s v="OFF-EN-10000927"/>
    <x v="1"/>
    <x v="12"/>
    <x v="81"/>
    <n v="35.89"/>
    <n v="1"/>
    <n v="0"/>
    <n v="16.150499999999997"/>
  </r>
  <r>
    <n v="2937"/>
    <x v="1460"/>
    <x v="0"/>
    <x v="409"/>
    <d v="2013-12-13T00:00:00"/>
    <s v="Standard Class"/>
    <s v="GT-14710"/>
    <s v="Greg Tran"/>
    <x v="0"/>
    <s v="United States"/>
    <s v="Seattle"/>
    <x v="4"/>
    <n v="98105"/>
    <x v="1"/>
    <s v="OFF-BI-10001636"/>
    <x v="1"/>
    <x v="8"/>
    <x v="668"/>
    <n v="47.207999999999998"/>
    <n v="7"/>
    <n v="0.2"/>
    <n v="15.342599999999997"/>
  </r>
  <r>
    <n v="2938"/>
    <x v="1460"/>
    <x v="0"/>
    <x v="409"/>
    <d v="2013-12-13T00:00:00"/>
    <s v="Standard Class"/>
    <s v="GT-14710"/>
    <s v="Greg Tran"/>
    <x v="0"/>
    <s v="United States"/>
    <s v="Seattle"/>
    <x v="4"/>
    <n v="98105"/>
    <x v="1"/>
    <s v="OFF-PA-10001736"/>
    <x v="1"/>
    <x v="10"/>
    <x v="129"/>
    <n v="248.07999999999998"/>
    <n v="7"/>
    <n v="0"/>
    <n v="116.59759999999997"/>
  </r>
  <r>
    <n v="2939"/>
    <x v="1460"/>
    <x v="0"/>
    <x v="409"/>
    <d v="2013-12-13T00:00:00"/>
    <s v="Standard Class"/>
    <s v="GT-14710"/>
    <s v="Greg Tran"/>
    <x v="0"/>
    <s v="United States"/>
    <s v="Seattle"/>
    <x v="4"/>
    <n v="98105"/>
    <x v="1"/>
    <s v="OFF-PA-10000482"/>
    <x v="1"/>
    <x v="10"/>
    <x v="67"/>
    <n v="189.7"/>
    <n v="5"/>
    <n v="0"/>
    <n v="89.158999999999992"/>
  </r>
  <r>
    <n v="2940"/>
    <x v="1460"/>
    <x v="0"/>
    <x v="409"/>
    <d v="2013-12-13T00:00:00"/>
    <s v="Standard Class"/>
    <s v="GT-14710"/>
    <s v="Greg Tran"/>
    <x v="0"/>
    <s v="United States"/>
    <s v="Seattle"/>
    <x v="4"/>
    <n v="98105"/>
    <x v="1"/>
    <s v="OFF-BI-10001658"/>
    <x v="1"/>
    <x v="8"/>
    <x v="439"/>
    <n v="59.808000000000007"/>
    <n v="3"/>
    <n v="0.2"/>
    <n v="19.4376"/>
  </r>
  <r>
    <n v="2941"/>
    <x v="1461"/>
    <x v="3"/>
    <x v="613"/>
    <d v="2014-04-01T00:00:00"/>
    <s v="Standard Class"/>
    <s v="JD-16150"/>
    <s v="Justin Deggeller"/>
    <x v="1"/>
    <s v="United States"/>
    <s v="Milwaukee"/>
    <x v="6"/>
    <n v="53209"/>
    <x v="2"/>
    <s v="FUR-CH-10000422"/>
    <x v="0"/>
    <x v="1"/>
    <x v="1432"/>
    <n v="90.99"/>
    <n v="1"/>
    <n v="0"/>
    <n v="14.558400000000006"/>
  </r>
  <r>
    <n v="2942"/>
    <x v="1461"/>
    <x v="3"/>
    <x v="613"/>
    <d v="2014-04-01T00:00:00"/>
    <s v="Standard Class"/>
    <s v="JD-16150"/>
    <s v="Justin Deggeller"/>
    <x v="1"/>
    <s v="United States"/>
    <s v="Milwaukee"/>
    <x v="6"/>
    <n v="53209"/>
    <x v="2"/>
    <s v="FUR-CH-10004675"/>
    <x v="0"/>
    <x v="1"/>
    <x v="629"/>
    <n v="1526.5600000000002"/>
    <n v="7"/>
    <n v="0"/>
    <n v="427.43679999999995"/>
  </r>
  <r>
    <n v="2943"/>
    <x v="1461"/>
    <x v="3"/>
    <x v="613"/>
    <d v="2014-04-01T00:00:00"/>
    <s v="Standard Class"/>
    <s v="JD-16150"/>
    <s v="Justin Deggeller"/>
    <x v="1"/>
    <s v="United States"/>
    <s v="Milwaukee"/>
    <x v="6"/>
    <n v="53209"/>
    <x v="2"/>
    <s v="FUR-CH-10002880"/>
    <x v="0"/>
    <x v="1"/>
    <x v="801"/>
    <n v="368.96999999999997"/>
    <n v="3"/>
    <n v="0"/>
    <n v="40.586699999999979"/>
  </r>
  <r>
    <n v="2944"/>
    <x v="1462"/>
    <x v="3"/>
    <x v="123"/>
    <d v="2014-11-25T00:00:00"/>
    <s v="Standard Class"/>
    <s v="MC-18100"/>
    <s v="Mick Crebagga"/>
    <x v="0"/>
    <s v="United States"/>
    <s v="Los Angeles"/>
    <x v="1"/>
    <n v="90049"/>
    <x v="1"/>
    <s v="OFF-ST-10000675"/>
    <x v="1"/>
    <x v="4"/>
    <x v="295"/>
    <n v="305.01"/>
    <n v="9"/>
    <n v="0"/>
    <n v="76.252499999999998"/>
  </r>
  <r>
    <n v="2945"/>
    <x v="1462"/>
    <x v="3"/>
    <x v="123"/>
    <d v="2014-11-25T00:00:00"/>
    <s v="Standard Class"/>
    <s v="MC-18100"/>
    <s v="Mick Crebagga"/>
    <x v="0"/>
    <s v="United States"/>
    <s v="Los Angeles"/>
    <x v="1"/>
    <n v="90049"/>
    <x v="1"/>
    <s v="FUR-FU-10002685"/>
    <x v="0"/>
    <x v="5"/>
    <x v="1433"/>
    <n v="18.7"/>
    <n v="1"/>
    <n v="0"/>
    <n v="7.1059999999999999"/>
  </r>
  <r>
    <n v="2946"/>
    <x v="1463"/>
    <x v="0"/>
    <x v="254"/>
    <d v="2013-11-06T00:00:00"/>
    <s v="First Class"/>
    <s v="LH-17020"/>
    <s v="Lisa Hazard"/>
    <x v="0"/>
    <s v="United States"/>
    <s v="San Francisco"/>
    <x v="1"/>
    <n v="94122"/>
    <x v="1"/>
    <s v="FUR-FU-10004020"/>
    <x v="0"/>
    <x v="5"/>
    <x v="488"/>
    <n v="38.29"/>
    <n v="7"/>
    <n v="0"/>
    <n v="16.464700000000001"/>
  </r>
  <r>
    <n v="2947"/>
    <x v="1464"/>
    <x v="3"/>
    <x v="817"/>
    <d v="2014-12-19T00:00:00"/>
    <s v="Standard Class"/>
    <s v="MP-18175"/>
    <s v="Mike Pelletier"/>
    <x v="2"/>
    <s v="United States"/>
    <s v="San Diego"/>
    <x v="1"/>
    <n v="92024"/>
    <x v="1"/>
    <s v="FUR-FU-10004963"/>
    <x v="0"/>
    <x v="5"/>
    <x v="1434"/>
    <n v="26.25"/>
    <n v="3"/>
    <n v="0"/>
    <n v="11.025000000000002"/>
  </r>
  <r>
    <n v="2948"/>
    <x v="1464"/>
    <x v="3"/>
    <x v="817"/>
    <d v="2014-12-19T00:00:00"/>
    <s v="Standard Class"/>
    <s v="MP-18175"/>
    <s v="Mike Pelletier"/>
    <x v="2"/>
    <s v="United States"/>
    <s v="San Diego"/>
    <x v="1"/>
    <n v="92024"/>
    <x v="1"/>
    <s v="OFF-BI-10000174"/>
    <x v="1"/>
    <x v="8"/>
    <x v="1435"/>
    <n v="64.959999999999994"/>
    <n v="14"/>
    <n v="0.2"/>
    <n v="22.736000000000001"/>
  </r>
  <r>
    <n v="2949"/>
    <x v="1464"/>
    <x v="3"/>
    <x v="817"/>
    <d v="2014-12-19T00:00:00"/>
    <s v="Standard Class"/>
    <s v="MP-18175"/>
    <s v="Mike Pelletier"/>
    <x v="2"/>
    <s v="United States"/>
    <s v="San Diego"/>
    <x v="1"/>
    <n v="92024"/>
    <x v="1"/>
    <s v="OFF-EN-10000461"/>
    <x v="1"/>
    <x v="12"/>
    <x v="746"/>
    <n v="43.7"/>
    <n v="5"/>
    <n v="0"/>
    <n v="20.539000000000001"/>
  </r>
  <r>
    <n v="2950"/>
    <x v="1465"/>
    <x v="3"/>
    <x v="105"/>
    <d v="2014-11-13T00:00:00"/>
    <s v="Same Day"/>
    <s v="EM-14140"/>
    <s v="Eugene Moren"/>
    <x v="2"/>
    <s v="United States"/>
    <s v="Glendale"/>
    <x v="16"/>
    <n v="85301"/>
    <x v="1"/>
    <s v="TEC-AC-10001266"/>
    <x v="2"/>
    <x v="11"/>
    <x v="196"/>
    <n v="41.6"/>
    <n v="4"/>
    <n v="0.2"/>
    <n v="12.999999999999998"/>
  </r>
  <r>
    <n v="2951"/>
    <x v="1465"/>
    <x v="3"/>
    <x v="105"/>
    <d v="2014-11-13T00:00:00"/>
    <s v="Same Day"/>
    <s v="EM-14140"/>
    <s v="Eugene Moren"/>
    <x v="2"/>
    <s v="United States"/>
    <s v="Glendale"/>
    <x v="16"/>
    <n v="85301"/>
    <x v="1"/>
    <s v="OFF-PA-10002160"/>
    <x v="1"/>
    <x v="10"/>
    <x v="1190"/>
    <n v="23.120000000000005"/>
    <n v="5"/>
    <n v="0.2"/>
    <n v="8.3810000000000002"/>
  </r>
  <r>
    <n v="2952"/>
    <x v="1465"/>
    <x v="3"/>
    <x v="105"/>
    <d v="2014-11-13T00:00:00"/>
    <s v="Same Day"/>
    <s v="EM-14140"/>
    <s v="Eugene Moren"/>
    <x v="2"/>
    <s v="United States"/>
    <s v="Glendale"/>
    <x v="16"/>
    <n v="85301"/>
    <x v="1"/>
    <s v="FUR-CH-10004875"/>
    <x v="0"/>
    <x v="1"/>
    <x v="1436"/>
    <n v="113.88800000000002"/>
    <n v="2"/>
    <n v="0.2"/>
    <n v="9.9651999999999994"/>
  </r>
  <r>
    <n v="2953"/>
    <x v="1465"/>
    <x v="3"/>
    <x v="105"/>
    <d v="2014-11-13T00:00:00"/>
    <s v="Same Day"/>
    <s v="EM-14140"/>
    <s v="Eugene Moren"/>
    <x v="2"/>
    <s v="United States"/>
    <s v="Glendale"/>
    <x v="16"/>
    <n v="85301"/>
    <x v="1"/>
    <s v="FUR-FU-10000305"/>
    <x v="0"/>
    <x v="5"/>
    <x v="1437"/>
    <n v="113.56800000000001"/>
    <n v="2"/>
    <n v="0.2"/>
    <n v="-5.6784000000000034"/>
  </r>
  <r>
    <n v="2954"/>
    <x v="1465"/>
    <x v="3"/>
    <x v="105"/>
    <d v="2014-11-13T00:00:00"/>
    <s v="Same Day"/>
    <s v="EM-14140"/>
    <s v="Eugene Moren"/>
    <x v="2"/>
    <s v="United States"/>
    <s v="Glendale"/>
    <x v="16"/>
    <n v="85301"/>
    <x v="1"/>
    <s v="TEC-PH-10000347"/>
    <x v="2"/>
    <x v="7"/>
    <x v="495"/>
    <n v="7.9200000000000008"/>
    <n v="2"/>
    <n v="0.2"/>
    <n v="0.69299999999999984"/>
  </r>
  <r>
    <n v="2955"/>
    <x v="1465"/>
    <x v="3"/>
    <x v="105"/>
    <d v="2014-11-13T00:00:00"/>
    <s v="Same Day"/>
    <s v="EM-14140"/>
    <s v="Eugene Moren"/>
    <x v="2"/>
    <s v="United States"/>
    <s v="Glendale"/>
    <x v="16"/>
    <n v="85301"/>
    <x v="1"/>
    <s v="TEC-PH-10001459"/>
    <x v="2"/>
    <x v="7"/>
    <x v="1438"/>
    <n v="671.98400000000004"/>
    <n v="2"/>
    <n v="0.2"/>
    <n v="50.398800000000023"/>
  </r>
  <r>
    <n v="2956"/>
    <x v="1466"/>
    <x v="0"/>
    <x v="298"/>
    <d v="2013-08-25T00:00:00"/>
    <s v="Standard Class"/>
    <s v="GG-14650"/>
    <s v="Greg Guthrie"/>
    <x v="1"/>
    <s v="United States"/>
    <s v="New York City"/>
    <x v="15"/>
    <n v="10035"/>
    <x v="3"/>
    <s v="TEC-PH-10000439"/>
    <x v="2"/>
    <x v="7"/>
    <x v="869"/>
    <n v="39.99"/>
    <n v="1"/>
    <n v="0"/>
    <n v="11.597099999999998"/>
  </r>
  <r>
    <n v="2957"/>
    <x v="1467"/>
    <x v="3"/>
    <x v="818"/>
    <d v="2014-07-05T00:00:00"/>
    <s v="Standard Class"/>
    <s v="MA-17995"/>
    <s v="Michelle Arnett"/>
    <x v="2"/>
    <s v="United States"/>
    <s v="Watertown"/>
    <x v="15"/>
    <n v="13601"/>
    <x v="3"/>
    <s v="FUR-CH-10002647"/>
    <x v="0"/>
    <x v="1"/>
    <x v="470"/>
    <n v="191.64600000000002"/>
    <n v="3"/>
    <n v="0.1"/>
    <n v="31.94100000000001"/>
  </r>
  <r>
    <n v="2958"/>
    <x v="1468"/>
    <x v="3"/>
    <x v="464"/>
    <d v="2014-05-10T00:00:00"/>
    <s v="Standard Class"/>
    <s v="SH-20395"/>
    <s v="Shahid Hopkins"/>
    <x v="0"/>
    <s v="United States"/>
    <s v="Springfield"/>
    <x v="24"/>
    <n v="45503"/>
    <x v="3"/>
    <s v="OFF-BI-10003910"/>
    <x v="1"/>
    <x v="8"/>
    <x v="8"/>
    <n v="2.3130000000000002"/>
    <n v="1"/>
    <n v="0.7"/>
    <n v="-1.9274999999999993"/>
  </r>
  <r>
    <n v="2959"/>
    <x v="1469"/>
    <x v="1"/>
    <x v="100"/>
    <d v="2012-12-29T00:00:00"/>
    <s v="Standard Class"/>
    <s v="KT-16465"/>
    <s v="Kean Takahito"/>
    <x v="0"/>
    <s v="United States"/>
    <s v="Los Angeles"/>
    <x v="1"/>
    <n v="90032"/>
    <x v="1"/>
    <s v="OFF-BI-10001097"/>
    <x v="1"/>
    <x v="8"/>
    <x v="789"/>
    <n v="19.936000000000003"/>
    <n v="4"/>
    <n v="0.2"/>
    <n v="7.2267999999999999"/>
  </r>
  <r>
    <n v="2960"/>
    <x v="1469"/>
    <x v="1"/>
    <x v="100"/>
    <d v="2012-12-29T00:00:00"/>
    <s v="Standard Class"/>
    <s v="KT-16465"/>
    <s v="Kean Takahito"/>
    <x v="0"/>
    <s v="United States"/>
    <s v="Los Angeles"/>
    <x v="1"/>
    <n v="90032"/>
    <x v="1"/>
    <s v="OFF-FA-10004854"/>
    <x v="1"/>
    <x v="13"/>
    <x v="268"/>
    <n v="45.92"/>
    <n v="4"/>
    <n v="0"/>
    <n v="21.5824"/>
  </r>
  <r>
    <n v="2961"/>
    <x v="1470"/>
    <x v="3"/>
    <x v="466"/>
    <d v="2014-05-02T00:00:00"/>
    <s v="Standard Class"/>
    <s v="PO-19180"/>
    <s v="Philisse Overcash"/>
    <x v="2"/>
    <s v="United States"/>
    <s v="Seattle"/>
    <x v="4"/>
    <n v="98115"/>
    <x v="1"/>
    <s v="OFF-PA-10003673"/>
    <x v="1"/>
    <x v="10"/>
    <x v="971"/>
    <n v="20.34"/>
    <n v="3"/>
    <n v="0"/>
    <n v="9.3563999999999989"/>
  </r>
  <r>
    <n v="2962"/>
    <x v="1470"/>
    <x v="3"/>
    <x v="466"/>
    <d v="2014-05-02T00:00:00"/>
    <s v="Standard Class"/>
    <s v="PO-19180"/>
    <s v="Philisse Overcash"/>
    <x v="2"/>
    <s v="United States"/>
    <s v="Seattle"/>
    <x v="4"/>
    <n v="98115"/>
    <x v="1"/>
    <s v="OFF-LA-10002034"/>
    <x v="1"/>
    <x v="2"/>
    <x v="1102"/>
    <n v="39.28"/>
    <n v="8"/>
    <n v="0"/>
    <n v="19.247199999999999"/>
  </r>
  <r>
    <n v="2963"/>
    <x v="1471"/>
    <x v="3"/>
    <x v="819"/>
    <d v="2014-12-22T00:00:00"/>
    <s v="Second Class"/>
    <s v="AY-10555"/>
    <s v="Andy Yotov"/>
    <x v="1"/>
    <s v="United States"/>
    <s v="Oceanside"/>
    <x v="1"/>
    <n v="92054"/>
    <x v="1"/>
    <s v="FUR-CH-10002774"/>
    <x v="0"/>
    <x v="1"/>
    <x v="23"/>
    <n v="81.567999999999998"/>
    <n v="2"/>
    <n v="0.2"/>
    <n v="9.1763999999999974"/>
  </r>
  <r>
    <n v="2964"/>
    <x v="1471"/>
    <x v="3"/>
    <x v="819"/>
    <d v="2014-12-22T00:00:00"/>
    <s v="Second Class"/>
    <s v="AY-10555"/>
    <s v="Andy Yotov"/>
    <x v="1"/>
    <s v="United States"/>
    <s v="Oceanside"/>
    <x v="1"/>
    <n v="92054"/>
    <x v="1"/>
    <s v="FUR-CH-10003817"/>
    <x v="0"/>
    <x v="1"/>
    <x v="162"/>
    <n v="97.184000000000012"/>
    <n v="2"/>
    <n v="0.2"/>
    <n v="6.0740000000000016"/>
  </r>
  <r>
    <n v="2965"/>
    <x v="1471"/>
    <x v="3"/>
    <x v="819"/>
    <d v="2014-12-22T00:00:00"/>
    <s v="Second Class"/>
    <s v="AY-10555"/>
    <s v="Andy Yotov"/>
    <x v="1"/>
    <s v="United States"/>
    <s v="Oceanside"/>
    <x v="1"/>
    <n v="92054"/>
    <x v="1"/>
    <s v="OFF-BI-10002949"/>
    <x v="1"/>
    <x v="8"/>
    <x v="520"/>
    <n v="24.320000000000004"/>
    <n v="5"/>
    <n v="0.2"/>
    <n v="8.2079999999999984"/>
  </r>
  <r>
    <n v="2966"/>
    <x v="1471"/>
    <x v="3"/>
    <x v="819"/>
    <d v="2014-12-22T00:00:00"/>
    <s v="Second Class"/>
    <s v="AY-10555"/>
    <s v="Andy Yotov"/>
    <x v="1"/>
    <s v="United States"/>
    <s v="Oceanside"/>
    <x v="1"/>
    <n v="92054"/>
    <x v="1"/>
    <s v="FUR-FU-10002445"/>
    <x v="0"/>
    <x v="5"/>
    <x v="1439"/>
    <n v="18.96"/>
    <n v="2"/>
    <n v="0"/>
    <n v="7.5840000000000014"/>
  </r>
  <r>
    <n v="2967"/>
    <x v="1472"/>
    <x v="2"/>
    <x v="422"/>
    <d v="2011-12-31T00:00:00"/>
    <s v="Standard Class"/>
    <s v="Co-12640"/>
    <s v="Corey-Lock"/>
    <x v="0"/>
    <s v="United States"/>
    <s v="Skokie"/>
    <x v="10"/>
    <n v="60076"/>
    <x v="2"/>
    <s v="FUR-FU-10001473"/>
    <x v="0"/>
    <x v="5"/>
    <x v="984"/>
    <n v="32.952000000000005"/>
    <n v="6"/>
    <n v="0.6"/>
    <n v="-19.771199999999997"/>
  </r>
  <r>
    <n v="2968"/>
    <x v="1472"/>
    <x v="2"/>
    <x v="422"/>
    <d v="2011-12-31T00:00:00"/>
    <s v="Standard Class"/>
    <s v="Co-12640"/>
    <s v="Corey-Lock"/>
    <x v="0"/>
    <s v="United States"/>
    <s v="Skokie"/>
    <x v="10"/>
    <n v="60076"/>
    <x v="2"/>
    <s v="OFF-ST-10002562"/>
    <x v="1"/>
    <x v="4"/>
    <x v="33"/>
    <n v="30.016000000000005"/>
    <n v="4"/>
    <n v="0.2"/>
    <n v="3.0015999999999998"/>
  </r>
  <r>
    <n v="2969"/>
    <x v="1473"/>
    <x v="3"/>
    <x v="44"/>
    <d v="2014-11-10T00:00:00"/>
    <s v="Second Class"/>
    <s v="JF-15565"/>
    <s v="Jill Fjeld"/>
    <x v="0"/>
    <s v="United States"/>
    <s v="Fayetteville"/>
    <x v="3"/>
    <n v="28314"/>
    <x v="0"/>
    <s v="OFF-AP-10002118"/>
    <x v="1"/>
    <x v="9"/>
    <x v="77"/>
    <n v="499.58400000000006"/>
    <n v="3"/>
    <n v="0.2"/>
    <n v="43.713600000000014"/>
  </r>
  <r>
    <n v="2970"/>
    <x v="1473"/>
    <x v="3"/>
    <x v="44"/>
    <d v="2014-11-10T00:00:00"/>
    <s v="Second Class"/>
    <s v="JF-15565"/>
    <s v="Jill Fjeld"/>
    <x v="0"/>
    <s v="United States"/>
    <s v="Fayetteville"/>
    <x v="3"/>
    <n v="28314"/>
    <x v="0"/>
    <s v="OFF-PA-10001800"/>
    <x v="1"/>
    <x v="10"/>
    <x v="580"/>
    <n v="31.104000000000006"/>
    <n v="6"/>
    <n v="0.2"/>
    <n v="10.8864"/>
  </r>
  <r>
    <n v="2971"/>
    <x v="1473"/>
    <x v="3"/>
    <x v="44"/>
    <d v="2014-11-10T00:00:00"/>
    <s v="Second Class"/>
    <s v="JF-15565"/>
    <s v="Jill Fjeld"/>
    <x v="0"/>
    <s v="United States"/>
    <s v="Fayetteville"/>
    <x v="3"/>
    <n v="28314"/>
    <x v="0"/>
    <s v="OFF-BI-10002827"/>
    <x v="1"/>
    <x v="8"/>
    <x v="549"/>
    <n v="13.272000000000002"/>
    <n v="8"/>
    <n v="0.7"/>
    <n v="-10.617599999999999"/>
  </r>
  <r>
    <n v="2972"/>
    <x v="1473"/>
    <x v="3"/>
    <x v="44"/>
    <d v="2014-11-10T00:00:00"/>
    <s v="Second Class"/>
    <s v="JF-15565"/>
    <s v="Jill Fjeld"/>
    <x v="0"/>
    <s v="United States"/>
    <s v="Fayetteville"/>
    <x v="3"/>
    <n v="28314"/>
    <x v="0"/>
    <s v="FUR-FU-10004671"/>
    <x v="0"/>
    <x v="5"/>
    <x v="1357"/>
    <n v="28.272000000000006"/>
    <n v="2"/>
    <n v="0.2"/>
    <n v="6.3612000000000002"/>
  </r>
  <r>
    <n v="2973"/>
    <x v="1473"/>
    <x v="3"/>
    <x v="44"/>
    <d v="2014-11-10T00:00:00"/>
    <s v="Second Class"/>
    <s v="JF-15565"/>
    <s v="Jill Fjeld"/>
    <x v="0"/>
    <s v="United States"/>
    <s v="Fayetteville"/>
    <x v="3"/>
    <n v="28314"/>
    <x v="0"/>
    <s v="OFF-ST-10000736"/>
    <x v="1"/>
    <x v="4"/>
    <x v="455"/>
    <n v="259.13600000000002"/>
    <n v="4"/>
    <n v="0.2"/>
    <n v="-51.827200000000019"/>
  </r>
  <r>
    <n v="2974"/>
    <x v="1474"/>
    <x v="3"/>
    <x v="819"/>
    <d v="2014-12-21T00:00:00"/>
    <s v="Standard Class"/>
    <s v="AR-10510"/>
    <s v="Andrew Roberts"/>
    <x v="0"/>
    <s v="United States"/>
    <s v="Tulsa"/>
    <x v="26"/>
    <n v="74133"/>
    <x v="2"/>
    <s v="OFF-BI-10004656"/>
    <x v="1"/>
    <x v="8"/>
    <x v="855"/>
    <n v="10.8"/>
    <n v="5"/>
    <n v="0"/>
    <n v="5.1839999999999993"/>
  </r>
  <r>
    <n v="2975"/>
    <x v="1475"/>
    <x v="1"/>
    <x v="820"/>
    <d v="2012-05-12T00:00:00"/>
    <s v="Standard Class"/>
    <s v="AG-10675"/>
    <s v="Anna Gayman"/>
    <x v="0"/>
    <s v="United States"/>
    <s v="Allen"/>
    <x v="5"/>
    <n v="75002"/>
    <x v="2"/>
    <s v="FUR-TA-10001095"/>
    <x v="0"/>
    <x v="3"/>
    <x v="611"/>
    <n v="244.00599999999997"/>
    <n v="2"/>
    <n v="0.3"/>
    <n v="-31.372200000000007"/>
  </r>
  <r>
    <n v="2976"/>
    <x v="1475"/>
    <x v="1"/>
    <x v="820"/>
    <d v="2012-05-12T00:00:00"/>
    <s v="Standard Class"/>
    <s v="AG-10675"/>
    <s v="Anna Gayman"/>
    <x v="0"/>
    <s v="United States"/>
    <s v="Allen"/>
    <x v="5"/>
    <n v="75002"/>
    <x v="2"/>
    <s v="OFF-PA-10000213"/>
    <x v="1"/>
    <x v="10"/>
    <x v="1440"/>
    <n v="15.936000000000002"/>
    <n v="4"/>
    <n v="0.2"/>
    <n v="5.378400000000001"/>
  </r>
  <r>
    <n v="2977"/>
    <x v="1476"/>
    <x v="3"/>
    <x v="769"/>
    <d v="2014-12-05T00:00:00"/>
    <s v="Same Day"/>
    <s v="DV-13045"/>
    <s v="Darrin Van Huff"/>
    <x v="1"/>
    <s v="United States"/>
    <s v="Philadelphia"/>
    <x v="9"/>
    <n v="19143"/>
    <x v="3"/>
    <s v="FUR-CH-10001797"/>
    <x v="0"/>
    <x v="1"/>
    <x v="1441"/>
    <n v="188.55199999999996"/>
    <n v="7"/>
    <n v="0.3"/>
    <n v="-2.693600000000032"/>
  </r>
  <r>
    <n v="2978"/>
    <x v="1477"/>
    <x v="3"/>
    <x v="621"/>
    <d v="2014-10-09T00:00:00"/>
    <s v="Second Class"/>
    <s v="HL-15040"/>
    <s v="Hunter Lopez"/>
    <x v="0"/>
    <s v="United States"/>
    <s v="Rochester"/>
    <x v="15"/>
    <n v="14609"/>
    <x v="3"/>
    <s v="OFF-ST-10002214"/>
    <x v="1"/>
    <x v="4"/>
    <x v="994"/>
    <n v="22.58"/>
    <n v="2"/>
    <n v="0"/>
    <n v="5.8707999999999991"/>
  </r>
  <r>
    <n v="2979"/>
    <x v="1478"/>
    <x v="2"/>
    <x v="286"/>
    <d v="2011-01-17T00:00:00"/>
    <s v="Second Class"/>
    <s v="ND-18370"/>
    <s v="Natalie DeCherney"/>
    <x v="0"/>
    <s v="United States"/>
    <s v="Mount Pleasant"/>
    <x v="20"/>
    <n v="29464"/>
    <x v="0"/>
    <s v="FUR-CH-10000422"/>
    <x v="0"/>
    <x v="1"/>
    <x v="1432"/>
    <n v="545.93999999999994"/>
    <n v="6"/>
    <n v="0"/>
    <n v="87.350400000000036"/>
  </r>
  <r>
    <n v="2980"/>
    <x v="1479"/>
    <x v="1"/>
    <x v="821"/>
    <d v="2012-06-17T00:00:00"/>
    <s v="Standard Class"/>
    <s v="GB-14575"/>
    <s v="Giulietta Baptist"/>
    <x v="0"/>
    <s v="United States"/>
    <s v="Philadelphia"/>
    <x v="9"/>
    <n v="19134"/>
    <x v="3"/>
    <s v="OFF-PA-10003848"/>
    <x v="1"/>
    <x v="10"/>
    <x v="1442"/>
    <n v="20.736000000000004"/>
    <n v="4"/>
    <n v="0.2"/>
    <n v="7.2576000000000001"/>
  </r>
  <r>
    <n v="2981"/>
    <x v="1479"/>
    <x v="1"/>
    <x v="821"/>
    <d v="2012-06-17T00:00:00"/>
    <s v="Standard Class"/>
    <s v="GB-14575"/>
    <s v="Giulietta Baptist"/>
    <x v="0"/>
    <s v="United States"/>
    <s v="Philadelphia"/>
    <x v="9"/>
    <n v="19134"/>
    <x v="3"/>
    <s v="FUR-FU-10003623"/>
    <x v="0"/>
    <x v="5"/>
    <x v="1226"/>
    <n v="43.295999999999999"/>
    <n v="2"/>
    <n v="0.2"/>
    <n v="4.3295999999999975"/>
  </r>
  <r>
    <n v="2982"/>
    <x v="1480"/>
    <x v="2"/>
    <x v="136"/>
    <d v="2011-07-18T00:00:00"/>
    <s v="Standard Class"/>
    <s v="CL-12565"/>
    <s v="Clay Ludtke"/>
    <x v="0"/>
    <s v="United States"/>
    <s v="Seattle"/>
    <x v="4"/>
    <n v="98115"/>
    <x v="1"/>
    <s v="FUR-CH-10001797"/>
    <x v="0"/>
    <x v="1"/>
    <x v="1441"/>
    <n v="123.136"/>
    <n v="4"/>
    <n v="0.2"/>
    <n v="13.852799999999981"/>
  </r>
  <r>
    <n v="2983"/>
    <x v="1480"/>
    <x v="2"/>
    <x v="136"/>
    <d v="2011-07-18T00:00:00"/>
    <s v="Standard Class"/>
    <s v="CL-12565"/>
    <s v="Clay Ludtke"/>
    <x v="0"/>
    <s v="United States"/>
    <s v="Seattle"/>
    <x v="4"/>
    <n v="98115"/>
    <x v="1"/>
    <s v="OFF-BI-10003094"/>
    <x v="1"/>
    <x v="8"/>
    <x v="647"/>
    <n v="11.264000000000001"/>
    <n v="4"/>
    <n v="0.2"/>
    <n v="3.8015999999999992"/>
  </r>
  <r>
    <n v="2984"/>
    <x v="1481"/>
    <x v="2"/>
    <x v="776"/>
    <d v="2011-12-11T00:00:00"/>
    <s v="Second Class"/>
    <s v="RC-19960"/>
    <s v="Ryan Crowe"/>
    <x v="0"/>
    <s v="United States"/>
    <s v="Springfield"/>
    <x v="21"/>
    <n v="97477"/>
    <x v="1"/>
    <s v="OFF-ST-10002205"/>
    <x v="1"/>
    <x v="4"/>
    <x v="326"/>
    <n v="53.424000000000007"/>
    <n v="3"/>
    <n v="0.2"/>
    <n v="4.6746000000000016"/>
  </r>
  <r>
    <n v="2985"/>
    <x v="1481"/>
    <x v="2"/>
    <x v="776"/>
    <d v="2011-12-11T00:00:00"/>
    <s v="Second Class"/>
    <s v="RC-19960"/>
    <s v="Ryan Crowe"/>
    <x v="0"/>
    <s v="United States"/>
    <s v="Springfield"/>
    <x v="21"/>
    <n v="97477"/>
    <x v="1"/>
    <s v="FUR-TA-10003238"/>
    <x v="0"/>
    <x v="3"/>
    <x v="1233"/>
    <n v="275.49"/>
    <n v="1"/>
    <n v="0.5"/>
    <n v="-170.80380000000002"/>
  </r>
  <r>
    <n v="2986"/>
    <x v="1482"/>
    <x v="0"/>
    <x v="822"/>
    <d v="2013-05-31T00:00:00"/>
    <s v="Standard Class"/>
    <s v="JB-16045"/>
    <s v="Julia Barnett"/>
    <x v="2"/>
    <s v="United States"/>
    <s v="Columbus"/>
    <x v="32"/>
    <n v="31907"/>
    <x v="0"/>
    <s v="FUR-FU-10000755"/>
    <x v="0"/>
    <x v="5"/>
    <x v="1443"/>
    <n v="24.96"/>
    <n v="4"/>
    <n v="0"/>
    <n v="6.240000000000002"/>
  </r>
  <r>
    <n v="2987"/>
    <x v="1482"/>
    <x v="0"/>
    <x v="822"/>
    <d v="2013-05-31T00:00:00"/>
    <s v="Standard Class"/>
    <s v="JB-16045"/>
    <s v="Julia Barnett"/>
    <x v="2"/>
    <s v="United States"/>
    <s v="Columbus"/>
    <x v="32"/>
    <n v="31907"/>
    <x v="0"/>
    <s v="OFF-PA-10002893"/>
    <x v="1"/>
    <x v="10"/>
    <x v="359"/>
    <n v="19.36"/>
    <n v="2"/>
    <n v="0"/>
    <n v="9.2927999999999997"/>
  </r>
  <r>
    <n v="2988"/>
    <x v="1482"/>
    <x v="0"/>
    <x v="822"/>
    <d v="2013-05-31T00:00:00"/>
    <s v="Standard Class"/>
    <s v="JB-16045"/>
    <s v="Julia Barnett"/>
    <x v="2"/>
    <s v="United States"/>
    <s v="Columbus"/>
    <x v="32"/>
    <n v="31907"/>
    <x v="0"/>
    <s v="OFF-ST-10000689"/>
    <x v="1"/>
    <x v="4"/>
    <x v="421"/>
    <n v="1267.6499999999999"/>
    <n v="9"/>
    <n v="0"/>
    <n v="152.11799999999999"/>
  </r>
  <r>
    <n v="2989"/>
    <x v="1483"/>
    <x v="0"/>
    <x v="823"/>
    <d v="2013-02-26T00:00:00"/>
    <s v="Second Class"/>
    <s v="MC-17635"/>
    <s v="Matthew Clasen"/>
    <x v="1"/>
    <s v="United States"/>
    <s v="Los Angeles"/>
    <x v="1"/>
    <n v="90032"/>
    <x v="1"/>
    <s v="TEC-AC-10004227"/>
    <x v="2"/>
    <x v="11"/>
    <x v="1400"/>
    <n v="12.99"/>
    <n v="1"/>
    <n v="0"/>
    <n v="0.77939999999999898"/>
  </r>
  <r>
    <n v="2990"/>
    <x v="1483"/>
    <x v="0"/>
    <x v="823"/>
    <d v="2013-02-26T00:00:00"/>
    <s v="Second Class"/>
    <s v="MC-17635"/>
    <s v="Matthew Clasen"/>
    <x v="1"/>
    <s v="United States"/>
    <s v="Los Angeles"/>
    <x v="1"/>
    <n v="90032"/>
    <x v="1"/>
    <s v="OFF-BI-10000174"/>
    <x v="1"/>
    <x v="8"/>
    <x v="1435"/>
    <n v="18.559999999999999"/>
    <n v="4"/>
    <n v="0.2"/>
    <n v="6.4959999999999996"/>
  </r>
  <r>
    <n v="2991"/>
    <x v="1483"/>
    <x v="0"/>
    <x v="823"/>
    <d v="2013-02-26T00:00:00"/>
    <s v="Second Class"/>
    <s v="MC-17635"/>
    <s v="Matthew Clasen"/>
    <x v="1"/>
    <s v="United States"/>
    <s v="Los Angeles"/>
    <x v="1"/>
    <n v="90032"/>
    <x v="1"/>
    <s v="OFF-ST-10001809"/>
    <x v="1"/>
    <x v="4"/>
    <x v="430"/>
    <n v="449.15"/>
    <n v="5"/>
    <n v="0"/>
    <n v="8.9829999999999899"/>
  </r>
  <r>
    <n v="2992"/>
    <x v="1483"/>
    <x v="0"/>
    <x v="823"/>
    <d v="2013-02-26T00:00:00"/>
    <s v="Second Class"/>
    <s v="MC-17635"/>
    <s v="Matthew Clasen"/>
    <x v="1"/>
    <s v="United States"/>
    <s v="Los Angeles"/>
    <x v="1"/>
    <n v="90032"/>
    <x v="1"/>
    <s v="OFF-BI-10002309"/>
    <x v="1"/>
    <x v="8"/>
    <x v="78"/>
    <n v="31.248000000000005"/>
    <n v="7"/>
    <n v="0.2"/>
    <n v="10.936799999999998"/>
  </r>
  <r>
    <n v="2993"/>
    <x v="1484"/>
    <x v="0"/>
    <x v="824"/>
    <d v="2013-10-07T00:00:00"/>
    <s v="Standard Class"/>
    <s v="TT-21265"/>
    <s v="Tim Taslimi"/>
    <x v="1"/>
    <s v="United States"/>
    <s v="New York City"/>
    <x v="15"/>
    <n v="10024"/>
    <x v="3"/>
    <s v="OFF-AP-10004532"/>
    <x v="1"/>
    <x v="9"/>
    <x v="559"/>
    <n v="61.44"/>
    <n v="3"/>
    <n v="0"/>
    <n v="16.588799999999999"/>
  </r>
  <r>
    <n v="2994"/>
    <x v="1485"/>
    <x v="3"/>
    <x v="825"/>
    <d v="2014-03-18T00:00:00"/>
    <s v="Standard Class"/>
    <s v="MJ-17740"/>
    <s v="Max Jones"/>
    <x v="0"/>
    <s v="United States"/>
    <s v="Detroit"/>
    <x v="12"/>
    <n v="48227"/>
    <x v="2"/>
    <s v="OFF-BI-10003091"/>
    <x v="1"/>
    <x v="8"/>
    <x v="1165"/>
    <n v="895.92"/>
    <n v="4"/>
    <n v="0"/>
    <n v="421.08239999999995"/>
  </r>
  <r>
    <n v="2995"/>
    <x v="1486"/>
    <x v="0"/>
    <x v="369"/>
    <d v="2013-09-14T00:00:00"/>
    <s v="Second Class"/>
    <s v="AT-10735"/>
    <s v="Annie Thurman"/>
    <x v="0"/>
    <s v="United States"/>
    <s v="Stockton"/>
    <x v="1"/>
    <n v="95207"/>
    <x v="1"/>
    <s v="OFF-BI-10004654"/>
    <x v="1"/>
    <x v="8"/>
    <x v="1444"/>
    <n v="55.360000000000007"/>
    <n v="4"/>
    <n v="0.2"/>
    <n v="18.683999999999997"/>
  </r>
  <r>
    <n v="2996"/>
    <x v="1487"/>
    <x v="2"/>
    <x v="686"/>
    <d v="2011-07-21T00:00:00"/>
    <s v="Standard Class"/>
    <s v="PB-19150"/>
    <s v="Philip Brown"/>
    <x v="0"/>
    <s v="United States"/>
    <s v="Phoenix"/>
    <x v="16"/>
    <n v="85023"/>
    <x v="1"/>
    <s v="OFF-ST-10000760"/>
    <x v="1"/>
    <x v="4"/>
    <x v="4"/>
    <n v="55.92"/>
    <n v="5"/>
    <n v="0.2"/>
    <n v="6.2910000000000004"/>
  </r>
  <r>
    <n v="2997"/>
    <x v="1488"/>
    <x v="2"/>
    <x v="261"/>
    <d v="2011-06-25T00:00:00"/>
    <s v="Standard Class"/>
    <s v="NW-18400"/>
    <s v="Natalie Webber"/>
    <x v="0"/>
    <s v="United States"/>
    <s v="Philadelphia"/>
    <x v="9"/>
    <n v="19120"/>
    <x v="3"/>
    <s v="OFF-EN-10001539"/>
    <x v="1"/>
    <x v="12"/>
    <x v="33"/>
    <n v="24.896000000000001"/>
    <n v="4"/>
    <n v="0.2"/>
    <n v="8.4024000000000001"/>
  </r>
  <r>
    <n v="2998"/>
    <x v="1488"/>
    <x v="2"/>
    <x v="261"/>
    <d v="2011-06-25T00:00:00"/>
    <s v="Standard Class"/>
    <s v="NW-18400"/>
    <s v="Natalie Webber"/>
    <x v="0"/>
    <s v="United States"/>
    <s v="Philadelphia"/>
    <x v="9"/>
    <n v="19120"/>
    <x v="3"/>
    <s v="FUR-FU-10000550"/>
    <x v="0"/>
    <x v="5"/>
    <x v="1445"/>
    <n v="3.9840000000000004"/>
    <n v="1"/>
    <n v="0.2"/>
    <n v="0.64739999999999964"/>
  </r>
  <r>
    <n v="2999"/>
    <x v="1488"/>
    <x v="2"/>
    <x v="261"/>
    <d v="2011-06-25T00:00:00"/>
    <s v="Standard Class"/>
    <s v="NW-18400"/>
    <s v="Natalie Webber"/>
    <x v="0"/>
    <s v="United States"/>
    <s v="Philadelphia"/>
    <x v="9"/>
    <n v="19120"/>
    <x v="3"/>
    <s v="TEC-AC-10003628"/>
    <x v="2"/>
    <x v="11"/>
    <x v="244"/>
    <n v="95.968000000000004"/>
    <n v="4"/>
    <n v="0.2"/>
    <n v="28.790400000000009"/>
  </r>
  <r>
    <n v="3000"/>
    <x v="1488"/>
    <x v="2"/>
    <x v="261"/>
    <d v="2011-06-25T00:00:00"/>
    <s v="Standard Class"/>
    <s v="NW-18400"/>
    <s v="Natalie Webber"/>
    <x v="0"/>
    <s v="United States"/>
    <s v="Philadelphia"/>
    <x v="9"/>
    <n v="19120"/>
    <x v="3"/>
    <s v="TEC-MA-10004521"/>
    <x v="2"/>
    <x v="15"/>
    <x v="1446"/>
    <n v="206.99100000000004"/>
    <n v="3"/>
    <n v="0.7"/>
    <n v="-172.49250000000001"/>
  </r>
  <r>
    <n v="3001"/>
    <x v="1488"/>
    <x v="2"/>
    <x v="261"/>
    <d v="2011-06-25T00:00:00"/>
    <s v="Standard Class"/>
    <s v="NW-18400"/>
    <s v="Natalie Webber"/>
    <x v="0"/>
    <s v="United States"/>
    <s v="Philadelphia"/>
    <x v="9"/>
    <n v="19120"/>
    <x v="3"/>
    <s v="OFF-AP-10003860"/>
    <x v="1"/>
    <x v="9"/>
    <x v="1089"/>
    <n v="44.416000000000004"/>
    <n v="2"/>
    <n v="0.2"/>
    <n v="3.8864000000000001"/>
  </r>
  <r>
    <n v="3002"/>
    <x v="1488"/>
    <x v="2"/>
    <x v="261"/>
    <d v="2011-06-25T00:00:00"/>
    <s v="Standard Class"/>
    <s v="NW-18400"/>
    <s v="Natalie Webber"/>
    <x v="0"/>
    <s v="United States"/>
    <s v="Philadelphia"/>
    <x v="9"/>
    <n v="19120"/>
    <x v="3"/>
    <s v="OFF-BI-10000069"/>
    <x v="1"/>
    <x v="8"/>
    <x v="486"/>
    <n v="9.006000000000002"/>
    <n v="2"/>
    <n v="0.7"/>
    <n v="-7.2048000000000023"/>
  </r>
  <r>
    <n v="3003"/>
    <x v="1489"/>
    <x v="1"/>
    <x v="761"/>
    <d v="2012-07-10T00:00:00"/>
    <s v="Standard Class"/>
    <s v="VP-21730"/>
    <s v="Victor Preis"/>
    <x v="2"/>
    <s v="United States"/>
    <s v="Sterling Heights"/>
    <x v="12"/>
    <n v="48310"/>
    <x v="2"/>
    <s v="OFF-BI-10003655"/>
    <x v="1"/>
    <x v="8"/>
    <x v="1447"/>
    <n v="19"/>
    <n v="5"/>
    <n v="0"/>
    <n v="8.93"/>
  </r>
  <r>
    <n v="3004"/>
    <x v="1490"/>
    <x v="3"/>
    <x v="819"/>
    <d v="2014-12-24T00:00:00"/>
    <s v="Standard Class"/>
    <s v="RD-19810"/>
    <s v="Ross DeVincentis"/>
    <x v="2"/>
    <s v="United States"/>
    <s v="Rochester"/>
    <x v="15"/>
    <n v="14609"/>
    <x v="3"/>
    <s v="OFF-BI-10001628"/>
    <x v="1"/>
    <x v="8"/>
    <x v="1103"/>
    <n v="33.375999999999998"/>
    <n v="4"/>
    <n v="0.2"/>
    <n v="10.429999999999998"/>
  </r>
  <r>
    <n v="3005"/>
    <x v="1491"/>
    <x v="0"/>
    <x v="162"/>
    <d v="2013-09-11T00:00:00"/>
    <s v="First Class"/>
    <s v="MG-17875"/>
    <s v="Michael Grace"/>
    <x v="2"/>
    <s v="United States"/>
    <s v="New York City"/>
    <x v="15"/>
    <n v="10011"/>
    <x v="3"/>
    <s v="OFF-AP-10003779"/>
    <x v="1"/>
    <x v="9"/>
    <x v="1448"/>
    <n v="207.48"/>
    <n v="1"/>
    <n v="0"/>
    <n v="62.243999999999971"/>
  </r>
  <r>
    <n v="3006"/>
    <x v="1492"/>
    <x v="2"/>
    <x v="826"/>
    <d v="2011-05-21T00:00:00"/>
    <s v="Standard Class"/>
    <s v="PA-19060"/>
    <s v="Pete Armstrong"/>
    <x v="2"/>
    <s v="United States"/>
    <s v="Eau Claire"/>
    <x v="6"/>
    <n v="54703"/>
    <x v="2"/>
    <s v="OFF-BI-10000666"/>
    <x v="1"/>
    <x v="8"/>
    <x v="980"/>
    <n v="91.679999999999993"/>
    <n v="3"/>
    <n v="0"/>
    <n v="45.839999999999996"/>
  </r>
  <r>
    <n v="3007"/>
    <x v="1493"/>
    <x v="3"/>
    <x v="119"/>
    <d v="2014-10-16T00:00:00"/>
    <s v="First Class"/>
    <s v="CR-12730"/>
    <s v="Craig Reiter"/>
    <x v="0"/>
    <s v="United States"/>
    <s v="New York City"/>
    <x v="15"/>
    <n v="10009"/>
    <x v="3"/>
    <s v="OFF-AP-10000828"/>
    <x v="1"/>
    <x v="9"/>
    <x v="1087"/>
    <n v="904.9"/>
    <n v="5"/>
    <n v="0"/>
    <n v="253.37199999999996"/>
  </r>
  <r>
    <n v="3008"/>
    <x v="1494"/>
    <x v="2"/>
    <x v="745"/>
    <d v="2011-10-29T00:00:00"/>
    <s v="Standard Class"/>
    <s v="AA-10375"/>
    <s v="Allen Armold"/>
    <x v="0"/>
    <s v="United States"/>
    <s v="Rancho Cucamonga"/>
    <x v="1"/>
    <n v="91730"/>
    <x v="1"/>
    <s v="OFF-BI-10002706"/>
    <x v="1"/>
    <x v="8"/>
    <x v="273"/>
    <n v="34.271999999999998"/>
    <n v="3"/>
    <n v="0.2"/>
    <n v="11.138399999999999"/>
  </r>
  <r>
    <n v="3009"/>
    <x v="1495"/>
    <x v="0"/>
    <x v="5"/>
    <d v="2013-12-07T00:00:00"/>
    <s v="First Class"/>
    <s v="JG-15160"/>
    <s v="James Galang"/>
    <x v="0"/>
    <s v="United States"/>
    <s v="Murray"/>
    <x v="0"/>
    <n v="42071"/>
    <x v="0"/>
    <s v="FUR-FU-10004748"/>
    <x v="0"/>
    <x v="5"/>
    <x v="1243"/>
    <n v="191.82"/>
    <n v="3"/>
    <n v="0"/>
    <n v="74.809799999999996"/>
  </r>
  <r>
    <n v="3010"/>
    <x v="1496"/>
    <x v="0"/>
    <x v="197"/>
    <d v="2013-07-30T00:00:00"/>
    <s v="Standard Class"/>
    <s v="RR-19525"/>
    <s v="Rick Reed"/>
    <x v="1"/>
    <s v="United States"/>
    <s v="Toledo"/>
    <x v="24"/>
    <n v="43615"/>
    <x v="3"/>
    <s v="OFF-AP-10000026"/>
    <x v="1"/>
    <x v="9"/>
    <x v="1282"/>
    <n v="243.88000000000002"/>
    <n v="5"/>
    <n v="0.2"/>
    <n v="27.43649999999996"/>
  </r>
  <r>
    <n v="3011"/>
    <x v="1497"/>
    <x v="3"/>
    <x v="827"/>
    <d v="2014-04-24T00:00:00"/>
    <s v="Standard Class"/>
    <s v="SR-20425"/>
    <s v="Sharelle Roach"/>
    <x v="2"/>
    <s v="United States"/>
    <s v="Louisville"/>
    <x v="22"/>
    <n v="80027"/>
    <x v="1"/>
    <s v="OFF-BI-10000773"/>
    <x v="1"/>
    <x v="8"/>
    <x v="381"/>
    <n v="12.030000000000001"/>
    <n v="5"/>
    <n v="0.7"/>
    <n v="-9.222999999999999"/>
  </r>
  <r>
    <n v="3012"/>
    <x v="1497"/>
    <x v="3"/>
    <x v="827"/>
    <d v="2014-04-24T00:00:00"/>
    <s v="Standard Class"/>
    <s v="SR-20425"/>
    <s v="Sharelle Roach"/>
    <x v="2"/>
    <s v="United States"/>
    <s v="Louisville"/>
    <x v="22"/>
    <n v="80027"/>
    <x v="1"/>
    <s v="TEC-MA-10000822"/>
    <x v="2"/>
    <x v="15"/>
    <x v="154"/>
    <n v="2549.9850000000006"/>
    <n v="5"/>
    <n v="0.7"/>
    <n v="-3399.9800000000009"/>
  </r>
  <r>
    <n v="3013"/>
    <x v="1497"/>
    <x v="3"/>
    <x v="827"/>
    <d v="2014-04-24T00:00:00"/>
    <s v="Standard Class"/>
    <s v="SR-20425"/>
    <s v="Sharelle Roach"/>
    <x v="2"/>
    <s v="United States"/>
    <s v="Louisville"/>
    <x v="22"/>
    <n v="80027"/>
    <x v="1"/>
    <s v="OFF-BI-10001543"/>
    <x v="1"/>
    <x v="8"/>
    <x v="375"/>
    <n v="21.594000000000005"/>
    <n v="2"/>
    <n v="0.7"/>
    <n v="-15.835599999999999"/>
  </r>
  <r>
    <n v="3014"/>
    <x v="1497"/>
    <x v="3"/>
    <x v="827"/>
    <d v="2014-04-24T00:00:00"/>
    <s v="Standard Class"/>
    <s v="SR-20425"/>
    <s v="Sharelle Roach"/>
    <x v="2"/>
    <s v="United States"/>
    <s v="Louisville"/>
    <x v="22"/>
    <n v="80027"/>
    <x v="1"/>
    <s v="OFF-BI-10003355"/>
    <x v="1"/>
    <x v="8"/>
    <x v="586"/>
    <n v="8.9640000000000022"/>
    <n v="6"/>
    <n v="0.7"/>
    <n v="-6.573599999999999"/>
  </r>
  <r>
    <n v="3015"/>
    <x v="1497"/>
    <x v="3"/>
    <x v="827"/>
    <d v="2014-04-24T00:00:00"/>
    <s v="Standard Class"/>
    <s v="SR-20425"/>
    <s v="Sharelle Roach"/>
    <x v="2"/>
    <s v="United States"/>
    <s v="Louisville"/>
    <x v="22"/>
    <n v="80027"/>
    <x v="1"/>
    <s v="OFF-PA-10002005"/>
    <x v="1"/>
    <x v="10"/>
    <x v="505"/>
    <n v="20.736000000000004"/>
    <n v="4"/>
    <n v="0.2"/>
    <n v="7.2576000000000001"/>
  </r>
  <r>
    <n v="3016"/>
    <x v="1498"/>
    <x v="1"/>
    <x v="14"/>
    <d v="2012-09-21T00:00:00"/>
    <s v="Standard Class"/>
    <s v="LS-16975"/>
    <s v="Lindsay Shagiari"/>
    <x v="2"/>
    <s v="United States"/>
    <s v="New York City"/>
    <x v="15"/>
    <n v="10035"/>
    <x v="3"/>
    <s v="FUR-TA-10004154"/>
    <x v="0"/>
    <x v="3"/>
    <x v="730"/>
    <n v="344.22"/>
    <n v="2"/>
    <n v="0.4"/>
    <n v="-103.26600000000002"/>
  </r>
  <r>
    <n v="3017"/>
    <x v="1499"/>
    <x v="0"/>
    <x v="828"/>
    <d v="2013-08-31T00:00:00"/>
    <s v="Standard Class"/>
    <s v="MH-18115"/>
    <s v="Mick Hernandez"/>
    <x v="2"/>
    <s v="United States"/>
    <s v="Pharr"/>
    <x v="5"/>
    <n v="78577"/>
    <x v="2"/>
    <s v="OFF-ST-10002743"/>
    <x v="1"/>
    <x v="4"/>
    <x v="413"/>
    <n v="727.29600000000005"/>
    <n v="8"/>
    <n v="0.2"/>
    <n v="-172.73280000000005"/>
  </r>
  <r>
    <n v="3018"/>
    <x v="1499"/>
    <x v="0"/>
    <x v="828"/>
    <d v="2013-08-31T00:00:00"/>
    <s v="Standard Class"/>
    <s v="MH-18115"/>
    <s v="Mick Hernandez"/>
    <x v="2"/>
    <s v="United States"/>
    <s v="Pharr"/>
    <x v="5"/>
    <n v="78577"/>
    <x v="2"/>
    <s v="FUR-FU-10004973"/>
    <x v="0"/>
    <x v="5"/>
    <x v="1134"/>
    <n v="22.608000000000001"/>
    <n v="3"/>
    <n v="0.6"/>
    <n v="-10.173599999999997"/>
  </r>
  <r>
    <n v="3019"/>
    <x v="1499"/>
    <x v="0"/>
    <x v="828"/>
    <d v="2013-08-31T00:00:00"/>
    <s v="Standard Class"/>
    <s v="MH-18115"/>
    <s v="Mick Hernandez"/>
    <x v="2"/>
    <s v="United States"/>
    <s v="Pharr"/>
    <x v="5"/>
    <n v="78577"/>
    <x v="2"/>
    <s v="TEC-AC-10002842"/>
    <x v="2"/>
    <x v="11"/>
    <x v="1176"/>
    <n v="666.4"/>
    <n v="7"/>
    <n v="0.2"/>
    <n v="-33.319999999999965"/>
  </r>
  <r>
    <n v="3020"/>
    <x v="1500"/>
    <x v="1"/>
    <x v="627"/>
    <d v="2012-11-14T00:00:00"/>
    <s v="Standard Class"/>
    <s v="SC-20095"/>
    <s v="Sanjit Chand"/>
    <x v="0"/>
    <s v="United States"/>
    <s v="West Jordan"/>
    <x v="7"/>
    <n v="84084"/>
    <x v="1"/>
    <s v="OFF-FA-10002701"/>
    <x v="1"/>
    <x v="13"/>
    <x v="1449"/>
    <n v="5.04"/>
    <n v="3"/>
    <n v="0"/>
    <n v="0.20159999999999978"/>
  </r>
  <r>
    <n v="3021"/>
    <x v="1500"/>
    <x v="1"/>
    <x v="627"/>
    <d v="2012-11-14T00:00:00"/>
    <s v="Standard Class"/>
    <s v="SC-20095"/>
    <s v="Sanjit Chand"/>
    <x v="0"/>
    <s v="United States"/>
    <s v="West Jordan"/>
    <x v="7"/>
    <n v="84084"/>
    <x v="1"/>
    <s v="OFF-PA-10001125"/>
    <x v="1"/>
    <x v="10"/>
    <x v="1012"/>
    <n v="92.94"/>
    <n v="3"/>
    <n v="0"/>
    <n v="41.822999999999993"/>
  </r>
  <r>
    <n v="3022"/>
    <x v="1500"/>
    <x v="1"/>
    <x v="627"/>
    <d v="2012-11-14T00:00:00"/>
    <s v="Standard Class"/>
    <s v="SC-20095"/>
    <s v="Sanjit Chand"/>
    <x v="0"/>
    <s v="United States"/>
    <s v="West Jordan"/>
    <x v="7"/>
    <n v="84084"/>
    <x v="1"/>
    <s v="FUR-FU-10004090"/>
    <x v="0"/>
    <x v="5"/>
    <x v="636"/>
    <n v="66.69"/>
    <n v="3"/>
    <n v="0"/>
    <n v="22.007699999999996"/>
  </r>
  <r>
    <n v="3023"/>
    <x v="1500"/>
    <x v="1"/>
    <x v="627"/>
    <d v="2012-11-14T00:00:00"/>
    <s v="Standard Class"/>
    <s v="SC-20095"/>
    <s v="Sanjit Chand"/>
    <x v="0"/>
    <s v="United States"/>
    <s v="West Jordan"/>
    <x v="7"/>
    <n v="84084"/>
    <x v="1"/>
    <s v="OFF-BI-10001510"/>
    <x v="1"/>
    <x v="8"/>
    <x v="702"/>
    <n v="91.68"/>
    <n v="5"/>
    <n v="0.2"/>
    <n v="28.65"/>
  </r>
  <r>
    <n v="3024"/>
    <x v="1501"/>
    <x v="3"/>
    <x v="701"/>
    <d v="2014-11-24T00:00:00"/>
    <s v="Standard Class"/>
    <s v="JB-16000"/>
    <s v="Joy Bell-"/>
    <x v="0"/>
    <s v="United States"/>
    <s v="Brownsville"/>
    <x v="5"/>
    <n v="78521"/>
    <x v="2"/>
    <s v="FUR-BO-10002202"/>
    <x v="0"/>
    <x v="0"/>
    <x v="1251"/>
    <n v="327.73279999999994"/>
    <n v="2"/>
    <n v="0.32"/>
    <n v="-14.458800000000025"/>
  </r>
  <r>
    <n v="3025"/>
    <x v="1502"/>
    <x v="1"/>
    <x v="627"/>
    <d v="2012-11-13T00:00:00"/>
    <s v="Standard Class"/>
    <s v="AC-10450"/>
    <s v="Amy Cox"/>
    <x v="0"/>
    <s v="United States"/>
    <s v="New York City"/>
    <x v="15"/>
    <n v="10011"/>
    <x v="3"/>
    <s v="OFF-BI-10001922"/>
    <x v="1"/>
    <x v="8"/>
    <x v="302"/>
    <n v="52.272000000000006"/>
    <n v="11"/>
    <n v="0.2"/>
    <n v="17.641799999999996"/>
  </r>
  <r>
    <n v="3026"/>
    <x v="1502"/>
    <x v="1"/>
    <x v="627"/>
    <d v="2012-11-13T00:00:00"/>
    <s v="Standard Class"/>
    <s v="AC-10450"/>
    <s v="Amy Cox"/>
    <x v="0"/>
    <s v="United States"/>
    <s v="New York City"/>
    <x v="15"/>
    <n v="10011"/>
    <x v="3"/>
    <s v="OFF-PA-10001667"/>
    <x v="1"/>
    <x v="10"/>
    <x v="453"/>
    <n v="17.940000000000001"/>
    <n v="3"/>
    <n v="0"/>
    <n v="8.0730000000000004"/>
  </r>
  <r>
    <n v="3027"/>
    <x v="1503"/>
    <x v="3"/>
    <x v="300"/>
    <d v="2014-04-27T00:00:00"/>
    <s v="Standard Class"/>
    <s v="MO-17800"/>
    <s v="Meg O'Connel"/>
    <x v="2"/>
    <s v="United States"/>
    <s v="Philadelphia"/>
    <x v="9"/>
    <n v="19140"/>
    <x v="3"/>
    <s v="FUR-FU-10001488"/>
    <x v="0"/>
    <x v="5"/>
    <x v="1040"/>
    <n v="254.35200000000003"/>
    <n v="3"/>
    <n v="0.2"/>
    <n v="0"/>
  </r>
  <r>
    <n v="3028"/>
    <x v="1504"/>
    <x v="2"/>
    <x v="829"/>
    <d v="2011-08-24T00:00:00"/>
    <s v="Same Day"/>
    <s v="RB-19645"/>
    <s v="Robert Barroso"/>
    <x v="1"/>
    <s v="United States"/>
    <s v="Billings"/>
    <x v="37"/>
    <n v="59102"/>
    <x v="1"/>
    <s v="OFF-BI-10002799"/>
    <x v="1"/>
    <x v="8"/>
    <x v="1450"/>
    <n v="8.2880000000000003"/>
    <n v="2"/>
    <n v="0.2"/>
    <n v="2.6935999999999991"/>
  </r>
  <r>
    <n v="3029"/>
    <x v="1505"/>
    <x v="3"/>
    <x v="94"/>
    <d v="2014-12-22T00:00:00"/>
    <s v="Standard Class"/>
    <s v="AI-10855"/>
    <s v="Arianne Irving"/>
    <x v="0"/>
    <s v="United States"/>
    <s v="Chesapeake"/>
    <x v="17"/>
    <n v="23320"/>
    <x v="0"/>
    <s v="FUR-CH-10003846"/>
    <x v="0"/>
    <x v="1"/>
    <x v="915"/>
    <n v="504.90000000000003"/>
    <n v="5"/>
    <n v="0"/>
    <n v="80.78400000000002"/>
  </r>
  <r>
    <n v="3030"/>
    <x v="1506"/>
    <x v="0"/>
    <x v="830"/>
    <d v="2013-03-29T00:00:00"/>
    <s v="Standard Class"/>
    <s v="DR-12880"/>
    <s v="Dan Reichenbach"/>
    <x v="1"/>
    <s v="United States"/>
    <s v="Gresham"/>
    <x v="21"/>
    <n v="97030"/>
    <x v="1"/>
    <s v="TEC-PH-10003691"/>
    <x v="2"/>
    <x v="7"/>
    <x v="1398"/>
    <n v="403.16800000000001"/>
    <n v="4"/>
    <n v="0.2"/>
    <n v="25.198000000000008"/>
  </r>
  <r>
    <n v="3031"/>
    <x v="1507"/>
    <x v="1"/>
    <x v="481"/>
    <d v="2012-09-27T00:00:00"/>
    <s v="Standard Class"/>
    <s v="DM-12955"/>
    <s v="Dario Medina"/>
    <x v="1"/>
    <s v="United States"/>
    <s v="Lincoln Park"/>
    <x v="12"/>
    <n v="48146"/>
    <x v="2"/>
    <s v="FUR-BO-10000468"/>
    <x v="0"/>
    <x v="0"/>
    <x v="1171"/>
    <n v="194.32"/>
    <n v="4"/>
    <n v="0"/>
    <n v="31.091200000000015"/>
  </r>
  <r>
    <n v="3032"/>
    <x v="1507"/>
    <x v="1"/>
    <x v="481"/>
    <d v="2012-09-27T00:00:00"/>
    <s v="Standard Class"/>
    <s v="DM-12955"/>
    <s v="Dario Medina"/>
    <x v="1"/>
    <s v="United States"/>
    <s v="Lincoln Park"/>
    <x v="12"/>
    <n v="48146"/>
    <x v="2"/>
    <s v="OFF-AR-10001044"/>
    <x v="1"/>
    <x v="6"/>
    <x v="1042"/>
    <n v="25.99"/>
    <n v="1"/>
    <n v="0"/>
    <n v="7.5370999999999988"/>
  </r>
  <r>
    <n v="3033"/>
    <x v="1508"/>
    <x v="0"/>
    <x v="831"/>
    <d v="2013-11-27T00:00:00"/>
    <s v="Standard Class"/>
    <s v="JH-16180"/>
    <s v="Justin Hirsh"/>
    <x v="0"/>
    <s v="United States"/>
    <s v="Gresham"/>
    <x v="21"/>
    <n v="97030"/>
    <x v="1"/>
    <s v="FUR-CH-10003833"/>
    <x v="0"/>
    <x v="1"/>
    <x v="1200"/>
    <n v="195.136"/>
    <n v="4"/>
    <n v="0.2"/>
    <n v="-12.196000000000005"/>
  </r>
  <r>
    <n v="3034"/>
    <x v="1509"/>
    <x v="3"/>
    <x v="118"/>
    <d v="2014-09-22T00:00:00"/>
    <s v="Standard Class"/>
    <s v="AB-10060"/>
    <s v="Adam Bellavance"/>
    <x v="2"/>
    <s v="United States"/>
    <s v="Philadelphia"/>
    <x v="9"/>
    <n v="19143"/>
    <x v="3"/>
    <s v="OFF-PA-10004355"/>
    <x v="1"/>
    <x v="10"/>
    <x v="1094"/>
    <n v="20.736000000000004"/>
    <n v="4"/>
    <n v="0.2"/>
    <n v="7.2576000000000001"/>
  </r>
  <r>
    <n v="3035"/>
    <x v="1510"/>
    <x v="1"/>
    <x v="832"/>
    <d v="2012-06-16T00:00:00"/>
    <s v="Standard Class"/>
    <s v="BD-11605"/>
    <s v="Brian Dahlen"/>
    <x v="0"/>
    <s v="United States"/>
    <s v="Monroe"/>
    <x v="28"/>
    <n v="71203"/>
    <x v="0"/>
    <s v="TEC-AC-10003038"/>
    <x v="2"/>
    <x v="11"/>
    <x v="1024"/>
    <n v="53.699999999999996"/>
    <n v="6"/>
    <n v="0"/>
    <n v="10.202999999999994"/>
  </r>
  <r>
    <n v="3036"/>
    <x v="1510"/>
    <x v="1"/>
    <x v="832"/>
    <d v="2012-06-16T00:00:00"/>
    <s v="Standard Class"/>
    <s v="BD-11605"/>
    <s v="Brian Dahlen"/>
    <x v="0"/>
    <s v="United States"/>
    <s v="Monroe"/>
    <x v="28"/>
    <n v="71203"/>
    <x v="0"/>
    <s v="OFF-BI-10002799"/>
    <x v="1"/>
    <x v="8"/>
    <x v="1450"/>
    <n v="36.26"/>
    <n v="7"/>
    <n v="0"/>
    <n v="16.679599999999997"/>
  </r>
  <r>
    <n v="3037"/>
    <x v="1510"/>
    <x v="1"/>
    <x v="832"/>
    <d v="2012-06-16T00:00:00"/>
    <s v="Standard Class"/>
    <s v="BD-11605"/>
    <s v="Brian Dahlen"/>
    <x v="0"/>
    <s v="United States"/>
    <s v="Monroe"/>
    <x v="28"/>
    <n v="71203"/>
    <x v="0"/>
    <s v="OFF-AR-10003582"/>
    <x v="1"/>
    <x v="6"/>
    <x v="1451"/>
    <n v="56.3"/>
    <n v="2"/>
    <n v="0"/>
    <n v="15.764000000000003"/>
  </r>
  <r>
    <n v="3038"/>
    <x v="1510"/>
    <x v="1"/>
    <x v="832"/>
    <d v="2012-06-16T00:00:00"/>
    <s v="Standard Class"/>
    <s v="BD-11605"/>
    <s v="Brian Dahlen"/>
    <x v="0"/>
    <s v="United States"/>
    <s v="Monroe"/>
    <x v="28"/>
    <n v="71203"/>
    <x v="0"/>
    <s v="OFF-PA-10004451"/>
    <x v="1"/>
    <x v="10"/>
    <x v="493"/>
    <n v="32.400000000000006"/>
    <n v="5"/>
    <n v="0"/>
    <n v="15.552000000000001"/>
  </r>
  <r>
    <n v="3039"/>
    <x v="1510"/>
    <x v="1"/>
    <x v="832"/>
    <d v="2012-06-16T00:00:00"/>
    <s v="Standard Class"/>
    <s v="BD-11605"/>
    <s v="Brian Dahlen"/>
    <x v="0"/>
    <s v="United States"/>
    <s v="Monroe"/>
    <x v="28"/>
    <n v="71203"/>
    <x v="0"/>
    <s v="FUR-FU-10004666"/>
    <x v="0"/>
    <x v="5"/>
    <x v="1452"/>
    <n v="29.16"/>
    <n v="2"/>
    <n v="0"/>
    <n v="10.789200000000001"/>
  </r>
  <r>
    <n v="3040"/>
    <x v="1511"/>
    <x v="3"/>
    <x v="621"/>
    <d v="2014-10-09T00:00:00"/>
    <s v="Standard Class"/>
    <s v="AS-10045"/>
    <s v="Aaron Smayling"/>
    <x v="1"/>
    <s v="United States"/>
    <s v="Pasadena"/>
    <x v="1"/>
    <n v="91104"/>
    <x v="1"/>
    <s v="FUR-TA-10001520"/>
    <x v="0"/>
    <x v="3"/>
    <x v="711"/>
    <n v="171.28800000000001"/>
    <n v="3"/>
    <n v="0.2"/>
    <n v="-6.423300000000026"/>
  </r>
  <r>
    <n v="3041"/>
    <x v="1512"/>
    <x v="0"/>
    <x v="465"/>
    <d v="2013-05-10T00:00:00"/>
    <s v="Standard Class"/>
    <s v="ZD-21925"/>
    <s v="Zuschuss Donatelli"/>
    <x v="0"/>
    <s v="United States"/>
    <s v="Chattanooga"/>
    <x v="18"/>
    <n v="37421"/>
    <x v="0"/>
    <s v="FUR-FU-10004270"/>
    <x v="0"/>
    <x v="5"/>
    <x v="989"/>
    <n v="16.72"/>
    <n v="5"/>
    <n v="0.2"/>
    <n v="3.3439999999999994"/>
  </r>
  <r>
    <n v="3042"/>
    <x v="1513"/>
    <x v="3"/>
    <x v="220"/>
    <d v="2014-09-13T00:00:00"/>
    <s v="Same Day"/>
    <s v="KF-16285"/>
    <s v="Karen Ferguson"/>
    <x v="2"/>
    <s v="United States"/>
    <s v="Long Beach"/>
    <x v="1"/>
    <n v="90805"/>
    <x v="1"/>
    <s v="OFF-PA-10003172"/>
    <x v="1"/>
    <x v="10"/>
    <x v="846"/>
    <n v="12.96"/>
    <n v="2"/>
    <n v="0"/>
    <n v="6.2208000000000006"/>
  </r>
  <r>
    <n v="3043"/>
    <x v="1513"/>
    <x v="3"/>
    <x v="220"/>
    <d v="2014-09-13T00:00:00"/>
    <s v="Same Day"/>
    <s v="KF-16285"/>
    <s v="Karen Ferguson"/>
    <x v="2"/>
    <s v="United States"/>
    <s v="Long Beach"/>
    <x v="1"/>
    <n v="90805"/>
    <x v="1"/>
    <s v="OFF-EN-10002312"/>
    <x v="1"/>
    <x v="12"/>
    <x v="1453"/>
    <n v="22.18"/>
    <n v="2"/>
    <n v="0"/>
    <n v="10.8682"/>
  </r>
  <r>
    <n v="3044"/>
    <x v="1513"/>
    <x v="3"/>
    <x v="220"/>
    <d v="2014-09-13T00:00:00"/>
    <s v="Same Day"/>
    <s v="KF-16285"/>
    <s v="Karen Ferguson"/>
    <x v="2"/>
    <s v="United States"/>
    <s v="Long Beach"/>
    <x v="1"/>
    <n v="90805"/>
    <x v="1"/>
    <s v="FUR-CH-10002320"/>
    <x v="0"/>
    <x v="1"/>
    <x v="1454"/>
    <n v="2054.2720000000004"/>
    <n v="8"/>
    <n v="0.2"/>
    <n v="256.78399999999976"/>
  </r>
  <r>
    <n v="3045"/>
    <x v="1514"/>
    <x v="1"/>
    <x v="28"/>
    <d v="2012-05-02T00:00:00"/>
    <s v="Second Class"/>
    <s v="BP-11230"/>
    <s v="Benjamin Patterson"/>
    <x v="0"/>
    <s v="United States"/>
    <s v="Troy"/>
    <x v="24"/>
    <n v="45373"/>
    <x v="3"/>
    <s v="TEC-PH-10001530"/>
    <x v="2"/>
    <x v="7"/>
    <x v="632"/>
    <n v="1022.97"/>
    <n v="5"/>
    <n v="0.4"/>
    <n v="-255.74250000000001"/>
  </r>
  <r>
    <n v="3046"/>
    <x v="1515"/>
    <x v="3"/>
    <x v="44"/>
    <d v="2014-11-11T00:00:00"/>
    <s v="Second Class"/>
    <s v="CC-12430"/>
    <s v="Chuck Clark"/>
    <x v="2"/>
    <s v="United States"/>
    <s v="Minneapolis"/>
    <x v="11"/>
    <n v="55407"/>
    <x v="2"/>
    <s v="OFF-AR-10001216"/>
    <x v="1"/>
    <x v="6"/>
    <x v="1455"/>
    <n v="13.899999999999999"/>
    <n v="5"/>
    <n v="0"/>
    <n v="3.6139999999999994"/>
  </r>
  <r>
    <n v="3047"/>
    <x v="1515"/>
    <x v="3"/>
    <x v="44"/>
    <d v="2014-11-11T00:00:00"/>
    <s v="Second Class"/>
    <s v="CC-12430"/>
    <s v="Chuck Clark"/>
    <x v="2"/>
    <s v="United States"/>
    <s v="Minneapolis"/>
    <x v="11"/>
    <n v="55407"/>
    <x v="2"/>
    <s v="OFF-PA-10003127"/>
    <x v="1"/>
    <x v="10"/>
    <x v="33"/>
    <n v="26.38"/>
    <n v="1"/>
    <n v="0"/>
    <n v="12.134799999999998"/>
  </r>
  <r>
    <n v="3048"/>
    <x v="1516"/>
    <x v="2"/>
    <x v="587"/>
    <d v="2011-10-04T00:00:00"/>
    <s v="Standard Class"/>
    <s v="DB-13615"/>
    <s v="Doug Bickford"/>
    <x v="0"/>
    <s v="United States"/>
    <s v="Seattle"/>
    <x v="4"/>
    <n v="98105"/>
    <x v="1"/>
    <s v="OFF-BI-10003910"/>
    <x v="1"/>
    <x v="8"/>
    <x v="8"/>
    <n v="43.176000000000002"/>
    <n v="7"/>
    <n v="0.2"/>
    <n v="13.4925"/>
  </r>
  <r>
    <n v="3049"/>
    <x v="1517"/>
    <x v="3"/>
    <x v="459"/>
    <d v="2014-04-05T00:00:00"/>
    <s v="First Class"/>
    <s v="TC-21475"/>
    <s v="Tony Chapman"/>
    <x v="2"/>
    <s v="United States"/>
    <s v="Columbus"/>
    <x v="32"/>
    <n v="31907"/>
    <x v="0"/>
    <s v="FUR-TA-10004534"/>
    <x v="0"/>
    <x v="3"/>
    <x v="121"/>
    <n v="411.8"/>
    <n v="2"/>
    <n v="0"/>
    <n v="70.005999999999972"/>
  </r>
  <r>
    <n v="3050"/>
    <x v="1517"/>
    <x v="3"/>
    <x v="459"/>
    <d v="2014-04-05T00:00:00"/>
    <s v="First Class"/>
    <s v="TC-21475"/>
    <s v="Tony Chapman"/>
    <x v="2"/>
    <s v="United States"/>
    <s v="Columbus"/>
    <x v="32"/>
    <n v="31907"/>
    <x v="0"/>
    <s v="TEC-AC-10000892"/>
    <x v="2"/>
    <x v="11"/>
    <x v="290"/>
    <n v="360"/>
    <n v="4"/>
    <n v="0"/>
    <n v="129.6"/>
  </r>
  <r>
    <n v="3051"/>
    <x v="1518"/>
    <x v="3"/>
    <x v="833"/>
    <d v="2014-10-12T00:00:00"/>
    <s v="Standard Class"/>
    <s v="NZ-18565"/>
    <s v="Nick Zandusky"/>
    <x v="2"/>
    <s v="United States"/>
    <s v="Meridian"/>
    <x v="45"/>
    <n v="83642"/>
    <x v="1"/>
    <s v="FUR-FU-10003247"/>
    <x v="0"/>
    <x v="5"/>
    <x v="1456"/>
    <n v="41.96"/>
    <n v="2"/>
    <n v="0"/>
    <n v="2.9371999999999971"/>
  </r>
  <r>
    <n v="3052"/>
    <x v="1518"/>
    <x v="3"/>
    <x v="833"/>
    <d v="2014-10-12T00:00:00"/>
    <s v="Standard Class"/>
    <s v="NZ-18565"/>
    <s v="Nick Zandusky"/>
    <x v="2"/>
    <s v="United States"/>
    <s v="Meridian"/>
    <x v="45"/>
    <n v="83642"/>
    <x v="1"/>
    <s v="OFF-AP-10004336"/>
    <x v="1"/>
    <x v="9"/>
    <x v="1031"/>
    <n v="227.84"/>
    <n v="4"/>
    <n v="0"/>
    <n v="66.073599999999971"/>
  </r>
  <r>
    <n v="3053"/>
    <x v="1518"/>
    <x v="3"/>
    <x v="833"/>
    <d v="2014-10-12T00:00:00"/>
    <s v="Standard Class"/>
    <s v="NZ-18565"/>
    <s v="Nick Zandusky"/>
    <x v="2"/>
    <s v="United States"/>
    <s v="Meridian"/>
    <x v="45"/>
    <n v="83642"/>
    <x v="1"/>
    <s v="OFF-PA-10001295"/>
    <x v="1"/>
    <x v="10"/>
    <x v="1211"/>
    <n v="37.94"/>
    <n v="2"/>
    <n v="0"/>
    <n v="18.211199999999998"/>
  </r>
  <r>
    <n v="3054"/>
    <x v="1519"/>
    <x v="0"/>
    <x v="526"/>
    <d v="2013-04-15T00:00:00"/>
    <s v="Second Class"/>
    <s v="SW-20350"/>
    <s v="Sean Wendt"/>
    <x v="2"/>
    <s v="United States"/>
    <s v="Detroit"/>
    <x v="12"/>
    <n v="48227"/>
    <x v="2"/>
    <s v="TEC-PH-10002555"/>
    <x v="2"/>
    <x v="7"/>
    <x v="1343"/>
    <n v="517.9"/>
    <n v="2"/>
    <n v="0"/>
    <n v="134.654"/>
  </r>
  <r>
    <n v="3055"/>
    <x v="1519"/>
    <x v="0"/>
    <x v="526"/>
    <d v="2013-04-15T00:00:00"/>
    <s v="Second Class"/>
    <s v="SW-20350"/>
    <s v="Sean Wendt"/>
    <x v="2"/>
    <s v="United States"/>
    <s v="Detroit"/>
    <x v="12"/>
    <n v="48227"/>
    <x v="2"/>
    <s v="OFF-BI-10000831"/>
    <x v="1"/>
    <x v="8"/>
    <x v="441"/>
    <n v="5.28"/>
    <n v="2"/>
    <n v="0"/>
    <n v="2.4287999999999998"/>
  </r>
  <r>
    <n v="3056"/>
    <x v="1520"/>
    <x v="1"/>
    <x v="834"/>
    <d v="2012-09-01T00:00:00"/>
    <s v="Standard Class"/>
    <s v="TS-21370"/>
    <s v="Todd Sumrall"/>
    <x v="1"/>
    <s v="United States"/>
    <s v="Chicago"/>
    <x v="10"/>
    <n v="60623"/>
    <x v="2"/>
    <s v="TEC-CO-10001046"/>
    <x v="2"/>
    <x v="16"/>
    <x v="874"/>
    <n v="2799.9600000000005"/>
    <n v="5"/>
    <n v="0.2"/>
    <n v="874.98749999999984"/>
  </r>
  <r>
    <n v="3057"/>
    <x v="1521"/>
    <x v="3"/>
    <x v="15"/>
    <d v="2014-10-25T00:00:00"/>
    <s v="Second Class"/>
    <s v="HH-15010"/>
    <s v="Hilary Holden"/>
    <x v="1"/>
    <s v="United States"/>
    <s v="San Francisco"/>
    <x v="1"/>
    <n v="94110"/>
    <x v="1"/>
    <s v="OFF-EN-10002973"/>
    <x v="1"/>
    <x v="12"/>
    <x v="1319"/>
    <n v="8.9600000000000009"/>
    <n v="2"/>
    <n v="0"/>
    <n v="4.3008000000000006"/>
  </r>
  <r>
    <n v="3058"/>
    <x v="1521"/>
    <x v="3"/>
    <x v="15"/>
    <d v="2014-10-25T00:00:00"/>
    <s v="Second Class"/>
    <s v="HH-15010"/>
    <s v="Hilary Holden"/>
    <x v="1"/>
    <s v="United States"/>
    <s v="San Francisco"/>
    <x v="1"/>
    <n v="94110"/>
    <x v="1"/>
    <s v="OFF-LA-10001641"/>
    <x v="1"/>
    <x v="2"/>
    <x v="1022"/>
    <n v="31.5"/>
    <n v="10"/>
    <n v="0"/>
    <n v="15.120000000000001"/>
  </r>
  <r>
    <n v="3059"/>
    <x v="1521"/>
    <x v="3"/>
    <x v="15"/>
    <d v="2014-10-25T00:00:00"/>
    <s v="Second Class"/>
    <s v="HH-15010"/>
    <s v="Hilary Holden"/>
    <x v="1"/>
    <s v="United States"/>
    <s v="San Francisco"/>
    <x v="1"/>
    <n v="94110"/>
    <x v="1"/>
    <s v="FUR-FU-10003878"/>
    <x v="0"/>
    <x v="5"/>
    <x v="671"/>
    <n v="30.56"/>
    <n v="2"/>
    <n v="0"/>
    <n v="10.3904"/>
  </r>
  <r>
    <n v="3060"/>
    <x v="1521"/>
    <x v="3"/>
    <x v="15"/>
    <d v="2014-10-25T00:00:00"/>
    <s v="Second Class"/>
    <s v="HH-15010"/>
    <s v="Hilary Holden"/>
    <x v="1"/>
    <s v="United States"/>
    <s v="San Francisco"/>
    <x v="1"/>
    <n v="94110"/>
    <x v="1"/>
    <s v="FUR-TA-10003837"/>
    <x v="0"/>
    <x v="3"/>
    <x v="1457"/>
    <n v="24.368000000000002"/>
    <n v="2"/>
    <n v="0.2"/>
    <n v="-3.3506000000000018"/>
  </r>
  <r>
    <n v="3061"/>
    <x v="1522"/>
    <x v="0"/>
    <x v="77"/>
    <d v="2013-11-13T00:00:00"/>
    <s v="Standard Class"/>
    <s v="DM-13345"/>
    <s v="Denise Monton"/>
    <x v="1"/>
    <s v="United States"/>
    <s v="Newark"/>
    <x v="24"/>
    <n v="43055"/>
    <x v="3"/>
    <s v="TEC-AC-10002800"/>
    <x v="2"/>
    <x v="11"/>
    <x v="1207"/>
    <n v="119.97600000000001"/>
    <n v="3"/>
    <n v="0.2"/>
    <n v="22.495499999999989"/>
  </r>
  <r>
    <n v="3062"/>
    <x v="1523"/>
    <x v="3"/>
    <x v="448"/>
    <d v="2014-03-08T00:00:00"/>
    <s v="Standard Class"/>
    <s v="RE-19450"/>
    <s v="Richard Eichhorn"/>
    <x v="0"/>
    <s v="United States"/>
    <s v="Dallas"/>
    <x v="5"/>
    <n v="75081"/>
    <x v="2"/>
    <s v="OFF-PA-10001307"/>
    <x v="1"/>
    <x v="10"/>
    <x v="784"/>
    <n v="26.880000000000003"/>
    <n v="8"/>
    <n v="0.2"/>
    <n v="9.743999999999998"/>
  </r>
  <r>
    <n v="3063"/>
    <x v="1524"/>
    <x v="1"/>
    <x v="154"/>
    <d v="2012-11-29T00:00:00"/>
    <s v="First Class"/>
    <s v="JD-16150"/>
    <s v="Justin Deggeller"/>
    <x v="1"/>
    <s v="United States"/>
    <s v="Newark"/>
    <x v="13"/>
    <n v="19711"/>
    <x v="3"/>
    <s v="TEC-PH-10002350"/>
    <x v="2"/>
    <x v="7"/>
    <x v="1458"/>
    <n v="83.97"/>
    <n v="3"/>
    <n v="0"/>
    <n v="23.511599999999998"/>
  </r>
  <r>
    <n v="3064"/>
    <x v="1524"/>
    <x v="1"/>
    <x v="154"/>
    <d v="2012-11-29T00:00:00"/>
    <s v="First Class"/>
    <s v="JD-16150"/>
    <s v="Justin Deggeller"/>
    <x v="1"/>
    <s v="United States"/>
    <s v="Newark"/>
    <x v="13"/>
    <n v="19711"/>
    <x v="3"/>
    <s v="TEC-AC-10000397"/>
    <x v="2"/>
    <x v="11"/>
    <x v="1459"/>
    <n v="104.97"/>
    <n v="3"/>
    <n v="0"/>
    <n v="7.3479000000000028"/>
  </r>
  <r>
    <n v="3065"/>
    <x v="1525"/>
    <x v="3"/>
    <x v="677"/>
    <d v="2014-03-19T00:00:00"/>
    <s v="Second Class"/>
    <s v="BF-11215"/>
    <s v="Benjamin Farhat"/>
    <x v="2"/>
    <s v="United States"/>
    <s v="Albuquerque"/>
    <x v="27"/>
    <n v="87105"/>
    <x v="1"/>
    <s v="OFF-ST-10000615"/>
    <x v="1"/>
    <x v="4"/>
    <x v="75"/>
    <n v="90.8"/>
    <n v="8"/>
    <n v="0"/>
    <n v="25.424000000000007"/>
  </r>
  <r>
    <n v="3066"/>
    <x v="1525"/>
    <x v="3"/>
    <x v="677"/>
    <d v="2014-03-19T00:00:00"/>
    <s v="Second Class"/>
    <s v="BF-11215"/>
    <s v="Benjamin Farhat"/>
    <x v="2"/>
    <s v="United States"/>
    <s v="Albuquerque"/>
    <x v="27"/>
    <n v="87105"/>
    <x v="1"/>
    <s v="TEC-PH-10004531"/>
    <x v="2"/>
    <x v="7"/>
    <x v="714"/>
    <n v="140.73599999999999"/>
    <n v="8"/>
    <n v="0.2"/>
    <n v="49.257599999999996"/>
  </r>
  <r>
    <n v="3067"/>
    <x v="1525"/>
    <x v="3"/>
    <x v="677"/>
    <d v="2014-03-19T00:00:00"/>
    <s v="Second Class"/>
    <s v="BF-11215"/>
    <s v="Benjamin Farhat"/>
    <x v="2"/>
    <s v="United States"/>
    <s v="Albuquerque"/>
    <x v="27"/>
    <n v="87105"/>
    <x v="1"/>
    <s v="TEC-AC-10004001"/>
    <x v="2"/>
    <x v="11"/>
    <x v="1460"/>
    <n v="214.95000000000002"/>
    <n v="5"/>
    <n v="0"/>
    <n v="88.129500000000007"/>
  </r>
  <r>
    <n v="3068"/>
    <x v="1525"/>
    <x v="3"/>
    <x v="677"/>
    <d v="2014-03-19T00:00:00"/>
    <s v="Second Class"/>
    <s v="BF-11215"/>
    <s v="Benjamin Farhat"/>
    <x v="2"/>
    <s v="United States"/>
    <s v="Albuquerque"/>
    <x v="27"/>
    <n v="87105"/>
    <x v="1"/>
    <s v="OFF-PA-10001534"/>
    <x v="1"/>
    <x v="10"/>
    <x v="1461"/>
    <n v="45.36"/>
    <n v="7"/>
    <n v="0"/>
    <n v="21.772800000000004"/>
  </r>
  <r>
    <n v="3069"/>
    <x v="1525"/>
    <x v="3"/>
    <x v="677"/>
    <d v="2014-03-19T00:00:00"/>
    <s v="Second Class"/>
    <s v="BF-11215"/>
    <s v="Benjamin Farhat"/>
    <x v="2"/>
    <s v="United States"/>
    <s v="Albuquerque"/>
    <x v="27"/>
    <n v="87105"/>
    <x v="1"/>
    <s v="OFF-PA-10001815"/>
    <x v="1"/>
    <x v="10"/>
    <x v="1393"/>
    <n v="288.24"/>
    <n v="6"/>
    <n v="0"/>
    <n v="138.35519999999997"/>
  </r>
  <r>
    <n v="3070"/>
    <x v="1526"/>
    <x v="3"/>
    <x v="329"/>
    <d v="2014-12-01T00:00:00"/>
    <s v="Same Day"/>
    <s v="ML-17755"/>
    <s v="Max Ludwig"/>
    <x v="2"/>
    <s v="United States"/>
    <s v="Toledo"/>
    <x v="24"/>
    <n v="43615"/>
    <x v="3"/>
    <s v="OFF-AP-10003779"/>
    <x v="1"/>
    <x v="9"/>
    <x v="1448"/>
    <n v="663.93600000000004"/>
    <n v="4"/>
    <n v="0.2"/>
    <n v="82.991999999999877"/>
  </r>
  <r>
    <n v="3071"/>
    <x v="1527"/>
    <x v="2"/>
    <x v="664"/>
    <d v="2011-11-22T00:00:00"/>
    <s v="Standard Class"/>
    <s v="YC-21895"/>
    <s v="Yoseph Carroll"/>
    <x v="1"/>
    <s v="United States"/>
    <s v="Newark"/>
    <x v="13"/>
    <n v="19711"/>
    <x v="3"/>
    <s v="OFF-ST-10002011"/>
    <x v="1"/>
    <x v="4"/>
    <x v="1055"/>
    <n v="2934.33"/>
    <n v="7"/>
    <n v="0"/>
    <n v="792.26910000000021"/>
  </r>
  <r>
    <n v="3072"/>
    <x v="1527"/>
    <x v="2"/>
    <x v="664"/>
    <d v="2011-11-22T00:00:00"/>
    <s v="Standard Class"/>
    <s v="YC-21895"/>
    <s v="Yoseph Carroll"/>
    <x v="1"/>
    <s v="United States"/>
    <s v="Newark"/>
    <x v="13"/>
    <n v="19711"/>
    <x v="3"/>
    <s v="FUR-FU-10002379"/>
    <x v="0"/>
    <x v="5"/>
    <x v="1462"/>
    <n v="124.41"/>
    <n v="3"/>
    <n v="0"/>
    <n v="14.929199999999994"/>
  </r>
  <r>
    <n v="3073"/>
    <x v="1527"/>
    <x v="2"/>
    <x v="664"/>
    <d v="2011-11-22T00:00:00"/>
    <s v="Standard Class"/>
    <s v="YC-21895"/>
    <s v="Yoseph Carroll"/>
    <x v="1"/>
    <s v="United States"/>
    <s v="Newark"/>
    <x v="13"/>
    <n v="19711"/>
    <x v="3"/>
    <s v="OFF-AR-10003752"/>
    <x v="1"/>
    <x v="6"/>
    <x v="677"/>
    <n v="57.75"/>
    <n v="5"/>
    <n v="0"/>
    <n v="26.564999999999998"/>
  </r>
  <r>
    <n v="3074"/>
    <x v="1528"/>
    <x v="0"/>
    <x v="835"/>
    <d v="2013-01-05T00:00:00"/>
    <s v="First Class"/>
    <s v="LR-16915"/>
    <s v="Lena Radford"/>
    <x v="0"/>
    <s v="United States"/>
    <s v="Los Angeles"/>
    <x v="1"/>
    <n v="90045"/>
    <x v="1"/>
    <s v="OFF-ST-10003692"/>
    <x v="1"/>
    <x v="4"/>
    <x v="1253"/>
    <n v="114.46"/>
    <n v="2"/>
    <n v="0"/>
    <n v="28.614999999999995"/>
  </r>
  <r>
    <n v="3075"/>
    <x v="1529"/>
    <x v="1"/>
    <x v="292"/>
    <d v="2012-10-08T00:00:00"/>
    <s v="Standard Class"/>
    <s v="BS-11755"/>
    <s v="Bruce Stewart"/>
    <x v="0"/>
    <s v="United States"/>
    <s v="Los Angeles"/>
    <x v="1"/>
    <n v="90032"/>
    <x v="1"/>
    <s v="FUR-BO-10004409"/>
    <x v="0"/>
    <x v="0"/>
    <x v="625"/>
    <n v="120.666"/>
    <n v="2"/>
    <n v="0.15"/>
    <n v="18.454800000000002"/>
  </r>
  <r>
    <n v="3076"/>
    <x v="1530"/>
    <x v="2"/>
    <x v="836"/>
    <d v="2011-07-24T00:00:00"/>
    <s v="Standard Class"/>
    <s v="KM-16375"/>
    <s v="Katherine Murray"/>
    <x v="2"/>
    <s v="United States"/>
    <s v="Dallas"/>
    <x v="5"/>
    <n v="75217"/>
    <x v="2"/>
    <s v="OFF-ST-10003306"/>
    <x v="1"/>
    <x v="4"/>
    <x v="380"/>
    <n v="342.86400000000003"/>
    <n v="3"/>
    <n v="0.2"/>
    <n v="38.572199999999953"/>
  </r>
  <r>
    <n v="3077"/>
    <x v="1530"/>
    <x v="2"/>
    <x v="836"/>
    <d v="2011-07-24T00:00:00"/>
    <s v="Standard Class"/>
    <s v="KM-16375"/>
    <s v="Katherine Murray"/>
    <x v="2"/>
    <s v="United States"/>
    <s v="Dallas"/>
    <x v="5"/>
    <n v="75217"/>
    <x v="2"/>
    <s v="FUR-FU-10003724"/>
    <x v="0"/>
    <x v="5"/>
    <x v="887"/>
    <n v="16.739999999999998"/>
    <n v="5"/>
    <n v="0.6"/>
    <n v="-14.228999999999997"/>
  </r>
  <r>
    <n v="3078"/>
    <x v="1530"/>
    <x v="2"/>
    <x v="836"/>
    <d v="2011-07-24T00:00:00"/>
    <s v="Standard Class"/>
    <s v="KM-16375"/>
    <s v="Katherine Murray"/>
    <x v="2"/>
    <s v="United States"/>
    <s v="Dallas"/>
    <x v="5"/>
    <n v="75217"/>
    <x v="2"/>
    <s v="FUR-CH-10002024"/>
    <x v="0"/>
    <x v="1"/>
    <x v="478"/>
    <n v="981.37199999999996"/>
    <n v="2"/>
    <n v="0.3"/>
    <n v="-140.19599999999997"/>
  </r>
  <r>
    <n v="3079"/>
    <x v="1531"/>
    <x v="2"/>
    <x v="371"/>
    <d v="2011-05-25T00:00:00"/>
    <s v="Standard Class"/>
    <s v="BT-11530"/>
    <s v="Bradley Talbott"/>
    <x v="2"/>
    <s v="United States"/>
    <s v="San Diego"/>
    <x v="1"/>
    <n v="92037"/>
    <x v="1"/>
    <s v="OFF-AR-10003514"/>
    <x v="1"/>
    <x v="6"/>
    <x v="180"/>
    <n v="31.84"/>
    <n v="8"/>
    <n v="0"/>
    <n v="10.507199999999997"/>
  </r>
  <r>
    <n v="3080"/>
    <x v="1532"/>
    <x v="3"/>
    <x v="507"/>
    <d v="2014-09-06T00:00:00"/>
    <s v="First Class"/>
    <s v="KB-16405"/>
    <s v="Katrina Bavinger"/>
    <x v="2"/>
    <s v="United States"/>
    <s v="Apple Valley"/>
    <x v="1"/>
    <n v="92307"/>
    <x v="1"/>
    <s v="OFF-PA-10001800"/>
    <x v="1"/>
    <x v="10"/>
    <x v="580"/>
    <n v="12.96"/>
    <n v="2"/>
    <n v="0"/>
    <n v="6.2208000000000006"/>
  </r>
  <r>
    <n v="3081"/>
    <x v="1532"/>
    <x v="3"/>
    <x v="507"/>
    <d v="2014-09-06T00:00:00"/>
    <s v="First Class"/>
    <s v="KB-16405"/>
    <s v="Katrina Bavinger"/>
    <x v="2"/>
    <s v="United States"/>
    <s v="Apple Valley"/>
    <x v="1"/>
    <n v="92307"/>
    <x v="1"/>
    <s v="TEC-PH-10003589"/>
    <x v="2"/>
    <x v="7"/>
    <x v="818"/>
    <n v="43.176000000000002"/>
    <n v="3"/>
    <n v="0.2"/>
    <n v="15.111599999999999"/>
  </r>
  <r>
    <n v="3082"/>
    <x v="1533"/>
    <x v="3"/>
    <x v="837"/>
    <d v="2014-06-03T00:00:00"/>
    <s v="Standard Class"/>
    <s v="DW-13480"/>
    <s v="Dianna Wilson"/>
    <x v="2"/>
    <s v="United States"/>
    <s v="Louisville"/>
    <x v="0"/>
    <n v="40214"/>
    <x v="0"/>
    <s v="OFF-BI-10003364"/>
    <x v="1"/>
    <x v="8"/>
    <x v="698"/>
    <n v="58.34"/>
    <n v="2"/>
    <n v="0"/>
    <n v="28.0032"/>
  </r>
  <r>
    <n v="3083"/>
    <x v="1533"/>
    <x v="3"/>
    <x v="837"/>
    <d v="2014-06-03T00:00:00"/>
    <s v="Standard Class"/>
    <s v="DW-13480"/>
    <s v="Dianna Wilson"/>
    <x v="2"/>
    <s v="United States"/>
    <s v="Louisville"/>
    <x v="0"/>
    <n v="40214"/>
    <x v="0"/>
    <s v="TEC-PH-10002834"/>
    <x v="2"/>
    <x v="7"/>
    <x v="1378"/>
    <n v="539.97"/>
    <n v="3"/>
    <n v="0"/>
    <n v="134.99250000000001"/>
  </r>
  <r>
    <n v="3084"/>
    <x v="1534"/>
    <x v="2"/>
    <x v="838"/>
    <d v="2011-02-04T00:00:00"/>
    <s v="Standard Class"/>
    <s v="JC-15340"/>
    <s v="Jasper Cacioppo"/>
    <x v="0"/>
    <s v="United States"/>
    <s v="New York City"/>
    <x v="15"/>
    <n v="10024"/>
    <x v="3"/>
    <s v="OFF-BI-10000343"/>
    <x v="1"/>
    <x v="8"/>
    <x v="184"/>
    <n v="3.9280000000000004"/>
    <n v="1"/>
    <n v="0.2"/>
    <n v="1.3256999999999999"/>
  </r>
  <r>
    <n v="3085"/>
    <x v="1535"/>
    <x v="3"/>
    <x v="839"/>
    <d v="2014-02-15T00:00:00"/>
    <s v="Standard Class"/>
    <s v="TP-21415"/>
    <s v="Tom Prescott"/>
    <x v="0"/>
    <s v="United States"/>
    <s v="Houston"/>
    <x v="5"/>
    <n v="77070"/>
    <x v="2"/>
    <s v="OFF-BI-10004584"/>
    <x v="1"/>
    <x v="8"/>
    <x v="378"/>
    <n v="252.78399999999996"/>
    <n v="4"/>
    <n v="0.8"/>
    <n v="-417.09360000000004"/>
  </r>
  <r>
    <n v="3086"/>
    <x v="1535"/>
    <x v="3"/>
    <x v="839"/>
    <d v="2014-02-15T00:00:00"/>
    <s v="Standard Class"/>
    <s v="TP-21415"/>
    <s v="Tom Prescott"/>
    <x v="0"/>
    <s v="United States"/>
    <s v="Houston"/>
    <x v="5"/>
    <n v="77070"/>
    <x v="2"/>
    <s v="TEC-AC-10002402"/>
    <x v="2"/>
    <x v="11"/>
    <x v="651"/>
    <n v="127.98399999999999"/>
    <n v="2"/>
    <n v="0.2"/>
    <n v="15.997999999999987"/>
  </r>
  <r>
    <n v="3087"/>
    <x v="1535"/>
    <x v="3"/>
    <x v="839"/>
    <d v="2014-02-15T00:00:00"/>
    <s v="Standard Class"/>
    <s v="TP-21415"/>
    <s v="Tom Prescott"/>
    <x v="0"/>
    <s v="United States"/>
    <s v="Houston"/>
    <x v="5"/>
    <n v="77070"/>
    <x v="2"/>
    <s v="FUR-FU-10000550"/>
    <x v="0"/>
    <x v="5"/>
    <x v="1445"/>
    <n v="3.9840000000000004"/>
    <n v="2"/>
    <n v="0.6"/>
    <n v="-2.6892000000000005"/>
  </r>
  <r>
    <n v="3088"/>
    <x v="1535"/>
    <x v="3"/>
    <x v="839"/>
    <d v="2014-02-15T00:00:00"/>
    <s v="Standard Class"/>
    <s v="TP-21415"/>
    <s v="Tom Prescott"/>
    <x v="0"/>
    <s v="United States"/>
    <s v="Houston"/>
    <x v="5"/>
    <n v="77070"/>
    <x v="2"/>
    <s v="OFF-AP-10000055"/>
    <x v="1"/>
    <x v="9"/>
    <x v="781"/>
    <n v="12.991999999999996"/>
    <n v="2"/>
    <n v="0.8"/>
    <n v="-32.480000000000004"/>
  </r>
  <r>
    <n v="3089"/>
    <x v="1536"/>
    <x v="3"/>
    <x v="185"/>
    <d v="2014-04-03T00:00:00"/>
    <s v="Second Class"/>
    <s v="DB-12910"/>
    <s v="Daniel Byrd"/>
    <x v="2"/>
    <s v="United States"/>
    <s v="Henderson"/>
    <x v="0"/>
    <n v="42420"/>
    <x v="0"/>
    <s v="FUR-FU-10001591"/>
    <x v="0"/>
    <x v="5"/>
    <x v="1101"/>
    <n v="61"/>
    <n v="5"/>
    <n v="0"/>
    <n v="25.620000000000005"/>
  </r>
  <r>
    <n v="3090"/>
    <x v="1536"/>
    <x v="3"/>
    <x v="185"/>
    <d v="2014-04-03T00:00:00"/>
    <s v="Second Class"/>
    <s v="DB-12910"/>
    <s v="Daniel Byrd"/>
    <x v="2"/>
    <s v="United States"/>
    <s v="Henderson"/>
    <x v="0"/>
    <n v="42420"/>
    <x v="0"/>
    <s v="TEC-PH-10000526"/>
    <x v="2"/>
    <x v="7"/>
    <x v="1463"/>
    <n v="671.93"/>
    <n v="7"/>
    <n v="0"/>
    <n v="188.1404"/>
  </r>
  <r>
    <n v="3091"/>
    <x v="1537"/>
    <x v="0"/>
    <x v="840"/>
    <d v="2013-03-09T00:00:00"/>
    <s v="Standard Class"/>
    <s v="BH-11710"/>
    <s v="Brosina Hoffman"/>
    <x v="0"/>
    <s v="United States"/>
    <s v="Newark"/>
    <x v="13"/>
    <n v="19711"/>
    <x v="3"/>
    <s v="OFF-BI-10001071"/>
    <x v="1"/>
    <x v="8"/>
    <x v="663"/>
    <n v="447.85999999999996"/>
    <n v="7"/>
    <n v="0"/>
    <n v="219.45140000000001"/>
  </r>
  <r>
    <n v="3092"/>
    <x v="1537"/>
    <x v="0"/>
    <x v="840"/>
    <d v="2013-03-09T00:00:00"/>
    <s v="Standard Class"/>
    <s v="BH-11710"/>
    <s v="Brosina Hoffman"/>
    <x v="0"/>
    <s v="United States"/>
    <s v="Newark"/>
    <x v="13"/>
    <n v="19711"/>
    <x v="3"/>
    <s v="TEC-PH-10001557"/>
    <x v="2"/>
    <x v="7"/>
    <x v="658"/>
    <n v="479.95"/>
    <n v="5"/>
    <n v="0"/>
    <n v="129.5865"/>
  </r>
  <r>
    <n v="3093"/>
    <x v="1537"/>
    <x v="0"/>
    <x v="840"/>
    <d v="2013-03-09T00:00:00"/>
    <s v="Standard Class"/>
    <s v="BH-11710"/>
    <s v="Brosina Hoffman"/>
    <x v="0"/>
    <s v="United States"/>
    <s v="Newark"/>
    <x v="13"/>
    <n v="19711"/>
    <x v="3"/>
    <s v="OFF-PA-10001977"/>
    <x v="1"/>
    <x v="10"/>
    <x v="1464"/>
    <n v="166.44"/>
    <n v="3"/>
    <n v="0"/>
    <n v="79.891199999999998"/>
  </r>
  <r>
    <n v="3094"/>
    <x v="1538"/>
    <x v="1"/>
    <x v="841"/>
    <d v="2012-08-23T00:00:00"/>
    <s v="Same Day"/>
    <s v="TD-20995"/>
    <s v="Tamara Dahlen"/>
    <x v="0"/>
    <s v="United States"/>
    <s v="Bolingbrook"/>
    <x v="10"/>
    <n v="60440"/>
    <x v="2"/>
    <s v="OFF-SU-10004231"/>
    <x v="1"/>
    <x v="14"/>
    <x v="552"/>
    <n v="31.680000000000003"/>
    <n v="4"/>
    <n v="0.2"/>
    <n v="2.7719999999999994"/>
  </r>
  <r>
    <n v="3095"/>
    <x v="1538"/>
    <x v="1"/>
    <x v="841"/>
    <d v="2012-08-23T00:00:00"/>
    <s v="Same Day"/>
    <s v="TD-20995"/>
    <s v="Tamara Dahlen"/>
    <x v="0"/>
    <s v="United States"/>
    <s v="Bolingbrook"/>
    <x v="10"/>
    <n v="60440"/>
    <x v="2"/>
    <s v="OFF-PA-10000809"/>
    <x v="1"/>
    <x v="10"/>
    <x v="1124"/>
    <n v="10.368000000000002"/>
    <n v="2"/>
    <n v="0.2"/>
    <n v="3.6288"/>
  </r>
  <r>
    <n v="3096"/>
    <x v="1538"/>
    <x v="1"/>
    <x v="841"/>
    <d v="2012-08-23T00:00:00"/>
    <s v="Same Day"/>
    <s v="TD-20995"/>
    <s v="Tamara Dahlen"/>
    <x v="0"/>
    <s v="United States"/>
    <s v="Bolingbrook"/>
    <x v="10"/>
    <n v="60440"/>
    <x v="2"/>
    <s v="OFF-FA-10003021"/>
    <x v="1"/>
    <x v="13"/>
    <x v="33"/>
    <n v="12.032"/>
    <n v="8"/>
    <n v="0.2"/>
    <n v="2.2559999999999993"/>
  </r>
  <r>
    <n v="3097"/>
    <x v="1538"/>
    <x v="1"/>
    <x v="841"/>
    <d v="2012-08-23T00:00:00"/>
    <s v="Same Day"/>
    <s v="TD-20995"/>
    <s v="Tamara Dahlen"/>
    <x v="0"/>
    <s v="United States"/>
    <s v="Bolingbrook"/>
    <x v="10"/>
    <n v="60440"/>
    <x v="2"/>
    <s v="OFF-AP-10000696"/>
    <x v="1"/>
    <x v="9"/>
    <x v="332"/>
    <n v="5.7679999999999989"/>
    <n v="2"/>
    <n v="0.8"/>
    <n v="-13.554800000000004"/>
  </r>
  <r>
    <n v="3098"/>
    <x v="1539"/>
    <x v="3"/>
    <x v="842"/>
    <d v="2014-05-02T00:00:00"/>
    <s v="Standard Class"/>
    <s v="CV-12805"/>
    <s v="Cynthia Voltz"/>
    <x v="1"/>
    <s v="United States"/>
    <s v="Fort Worth"/>
    <x v="5"/>
    <n v="76106"/>
    <x v="2"/>
    <s v="OFF-LA-10001158"/>
    <x v="1"/>
    <x v="2"/>
    <x v="319"/>
    <n v="33.119999999999997"/>
    <n v="4"/>
    <n v="0.2"/>
    <n v="11.592000000000001"/>
  </r>
  <r>
    <n v="3099"/>
    <x v="1539"/>
    <x v="3"/>
    <x v="842"/>
    <d v="2014-05-02T00:00:00"/>
    <s v="Standard Class"/>
    <s v="CV-12805"/>
    <s v="Cynthia Voltz"/>
    <x v="1"/>
    <s v="United States"/>
    <s v="Fort Worth"/>
    <x v="5"/>
    <n v="76106"/>
    <x v="2"/>
    <s v="FUR-BO-10002268"/>
    <x v="0"/>
    <x v="0"/>
    <x v="314"/>
    <n v="220.26559999999998"/>
    <n v="4"/>
    <n v="0.32"/>
    <n v="-42.1096"/>
  </r>
  <r>
    <n v="3100"/>
    <x v="1540"/>
    <x v="3"/>
    <x v="349"/>
    <d v="2014-04-20T00:00:00"/>
    <s v="Standard Class"/>
    <s v="CS-12355"/>
    <s v="Christine Sundaresam"/>
    <x v="0"/>
    <s v="United States"/>
    <s v="New York City"/>
    <x v="15"/>
    <n v="10024"/>
    <x v="3"/>
    <s v="OFF-BI-10000829"/>
    <x v="1"/>
    <x v="8"/>
    <x v="304"/>
    <n v="10.776000000000002"/>
    <n v="3"/>
    <n v="0.2"/>
    <n v="3.5021999999999989"/>
  </r>
  <r>
    <n v="3101"/>
    <x v="1540"/>
    <x v="3"/>
    <x v="349"/>
    <d v="2014-04-20T00:00:00"/>
    <s v="Standard Class"/>
    <s v="CS-12355"/>
    <s v="Christine Sundaresam"/>
    <x v="0"/>
    <s v="United States"/>
    <s v="New York City"/>
    <x v="15"/>
    <n v="10024"/>
    <x v="3"/>
    <s v="FUR-BO-10003441"/>
    <x v="0"/>
    <x v="0"/>
    <x v="705"/>
    <n v="242.35200000000003"/>
    <n v="3"/>
    <n v="0.2"/>
    <n v="9.0881999999999721"/>
  </r>
  <r>
    <n v="3102"/>
    <x v="1541"/>
    <x v="3"/>
    <x v="66"/>
    <d v="2014-12-28T00:00:00"/>
    <s v="Second Class"/>
    <s v="JG-15310"/>
    <s v="Jason Gross"/>
    <x v="1"/>
    <s v="United States"/>
    <s v="Providence"/>
    <x v="34"/>
    <n v="2908"/>
    <x v="3"/>
    <s v="OFF-SU-10003505"/>
    <x v="1"/>
    <x v="14"/>
    <x v="408"/>
    <n v="695.16"/>
    <n v="6"/>
    <n v="0"/>
    <n v="34.757999999999953"/>
  </r>
  <r>
    <n v="3103"/>
    <x v="1541"/>
    <x v="3"/>
    <x v="66"/>
    <d v="2014-12-28T00:00:00"/>
    <s v="Second Class"/>
    <s v="JG-15310"/>
    <s v="Jason Gross"/>
    <x v="1"/>
    <s v="United States"/>
    <s v="Providence"/>
    <x v="34"/>
    <n v="2908"/>
    <x v="3"/>
    <s v="FUR-BO-10003660"/>
    <x v="0"/>
    <x v="0"/>
    <x v="1465"/>
    <n v="220.98"/>
    <n v="1"/>
    <n v="0"/>
    <n v="50.825400000000002"/>
  </r>
  <r>
    <n v="3104"/>
    <x v="1542"/>
    <x v="0"/>
    <x v="16"/>
    <d v="2013-12-13T00:00:00"/>
    <s v="Standard Class"/>
    <s v="JP-16135"/>
    <s v="Julie Prescott"/>
    <x v="2"/>
    <s v="United States"/>
    <s v="Columbus"/>
    <x v="24"/>
    <n v="43229"/>
    <x v="3"/>
    <s v="OFF-BI-10001267"/>
    <x v="1"/>
    <x v="8"/>
    <x v="1466"/>
    <n v="12.957000000000001"/>
    <n v="7"/>
    <n v="0.7"/>
    <n v="-9.5018000000000029"/>
  </r>
  <r>
    <n v="3105"/>
    <x v="1543"/>
    <x v="3"/>
    <x v="721"/>
    <d v="2014-03-30T00:00:00"/>
    <s v="Standard Class"/>
    <s v="EC-14050"/>
    <s v="Erin Creighton"/>
    <x v="0"/>
    <s v="United States"/>
    <s v="New York City"/>
    <x v="15"/>
    <n v="10024"/>
    <x v="3"/>
    <s v="OFF-PA-10002741"/>
    <x v="1"/>
    <x v="10"/>
    <x v="1467"/>
    <n v="25.68"/>
    <n v="6"/>
    <n v="0"/>
    <n v="11.555999999999997"/>
  </r>
  <r>
    <n v="3106"/>
    <x v="1544"/>
    <x v="0"/>
    <x v="197"/>
    <d v="2013-07-30T00:00:00"/>
    <s v="Standard Class"/>
    <s v="KH-16630"/>
    <s v="Ken Heidel"/>
    <x v="1"/>
    <s v="United States"/>
    <s v="Houston"/>
    <x v="5"/>
    <n v="77070"/>
    <x v="2"/>
    <s v="OFF-LA-10004345"/>
    <x v="1"/>
    <x v="2"/>
    <x v="517"/>
    <n v="15.712000000000002"/>
    <n v="4"/>
    <n v="0.2"/>
    <n v="5.6955999999999989"/>
  </r>
  <r>
    <n v="3107"/>
    <x v="1545"/>
    <x v="3"/>
    <x v="815"/>
    <d v="2014-07-15T00:00:00"/>
    <s v="Standard Class"/>
    <s v="FG-14260"/>
    <s v="Frank Gastineau"/>
    <x v="2"/>
    <s v="United States"/>
    <s v="Aurora"/>
    <x v="10"/>
    <n v="60505"/>
    <x v="2"/>
    <s v="OFF-ST-10004340"/>
    <x v="1"/>
    <x v="4"/>
    <x v="809"/>
    <n v="298.464"/>
    <n v="6"/>
    <n v="0.2"/>
    <n v="26.115600000000015"/>
  </r>
  <r>
    <n v="3108"/>
    <x v="1546"/>
    <x v="0"/>
    <x v="19"/>
    <d v="2013-07-23T00:00:00"/>
    <s v="Standard Class"/>
    <s v="AA-10480"/>
    <s v="Andrew Allen"/>
    <x v="0"/>
    <s v="United States"/>
    <s v="Springfield"/>
    <x v="25"/>
    <n v="65807"/>
    <x v="2"/>
    <s v="OFF-PA-10001471"/>
    <x v="1"/>
    <x v="10"/>
    <x v="1468"/>
    <n v="21.93"/>
    <n v="3"/>
    <n v="0"/>
    <n v="10.087799999999998"/>
  </r>
  <r>
    <n v="3109"/>
    <x v="1546"/>
    <x v="0"/>
    <x v="19"/>
    <d v="2013-07-23T00:00:00"/>
    <s v="Standard Class"/>
    <s v="AA-10480"/>
    <s v="Andrew Allen"/>
    <x v="0"/>
    <s v="United States"/>
    <s v="Springfield"/>
    <x v="25"/>
    <n v="65807"/>
    <x v="2"/>
    <s v="OFF-ST-10002344"/>
    <x v="1"/>
    <x v="4"/>
    <x v="856"/>
    <n v="242.94"/>
    <n v="3"/>
    <n v="0"/>
    <n v="4.8588000000000164"/>
  </r>
  <r>
    <n v="3110"/>
    <x v="1546"/>
    <x v="0"/>
    <x v="19"/>
    <d v="2013-07-23T00:00:00"/>
    <s v="Standard Class"/>
    <s v="AA-10480"/>
    <s v="Andrew Allen"/>
    <x v="0"/>
    <s v="United States"/>
    <s v="Springfield"/>
    <x v="25"/>
    <n v="65807"/>
    <x v="2"/>
    <s v="OFF-PA-10001892"/>
    <x v="1"/>
    <x v="10"/>
    <x v="815"/>
    <n v="7.64"/>
    <n v="1"/>
    <n v="0"/>
    <n v="3.7435999999999998"/>
  </r>
  <r>
    <n v="3111"/>
    <x v="1546"/>
    <x v="0"/>
    <x v="19"/>
    <d v="2013-07-23T00:00:00"/>
    <s v="Standard Class"/>
    <s v="AA-10480"/>
    <s v="Andrew Allen"/>
    <x v="0"/>
    <s v="United States"/>
    <s v="Springfield"/>
    <x v="25"/>
    <n v="65807"/>
    <x v="2"/>
    <s v="OFF-PA-10001934"/>
    <x v="1"/>
    <x v="10"/>
    <x v="543"/>
    <n v="51.84"/>
    <n v="8"/>
    <n v="0"/>
    <n v="25.401600000000002"/>
  </r>
  <r>
    <n v="3112"/>
    <x v="1546"/>
    <x v="0"/>
    <x v="19"/>
    <d v="2013-07-23T00:00:00"/>
    <s v="Standard Class"/>
    <s v="AA-10480"/>
    <s v="Andrew Allen"/>
    <x v="0"/>
    <s v="United States"/>
    <s v="Springfield"/>
    <x v="25"/>
    <n v="65807"/>
    <x v="2"/>
    <s v="OFF-ST-10000078"/>
    <x v="1"/>
    <x v="4"/>
    <x v="1218"/>
    <n v="265.17"/>
    <n v="1"/>
    <n v="0"/>
    <n v="47.730599999999981"/>
  </r>
  <r>
    <n v="3113"/>
    <x v="1547"/>
    <x v="0"/>
    <x v="828"/>
    <d v="2013-08-31T00:00:00"/>
    <s v="Standard Class"/>
    <s v="MS-17770"/>
    <s v="Maxwell Schwartz"/>
    <x v="0"/>
    <s v="United States"/>
    <s v="Seattle"/>
    <x v="4"/>
    <n v="98105"/>
    <x v="1"/>
    <s v="TEC-MA-10001972"/>
    <x v="2"/>
    <x v="15"/>
    <x v="1469"/>
    <n v="837.59999999999991"/>
    <n v="3"/>
    <n v="0.2"/>
    <n v="62.82000000000005"/>
  </r>
  <r>
    <n v="3114"/>
    <x v="1547"/>
    <x v="0"/>
    <x v="828"/>
    <d v="2013-08-31T00:00:00"/>
    <s v="Standard Class"/>
    <s v="MS-17770"/>
    <s v="Maxwell Schwartz"/>
    <x v="0"/>
    <s v="United States"/>
    <s v="Seattle"/>
    <x v="4"/>
    <n v="98105"/>
    <x v="1"/>
    <s v="OFF-EN-10002504"/>
    <x v="1"/>
    <x v="12"/>
    <x v="113"/>
    <n v="135.9"/>
    <n v="5"/>
    <n v="0"/>
    <n v="63.872999999999998"/>
  </r>
  <r>
    <n v="3115"/>
    <x v="1547"/>
    <x v="0"/>
    <x v="828"/>
    <d v="2013-08-31T00:00:00"/>
    <s v="Standard Class"/>
    <s v="MS-17770"/>
    <s v="Maxwell Schwartz"/>
    <x v="0"/>
    <s v="United States"/>
    <s v="Seattle"/>
    <x v="4"/>
    <n v="98105"/>
    <x v="1"/>
    <s v="OFF-PA-10002160"/>
    <x v="1"/>
    <x v="10"/>
    <x v="1190"/>
    <n v="34.68"/>
    <n v="6"/>
    <n v="0"/>
    <n v="16.993200000000002"/>
  </r>
  <r>
    <n v="3116"/>
    <x v="1547"/>
    <x v="0"/>
    <x v="828"/>
    <d v="2013-08-31T00:00:00"/>
    <s v="Standard Class"/>
    <s v="MS-17770"/>
    <s v="Maxwell Schwartz"/>
    <x v="0"/>
    <s v="United States"/>
    <s v="Seattle"/>
    <x v="4"/>
    <n v="98105"/>
    <x v="1"/>
    <s v="FUR-CH-10001973"/>
    <x v="0"/>
    <x v="1"/>
    <x v="896"/>
    <n v="532.70400000000006"/>
    <n v="6"/>
    <n v="0.2"/>
    <n v="-39.952800000000025"/>
  </r>
  <r>
    <n v="3117"/>
    <x v="1547"/>
    <x v="0"/>
    <x v="828"/>
    <d v="2013-08-31T00:00:00"/>
    <s v="Standard Class"/>
    <s v="MS-17770"/>
    <s v="Maxwell Schwartz"/>
    <x v="0"/>
    <s v="United States"/>
    <s v="Seattle"/>
    <x v="4"/>
    <n v="98105"/>
    <x v="1"/>
    <s v="OFF-AP-10001492"/>
    <x v="1"/>
    <x v="9"/>
    <x v="22"/>
    <n v="43.099999999999994"/>
    <n v="5"/>
    <n v="0"/>
    <n v="11.206"/>
  </r>
  <r>
    <n v="3118"/>
    <x v="1547"/>
    <x v="0"/>
    <x v="828"/>
    <d v="2013-08-31T00:00:00"/>
    <s v="Standard Class"/>
    <s v="MS-17770"/>
    <s v="Maxwell Schwartz"/>
    <x v="0"/>
    <s v="United States"/>
    <s v="Seattle"/>
    <x v="4"/>
    <n v="98105"/>
    <x v="1"/>
    <s v="OFF-SU-10002189"/>
    <x v="1"/>
    <x v="14"/>
    <x v="167"/>
    <n v="15.88"/>
    <n v="4"/>
    <n v="0"/>
    <n v="0.15879999999999939"/>
  </r>
  <r>
    <n v="3119"/>
    <x v="1548"/>
    <x v="1"/>
    <x v="832"/>
    <d v="2012-06-12T00:00:00"/>
    <s v="First Class"/>
    <s v="JE-15610"/>
    <s v="Jim Epp"/>
    <x v="1"/>
    <s v="United States"/>
    <s v="Lakeland"/>
    <x v="2"/>
    <n v="33801"/>
    <x v="0"/>
    <s v="FUR-CH-10003312"/>
    <x v="0"/>
    <x v="1"/>
    <x v="296"/>
    <n v="1123.92"/>
    <n v="5"/>
    <n v="0.2"/>
    <n v="-182.63700000000017"/>
  </r>
  <r>
    <n v="3120"/>
    <x v="1548"/>
    <x v="1"/>
    <x v="832"/>
    <d v="2012-06-12T00:00:00"/>
    <s v="First Class"/>
    <s v="JE-15610"/>
    <s v="Jim Epp"/>
    <x v="1"/>
    <s v="United States"/>
    <s v="Lakeland"/>
    <x v="2"/>
    <n v="33801"/>
    <x v="0"/>
    <s v="TEC-PH-10002496"/>
    <x v="2"/>
    <x v="7"/>
    <x v="490"/>
    <n v="249.58400000000003"/>
    <n v="2"/>
    <n v="0.2"/>
    <n v="31.197999999999986"/>
  </r>
  <r>
    <n v="3121"/>
    <x v="1548"/>
    <x v="1"/>
    <x v="832"/>
    <d v="2012-06-12T00:00:00"/>
    <s v="First Class"/>
    <s v="JE-15610"/>
    <s v="Jim Epp"/>
    <x v="1"/>
    <s v="United States"/>
    <s v="Lakeland"/>
    <x v="2"/>
    <n v="33801"/>
    <x v="0"/>
    <s v="FUR-FU-10003464"/>
    <x v="0"/>
    <x v="5"/>
    <x v="1470"/>
    <n v="48.671999999999997"/>
    <n v="3"/>
    <n v="0.2"/>
    <n v="7.3007999999999988"/>
  </r>
  <r>
    <n v="3122"/>
    <x v="1548"/>
    <x v="1"/>
    <x v="832"/>
    <d v="2012-06-12T00:00:00"/>
    <s v="First Class"/>
    <s v="JE-15610"/>
    <s v="Jim Epp"/>
    <x v="1"/>
    <s v="United States"/>
    <s v="Lakeland"/>
    <x v="2"/>
    <n v="33801"/>
    <x v="0"/>
    <s v="OFF-AR-10000380"/>
    <x v="1"/>
    <x v="6"/>
    <x v="108"/>
    <n v="60.768000000000001"/>
    <n v="2"/>
    <n v="0.2"/>
    <n v="7.5959999999999894"/>
  </r>
  <r>
    <n v="3123"/>
    <x v="1548"/>
    <x v="1"/>
    <x v="832"/>
    <d v="2012-06-12T00:00:00"/>
    <s v="First Class"/>
    <s v="JE-15610"/>
    <s v="Jim Epp"/>
    <x v="1"/>
    <s v="United States"/>
    <s v="Lakeland"/>
    <x v="2"/>
    <n v="33801"/>
    <x v="0"/>
    <s v="OFF-BI-10004593"/>
    <x v="1"/>
    <x v="8"/>
    <x v="267"/>
    <n v="78.600000000000009"/>
    <n v="5"/>
    <n v="0.7"/>
    <n v="-62.88000000000001"/>
  </r>
  <r>
    <n v="3124"/>
    <x v="1548"/>
    <x v="1"/>
    <x v="832"/>
    <d v="2012-06-12T00:00:00"/>
    <s v="First Class"/>
    <s v="JE-15610"/>
    <s v="Jim Epp"/>
    <x v="1"/>
    <s v="United States"/>
    <s v="Lakeland"/>
    <x v="2"/>
    <n v="33801"/>
    <x v="0"/>
    <s v="OFF-BI-10001308"/>
    <x v="1"/>
    <x v="8"/>
    <x v="1351"/>
    <n v="3.7680000000000007"/>
    <n v="2"/>
    <n v="0.7"/>
    <n v="-3.1400000000000006"/>
  </r>
  <r>
    <n v="3125"/>
    <x v="1548"/>
    <x v="1"/>
    <x v="832"/>
    <d v="2012-06-12T00:00:00"/>
    <s v="First Class"/>
    <s v="JE-15610"/>
    <s v="Jim Epp"/>
    <x v="1"/>
    <s v="United States"/>
    <s v="Lakeland"/>
    <x v="2"/>
    <n v="33801"/>
    <x v="0"/>
    <s v="OFF-ST-10001780"/>
    <x v="1"/>
    <x v="4"/>
    <x v="481"/>
    <n v="1036.624"/>
    <n v="2"/>
    <n v="0.2"/>
    <n v="51.831200000000024"/>
  </r>
  <r>
    <n v="3126"/>
    <x v="1548"/>
    <x v="1"/>
    <x v="832"/>
    <d v="2012-06-12T00:00:00"/>
    <s v="First Class"/>
    <s v="JE-15610"/>
    <s v="Jim Epp"/>
    <x v="1"/>
    <s v="United States"/>
    <s v="Lakeland"/>
    <x v="2"/>
    <n v="33801"/>
    <x v="0"/>
    <s v="OFF-ST-10003816"/>
    <x v="1"/>
    <x v="4"/>
    <x v="710"/>
    <n v="563.80799999999999"/>
    <n v="4"/>
    <n v="0.2"/>
    <n v="21.142799999999966"/>
  </r>
  <r>
    <n v="3127"/>
    <x v="1549"/>
    <x v="3"/>
    <x v="565"/>
    <d v="2014-09-13T00:00:00"/>
    <s v="Standard Class"/>
    <s v="EB-14110"/>
    <s v="Eugene Barchas"/>
    <x v="0"/>
    <s v="United States"/>
    <s v="Philadelphia"/>
    <x v="9"/>
    <n v="19134"/>
    <x v="3"/>
    <s v="TEC-PH-10002200"/>
    <x v="2"/>
    <x v="7"/>
    <x v="1471"/>
    <n v="258.52799999999996"/>
    <n v="2"/>
    <n v="0.4"/>
    <n v="-47.396800000000013"/>
  </r>
  <r>
    <n v="3128"/>
    <x v="1550"/>
    <x v="3"/>
    <x v="280"/>
    <d v="2014-10-07T00:00:00"/>
    <s v="Standard Class"/>
    <s v="BP-11155"/>
    <s v="Becky Pak"/>
    <x v="0"/>
    <s v="United States"/>
    <s v="New York City"/>
    <x v="15"/>
    <n v="10011"/>
    <x v="3"/>
    <s v="OFF-PA-10004438"/>
    <x v="1"/>
    <x v="10"/>
    <x v="1472"/>
    <n v="49.12"/>
    <n v="4"/>
    <n v="0"/>
    <n v="23.086399999999998"/>
  </r>
  <r>
    <n v="3129"/>
    <x v="1551"/>
    <x v="2"/>
    <x v="757"/>
    <d v="2011-12-17T00:00:00"/>
    <s v="First Class"/>
    <s v="CC-12100"/>
    <s v="Chad Cunningham"/>
    <x v="2"/>
    <s v="United States"/>
    <s v="Los Angeles"/>
    <x v="1"/>
    <n v="90049"/>
    <x v="1"/>
    <s v="FUR-FU-10004090"/>
    <x v="0"/>
    <x v="5"/>
    <x v="636"/>
    <n v="44.46"/>
    <n v="2"/>
    <n v="0"/>
    <n v="14.671799999999998"/>
  </r>
  <r>
    <n v="3130"/>
    <x v="1551"/>
    <x v="2"/>
    <x v="757"/>
    <d v="2011-12-17T00:00:00"/>
    <s v="First Class"/>
    <s v="CC-12100"/>
    <s v="Chad Cunningham"/>
    <x v="2"/>
    <s v="United States"/>
    <s v="Los Angeles"/>
    <x v="1"/>
    <n v="90049"/>
    <x v="1"/>
    <s v="FUR-CH-10002602"/>
    <x v="0"/>
    <x v="1"/>
    <x v="288"/>
    <n v="241.56799999999998"/>
    <n v="2"/>
    <n v="0.2"/>
    <n v="18.11760000000001"/>
  </r>
  <r>
    <n v="3131"/>
    <x v="1551"/>
    <x v="2"/>
    <x v="757"/>
    <d v="2011-12-17T00:00:00"/>
    <s v="First Class"/>
    <s v="CC-12100"/>
    <s v="Chad Cunningham"/>
    <x v="2"/>
    <s v="United States"/>
    <s v="Los Angeles"/>
    <x v="1"/>
    <n v="90049"/>
    <x v="1"/>
    <s v="TEC-AC-10001142"/>
    <x v="2"/>
    <x v="11"/>
    <x v="546"/>
    <n v="395"/>
    <n v="5"/>
    <n v="0"/>
    <n v="39.499999999999957"/>
  </r>
  <r>
    <n v="3132"/>
    <x v="1551"/>
    <x v="2"/>
    <x v="757"/>
    <d v="2011-12-17T00:00:00"/>
    <s v="First Class"/>
    <s v="CC-12100"/>
    <s v="Chad Cunningham"/>
    <x v="2"/>
    <s v="United States"/>
    <s v="Los Angeles"/>
    <x v="1"/>
    <n v="90049"/>
    <x v="1"/>
    <s v="TEC-PH-10004977"/>
    <x v="2"/>
    <x v="7"/>
    <x v="34"/>
    <n v="627.16800000000012"/>
    <n v="4"/>
    <n v="0.2"/>
    <n v="70.55639999999994"/>
  </r>
  <r>
    <n v="3133"/>
    <x v="1552"/>
    <x v="2"/>
    <x v="829"/>
    <d v="2011-08-26T00:00:00"/>
    <s v="First Class"/>
    <s v="JP-15460"/>
    <s v="Jennifer Patt"/>
    <x v="1"/>
    <s v="United States"/>
    <s v="Oceanside"/>
    <x v="15"/>
    <n v="11572"/>
    <x v="3"/>
    <s v="FUR-FU-10004586"/>
    <x v="0"/>
    <x v="5"/>
    <x v="1473"/>
    <n v="13.28"/>
    <n v="2"/>
    <n v="0"/>
    <n v="6.3743999999999996"/>
  </r>
  <r>
    <n v="3134"/>
    <x v="1552"/>
    <x v="2"/>
    <x v="829"/>
    <d v="2011-08-26T00:00:00"/>
    <s v="First Class"/>
    <s v="JP-15460"/>
    <s v="Jennifer Patt"/>
    <x v="1"/>
    <s v="United States"/>
    <s v="Oceanside"/>
    <x v="15"/>
    <n v="11572"/>
    <x v="3"/>
    <s v="OFF-BI-10001116"/>
    <x v="1"/>
    <x v="8"/>
    <x v="1066"/>
    <n v="12.672000000000001"/>
    <n v="3"/>
    <n v="0.2"/>
    <n v="4.4352000000000009"/>
  </r>
  <r>
    <n v="3135"/>
    <x v="1553"/>
    <x v="3"/>
    <x v="105"/>
    <d v="2014-11-19T00:00:00"/>
    <s v="Standard Class"/>
    <s v="LS-16975"/>
    <s v="Lindsay Shagiari"/>
    <x v="2"/>
    <s v="United States"/>
    <s v="Dallas"/>
    <x v="5"/>
    <n v="75081"/>
    <x v="2"/>
    <s v="OFF-BI-10000666"/>
    <x v="1"/>
    <x v="8"/>
    <x v="980"/>
    <n v="30.559999999999992"/>
    <n v="5"/>
    <n v="0.8"/>
    <n v="-45.840000000000018"/>
  </r>
  <r>
    <n v="3136"/>
    <x v="1553"/>
    <x v="3"/>
    <x v="105"/>
    <d v="2014-11-19T00:00:00"/>
    <s v="Standard Class"/>
    <s v="LS-16975"/>
    <s v="Lindsay Shagiari"/>
    <x v="2"/>
    <s v="United States"/>
    <s v="Dallas"/>
    <x v="5"/>
    <n v="75081"/>
    <x v="2"/>
    <s v="OFF-ST-10002583"/>
    <x v="1"/>
    <x v="4"/>
    <x v="566"/>
    <n v="77.951999999999998"/>
    <n v="3"/>
    <n v="0.2"/>
    <n v="-15.590400000000002"/>
  </r>
  <r>
    <n v="3137"/>
    <x v="1553"/>
    <x v="3"/>
    <x v="105"/>
    <d v="2014-11-19T00:00:00"/>
    <s v="Standard Class"/>
    <s v="LS-16975"/>
    <s v="Lindsay Shagiari"/>
    <x v="2"/>
    <s v="United States"/>
    <s v="Dallas"/>
    <x v="5"/>
    <n v="75081"/>
    <x v="2"/>
    <s v="TEC-PH-10004908"/>
    <x v="2"/>
    <x v="7"/>
    <x v="1474"/>
    <n v="67.992000000000004"/>
    <n v="1"/>
    <n v="0.2"/>
    <n v="8.4989999999999917"/>
  </r>
  <r>
    <n v="3138"/>
    <x v="1553"/>
    <x v="3"/>
    <x v="105"/>
    <d v="2014-11-19T00:00:00"/>
    <s v="Standard Class"/>
    <s v="LS-16975"/>
    <s v="Lindsay Shagiari"/>
    <x v="2"/>
    <s v="United States"/>
    <s v="Dallas"/>
    <x v="5"/>
    <n v="75081"/>
    <x v="2"/>
    <s v="OFF-EN-10001219"/>
    <x v="1"/>
    <x v="12"/>
    <x v="583"/>
    <n v="12.224"/>
    <n v="2"/>
    <n v="0.2"/>
    <n v="4.4311999999999996"/>
  </r>
  <r>
    <n v="3139"/>
    <x v="1553"/>
    <x v="3"/>
    <x v="105"/>
    <d v="2014-11-19T00:00:00"/>
    <s v="Standard Class"/>
    <s v="LS-16975"/>
    <s v="Lindsay Shagiari"/>
    <x v="2"/>
    <s v="United States"/>
    <s v="Dallas"/>
    <x v="5"/>
    <n v="75081"/>
    <x v="2"/>
    <s v="TEC-AC-10004568"/>
    <x v="2"/>
    <x v="11"/>
    <x v="1109"/>
    <n v="44.783999999999999"/>
    <n v="2"/>
    <n v="0.2"/>
    <n v="-0.55980000000000452"/>
  </r>
  <r>
    <n v="3140"/>
    <x v="1553"/>
    <x v="3"/>
    <x v="105"/>
    <d v="2014-11-19T00:00:00"/>
    <s v="Standard Class"/>
    <s v="LS-16975"/>
    <s v="Lindsay Shagiari"/>
    <x v="2"/>
    <s v="United States"/>
    <s v="Dallas"/>
    <x v="5"/>
    <n v="75081"/>
    <x v="2"/>
    <s v="FUR-FU-10001756"/>
    <x v="0"/>
    <x v="5"/>
    <x v="282"/>
    <n v="22.847999999999999"/>
    <n v="3"/>
    <n v="0.6"/>
    <n v="-17.707200000000007"/>
  </r>
  <r>
    <n v="3141"/>
    <x v="1554"/>
    <x v="1"/>
    <x v="334"/>
    <d v="2012-04-28T00:00:00"/>
    <s v="First Class"/>
    <s v="JL-15850"/>
    <s v="John Lucas"/>
    <x v="0"/>
    <s v="United States"/>
    <s v="New York City"/>
    <x v="15"/>
    <n v="10035"/>
    <x v="3"/>
    <s v="OFF-AP-10002311"/>
    <x v="1"/>
    <x v="9"/>
    <x v="14"/>
    <n v="206.43"/>
    <n v="3"/>
    <n v="0"/>
    <n v="90.829200000000014"/>
  </r>
  <r>
    <n v="3142"/>
    <x v="1555"/>
    <x v="2"/>
    <x v="432"/>
    <d v="2011-12-12T00:00:00"/>
    <s v="Same Day"/>
    <s v="CY-12745"/>
    <s v="Craig Yedwab"/>
    <x v="1"/>
    <s v="United States"/>
    <s v="San Antonio"/>
    <x v="5"/>
    <n v="78207"/>
    <x v="2"/>
    <s v="OFF-BI-10003650"/>
    <x v="1"/>
    <x v="8"/>
    <x v="115"/>
    <n v="210.39199999999997"/>
    <n v="2"/>
    <n v="0.8"/>
    <n v="-336.62720000000013"/>
  </r>
  <r>
    <n v="3143"/>
    <x v="1556"/>
    <x v="3"/>
    <x v="145"/>
    <d v="2014-09-28T00:00:00"/>
    <s v="Second Class"/>
    <s v="RB-19360"/>
    <s v="Raymond Buch"/>
    <x v="0"/>
    <s v="United States"/>
    <s v="Cincinnati"/>
    <x v="24"/>
    <n v="45231"/>
    <x v="3"/>
    <s v="TEC-AC-10003628"/>
    <x v="2"/>
    <x v="11"/>
    <x v="244"/>
    <n v="119.96000000000001"/>
    <n v="5"/>
    <n v="0.2"/>
    <n v="35.988000000000007"/>
  </r>
  <r>
    <n v="3144"/>
    <x v="1556"/>
    <x v="3"/>
    <x v="145"/>
    <d v="2014-09-28T00:00:00"/>
    <s v="Second Class"/>
    <s v="RB-19360"/>
    <s v="Raymond Buch"/>
    <x v="0"/>
    <s v="United States"/>
    <s v="Cincinnati"/>
    <x v="24"/>
    <n v="45231"/>
    <x v="3"/>
    <s v="OFF-AR-10001547"/>
    <x v="1"/>
    <x v="6"/>
    <x v="147"/>
    <n v="10.608000000000001"/>
    <n v="6"/>
    <n v="0.2"/>
    <n v="0.92819999999999991"/>
  </r>
  <r>
    <n v="3145"/>
    <x v="1557"/>
    <x v="0"/>
    <x v="64"/>
    <d v="2013-09-12T00:00:00"/>
    <s v="Standard Class"/>
    <s v="AR-10825"/>
    <s v="Anthony Rawles"/>
    <x v="1"/>
    <s v="United States"/>
    <s v="Austin"/>
    <x v="5"/>
    <n v="78745"/>
    <x v="2"/>
    <s v="FUR-CH-10002647"/>
    <x v="0"/>
    <x v="1"/>
    <x v="470"/>
    <n v="347.80200000000002"/>
    <n v="7"/>
    <n v="0.3"/>
    <n v="-24.842999999999961"/>
  </r>
  <r>
    <n v="3146"/>
    <x v="1558"/>
    <x v="3"/>
    <x v="512"/>
    <d v="2014-02-14T00:00:00"/>
    <s v="Second Class"/>
    <s v="CS-11845"/>
    <s v="Cari Sayre"/>
    <x v="1"/>
    <s v="United States"/>
    <s v="Seattle"/>
    <x v="4"/>
    <n v="98105"/>
    <x v="1"/>
    <s v="FUR-CH-10004495"/>
    <x v="0"/>
    <x v="1"/>
    <x v="1475"/>
    <n v="963.13600000000008"/>
    <n v="4"/>
    <n v="0.2"/>
    <n v="108.35279999999986"/>
  </r>
  <r>
    <n v="3147"/>
    <x v="1558"/>
    <x v="3"/>
    <x v="512"/>
    <d v="2014-02-14T00:00:00"/>
    <s v="Second Class"/>
    <s v="CS-11845"/>
    <s v="Cari Sayre"/>
    <x v="1"/>
    <s v="United States"/>
    <s v="Seattle"/>
    <x v="4"/>
    <n v="98105"/>
    <x v="1"/>
    <s v="TEC-PH-10002923"/>
    <x v="2"/>
    <x v="7"/>
    <x v="680"/>
    <n v="88.77600000000001"/>
    <n v="3"/>
    <n v="0.2"/>
    <n v="7.7679000000000009"/>
  </r>
  <r>
    <n v="3148"/>
    <x v="1559"/>
    <x v="2"/>
    <x v="479"/>
    <d v="2011-07-03T00:00:00"/>
    <s v="Second Class"/>
    <s v="AR-10825"/>
    <s v="Anthony Rawles"/>
    <x v="1"/>
    <s v="United States"/>
    <s v="Los Angeles"/>
    <x v="1"/>
    <n v="90004"/>
    <x v="1"/>
    <s v="OFF-AR-10001374"/>
    <x v="1"/>
    <x v="6"/>
    <x v="310"/>
    <n v="32.400000000000006"/>
    <n v="5"/>
    <n v="0"/>
    <n v="10.367999999999999"/>
  </r>
  <r>
    <n v="3149"/>
    <x v="1560"/>
    <x v="0"/>
    <x v="843"/>
    <d v="2013-06-11T00:00:00"/>
    <s v="First Class"/>
    <s v="RD-19810"/>
    <s v="Ross DeVincentis"/>
    <x v="2"/>
    <s v="United States"/>
    <s v="New York City"/>
    <x v="15"/>
    <n v="10035"/>
    <x v="3"/>
    <s v="OFF-PA-10003441"/>
    <x v="1"/>
    <x v="10"/>
    <x v="485"/>
    <n v="32.400000000000006"/>
    <n v="5"/>
    <n v="0"/>
    <n v="15.552000000000001"/>
  </r>
  <r>
    <n v="3150"/>
    <x v="1561"/>
    <x v="2"/>
    <x v="414"/>
    <d v="2011-12-25T00:00:00"/>
    <s v="Standard Class"/>
    <s v="KH-16510"/>
    <s v="Keith Herrera"/>
    <x v="0"/>
    <s v="United States"/>
    <s v="Seattle"/>
    <x v="4"/>
    <n v="98103"/>
    <x v="1"/>
    <s v="OFF-LA-10002043"/>
    <x v="1"/>
    <x v="2"/>
    <x v="252"/>
    <n v="31.049999999999997"/>
    <n v="3"/>
    <n v="0"/>
    <n v="14.904"/>
  </r>
  <r>
    <n v="3151"/>
    <x v="1562"/>
    <x v="1"/>
    <x v="83"/>
    <d v="2012-12-18T00:00:00"/>
    <s v="First Class"/>
    <s v="NF-18385"/>
    <s v="Natalie Fritzler"/>
    <x v="0"/>
    <s v="United States"/>
    <s v="Newark"/>
    <x v="24"/>
    <n v="43055"/>
    <x v="3"/>
    <s v="TEC-AC-10002049"/>
    <x v="2"/>
    <x v="11"/>
    <x v="1053"/>
    <n v="2025.3600000000001"/>
    <n v="6"/>
    <n v="0.2"/>
    <n v="607.60800000000006"/>
  </r>
  <r>
    <n v="3152"/>
    <x v="1562"/>
    <x v="1"/>
    <x v="83"/>
    <d v="2012-12-18T00:00:00"/>
    <s v="First Class"/>
    <s v="NF-18385"/>
    <s v="Natalie Fritzler"/>
    <x v="0"/>
    <s v="United States"/>
    <s v="Newark"/>
    <x v="24"/>
    <n v="43055"/>
    <x v="3"/>
    <s v="TEC-MA-10000418"/>
    <x v="2"/>
    <x v="15"/>
    <x v="1476"/>
    <n v="1799.9940000000001"/>
    <n v="2"/>
    <n v="0.7"/>
    <n v="-2639.9912000000004"/>
  </r>
  <r>
    <n v="3153"/>
    <x v="1562"/>
    <x v="1"/>
    <x v="83"/>
    <d v="2012-12-18T00:00:00"/>
    <s v="First Class"/>
    <s v="NF-18385"/>
    <s v="Natalie Fritzler"/>
    <x v="0"/>
    <s v="United States"/>
    <s v="Newark"/>
    <x v="24"/>
    <n v="43055"/>
    <x v="3"/>
    <s v="TEC-PH-10004908"/>
    <x v="2"/>
    <x v="7"/>
    <x v="1474"/>
    <n v="101.98799999999999"/>
    <n v="2"/>
    <n v="0.4"/>
    <n v="-16.998000000000019"/>
  </r>
  <r>
    <n v="3154"/>
    <x v="1562"/>
    <x v="1"/>
    <x v="83"/>
    <d v="2012-12-18T00:00:00"/>
    <s v="First Class"/>
    <s v="NF-18385"/>
    <s v="Natalie Fritzler"/>
    <x v="0"/>
    <s v="United States"/>
    <s v="Newark"/>
    <x v="24"/>
    <n v="43055"/>
    <x v="3"/>
    <s v="FUR-FU-10004091"/>
    <x v="0"/>
    <x v="5"/>
    <x v="264"/>
    <n v="262.86399999999998"/>
    <n v="7"/>
    <n v="0.2"/>
    <n v="69.001800000000017"/>
  </r>
  <r>
    <n v="3155"/>
    <x v="1563"/>
    <x v="3"/>
    <x v="228"/>
    <d v="2014-07-25T00:00:00"/>
    <s v="Standard Class"/>
    <s v="SM-20950"/>
    <s v="Suzanne McNair"/>
    <x v="1"/>
    <s v="United States"/>
    <s v="Maple Grove"/>
    <x v="11"/>
    <n v="55369"/>
    <x v="2"/>
    <s v="OFF-BI-10004600"/>
    <x v="1"/>
    <x v="8"/>
    <x v="1477"/>
    <n v="735.98"/>
    <n v="2"/>
    <n v="0"/>
    <n v="331.19099999999997"/>
  </r>
  <r>
    <n v="3156"/>
    <x v="1564"/>
    <x v="2"/>
    <x v="93"/>
    <d v="2011-08-05T00:00:00"/>
    <s v="Second Class"/>
    <s v="GH-14410"/>
    <s v="Gary Hansen"/>
    <x v="2"/>
    <s v="United States"/>
    <s v="Glendale"/>
    <x v="16"/>
    <n v="85301"/>
    <x v="1"/>
    <s v="OFF-PA-10001289"/>
    <x v="1"/>
    <x v="10"/>
    <x v="952"/>
    <n v="93.024000000000001"/>
    <n v="3"/>
    <n v="0.2"/>
    <n v="33.721199999999996"/>
  </r>
  <r>
    <n v="3157"/>
    <x v="1565"/>
    <x v="1"/>
    <x v="252"/>
    <d v="2012-08-28T00:00:00"/>
    <s v="Standard Class"/>
    <s v="EM-13810"/>
    <s v="Eleni McCrary"/>
    <x v="1"/>
    <s v="United States"/>
    <s v="New York City"/>
    <x v="15"/>
    <n v="10009"/>
    <x v="3"/>
    <s v="FUR-TA-10001539"/>
    <x v="0"/>
    <x v="3"/>
    <x v="10"/>
    <n v="284.36399999999998"/>
    <n v="2"/>
    <n v="0.4"/>
    <n v="-75.830400000000054"/>
  </r>
  <r>
    <n v="3158"/>
    <x v="1565"/>
    <x v="1"/>
    <x v="252"/>
    <d v="2012-08-28T00:00:00"/>
    <s v="Standard Class"/>
    <s v="EM-13810"/>
    <s v="Eleni McCrary"/>
    <x v="1"/>
    <s v="United States"/>
    <s v="New York City"/>
    <x v="15"/>
    <n v="10009"/>
    <x v="3"/>
    <s v="TEC-AC-10001266"/>
    <x v="2"/>
    <x v="11"/>
    <x v="196"/>
    <n v="26"/>
    <n v="2"/>
    <n v="0"/>
    <n v="11.7"/>
  </r>
  <r>
    <n v="3159"/>
    <x v="1566"/>
    <x v="0"/>
    <x v="253"/>
    <d v="2013-03-28T00:00:00"/>
    <s v="First Class"/>
    <s v="DB-13210"/>
    <s v="Dean Braden"/>
    <x v="0"/>
    <s v="United States"/>
    <s v="Jacksonville"/>
    <x v="3"/>
    <n v="28540"/>
    <x v="0"/>
    <s v="OFF-ST-10001291"/>
    <x v="1"/>
    <x v="4"/>
    <x v="1017"/>
    <n v="67.64"/>
    <n v="5"/>
    <n v="0.2"/>
    <n v="5.9184999999999981"/>
  </r>
  <r>
    <n v="3160"/>
    <x v="1566"/>
    <x v="0"/>
    <x v="253"/>
    <d v="2013-03-28T00:00:00"/>
    <s v="First Class"/>
    <s v="DB-13210"/>
    <s v="Dean Braden"/>
    <x v="0"/>
    <s v="United States"/>
    <s v="Jacksonville"/>
    <x v="3"/>
    <n v="28540"/>
    <x v="0"/>
    <s v="TEC-AC-10001314"/>
    <x v="2"/>
    <x v="11"/>
    <x v="943"/>
    <n v="119.97600000000001"/>
    <n v="3"/>
    <n v="0.2"/>
    <n v="-17.996400000000019"/>
  </r>
  <r>
    <n v="3161"/>
    <x v="1567"/>
    <x v="2"/>
    <x v="171"/>
    <d v="2011-09-16T00:00:00"/>
    <s v="Second Class"/>
    <s v="PT-19090"/>
    <s v="Pete Takahito"/>
    <x v="0"/>
    <s v="United States"/>
    <s v="Houston"/>
    <x v="5"/>
    <n v="77070"/>
    <x v="2"/>
    <s v="OFF-BI-10004040"/>
    <x v="1"/>
    <x v="8"/>
    <x v="1478"/>
    <n v="5.1799999999999988"/>
    <n v="5"/>
    <n v="0.8"/>
    <n v="-8.0289999999999999"/>
  </r>
  <r>
    <n v="3162"/>
    <x v="1568"/>
    <x v="2"/>
    <x v="158"/>
    <d v="2011-09-25T00:00:00"/>
    <s v="Standard Class"/>
    <s v="HF-14995"/>
    <s v="Herbert Flentye"/>
    <x v="0"/>
    <s v="United States"/>
    <s v="San Francisco"/>
    <x v="1"/>
    <n v="94109"/>
    <x v="1"/>
    <s v="OFF-EN-10001539"/>
    <x v="1"/>
    <x v="12"/>
    <x v="33"/>
    <n v="15.56"/>
    <n v="2"/>
    <n v="0"/>
    <n v="7.3132000000000001"/>
  </r>
  <r>
    <n v="3163"/>
    <x v="1568"/>
    <x v="2"/>
    <x v="158"/>
    <d v="2011-09-25T00:00:00"/>
    <s v="Standard Class"/>
    <s v="HF-14995"/>
    <s v="Herbert Flentye"/>
    <x v="0"/>
    <s v="United States"/>
    <s v="San Francisco"/>
    <x v="1"/>
    <n v="94109"/>
    <x v="1"/>
    <s v="OFF-EN-10004483"/>
    <x v="1"/>
    <x v="12"/>
    <x v="1335"/>
    <n v="78.349999999999994"/>
    <n v="5"/>
    <n v="0"/>
    <n v="36.824499999999993"/>
  </r>
  <r>
    <n v="3164"/>
    <x v="1568"/>
    <x v="2"/>
    <x v="158"/>
    <d v="2011-09-25T00:00:00"/>
    <s v="Standard Class"/>
    <s v="HF-14995"/>
    <s v="Herbert Flentye"/>
    <x v="0"/>
    <s v="United States"/>
    <s v="San Francisco"/>
    <x v="1"/>
    <n v="94109"/>
    <x v="1"/>
    <s v="OFF-AR-10001615"/>
    <x v="1"/>
    <x v="6"/>
    <x v="1479"/>
    <n v="59.519999999999996"/>
    <n v="3"/>
    <n v="0"/>
    <n v="15.475200000000001"/>
  </r>
  <r>
    <n v="3165"/>
    <x v="1568"/>
    <x v="2"/>
    <x v="158"/>
    <d v="2011-09-25T00:00:00"/>
    <s v="Standard Class"/>
    <s v="HF-14995"/>
    <s v="Herbert Flentye"/>
    <x v="0"/>
    <s v="United States"/>
    <s v="San Francisco"/>
    <x v="1"/>
    <n v="94109"/>
    <x v="1"/>
    <s v="OFF-PA-10000327"/>
    <x v="1"/>
    <x v="10"/>
    <x v="1428"/>
    <n v="38.520000000000003"/>
    <n v="9"/>
    <n v="0"/>
    <n v="17.333999999999996"/>
  </r>
  <r>
    <n v="3166"/>
    <x v="1568"/>
    <x v="2"/>
    <x v="158"/>
    <d v="2011-09-25T00:00:00"/>
    <s v="Standard Class"/>
    <s v="HF-14995"/>
    <s v="Herbert Flentye"/>
    <x v="0"/>
    <s v="United States"/>
    <s v="San Francisco"/>
    <x v="1"/>
    <n v="94109"/>
    <x v="1"/>
    <s v="TEC-PH-10001299"/>
    <x v="2"/>
    <x v="7"/>
    <x v="1480"/>
    <n v="239.98400000000004"/>
    <n v="2"/>
    <n v="0.2"/>
    <n v="23.998400000000004"/>
  </r>
  <r>
    <n v="3167"/>
    <x v="1568"/>
    <x v="2"/>
    <x v="158"/>
    <d v="2011-09-25T00:00:00"/>
    <s v="Standard Class"/>
    <s v="HF-14995"/>
    <s v="Herbert Flentye"/>
    <x v="0"/>
    <s v="United States"/>
    <s v="San Francisco"/>
    <x v="1"/>
    <n v="94109"/>
    <x v="1"/>
    <s v="OFF-PA-10002246"/>
    <x v="1"/>
    <x v="10"/>
    <x v="1386"/>
    <n v="19.350000000000001"/>
    <n v="3"/>
    <n v="0"/>
    <n v="9.4815000000000005"/>
  </r>
  <r>
    <n v="3168"/>
    <x v="1569"/>
    <x v="0"/>
    <x v="517"/>
    <d v="2013-11-01T00:00:00"/>
    <s v="First Class"/>
    <s v="KW-16435"/>
    <s v="Katrina Willman"/>
    <x v="0"/>
    <s v="United States"/>
    <s v="Lansing"/>
    <x v="12"/>
    <n v="48911"/>
    <x v="2"/>
    <s v="FUR-FU-10002671"/>
    <x v="0"/>
    <x v="5"/>
    <x v="275"/>
    <n v="67"/>
    <n v="5"/>
    <n v="0"/>
    <n v="32.159999999999997"/>
  </r>
  <r>
    <n v="3169"/>
    <x v="1570"/>
    <x v="0"/>
    <x v="316"/>
    <d v="2013-06-04T00:00:00"/>
    <s v="Standard Class"/>
    <s v="KC-16675"/>
    <s v="Kimberly Carter"/>
    <x v="1"/>
    <s v="United States"/>
    <s v="Tallahassee"/>
    <x v="2"/>
    <n v="32303"/>
    <x v="0"/>
    <s v="FUR-CH-10003833"/>
    <x v="0"/>
    <x v="1"/>
    <x v="1200"/>
    <n v="390.27199999999999"/>
    <n v="8"/>
    <n v="0.2"/>
    <n v="-24.39200000000001"/>
  </r>
  <r>
    <n v="3170"/>
    <x v="1570"/>
    <x v="0"/>
    <x v="316"/>
    <d v="2013-06-04T00:00:00"/>
    <s v="Standard Class"/>
    <s v="KC-16675"/>
    <s v="Kimberly Carter"/>
    <x v="1"/>
    <s v="United States"/>
    <s v="Tallahassee"/>
    <x v="2"/>
    <n v="32303"/>
    <x v="0"/>
    <s v="OFF-PA-10001667"/>
    <x v="1"/>
    <x v="10"/>
    <x v="453"/>
    <n v="62.192000000000007"/>
    <n v="13"/>
    <n v="0.2"/>
    <n v="19.434999999999995"/>
  </r>
  <r>
    <n v="3171"/>
    <x v="1571"/>
    <x v="3"/>
    <x v="202"/>
    <d v="2014-12-27T00:00:00"/>
    <s v="Second Class"/>
    <s v="PK-19075"/>
    <s v="Pete Kriz"/>
    <x v="0"/>
    <s v="United States"/>
    <s v="Columbia"/>
    <x v="20"/>
    <n v="29203"/>
    <x v="0"/>
    <s v="OFF-BI-10002003"/>
    <x v="1"/>
    <x v="8"/>
    <x v="1384"/>
    <n v="23.88"/>
    <n v="6"/>
    <n v="0"/>
    <n v="11.223600000000001"/>
  </r>
  <r>
    <n v="3172"/>
    <x v="1572"/>
    <x v="0"/>
    <x v="844"/>
    <d v="2013-03-29T00:00:00"/>
    <s v="Standard Class"/>
    <s v="KT-16465"/>
    <s v="Kean Takahito"/>
    <x v="0"/>
    <s v="United States"/>
    <s v="Chicago"/>
    <x v="10"/>
    <n v="60623"/>
    <x v="2"/>
    <s v="OFF-BI-10004465"/>
    <x v="1"/>
    <x v="8"/>
    <x v="732"/>
    <n v="3.1679999999999993"/>
    <n v="2"/>
    <n v="0.8"/>
    <n v="-4.7520000000000007"/>
  </r>
  <r>
    <n v="3173"/>
    <x v="1572"/>
    <x v="0"/>
    <x v="844"/>
    <d v="2013-03-29T00:00:00"/>
    <s v="Standard Class"/>
    <s v="KT-16465"/>
    <s v="Kean Takahito"/>
    <x v="0"/>
    <s v="United States"/>
    <s v="Chicago"/>
    <x v="10"/>
    <n v="60623"/>
    <x v="2"/>
    <s v="FUR-CH-10000665"/>
    <x v="0"/>
    <x v="1"/>
    <x v="656"/>
    <n v="528.42999999999995"/>
    <n v="5"/>
    <n v="0.3"/>
    <n v="0"/>
  </r>
  <r>
    <n v="3174"/>
    <x v="1572"/>
    <x v="0"/>
    <x v="844"/>
    <d v="2013-03-29T00:00:00"/>
    <s v="Standard Class"/>
    <s v="KT-16465"/>
    <s v="Kean Takahito"/>
    <x v="0"/>
    <s v="United States"/>
    <s v="Chicago"/>
    <x v="10"/>
    <n v="60623"/>
    <x v="2"/>
    <s v="OFF-AR-10004956"/>
    <x v="1"/>
    <x v="6"/>
    <x v="1235"/>
    <n v="13.392000000000001"/>
    <n v="3"/>
    <n v="0.2"/>
    <n v="1.5065999999999975"/>
  </r>
  <r>
    <n v="3175"/>
    <x v="1573"/>
    <x v="3"/>
    <x v="343"/>
    <d v="2014-11-19T00:00:00"/>
    <s v="Standard Class"/>
    <s v="EP-13915"/>
    <s v="Emily Phan"/>
    <x v="0"/>
    <s v="United States"/>
    <s v="Detroit"/>
    <x v="12"/>
    <n v="48227"/>
    <x v="2"/>
    <s v="OFF-AR-10004260"/>
    <x v="1"/>
    <x v="6"/>
    <x v="1481"/>
    <n v="181.86"/>
    <n v="7"/>
    <n v="0"/>
    <n v="50.9208"/>
  </r>
  <r>
    <n v="3176"/>
    <x v="1574"/>
    <x v="3"/>
    <x v="397"/>
    <d v="2014-09-30T00:00:00"/>
    <s v="Standard Class"/>
    <s v="AP-10915"/>
    <s v="Arthur Prichep"/>
    <x v="0"/>
    <s v="United States"/>
    <s v="Fort Collins"/>
    <x v="22"/>
    <n v="80525"/>
    <x v="1"/>
    <s v="FUR-BO-10001811"/>
    <x v="0"/>
    <x v="0"/>
    <x v="779"/>
    <n v="180.58800000000005"/>
    <n v="2"/>
    <n v="0.7"/>
    <n v="-240.78400000000005"/>
  </r>
  <r>
    <n v="3177"/>
    <x v="1574"/>
    <x v="3"/>
    <x v="397"/>
    <d v="2014-09-30T00:00:00"/>
    <s v="Standard Class"/>
    <s v="AP-10915"/>
    <s v="Arthur Prichep"/>
    <x v="0"/>
    <s v="United States"/>
    <s v="Fort Collins"/>
    <x v="22"/>
    <n v="80525"/>
    <x v="1"/>
    <s v="TEC-AC-10003280"/>
    <x v="2"/>
    <x v="11"/>
    <x v="1028"/>
    <n v="47.984000000000002"/>
    <n v="2"/>
    <n v="0.2"/>
    <n v="0.59979999999999656"/>
  </r>
  <r>
    <n v="3178"/>
    <x v="1575"/>
    <x v="3"/>
    <x v="18"/>
    <d v="2014-09-11T00:00:00"/>
    <s v="Same Day"/>
    <s v="SH-20395"/>
    <s v="Shahid Hopkins"/>
    <x v="0"/>
    <s v="United States"/>
    <s v="New York City"/>
    <x v="15"/>
    <n v="10024"/>
    <x v="3"/>
    <s v="OFF-PA-10004911"/>
    <x v="1"/>
    <x v="10"/>
    <x v="929"/>
    <n v="18.760000000000002"/>
    <n v="2"/>
    <n v="0"/>
    <n v="9.0048000000000012"/>
  </r>
  <r>
    <n v="3179"/>
    <x v="1576"/>
    <x v="3"/>
    <x v="256"/>
    <d v="2014-12-12T00:00:00"/>
    <s v="Standard Class"/>
    <s v="SM-20950"/>
    <s v="Suzanne McNair"/>
    <x v="1"/>
    <s v="United States"/>
    <s v="New York City"/>
    <x v="15"/>
    <n v="10011"/>
    <x v="3"/>
    <s v="FUR-FU-10001487"/>
    <x v="0"/>
    <x v="5"/>
    <x v="5"/>
    <n v="20.94"/>
    <n v="3"/>
    <n v="0"/>
    <n v="6.0725999999999987"/>
  </r>
  <r>
    <n v="3180"/>
    <x v="1576"/>
    <x v="3"/>
    <x v="256"/>
    <d v="2014-12-12T00:00:00"/>
    <s v="Standard Class"/>
    <s v="SM-20950"/>
    <s v="Suzanne McNair"/>
    <x v="1"/>
    <s v="United States"/>
    <s v="New York City"/>
    <x v="15"/>
    <n v="10011"/>
    <x v="3"/>
    <s v="FUR-FU-10000521"/>
    <x v="0"/>
    <x v="5"/>
    <x v="138"/>
    <n v="58.68"/>
    <n v="2"/>
    <n v="0"/>
    <n v="18.190799999999996"/>
  </r>
  <r>
    <n v="3181"/>
    <x v="1576"/>
    <x v="3"/>
    <x v="256"/>
    <d v="2014-12-12T00:00:00"/>
    <s v="Standard Class"/>
    <s v="SM-20950"/>
    <s v="Suzanne McNair"/>
    <x v="1"/>
    <s v="United States"/>
    <s v="New York City"/>
    <x v="15"/>
    <n v="10011"/>
    <x v="3"/>
    <s v="OFF-AP-10001271"/>
    <x v="1"/>
    <x v="9"/>
    <x v="469"/>
    <n v="254.89999999999998"/>
    <n v="5"/>
    <n v="0"/>
    <n v="68.823000000000008"/>
  </r>
  <r>
    <n v="3182"/>
    <x v="1577"/>
    <x v="3"/>
    <x v="45"/>
    <d v="2014-11-13T00:00:00"/>
    <s v="Second Class"/>
    <s v="BM-11650"/>
    <s v="Brian Moss"/>
    <x v="1"/>
    <s v="United States"/>
    <s v="Columbia"/>
    <x v="39"/>
    <n v="21044"/>
    <x v="3"/>
    <s v="OFF-BI-10004728"/>
    <x v="1"/>
    <x v="8"/>
    <x v="539"/>
    <n v="9.64"/>
    <n v="2"/>
    <n v="0"/>
    <n v="4.4344000000000001"/>
  </r>
  <r>
    <n v="3183"/>
    <x v="1577"/>
    <x v="3"/>
    <x v="45"/>
    <d v="2014-11-13T00:00:00"/>
    <s v="Second Class"/>
    <s v="BM-11650"/>
    <s v="Brian Moss"/>
    <x v="1"/>
    <s v="United States"/>
    <s v="Columbia"/>
    <x v="39"/>
    <n v="21044"/>
    <x v="3"/>
    <s v="TEC-AC-10004666"/>
    <x v="2"/>
    <x v="11"/>
    <x v="709"/>
    <n v="826.62000000000012"/>
    <n v="3"/>
    <n v="0"/>
    <n v="355.4466000000001"/>
  </r>
  <r>
    <n v="3184"/>
    <x v="1577"/>
    <x v="3"/>
    <x v="45"/>
    <d v="2014-11-13T00:00:00"/>
    <s v="Second Class"/>
    <s v="BM-11650"/>
    <s v="Brian Moss"/>
    <x v="1"/>
    <s v="United States"/>
    <s v="Columbia"/>
    <x v="39"/>
    <n v="21044"/>
    <x v="3"/>
    <s v="OFF-ST-10003208"/>
    <x v="1"/>
    <x v="4"/>
    <x v="243"/>
    <n v="1633.14"/>
    <n v="9"/>
    <n v="0"/>
    <n v="473.61059999999975"/>
  </r>
  <r>
    <n v="3185"/>
    <x v="1577"/>
    <x v="3"/>
    <x v="45"/>
    <d v="2014-11-13T00:00:00"/>
    <s v="Second Class"/>
    <s v="BM-11650"/>
    <s v="Brian Moss"/>
    <x v="1"/>
    <s v="United States"/>
    <s v="Columbia"/>
    <x v="39"/>
    <n v="21044"/>
    <x v="3"/>
    <s v="OFF-ST-10003208"/>
    <x v="1"/>
    <x v="4"/>
    <x v="243"/>
    <n v="544.38"/>
    <n v="3"/>
    <n v="0"/>
    <n v="157.87019999999993"/>
  </r>
  <r>
    <n v="3186"/>
    <x v="1578"/>
    <x v="2"/>
    <x v="845"/>
    <d v="2011-11-09T00:00:00"/>
    <s v="First Class"/>
    <s v="TC-20980"/>
    <s v="Tamara Chand"/>
    <x v="1"/>
    <s v="United States"/>
    <s v="Houston"/>
    <x v="5"/>
    <n v="77041"/>
    <x v="2"/>
    <s v="OFF-BI-10000632"/>
    <x v="1"/>
    <x v="8"/>
    <x v="1288"/>
    <n v="26.045999999999992"/>
    <n v="3"/>
    <n v="0.8"/>
    <n v="-44.278199999999998"/>
  </r>
  <r>
    <n v="3187"/>
    <x v="1578"/>
    <x v="2"/>
    <x v="845"/>
    <d v="2011-11-09T00:00:00"/>
    <s v="First Class"/>
    <s v="TC-20980"/>
    <s v="Tamara Chand"/>
    <x v="1"/>
    <s v="United States"/>
    <s v="Houston"/>
    <x v="5"/>
    <n v="77041"/>
    <x v="2"/>
    <s v="OFF-EN-10004773"/>
    <x v="1"/>
    <x v="12"/>
    <x v="33"/>
    <n v="74.352000000000004"/>
    <n v="3"/>
    <n v="0.2"/>
    <n v="26.952599999999997"/>
  </r>
  <r>
    <n v="3188"/>
    <x v="1579"/>
    <x v="3"/>
    <x v="846"/>
    <d v="2014-03-18T00:00:00"/>
    <s v="Standard Class"/>
    <s v="KB-16585"/>
    <s v="Ken Black"/>
    <x v="1"/>
    <s v="United States"/>
    <s v="Lowell"/>
    <x v="31"/>
    <n v="1852"/>
    <x v="3"/>
    <s v="TEC-PH-10004700"/>
    <x v="2"/>
    <x v="7"/>
    <x v="843"/>
    <n v="69.930000000000007"/>
    <n v="7"/>
    <n v="0"/>
    <n v="32.1678"/>
  </r>
  <r>
    <n v="3189"/>
    <x v="1580"/>
    <x v="3"/>
    <x v="179"/>
    <d v="2014-10-23T00:00:00"/>
    <s v="Second Class"/>
    <s v="JE-16165"/>
    <s v="Justin Ellison"/>
    <x v="1"/>
    <s v="United States"/>
    <s v="Woodland"/>
    <x v="1"/>
    <n v="95695"/>
    <x v="1"/>
    <s v="OFF-LA-10003714"/>
    <x v="1"/>
    <x v="2"/>
    <x v="1148"/>
    <n v="3.75"/>
    <n v="1"/>
    <n v="0"/>
    <n v="1.7999999999999998"/>
  </r>
  <r>
    <n v="3190"/>
    <x v="1580"/>
    <x v="3"/>
    <x v="179"/>
    <d v="2014-10-23T00:00:00"/>
    <s v="Second Class"/>
    <s v="JE-16165"/>
    <s v="Justin Ellison"/>
    <x v="1"/>
    <s v="United States"/>
    <s v="Woodland"/>
    <x v="1"/>
    <n v="95695"/>
    <x v="1"/>
    <s v="OFF-BI-10001787"/>
    <x v="1"/>
    <x v="8"/>
    <x v="1482"/>
    <n v="20.928000000000001"/>
    <n v="4"/>
    <n v="0.2"/>
    <n v="7.5864000000000003"/>
  </r>
  <r>
    <n v="3191"/>
    <x v="1581"/>
    <x v="1"/>
    <x v="17"/>
    <d v="2013-01-01T00:00:00"/>
    <s v="Standard Class"/>
    <s v="DR-12940"/>
    <s v="Daniel Raglin"/>
    <x v="2"/>
    <s v="United States"/>
    <s v="Chicago"/>
    <x v="10"/>
    <n v="60610"/>
    <x v="2"/>
    <s v="OFF-ST-10002957"/>
    <x v="1"/>
    <x v="4"/>
    <x v="1483"/>
    <n v="12.672000000000001"/>
    <n v="3"/>
    <n v="0.2"/>
    <n v="-3.1680000000000001"/>
  </r>
  <r>
    <n v="3192"/>
    <x v="1582"/>
    <x v="3"/>
    <x v="280"/>
    <d v="2014-10-09T00:00:00"/>
    <s v="Standard Class"/>
    <s v="RW-19630"/>
    <s v="Rob Williams"/>
    <x v="1"/>
    <s v="United States"/>
    <s v="New York City"/>
    <x v="15"/>
    <n v="10035"/>
    <x v="3"/>
    <s v="TEC-PH-10002115"/>
    <x v="2"/>
    <x v="7"/>
    <x v="793"/>
    <n v="65.989999999999995"/>
    <n v="1"/>
    <n v="0"/>
    <n v="17.157400000000003"/>
  </r>
  <r>
    <n v="3193"/>
    <x v="1583"/>
    <x v="3"/>
    <x v="400"/>
    <d v="2014-06-09T00:00:00"/>
    <s v="Standard Class"/>
    <s v="ML-18040"/>
    <s v="Michelle Lonsdale"/>
    <x v="1"/>
    <s v="United States"/>
    <s v="Missouri City"/>
    <x v="5"/>
    <n v="77489"/>
    <x v="2"/>
    <s v="OFF-BI-10002557"/>
    <x v="1"/>
    <x v="8"/>
    <x v="246"/>
    <n v="6.3699999999999983"/>
    <n v="7"/>
    <n v="0.8"/>
    <n v="-9.5550000000000015"/>
  </r>
  <r>
    <n v="3194"/>
    <x v="1584"/>
    <x v="2"/>
    <x v="416"/>
    <d v="2011-09-04T00:00:00"/>
    <s v="First Class"/>
    <s v="JL-15130"/>
    <s v="Jack Lebron"/>
    <x v="0"/>
    <s v="United States"/>
    <s v="Houston"/>
    <x v="5"/>
    <n v="77036"/>
    <x v="2"/>
    <s v="OFF-BI-10002949"/>
    <x v="1"/>
    <x v="8"/>
    <x v="520"/>
    <n v="3.6479999999999992"/>
    <n v="3"/>
    <n v="0.8"/>
    <n v="-6.0192000000000032"/>
  </r>
  <r>
    <n v="3195"/>
    <x v="1584"/>
    <x v="2"/>
    <x v="416"/>
    <d v="2011-09-04T00:00:00"/>
    <s v="First Class"/>
    <s v="JL-15130"/>
    <s v="Jack Lebron"/>
    <x v="0"/>
    <s v="United States"/>
    <s v="Houston"/>
    <x v="5"/>
    <n v="77036"/>
    <x v="2"/>
    <s v="OFF-PA-10004100"/>
    <x v="1"/>
    <x v="10"/>
    <x v="257"/>
    <n v="31.104000000000006"/>
    <n v="6"/>
    <n v="0.2"/>
    <n v="10.8864"/>
  </r>
  <r>
    <n v="3196"/>
    <x v="1585"/>
    <x v="0"/>
    <x v="590"/>
    <d v="2013-08-14T00:00:00"/>
    <s v="Standard Class"/>
    <s v="CM-12655"/>
    <s v="Corinna Mitchell"/>
    <x v="2"/>
    <s v="United States"/>
    <s v="Jackson"/>
    <x v="35"/>
    <n v="39212"/>
    <x v="0"/>
    <s v="OFF-FA-10001883"/>
    <x v="1"/>
    <x v="13"/>
    <x v="1484"/>
    <n v="23.34"/>
    <n v="3"/>
    <n v="0"/>
    <n v="0.23339999999999961"/>
  </r>
  <r>
    <n v="3197"/>
    <x v="1586"/>
    <x v="3"/>
    <x v="847"/>
    <d v="2014-07-29T00:00:00"/>
    <s v="Standard Class"/>
    <s v="FH-14365"/>
    <s v="Fred Hopkins"/>
    <x v="1"/>
    <s v="United States"/>
    <s v="New York City"/>
    <x v="15"/>
    <n v="10009"/>
    <x v="3"/>
    <s v="TEC-PH-10000702"/>
    <x v="2"/>
    <x v="7"/>
    <x v="309"/>
    <n v="29.97"/>
    <n v="3"/>
    <n v="0"/>
    <n v="14.085899999999999"/>
  </r>
  <r>
    <n v="3198"/>
    <x v="1587"/>
    <x v="1"/>
    <x v="848"/>
    <d v="2012-07-10T00:00:00"/>
    <s v="Same Day"/>
    <s v="EH-13945"/>
    <s v="Eric Hoffmann"/>
    <x v="0"/>
    <s v="United States"/>
    <s v="Tempe"/>
    <x v="16"/>
    <n v="85281"/>
    <x v="1"/>
    <s v="OFF-BI-10003196"/>
    <x v="1"/>
    <x v="8"/>
    <x v="1367"/>
    <n v="3.366000000000001"/>
    <n v="3"/>
    <n v="0.7"/>
    <n v="-2.2439999999999989"/>
  </r>
  <r>
    <n v="3199"/>
    <x v="1588"/>
    <x v="2"/>
    <x v="588"/>
    <d v="2011-12-07T00:00:00"/>
    <s v="Standard Class"/>
    <s v="TB-21280"/>
    <s v="Toby Braunhardt"/>
    <x v="0"/>
    <s v="United States"/>
    <s v="Jacksonville"/>
    <x v="3"/>
    <n v="28540"/>
    <x v="0"/>
    <s v="TEC-PH-10001644"/>
    <x v="2"/>
    <x v="7"/>
    <x v="1485"/>
    <n v="95.968000000000004"/>
    <n v="4"/>
    <n v="0.2"/>
    <n v="9.5968000000000053"/>
  </r>
  <r>
    <n v="3200"/>
    <x v="1589"/>
    <x v="3"/>
    <x v="404"/>
    <d v="2014-12-23T00:00:00"/>
    <s v="Standard Class"/>
    <s v="AH-10030"/>
    <s v="Aaron Hawkins"/>
    <x v="1"/>
    <s v="United States"/>
    <s v="Philadelphia"/>
    <x v="9"/>
    <n v="19134"/>
    <x v="3"/>
    <s v="OFF-AR-10003183"/>
    <x v="1"/>
    <x v="6"/>
    <x v="1390"/>
    <n v="18.704000000000001"/>
    <n v="7"/>
    <n v="0.2"/>
    <n v="2.3379999999999983"/>
  </r>
  <r>
    <n v="3201"/>
    <x v="1590"/>
    <x v="2"/>
    <x v="598"/>
    <d v="2011-05-20T00:00:00"/>
    <s v="Second Class"/>
    <s v="TT-21070"/>
    <s v="Ted Trevino"/>
    <x v="0"/>
    <s v="United States"/>
    <s v="Akron"/>
    <x v="24"/>
    <n v="44312"/>
    <x v="3"/>
    <s v="FUR-FU-10000308"/>
    <x v="0"/>
    <x v="5"/>
    <x v="1269"/>
    <n v="149.232"/>
    <n v="3"/>
    <n v="0.2"/>
    <n v="3.7308000000000021"/>
  </r>
  <r>
    <n v="3202"/>
    <x v="1590"/>
    <x v="2"/>
    <x v="598"/>
    <d v="2011-05-20T00:00:00"/>
    <s v="Second Class"/>
    <s v="TT-21070"/>
    <s v="Ted Trevino"/>
    <x v="0"/>
    <s v="United States"/>
    <s v="Akron"/>
    <x v="24"/>
    <n v="44312"/>
    <x v="3"/>
    <s v="OFF-PA-10001526"/>
    <x v="1"/>
    <x v="10"/>
    <x v="1030"/>
    <n v="15.936000000000002"/>
    <n v="4"/>
    <n v="0.2"/>
    <n v="5.7768000000000015"/>
  </r>
  <r>
    <n v="3203"/>
    <x v="1591"/>
    <x v="2"/>
    <x v="849"/>
    <d v="2011-11-16T00:00:00"/>
    <s v="Standard Class"/>
    <s v="RD-19900"/>
    <s v="Ruben Dartt"/>
    <x v="0"/>
    <s v="United States"/>
    <s v="San Diego"/>
    <x v="1"/>
    <n v="92037"/>
    <x v="1"/>
    <s v="TEC-PH-10002103"/>
    <x v="2"/>
    <x v="7"/>
    <x v="534"/>
    <n v="601.53599999999994"/>
    <n v="8"/>
    <n v="0.2"/>
    <n v="60.153600000000012"/>
  </r>
  <r>
    <n v="3204"/>
    <x v="1591"/>
    <x v="2"/>
    <x v="849"/>
    <d v="2011-11-16T00:00:00"/>
    <s v="Standard Class"/>
    <s v="RD-19900"/>
    <s v="Ruben Dartt"/>
    <x v="0"/>
    <s v="United States"/>
    <s v="San Diego"/>
    <x v="1"/>
    <n v="92037"/>
    <x v="1"/>
    <s v="TEC-AC-10004209"/>
    <x v="2"/>
    <x v="11"/>
    <x v="899"/>
    <n v="10.99"/>
    <n v="1"/>
    <n v="0"/>
    <n v="4.2861000000000002"/>
  </r>
  <r>
    <n v="3205"/>
    <x v="1591"/>
    <x v="2"/>
    <x v="849"/>
    <d v="2011-11-16T00:00:00"/>
    <s v="Standard Class"/>
    <s v="RD-19900"/>
    <s v="Ruben Dartt"/>
    <x v="0"/>
    <s v="United States"/>
    <s v="San Diego"/>
    <x v="1"/>
    <n v="92037"/>
    <x v="1"/>
    <s v="FUR-FU-10000397"/>
    <x v="0"/>
    <x v="5"/>
    <x v="63"/>
    <n v="39.880000000000003"/>
    <n v="2"/>
    <n v="0"/>
    <n v="11.166400000000003"/>
  </r>
  <r>
    <n v="3206"/>
    <x v="1591"/>
    <x v="2"/>
    <x v="849"/>
    <d v="2011-11-16T00:00:00"/>
    <s v="Standard Class"/>
    <s v="RD-19900"/>
    <s v="Ruben Dartt"/>
    <x v="0"/>
    <s v="United States"/>
    <s v="San Diego"/>
    <x v="1"/>
    <n v="92037"/>
    <x v="1"/>
    <s v="OFF-PA-10002137"/>
    <x v="1"/>
    <x v="10"/>
    <x v="560"/>
    <n v="62.24"/>
    <n v="8"/>
    <n v="0"/>
    <n v="28.007999999999996"/>
  </r>
  <r>
    <n v="3207"/>
    <x v="1591"/>
    <x v="2"/>
    <x v="849"/>
    <d v="2011-11-16T00:00:00"/>
    <s v="Standard Class"/>
    <s v="RD-19900"/>
    <s v="Ruben Dartt"/>
    <x v="0"/>
    <s v="United States"/>
    <s v="San Diego"/>
    <x v="1"/>
    <n v="92037"/>
    <x v="1"/>
    <s v="FUR-FU-10001867"/>
    <x v="0"/>
    <x v="5"/>
    <x v="867"/>
    <n v="53.2"/>
    <n v="5"/>
    <n v="0"/>
    <n v="14.896000000000003"/>
  </r>
  <r>
    <n v="3208"/>
    <x v="1591"/>
    <x v="2"/>
    <x v="849"/>
    <d v="2011-11-16T00:00:00"/>
    <s v="Standard Class"/>
    <s v="RD-19900"/>
    <s v="Ruben Dartt"/>
    <x v="0"/>
    <s v="United States"/>
    <s v="San Diego"/>
    <x v="1"/>
    <n v="92037"/>
    <x v="1"/>
    <s v="OFF-LA-10000407"/>
    <x v="1"/>
    <x v="2"/>
    <x v="1486"/>
    <n v="39.840000000000003"/>
    <n v="8"/>
    <n v="0"/>
    <n v="18.3264"/>
  </r>
  <r>
    <n v="3209"/>
    <x v="1592"/>
    <x v="0"/>
    <x v="850"/>
    <d v="2013-01-15T00:00:00"/>
    <s v="Standard Class"/>
    <s v="LA-16780"/>
    <s v="Laura Armstrong"/>
    <x v="1"/>
    <s v="United States"/>
    <s v="Fresno"/>
    <x v="1"/>
    <n v="93727"/>
    <x v="1"/>
    <s v="TEC-AC-10000420"/>
    <x v="2"/>
    <x v="11"/>
    <x v="1487"/>
    <n v="349.95"/>
    <n v="5"/>
    <n v="0"/>
    <n v="118.98299999999999"/>
  </r>
  <r>
    <n v="3210"/>
    <x v="1592"/>
    <x v="0"/>
    <x v="850"/>
    <d v="2013-01-15T00:00:00"/>
    <s v="Standard Class"/>
    <s v="LA-16780"/>
    <s v="Laura Armstrong"/>
    <x v="1"/>
    <s v="United States"/>
    <s v="Fresno"/>
    <x v="1"/>
    <n v="93727"/>
    <x v="1"/>
    <s v="TEC-PH-10002726"/>
    <x v="2"/>
    <x v="7"/>
    <x v="66"/>
    <n v="377.92800000000005"/>
    <n v="9"/>
    <n v="0.2"/>
    <n v="141.72300000000001"/>
  </r>
  <r>
    <n v="3211"/>
    <x v="1593"/>
    <x v="3"/>
    <x v="585"/>
    <d v="2014-09-28T00:00:00"/>
    <s v="Standard Class"/>
    <s v="SH-19975"/>
    <s v="Sally Hughsby"/>
    <x v="1"/>
    <s v="United States"/>
    <s v="Pearland"/>
    <x v="5"/>
    <n v="77581"/>
    <x v="2"/>
    <s v="OFF-EN-10001415"/>
    <x v="1"/>
    <x v="12"/>
    <x v="33"/>
    <n v="13.392000000000001"/>
    <n v="3"/>
    <n v="0.2"/>
    <n v="5.0220000000000002"/>
  </r>
  <r>
    <n v="3212"/>
    <x v="1593"/>
    <x v="3"/>
    <x v="585"/>
    <d v="2014-09-28T00:00:00"/>
    <s v="Standard Class"/>
    <s v="SH-19975"/>
    <s v="Sally Hughsby"/>
    <x v="1"/>
    <s v="United States"/>
    <s v="Pearland"/>
    <x v="5"/>
    <n v="77581"/>
    <x v="2"/>
    <s v="OFF-BI-10000773"/>
    <x v="1"/>
    <x v="8"/>
    <x v="381"/>
    <n v="11.227999999999998"/>
    <n v="7"/>
    <n v="0.8"/>
    <n v="-18.52620000000001"/>
  </r>
  <r>
    <n v="3213"/>
    <x v="1594"/>
    <x v="2"/>
    <x v="851"/>
    <d v="2011-12-28T00:00:00"/>
    <s v="Standard Class"/>
    <s v="SF-20200"/>
    <s v="Sarah Foster"/>
    <x v="0"/>
    <s v="United States"/>
    <s v="Richmond"/>
    <x v="14"/>
    <n v="47374"/>
    <x v="2"/>
    <s v="OFF-AP-10002350"/>
    <x v="1"/>
    <x v="9"/>
    <x v="545"/>
    <n v="207.24"/>
    <n v="11"/>
    <n v="0"/>
    <n v="58.027200000000001"/>
  </r>
  <r>
    <n v="3214"/>
    <x v="1595"/>
    <x v="0"/>
    <x v="439"/>
    <d v="2013-06-02T00:00:00"/>
    <s v="Standard Class"/>
    <s v="TH-21235"/>
    <s v="Tiffany House"/>
    <x v="1"/>
    <s v="United States"/>
    <s v="Philadelphia"/>
    <x v="9"/>
    <n v="19134"/>
    <x v="3"/>
    <s v="OFF-AR-10001919"/>
    <x v="1"/>
    <x v="6"/>
    <x v="853"/>
    <n v="1.504"/>
    <n v="1"/>
    <n v="0.2"/>
    <n v="0.16919999999999991"/>
  </r>
  <r>
    <n v="3215"/>
    <x v="1595"/>
    <x v="0"/>
    <x v="439"/>
    <d v="2013-06-02T00:00:00"/>
    <s v="Standard Class"/>
    <s v="TH-21235"/>
    <s v="Tiffany House"/>
    <x v="1"/>
    <s v="United States"/>
    <s v="Philadelphia"/>
    <x v="9"/>
    <n v="19134"/>
    <x v="3"/>
    <s v="OFF-AP-10002082"/>
    <x v="1"/>
    <x v="9"/>
    <x v="1092"/>
    <n v="34.848000000000006"/>
    <n v="2"/>
    <n v="0.2"/>
    <n v="6.5339999999999971"/>
  </r>
  <r>
    <n v="3216"/>
    <x v="1596"/>
    <x v="3"/>
    <x v="141"/>
    <d v="2014-07-11T00:00:00"/>
    <s v="First Class"/>
    <s v="VG-21790"/>
    <s v="Vivek Gonzalez"/>
    <x v="0"/>
    <s v="United States"/>
    <s v="San Mateo"/>
    <x v="1"/>
    <n v="94403"/>
    <x v="1"/>
    <s v="OFF-LA-10002762"/>
    <x v="1"/>
    <x v="2"/>
    <x v="49"/>
    <n v="75.179999999999993"/>
    <n v="6"/>
    <n v="0"/>
    <n v="35.334599999999995"/>
  </r>
  <r>
    <n v="3217"/>
    <x v="1597"/>
    <x v="2"/>
    <x v="8"/>
    <d v="2011-05-17T00:00:00"/>
    <s v="Standard Class"/>
    <s v="NP-18325"/>
    <s v="Naresj Patel"/>
    <x v="0"/>
    <s v="United States"/>
    <s v="Oakland"/>
    <x v="1"/>
    <n v="94601"/>
    <x v="1"/>
    <s v="TEC-AC-10002800"/>
    <x v="2"/>
    <x v="11"/>
    <x v="1207"/>
    <n v="149.97"/>
    <n v="3"/>
    <n v="0"/>
    <n v="52.489499999999992"/>
  </r>
  <r>
    <n v="3218"/>
    <x v="1598"/>
    <x v="3"/>
    <x v="468"/>
    <d v="2014-11-17T00:00:00"/>
    <s v="Standard Class"/>
    <s v="FH-14275"/>
    <s v="Frank Hawley"/>
    <x v="1"/>
    <s v="United States"/>
    <s v="New York City"/>
    <x v="15"/>
    <n v="10024"/>
    <x v="3"/>
    <s v="OFF-BI-10003925"/>
    <x v="1"/>
    <x v="8"/>
    <x v="751"/>
    <n v="931.17600000000016"/>
    <n v="3"/>
    <n v="0.2"/>
    <n v="314.27190000000002"/>
  </r>
  <r>
    <n v="3219"/>
    <x v="1598"/>
    <x v="3"/>
    <x v="468"/>
    <d v="2014-11-17T00:00:00"/>
    <s v="Standard Class"/>
    <s v="FH-14275"/>
    <s v="Frank Hawley"/>
    <x v="1"/>
    <s v="United States"/>
    <s v="New York City"/>
    <x v="15"/>
    <n v="10024"/>
    <x v="3"/>
    <s v="TEC-PH-10002200"/>
    <x v="2"/>
    <x v="7"/>
    <x v="1471"/>
    <n v="430.88"/>
    <n v="2"/>
    <n v="0"/>
    <n v="124.95519999999999"/>
  </r>
  <r>
    <n v="3220"/>
    <x v="1599"/>
    <x v="1"/>
    <x v="653"/>
    <d v="2012-10-08T00:00:00"/>
    <s v="Standard Class"/>
    <s v="JP-15460"/>
    <s v="Jennifer Patt"/>
    <x v="1"/>
    <s v="United States"/>
    <s v="Lakewood"/>
    <x v="30"/>
    <n v="8701"/>
    <x v="3"/>
    <s v="OFF-PA-10001295"/>
    <x v="1"/>
    <x v="10"/>
    <x v="1211"/>
    <n v="94.85"/>
    <n v="5"/>
    <n v="0"/>
    <n v="45.527999999999992"/>
  </r>
  <r>
    <n v="3221"/>
    <x v="1599"/>
    <x v="1"/>
    <x v="653"/>
    <d v="2012-10-08T00:00:00"/>
    <s v="Standard Class"/>
    <s v="JP-15460"/>
    <s v="Jennifer Patt"/>
    <x v="1"/>
    <s v="United States"/>
    <s v="Lakewood"/>
    <x v="30"/>
    <n v="8701"/>
    <x v="3"/>
    <s v="OFF-EN-10002500"/>
    <x v="1"/>
    <x v="12"/>
    <x v="118"/>
    <n v="51.12"/>
    <n v="4"/>
    <n v="0"/>
    <n v="23.003999999999998"/>
  </r>
  <r>
    <n v="3222"/>
    <x v="1599"/>
    <x v="1"/>
    <x v="653"/>
    <d v="2012-10-08T00:00:00"/>
    <s v="Standard Class"/>
    <s v="JP-15460"/>
    <s v="Jennifer Patt"/>
    <x v="1"/>
    <s v="United States"/>
    <s v="Lakewood"/>
    <x v="30"/>
    <n v="8701"/>
    <x v="3"/>
    <s v="TEC-AC-10000892"/>
    <x v="2"/>
    <x v="11"/>
    <x v="290"/>
    <n v="90"/>
    <n v="1"/>
    <n v="0"/>
    <n v="32.4"/>
  </r>
  <r>
    <n v="3223"/>
    <x v="1600"/>
    <x v="2"/>
    <x v="852"/>
    <d v="2011-10-05T00:00:00"/>
    <s v="First Class"/>
    <s v="ES-14080"/>
    <s v="Erin Smith"/>
    <x v="1"/>
    <s v="United States"/>
    <s v="Tempe"/>
    <x v="16"/>
    <n v="85281"/>
    <x v="1"/>
    <s v="OFF-PA-10001838"/>
    <x v="1"/>
    <x v="10"/>
    <x v="999"/>
    <n v="9.4079999999999995"/>
    <n v="2"/>
    <n v="0.2"/>
    <n v="3.4103999999999997"/>
  </r>
  <r>
    <n v="3224"/>
    <x v="1600"/>
    <x v="2"/>
    <x v="852"/>
    <d v="2011-10-05T00:00:00"/>
    <s v="First Class"/>
    <s v="ES-14080"/>
    <s v="Erin Smith"/>
    <x v="1"/>
    <s v="United States"/>
    <s v="Tempe"/>
    <x v="16"/>
    <n v="85281"/>
    <x v="1"/>
    <s v="OFF-FA-10000735"/>
    <x v="1"/>
    <x v="13"/>
    <x v="33"/>
    <n v="4.6719999999999997"/>
    <n v="2"/>
    <n v="0.2"/>
    <n v="1.4599999999999997"/>
  </r>
  <r>
    <n v="3225"/>
    <x v="1600"/>
    <x v="2"/>
    <x v="852"/>
    <d v="2011-10-05T00:00:00"/>
    <s v="First Class"/>
    <s v="ES-14080"/>
    <s v="Erin Smith"/>
    <x v="1"/>
    <s v="United States"/>
    <s v="Tempe"/>
    <x v="16"/>
    <n v="85281"/>
    <x v="1"/>
    <s v="TEC-PH-10001760"/>
    <x v="2"/>
    <x v="7"/>
    <x v="254"/>
    <n v="318.40000000000003"/>
    <n v="2"/>
    <n v="0.2"/>
    <n v="107.46"/>
  </r>
  <r>
    <n v="3226"/>
    <x v="1600"/>
    <x v="2"/>
    <x v="852"/>
    <d v="2011-10-05T00:00:00"/>
    <s v="First Class"/>
    <s v="ES-14080"/>
    <s v="Erin Smith"/>
    <x v="1"/>
    <s v="United States"/>
    <s v="Tempe"/>
    <x v="16"/>
    <n v="85281"/>
    <x v="1"/>
    <s v="OFF-EN-10004846"/>
    <x v="1"/>
    <x v="12"/>
    <x v="1488"/>
    <n v="12.768000000000001"/>
    <n v="6"/>
    <n v="0.2"/>
    <n v="4.628400000000001"/>
  </r>
  <r>
    <n v="3227"/>
    <x v="1600"/>
    <x v="2"/>
    <x v="852"/>
    <d v="2011-10-05T00:00:00"/>
    <s v="First Class"/>
    <s v="ES-14080"/>
    <s v="Erin Smith"/>
    <x v="1"/>
    <s v="United States"/>
    <s v="Tempe"/>
    <x v="16"/>
    <n v="85281"/>
    <x v="1"/>
    <s v="OFF-SU-10003567"/>
    <x v="1"/>
    <x v="14"/>
    <x v="1489"/>
    <n v="15.36"/>
    <n v="2"/>
    <n v="0.2"/>
    <n v="-3.2639999999999993"/>
  </r>
  <r>
    <n v="3228"/>
    <x v="1600"/>
    <x v="2"/>
    <x v="852"/>
    <d v="2011-10-05T00:00:00"/>
    <s v="First Class"/>
    <s v="ES-14080"/>
    <s v="Erin Smith"/>
    <x v="1"/>
    <s v="United States"/>
    <s v="Tempe"/>
    <x v="16"/>
    <n v="85281"/>
    <x v="1"/>
    <s v="TEC-PH-10001557"/>
    <x v="2"/>
    <x v="7"/>
    <x v="658"/>
    <n v="230.376"/>
    <n v="3"/>
    <n v="0.2"/>
    <n v="20.157899999999991"/>
  </r>
  <r>
    <n v="3229"/>
    <x v="1600"/>
    <x v="2"/>
    <x v="852"/>
    <d v="2011-10-05T00:00:00"/>
    <s v="First Class"/>
    <s v="ES-14080"/>
    <s v="Erin Smith"/>
    <x v="1"/>
    <s v="United States"/>
    <s v="Tempe"/>
    <x v="16"/>
    <n v="85281"/>
    <x v="1"/>
    <s v="TEC-AC-10003038"/>
    <x v="2"/>
    <x v="11"/>
    <x v="1024"/>
    <n v="7.16"/>
    <n v="1"/>
    <n v="0.2"/>
    <n v="-8.9500000000001023E-2"/>
  </r>
  <r>
    <n v="3230"/>
    <x v="1601"/>
    <x v="2"/>
    <x v="430"/>
    <d v="2011-08-16T00:00:00"/>
    <s v="Standard Class"/>
    <s v="KL-16645"/>
    <s v="Ken Lonsdale"/>
    <x v="0"/>
    <s v="United States"/>
    <s v="New York City"/>
    <x v="15"/>
    <n v="10035"/>
    <x v="3"/>
    <s v="OFF-ST-10004459"/>
    <x v="1"/>
    <x v="4"/>
    <x v="454"/>
    <n v="375.34"/>
    <n v="1"/>
    <n v="0"/>
    <n v="18.766999999999996"/>
  </r>
  <r>
    <n v="3231"/>
    <x v="1602"/>
    <x v="3"/>
    <x v="853"/>
    <d v="2014-09-06T00:00:00"/>
    <s v="Second Class"/>
    <s v="BN-11515"/>
    <s v="Bradley Nguyen"/>
    <x v="0"/>
    <s v="United States"/>
    <s v="New York City"/>
    <x v="15"/>
    <n v="10009"/>
    <x v="3"/>
    <s v="FUR-FU-10004960"/>
    <x v="0"/>
    <x v="5"/>
    <x v="919"/>
    <n v="114.9"/>
    <n v="5"/>
    <n v="0"/>
    <n v="39.066000000000003"/>
  </r>
  <r>
    <n v="3232"/>
    <x v="1603"/>
    <x v="3"/>
    <x v="513"/>
    <d v="2014-04-23T00:00:00"/>
    <s v="Standard Class"/>
    <s v="ND-18370"/>
    <s v="Natalie DeCherney"/>
    <x v="0"/>
    <s v="United States"/>
    <s v="Houston"/>
    <x v="5"/>
    <n v="77095"/>
    <x v="2"/>
    <s v="OFF-BI-10000632"/>
    <x v="1"/>
    <x v="8"/>
    <x v="1288"/>
    <n v="26.045999999999992"/>
    <n v="3"/>
    <n v="0.8"/>
    <n v="-44.278199999999998"/>
  </r>
  <r>
    <n v="3233"/>
    <x v="1603"/>
    <x v="3"/>
    <x v="513"/>
    <d v="2014-04-23T00:00:00"/>
    <s v="Standard Class"/>
    <s v="ND-18370"/>
    <s v="Natalie DeCherney"/>
    <x v="0"/>
    <s v="United States"/>
    <s v="Houston"/>
    <x v="5"/>
    <n v="77095"/>
    <x v="2"/>
    <s v="OFF-BI-10001107"/>
    <x v="1"/>
    <x v="8"/>
    <x v="492"/>
    <n v="2.8959999999999995"/>
    <n v="1"/>
    <n v="0.8"/>
    <n v="-4.7784000000000013"/>
  </r>
  <r>
    <n v="3234"/>
    <x v="1603"/>
    <x v="3"/>
    <x v="513"/>
    <d v="2014-04-23T00:00:00"/>
    <s v="Standard Class"/>
    <s v="ND-18370"/>
    <s v="Natalie DeCherney"/>
    <x v="0"/>
    <s v="United States"/>
    <s v="Houston"/>
    <x v="5"/>
    <n v="77095"/>
    <x v="2"/>
    <s v="OFF-ST-10002301"/>
    <x v="1"/>
    <x v="4"/>
    <x v="1490"/>
    <n v="32.544000000000004"/>
    <n v="2"/>
    <n v="0.2"/>
    <n v="-7.7292000000000041"/>
  </r>
  <r>
    <n v="3235"/>
    <x v="1604"/>
    <x v="0"/>
    <x v="423"/>
    <d v="2013-04-28T00:00:00"/>
    <s v="First Class"/>
    <s v="JL-15130"/>
    <s v="Jack Lebron"/>
    <x v="0"/>
    <s v="United States"/>
    <s v="Riverside"/>
    <x v="1"/>
    <n v="92503"/>
    <x v="1"/>
    <s v="OFF-BI-10003355"/>
    <x v="1"/>
    <x v="8"/>
    <x v="586"/>
    <n v="3.9840000000000004"/>
    <n v="1"/>
    <n v="0.2"/>
    <n v="1.3944000000000001"/>
  </r>
  <r>
    <n v="3236"/>
    <x v="1605"/>
    <x v="0"/>
    <x v="804"/>
    <d v="2013-01-15T00:00:00"/>
    <s v="Same Day"/>
    <s v="RC-19825"/>
    <s v="Roy Collins"/>
    <x v="0"/>
    <s v="United States"/>
    <s v="Fairfield"/>
    <x v="29"/>
    <n v="6824"/>
    <x v="3"/>
    <s v="FUR-TA-10002903"/>
    <x v="0"/>
    <x v="3"/>
    <x v="255"/>
    <n v="181.79699999999997"/>
    <n v="1"/>
    <n v="0.3"/>
    <n v="-15.582599999999999"/>
  </r>
  <r>
    <n v="3237"/>
    <x v="1606"/>
    <x v="0"/>
    <x v="440"/>
    <d v="2013-05-03T00:00:00"/>
    <s v="Same Day"/>
    <s v="CC-12475"/>
    <s v="Cindy Chapman"/>
    <x v="0"/>
    <s v="United States"/>
    <s v="New York City"/>
    <x v="15"/>
    <n v="10024"/>
    <x v="3"/>
    <s v="OFF-ST-10001580"/>
    <x v="1"/>
    <x v="4"/>
    <x v="351"/>
    <n v="44.94"/>
    <n v="3"/>
    <n v="0"/>
    <n v="12.5832"/>
  </r>
  <r>
    <n v="3238"/>
    <x v="1606"/>
    <x v="0"/>
    <x v="440"/>
    <d v="2013-05-03T00:00:00"/>
    <s v="Same Day"/>
    <s v="CC-12475"/>
    <s v="Cindy Chapman"/>
    <x v="0"/>
    <s v="United States"/>
    <s v="New York City"/>
    <x v="15"/>
    <n v="10024"/>
    <x v="3"/>
    <s v="OFF-BI-10000315"/>
    <x v="1"/>
    <x v="8"/>
    <x v="407"/>
    <n v="45.576000000000001"/>
    <n v="3"/>
    <n v="0.2"/>
    <n v="15.951599999999997"/>
  </r>
  <r>
    <n v="3239"/>
    <x v="1607"/>
    <x v="0"/>
    <x v="73"/>
    <d v="2013-11-28T00:00:00"/>
    <s v="Standard Class"/>
    <s v="DW-13195"/>
    <s v="David Wiener"/>
    <x v="1"/>
    <s v="United States"/>
    <s v="Houston"/>
    <x v="5"/>
    <n v="77095"/>
    <x v="2"/>
    <s v="FUR-CH-10003774"/>
    <x v="0"/>
    <x v="1"/>
    <x v="1185"/>
    <n v="318.43"/>
    <n v="5"/>
    <n v="0.3"/>
    <n v="-77.333000000000013"/>
  </r>
  <r>
    <n v="3240"/>
    <x v="1607"/>
    <x v="0"/>
    <x v="73"/>
    <d v="2013-11-28T00:00:00"/>
    <s v="Standard Class"/>
    <s v="DW-13195"/>
    <s v="David Wiener"/>
    <x v="1"/>
    <s v="United States"/>
    <s v="Houston"/>
    <x v="5"/>
    <n v="77095"/>
    <x v="2"/>
    <s v="TEC-PH-10003095"/>
    <x v="2"/>
    <x v="7"/>
    <x v="1491"/>
    <n v="122.91999999999999"/>
    <n v="7"/>
    <n v="0.2"/>
    <n v="46.095000000000006"/>
  </r>
  <r>
    <n v="3241"/>
    <x v="1607"/>
    <x v="0"/>
    <x v="73"/>
    <d v="2013-11-28T00:00:00"/>
    <s v="Standard Class"/>
    <s v="DW-13195"/>
    <s v="David Wiener"/>
    <x v="1"/>
    <s v="United States"/>
    <s v="Houston"/>
    <x v="5"/>
    <n v="77095"/>
    <x v="2"/>
    <s v="FUR-FU-10000023"/>
    <x v="0"/>
    <x v="5"/>
    <x v="322"/>
    <n v="7.0679999999999996"/>
    <n v="3"/>
    <n v="0.6"/>
    <n v="-2.8271999999999995"/>
  </r>
  <r>
    <n v="3242"/>
    <x v="1608"/>
    <x v="0"/>
    <x v="854"/>
    <d v="2013-02-03T00:00:00"/>
    <s v="First Class"/>
    <s v="CK-12760"/>
    <s v="Cyma Kinney"/>
    <x v="1"/>
    <s v="United States"/>
    <s v="Arlington"/>
    <x v="17"/>
    <n v="22204"/>
    <x v="0"/>
    <s v="OFF-ST-10002214"/>
    <x v="1"/>
    <x v="4"/>
    <x v="994"/>
    <n v="56.449999999999996"/>
    <n v="5"/>
    <n v="0"/>
    <n v="14.676999999999998"/>
  </r>
  <r>
    <n v="3243"/>
    <x v="1609"/>
    <x v="3"/>
    <x v="185"/>
    <d v="2014-04-06T00:00:00"/>
    <s v="Second Class"/>
    <s v="EG-13900"/>
    <s v="Emily Grady"/>
    <x v="0"/>
    <s v="United States"/>
    <s v="Chicago"/>
    <x v="10"/>
    <n v="60623"/>
    <x v="2"/>
    <s v="OFF-BI-10002799"/>
    <x v="1"/>
    <x v="8"/>
    <x v="1450"/>
    <n v="13.467999999999998"/>
    <n v="13"/>
    <n v="0.8"/>
    <n v="-22.895600000000005"/>
  </r>
  <r>
    <n v="3244"/>
    <x v="1610"/>
    <x v="3"/>
    <x v="96"/>
    <d v="2014-12-06T00:00:00"/>
    <s v="Standard Class"/>
    <s v="SJ-20215"/>
    <s v="Sarah Jordon"/>
    <x v="0"/>
    <s v="United States"/>
    <s v="Grand Prairie"/>
    <x v="5"/>
    <n v="75051"/>
    <x v="2"/>
    <s v="TEC-PH-10004912"/>
    <x v="2"/>
    <x v="7"/>
    <x v="1492"/>
    <n v="219.80000000000004"/>
    <n v="5"/>
    <n v="0.2"/>
    <n v="24.727499999999971"/>
  </r>
  <r>
    <n v="3245"/>
    <x v="1610"/>
    <x v="3"/>
    <x v="96"/>
    <d v="2014-12-06T00:00:00"/>
    <s v="Standard Class"/>
    <s v="SJ-20215"/>
    <s v="Sarah Jordon"/>
    <x v="0"/>
    <s v="United States"/>
    <s v="Grand Prairie"/>
    <x v="5"/>
    <n v="75051"/>
    <x v="2"/>
    <s v="FUR-CH-10002602"/>
    <x v="0"/>
    <x v="1"/>
    <x v="288"/>
    <n v="317.05799999999999"/>
    <n v="3"/>
    <n v="0.3"/>
    <n v="-18.117599999999996"/>
  </r>
  <r>
    <n v="3246"/>
    <x v="1611"/>
    <x v="3"/>
    <x v="389"/>
    <d v="2014-12-13T00:00:00"/>
    <s v="Second Class"/>
    <s v="BP-11185"/>
    <s v="Ben Peterman"/>
    <x v="1"/>
    <s v="United States"/>
    <s v="Seattle"/>
    <x v="4"/>
    <n v="98103"/>
    <x v="1"/>
    <s v="TEC-AC-10004510"/>
    <x v="2"/>
    <x v="11"/>
    <x v="944"/>
    <n v="49.08"/>
    <n v="3"/>
    <n v="0"/>
    <n v="4.9079999999999977"/>
  </r>
  <r>
    <n v="3247"/>
    <x v="1611"/>
    <x v="3"/>
    <x v="389"/>
    <d v="2014-12-13T00:00:00"/>
    <s v="Second Class"/>
    <s v="BP-11185"/>
    <s v="Ben Peterman"/>
    <x v="1"/>
    <s v="United States"/>
    <s v="Seattle"/>
    <x v="4"/>
    <n v="98103"/>
    <x v="1"/>
    <s v="OFF-ST-10000060"/>
    <x v="1"/>
    <x v="4"/>
    <x v="387"/>
    <n v="324.90000000000003"/>
    <n v="5"/>
    <n v="0"/>
    <n v="38.988000000000014"/>
  </r>
  <r>
    <n v="3248"/>
    <x v="1611"/>
    <x v="3"/>
    <x v="389"/>
    <d v="2014-12-13T00:00:00"/>
    <s v="Second Class"/>
    <s v="BP-11185"/>
    <s v="Ben Peterman"/>
    <x v="1"/>
    <s v="United States"/>
    <s v="Seattle"/>
    <x v="4"/>
    <n v="98103"/>
    <x v="1"/>
    <s v="OFF-AR-10000799"/>
    <x v="1"/>
    <x v="6"/>
    <x v="1493"/>
    <n v="18.240000000000002"/>
    <n v="3"/>
    <n v="0"/>
    <n v="5.2895999999999983"/>
  </r>
  <r>
    <n v="3249"/>
    <x v="1612"/>
    <x v="0"/>
    <x v="42"/>
    <d v="2013-09-22T00:00:00"/>
    <s v="Standard Class"/>
    <s v="SJ-20125"/>
    <s v="Sanjit Jacobs"/>
    <x v="2"/>
    <s v="United States"/>
    <s v="Seattle"/>
    <x v="4"/>
    <n v="98103"/>
    <x v="1"/>
    <s v="FUR-CH-10004875"/>
    <x v="0"/>
    <x v="1"/>
    <x v="1436"/>
    <n v="113.88800000000002"/>
    <n v="2"/>
    <n v="0.2"/>
    <n v="9.9651999999999994"/>
  </r>
  <r>
    <n v="3250"/>
    <x v="1612"/>
    <x v="0"/>
    <x v="42"/>
    <d v="2013-09-22T00:00:00"/>
    <s v="Standard Class"/>
    <s v="SJ-20125"/>
    <s v="Sanjit Jacobs"/>
    <x v="2"/>
    <s v="United States"/>
    <s v="Seattle"/>
    <x v="4"/>
    <n v="98103"/>
    <x v="1"/>
    <s v="TEC-PH-10002085"/>
    <x v="2"/>
    <x v="7"/>
    <x v="659"/>
    <n v="105.584"/>
    <n v="2"/>
    <n v="0.2"/>
    <n v="7.9188000000000045"/>
  </r>
  <r>
    <n v="3251"/>
    <x v="1613"/>
    <x v="0"/>
    <x v="443"/>
    <d v="2013-12-30T00:00:00"/>
    <s v="Standard Class"/>
    <s v="MC-17590"/>
    <s v="Matt Collister"/>
    <x v="1"/>
    <s v="United States"/>
    <s v="Grand Rapids"/>
    <x v="12"/>
    <n v="49505"/>
    <x v="2"/>
    <s v="OFF-FA-10000992"/>
    <x v="1"/>
    <x v="13"/>
    <x v="1033"/>
    <n v="24.849999999999998"/>
    <n v="7"/>
    <n v="0"/>
    <n v="11.679499999999999"/>
  </r>
  <r>
    <n v="3252"/>
    <x v="1614"/>
    <x v="3"/>
    <x v="827"/>
    <d v="2014-04-20T00:00:00"/>
    <s v="First Class"/>
    <s v="BG-11740"/>
    <s v="Bruce Geld"/>
    <x v="0"/>
    <s v="United States"/>
    <s v="Philadelphia"/>
    <x v="9"/>
    <n v="19120"/>
    <x v="3"/>
    <s v="FUR-FU-10001473"/>
    <x v="0"/>
    <x v="5"/>
    <x v="1244"/>
    <n v="60.311999999999998"/>
    <n v="3"/>
    <n v="0.2"/>
    <n v="5.2773000000000003"/>
  </r>
  <r>
    <n v="3253"/>
    <x v="1615"/>
    <x v="3"/>
    <x v="855"/>
    <d v="2014-10-31T00:00:00"/>
    <s v="Second Class"/>
    <s v="MA-17560"/>
    <s v="Matt Abelman"/>
    <x v="2"/>
    <s v="United States"/>
    <s v="Chicago"/>
    <x v="10"/>
    <n v="60610"/>
    <x v="2"/>
    <s v="OFF-AR-10003045"/>
    <x v="1"/>
    <x v="6"/>
    <x v="420"/>
    <n v="7.0559999999999992"/>
    <n v="3"/>
    <n v="0.2"/>
    <n v="2.2050000000000001"/>
  </r>
  <r>
    <n v="3254"/>
    <x v="1615"/>
    <x v="3"/>
    <x v="855"/>
    <d v="2014-10-31T00:00:00"/>
    <s v="Second Class"/>
    <s v="MA-17560"/>
    <s v="Matt Abelman"/>
    <x v="2"/>
    <s v="United States"/>
    <s v="Chicago"/>
    <x v="10"/>
    <n v="60610"/>
    <x v="2"/>
    <s v="TEC-PH-10001536"/>
    <x v="2"/>
    <x v="7"/>
    <x v="1234"/>
    <n v="27.183999999999997"/>
    <n v="2"/>
    <n v="0.2"/>
    <n v="2.0387999999999984"/>
  </r>
  <r>
    <n v="3255"/>
    <x v="1616"/>
    <x v="0"/>
    <x v="630"/>
    <d v="2013-07-15T00:00:00"/>
    <s v="Standard Class"/>
    <s v="CC-12220"/>
    <s v="Chris Cortes"/>
    <x v="0"/>
    <s v="United States"/>
    <s v="Seattle"/>
    <x v="4"/>
    <n v="98105"/>
    <x v="1"/>
    <s v="TEC-PH-10001580"/>
    <x v="2"/>
    <x v="7"/>
    <x v="231"/>
    <n v="107.98399999999999"/>
    <n v="1"/>
    <n v="0.2"/>
    <n v="9.4485999999999954"/>
  </r>
  <r>
    <n v="3256"/>
    <x v="1616"/>
    <x v="0"/>
    <x v="630"/>
    <d v="2013-07-15T00:00:00"/>
    <s v="Standard Class"/>
    <s v="CC-12220"/>
    <s v="Chris Cortes"/>
    <x v="0"/>
    <s v="United States"/>
    <s v="Seattle"/>
    <x v="4"/>
    <n v="98105"/>
    <x v="1"/>
    <s v="OFF-BI-10004209"/>
    <x v="1"/>
    <x v="8"/>
    <x v="1206"/>
    <n v="19.295999999999999"/>
    <n v="3"/>
    <n v="0.2"/>
    <n v="6.0299999999999994"/>
  </r>
  <r>
    <n v="3257"/>
    <x v="1617"/>
    <x v="1"/>
    <x v="101"/>
    <d v="2012-08-14T00:00:00"/>
    <s v="Standard Class"/>
    <s v="RA-19885"/>
    <s v="Ruben Ausman"/>
    <x v="1"/>
    <s v="United States"/>
    <s v="Jacksonville"/>
    <x v="2"/>
    <n v="32216"/>
    <x v="0"/>
    <s v="OFF-LA-10001613"/>
    <x v="1"/>
    <x v="2"/>
    <x v="736"/>
    <n v="4.6079999999999997"/>
    <n v="2"/>
    <n v="0.2"/>
    <n v="1.6704000000000001"/>
  </r>
  <r>
    <n v="3258"/>
    <x v="1618"/>
    <x v="0"/>
    <x v="10"/>
    <d v="2013-12-15T00:00:00"/>
    <s v="Second Class"/>
    <s v="DK-12835"/>
    <s v="Damala Kotsonis"/>
    <x v="1"/>
    <s v="United States"/>
    <s v="Franklin"/>
    <x v="18"/>
    <n v="37064"/>
    <x v="0"/>
    <s v="FUR-TA-10001676"/>
    <x v="0"/>
    <x v="3"/>
    <x v="957"/>
    <n v="79.97399999999999"/>
    <n v="3"/>
    <n v="0.4"/>
    <n v="-29.323800000000006"/>
  </r>
  <r>
    <n v="3259"/>
    <x v="1618"/>
    <x v="0"/>
    <x v="10"/>
    <d v="2013-12-15T00:00:00"/>
    <s v="Second Class"/>
    <s v="DK-12835"/>
    <s v="Damala Kotsonis"/>
    <x v="1"/>
    <s v="United States"/>
    <s v="Franklin"/>
    <x v="18"/>
    <n v="37064"/>
    <x v="0"/>
    <s v="OFF-BI-10003712"/>
    <x v="1"/>
    <x v="8"/>
    <x v="689"/>
    <n v="2.9460000000000006"/>
    <n v="2"/>
    <n v="0.7"/>
    <n v="-2.0621999999999998"/>
  </r>
  <r>
    <n v="3260"/>
    <x v="1619"/>
    <x v="0"/>
    <x v="373"/>
    <d v="2013-11-18T00:00:00"/>
    <s v="Standard Class"/>
    <s v="LB-16795"/>
    <s v="Laurel Beltran"/>
    <x v="2"/>
    <s v="United States"/>
    <s v="Highland Park"/>
    <x v="10"/>
    <n v="60035"/>
    <x v="2"/>
    <s v="OFF-BI-10000285"/>
    <x v="1"/>
    <x v="8"/>
    <x v="456"/>
    <n v="3.1359999999999992"/>
    <n v="2"/>
    <n v="0.8"/>
    <n v="-4.7040000000000006"/>
  </r>
  <r>
    <n v="3261"/>
    <x v="1620"/>
    <x v="2"/>
    <x v="687"/>
    <d v="2011-11-15T00:00:00"/>
    <s v="First Class"/>
    <s v="CM-11815"/>
    <s v="Candace McMahon"/>
    <x v="1"/>
    <s v="United States"/>
    <s v="Pasadena"/>
    <x v="5"/>
    <n v="77506"/>
    <x v="2"/>
    <s v="OFF-PA-10004609"/>
    <x v="1"/>
    <x v="10"/>
    <x v="1494"/>
    <n v="20.736000000000004"/>
    <n v="4"/>
    <n v="0.2"/>
    <n v="7.2576000000000001"/>
  </r>
  <r>
    <n v="3262"/>
    <x v="1621"/>
    <x v="2"/>
    <x v="664"/>
    <d v="2011-11-19T00:00:00"/>
    <s v="First Class"/>
    <s v="TS-21205"/>
    <s v="Thomas Seio"/>
    <x v="1"/>
    <s v="United States"/>
    <s v="San Francisco"/>
    <x v="1"/>
    <n v="94109"/>
    <x v="1"/>
    <s v="TEC-AC-10001314"/>
    <x v="2"/>
    <x v="11"/>
    <x v="943"/>
    <n v="99.98"/>
    <n v="2"/>
    <n v="0"/>
    <n v="7.9983999999999895"/>
  </r>
  <r>
    <n v="3263"/>
    <x v="1621"/>
    <x v="2"/>
    <x v="664"/>
    <d v="2011-11-19T00:00:00"/>
    <s v="First Class"/>
    <s v="TS-21205"/>
    <s v="Thomas Seio"/>
    <x v="1"/>
    <s v="United States"/>
    <s v="San Francisco"/>
    <x v="1"/>
    <n v="94109"/>
    <x v="1"/>
    <s v="OFF-PA-10003395"/>
    <x v="1"/>
    <x v="10"/>
    <x v="650"/>
    <n v="733.94999999999993"/>
    <n v="7"/>
    <n v="0"/>
    <n v="352.29599999999999"/>
  </r>
  <r>
    <n v="3264"/>
    <x v="1621"/>
    <x v="2"/>
    <x v="664"/>
    <d v="2011-11-19T00:00:00"/>
    <s v="First Class"/>
    <s v="TS-21205"/>
    <s v="Thomas Seio"/>
    <x v="1"/>
    <s v="United States"/>
    <s v="San Francisco"/>
    <x v="1"/>
    <n v="94109"/>
    <x v="1"/>
    <s v="OFF-AP-10001242"/>
    <x v="1"/>
    <x v="9"/>
    <x v="1408"/>
    <n v="241.44"/>
    <n v="3"/>
    <n v="0"/>
    <n v="72.431999999999988"/>
  </r>
  <r>
    <n v="3265"/>
    <x v="1622"/>
    <x v="0"/>
    <x v="758"/>
    <d v="2013-03-09T00:00:00"/>
    <s v="Second Class"/>
    <s v="RF-19345"/>
    <s v="Randy Ferguson"/>
    <x v="1"/>
    <s v="United States"/>
    <s v="Miami"/>
    <x v="2"/>
    <n v="33180"/>
    <x v="0"/>
    <s v="OFF-LA-10001641"/>
    <x v="1"/>
    <x v="2"/>
    <x v="1022"/>
    <n v="10.08"/>
    <n v="4"/>
    <n v="0.2"/>
    <n v="3.528"/>
  </r>
  <r>
    <n v="3266"/>
    <x v="1623"/>
    <x v="2"/>
    <x v="856"/>
    <d v="2011-10-15T00:00:00"/>
    <s v="Standard Class"/>
    <s v="JF-15565"/>
    <s v="Jill Fjeld"/>
    <x v="0"/>
    <s v="United States"/>
    <s v="Philadelphia"/>
    <x v="9"/>
    <n v="19120"/>
    <x v="3"/>
    <s v="OFF-ST-10003816"/>
    <x v="1"/>
    <x v="4"/>
    <x v="710"/>
    <n v="281.904"/>
    <n v="2"/>
    <n v="0.2"/>
    <n v="10.571399999999983"/>
  </r>
  <r>
    <n v="3267"/>
    <x v="1623"/>
    <x v="2"/>
    <x v="856"/>
    <d v="2011-10-15T00:00:00"/>
    <s v="Standard Class"/>
    <s v="JF-15565"/>
    <s v="Jill Fjeld"/>
    <x v="0"/>
    <s v="United States"/>
    <s v="Philadelphia"/>
    <x v="9"/>
    <n v="19120"/>
    <x v="3"/>
    <s v="OFF-EN-10002230"/>
    <x v="1"/>
    <x v="12"/>
    <x v="550"/>
    <n v="201.43200000000002"/>
    <n v="3"/>
    <n v="0.2"/>
    <n v="67.983299999999986"/>
  </r>
  <r>
    <n v="3268"/>
    <x v="1624"/>
    <x v="2"/>
    <x v="857"/>
    <d v="2011-05-29T00:00:00"/>
    <s v="Standard Class"/>
    <s v="EH-14185"/>
    <s v="Evan Henry"/>
    <x v="0"/>
    <s v="United States"/>
    <s v="Decatur"/>
    <x v="19"/>
    <n v="35601"/>
    <x v="0"/>
    <s v="TEC-PH-10002660"/>
    <x v="2"/>
    <x v="7"/>
    <x v="697"/>
    <n v="135.97999999999999"/>
    <n v="2"/>
    <n v="0"/>
    <n v="33.995000000000005"/>
  </r>
  <r>
    <n v="3269"/>
    <x v="1624"/>
    <x v="2"/>
    <x v="857"/>
    <d v="2011-05-29T00:00:00"/>
    <s v="Standard Class"/>
    <s v="EH-14185"/>
    <s v="Evan Henry"/>
    <x v="0"/>
    <s v="United States"/>
    <s v="Decatur"/>
    <x v="19"/>
    <n v="35601"/>
    <x v="0"/>
    <s v="TEC-PH-10003171"/>
    <x v="2"/>
    <x v="7"/>
    <x v="1495"/>
    <n v="44.95"/>
    <n v="1"/>
    <n v="0"/>
    <n v="12.585999999999999"/>
  </r>
  <r>
    <n v="3270"/>
    <x v="1625"/>
    <x v="2"/>
    <x v="858"/>
    <d v="2011-07-19T00:00:00"/>
    <s v="Standard Class"/>
    <s v="VW-21775"/>
    <s v="Victoria Wilson"/>
    <x v="1"/>
    <s v="United States"/>
    <s v="Sioux Falls"/>
    <x v="44"/>
    <n v="57103"/>
    <x v="2"/>
    <s v="TEC-AC-10003709"/>
    <x v="2"/>
    <x v="11"/>
    <x v="1404"/>
    <n v="2.9699999999999998"/>
    <n v="3"/>
    <n v="0"/>
    <n v="1.3068000000000004"/>
  </r>
  <r>
    <n v="3271"/>
    <x v="1625"/>
    <x v="2"/>
    <x v="858"/>
    <d v="2011-07-19T00:00:00"/>
    <s v="Standard Class"/>
    <s v="VW-21775"/>
    <s v="Victoria Wilson"/>
    <x v="1"/>
    <s v="United States"/>
    <s v="Sioux Falls"/>
    <x v="44"/>
    <n v="57103"/>
    <x v="2"/>
    <s v="OFF-FA-10000304"/>
    <x v="1"/>
    <x v="13"/>
    <x v="52"/>
    <n v="6.5400000000000009"/>
    <n v="3"/>
    <n v="0"/>
    <n v="2.6814000000000004"/>
  </r>
  <r>
    <n v="3272"/>
    <x v="1626"/>
    <x v="1"/>
    <x v="17"/>
    <d v="2012-12-29T00:00:00"/>
    <s v="Second Class"/>
    <s v="KN-16450"/>
    <s v="Kean Nguyen"/>
    <x v="1"/>
    <s v="United States"/>
    <s v="Visalia"/>
    <x v="1"/>
    <n v="93277"/>
    <x v="1"/>
    <s v="TEC-AC-10003709"/>
    <x v="2"/>
    <x v="11"/>
    <x v="1404"/>
    <n v="7.92"/>
    <n v="8"/>
    <n v="0"/>
    <n v="3.4848000000000008"/>
  </r>
  <r>
    <n v="3273"/>
    <x v="1627"/>
    <x v="1"/>
    <x v="97"/>
    <d v="2012-02-16T00:00:00"/>
    <s v="Standard Class"/>
    <s v="SJ-20215"/>
    <s v="Sarah Jordon"/>
    <x v="0"/>
    <s v="United States"/>
    <s v="Los Angeles"/>
    <x v="1"/>
    <n v="90049"/>
    <x v="1"/>
    <s v="FUR-CH-10002774"/>
    <x v="0"/>
    <x v="1"/>
    <x v="23"/>
    <n v="203.92"/>
    <n v="5"/>
    <n v="0.2"/>
    <n v="22.940999999999995"/>
  </r>
  <r>
    <n v="3274"/>
    <x v="1628"/>
    <x v="3"/>
    <x v="540"/>
    <d v="2014-05-13T00:00:00"/>
    <s v="Standard Class"/>
    <s v="PS-19045"/>
    <s v="Penelope Sewall"/>
    <x v="2"/>
    <s v="United States"/>
    <s v="Los Angeles"/>
    <x v="1"/>
    <n v="90032"/>
    <x v="1"/>
    <s v="TEC-CO-10001046"/>
    <x v="2"/>
    <x v="16"/>
    <x v="874"/>
    <n v="3359.9520000000002"/>
    <n v="6"/>
    <n v="0.2"/>
    <n v="1049.9849999999999"/>
  </r>
  <r>
    <n v="3275"/>
    <x v="1629"/>
    <x v="3"/>
    <x v="808"/>
    <d v="2014-11-07T00:00:00"/>
    <s v="Standard Class"/>
    <s v="KM-16225"/>
    <s v="Kalyca Meade"/>
    <x v="1"/>
    <s v="United States"/>
    <s v="Overland Park"/>
    <x v="41"/>
    <n v="66212"/>
    <x v="2"/>
    <s v="OFF-FA-10003495"/>
    <x v="1"/>
    <x v="13"/>
    <x v="33"/>
    <n v="18.240000000000002"/>
    <n v="3"/>
    <n v="0"/>
    <n v="9.120000000000001"/>
  </r>
  <r>
    <n v="3276"/>
    <x v="1629"/>
    <x v="3"/>
    <x v="808"/>
    <d v="2014-11-07T00:00:00"/>
    <s v="Standard Class"/>
    <s v="KM-16225"/>
    <s v="Kalyca Meade"/>
    <x v="1"/>
    <s v="United States"/>
    <s v="Overland Park"/>
    <x v="41"/>
    <n v="66212"/>
    <x v="2"/>
    <s v="OFF-AR-10004685"/>
    <x v="1"/>
    <x v="6"/>
    <x v="181"/>
    <n v="27.78"/>
    <n v="6"/>
    <n v="0"/>
    <n v="9.1673999999999989"/>
  </r>
  <r>
    <n v="3277"/>
    <x v="1630"/>
    <x v="2"/>
    <x v="267"/>
    <d v="2011-04-09T00:00:00"/>
    <s v="Second Class"/>
    <s v="GM-14695"/>
    <s v="Greg Maxwell"/>
    <x v="1"/>
    <s v="United States"/>
    <s v="Alexandria"/>
    <x v="17"/>
    <n v="22304"/>
    <x v="0"/>
    <s v="OFF-AR-10004757"/>
    <x v="1"/>
    <x v="6"/>
    <x v="342"/>
    <n v="22.959999999999997"/>
    <n v="7"/>
    <n v="0"/>
    <n v="7.5767999999999986"/>
  </r>
  <r>
    <n v="3278"/>
    <x v="1630"/>
    <x v="2"/>
    <x v="267"/>
    <d v="2011-04-09T00:00:00"/>
    <s v="Second Class"/>
    <s v="GM-14695"/>
    <s v="Greg Maxwell"/>
    <x v="1"/>
    <s v="United States"/>
    <s v="Alexandria"/>
    <x v="17"/>
    <n v="22304"/>
    <x v="0"/>
    <s v="TEC-PH-10001615"/>
    <x v="2"/>
    <x v="7"/>
    <x v="1108"/>
    <n v="28.99"/>
    <n v="1"/>
    <n v="0"/>
    <n v="8.4070999999999962"/>
  </r>
  <r>
    <n v="3279"/>
    <x v="1630"/>
    <x v="2"/>
    <x v="267"/>
    <d v="2011-04-09T00:00:00"/>
    <s v="Second Class"/>
    <s v="GM-14695"/>
    <s v="Greg Maxwell"/>
    <x v="1"/>
    <s v="United States"/>
    <s v="Alexandria"/>
    <x v="17"/>
    <n v="22304"/>
    <x v="0"/>
    <s v="OFF-PA-10003349"/>
    <x v="1"/>
    <x v="10"/>
    <x v="218"/>
    <n v="12.96"/>
    <n v="2"/>
    <n v="0"/>
    <n v="6.3504000000000005"/>
  </r>
  <r>
    <n v="3280"/>
    <x v="1630"/>
    <x v="2"/>
    <x v="267"/>
    <d v="2011-04-09T00:00:00"/>
    <s v="Second Class"/>
    <s v="GM-14695"/>
    <s v="Greg Maxwell"/>
    <x v="1"/>
    <s v="United States"/>
    <s v="Alexandria"/>
    <x v="17"/>
    <n v="22304"/>
    <x v="0"/>
    <s v="OFF-AR-10000127"/>
    <x v="1"/>
    <x v="6"/>
    <x v="1186"/>
    <n v="22.959999999999997"/>
    <n v="7"/>
    <n v="0"/>
    <n v="6.6583999999999968"/>
  </r>
  <r>
    <n v="3281"/>
    <x v="1630"/>
    <x v="2"/>
    <x v="267"/>
    <d v="2011-04-09T00:00:00"/>
    <s v="Second Class"/>
    <s v="GM-14695"/>
    <s v="Greg Maxwell"/>
    <x v="1"/>
    <s v="United States"/>
    <s v="Alexandria"/>
    <x v="17"/>
    <n v="22304"/>
    <x v="0"/>
    <s v="OFF-SU-10002881"/>
    <x v="1"/>
    <x v="14"/>
    <x v="461"/>
    <n v="4164.0499999999993"/>
    <n v="5"/>
    <n v="0"/>
    <n v="83.281000000000063"/>
  </r>
  <r>
    <n v="3282"/>
    <x v="1631"/>
    <x v="2"/>
    <x v="328"/>
    <d v="2011-09-24T00:00:00"/>
    <s v="Standard Class"/>
    <s v="KT-16465"/>
    <s v="Kean Takahito"/>
    <x v="0"/>
    <s v="United States"/>
    <s v="Raleigh"/>
    <x v="3"/>
    <n v="27604"/>
    <x v="0"/>
    <s v="TEC-AC-10001109"/>
    <x v="2"/>
    <x v="11"/>
    <x v="998"/>
    <n v="47.984000000000002"/>
    <n v="2"/>
    <n v="0.2"/>
    <n v="13.195600000000001"/>
  </r>
  <r>
    <n v="3283"/>
    <x v="1631"/>
    <x v="2"/>
    <x v="328"/>
    <d v="2011-09-24T00:00:00"/>
    <s v="Standard Class"/>
    <s v="KT-16465"/>
    <s v="Kean Takahito"/>
    <x v="0"/>
    <s v="United States"/>
    <s v="Raleigh"/>
    <x v="3"/>
    <n v="27604"/>
    <x v="0"/>
    <s v="OFF-PA-10000682"/>
    <x v="1"/>
    <x v="10"/>
    <x v="859"/>
    <n v="4.6240000000000006"/>
    <n v="1"/>
    <n v="0.2"/>
    <n v="1.6762000000000001"/>
  </r>
  <r>
    <n v="3284"/>
    <x v="1632"/>
    <x v="2"/>
    <x v="587"/>
    <d v="2011-10-06T00:00:00"/>
    <s v="Standard Class"/>
    <s v="MH-17785"/>
    <s v="Maya Herman"/>
    <x v="1"/>
    <s v="United States"/>
    <s v="New York City"/>
    <x v="15"/>
    <n v="10035"/>
    <x v="3"/>
    <s v="FUR-FU-10000221"/>
    <x v="0"/>
    <x v="5"/>
    <x v="529"/>
    <n v="15.24"/>
    <n v="3"/>
    <n v="0"/>
    <n v="5.1815999999999995"/>
  </r>
  <r>
    <n v="3285"/>
    <x v="1633"/>
    <x v="2"/>
    <x v="171"/>
    <d v="2011-09-17T00:00:00"/>
    <s v="Standard Class"/>
    <s v="AF-10885"/>
    <s v="Art Foster"/>
    <x v="0"/>
    <s v="United States"/>
    <s v="Fairfield"/>
    <x v="24"/>
    <n v="45014"/>
    <x v="3"/>
    <s v="OFF-BI-10002429"/>
    <x v="1"/>
    <x v="8"/>
    <x v="467"/>
    <n v="63.924000000000007"/>
    <n v="7"/>
    <n v="0.7"/>
    <n v="-46.877600000000001"/>
  </r>
  <r>
    <n v="3286"/>
    <x v="1634"/>
    <x v="3"/>
    <x v="297"/>
    <d v="2014-02-26T00:00:00"/>
    <s v="Standard Class"/>
    <s v="JP-16135"/>
    <s v="Julie Prescott"/>
    <x v="2"/>
    <s v="United States"/>
    <s v="Muskogee"/>
    <x v="26"/>
    <n v="74403"/>
    <x v="2"/>
    <s v="OFF-AR-10002375"/>
    <x v="1"/>
    <x v="6"/>
    <x v="823"/>
    <n v="6.56"/>
    <n v="2"/>
    <n v="0"/>
    <n v="1.9023999999999992"/>
  </r>
  <r>
    <n v="3287"/>
    <x v="1634"/>
    <x v="3"/>
    <x v="297"/>
    <d v="2014-02-26T00:00:00"/>
    <s v="Standard Class"/>
    <s v="JP-16135"/>
    <s v="Julie Prescott"/>
    <x v="2"/>
    <s v="United States"/>
    <s v="Muskogee"/>
    <x v="26"/>
    <n v="74403"/>
    <x v="2"/>
    <s v="OFF-AP-10000595"/>
    <x v="1"/>
    <x v="9"/>
    <x v="1496"/>
    <n v="13.11"/>
    <n v="3"/>
    <n v="0"/>
    <n v="3.4086000000000003"/>
  </r>
  <r>
    <n v="3288"/>
    <x v="1635"/>
    <x v="1"/>
    <x v="350"/>
    <d v="2012-12-15T00:00:00"/>
    <s v="First Class"/>
    <s v="RD-19585"/>
    <s v="Rob Dowd"/>
    <x v="0"/>
    <s v="United States"/>
    <s v="Temecula"/>
    <x v="1"/>
    <n v="92592"/>
    <x v="1"/>
    <s v="TEC-PH-10001530"/>
    <x v="2"/>
    <x v="7"/>
    <x v="752"/>
    <n v="494.37600000000009"/>
    <n v="3"/>
    <n v="0.2"/>
    <n v="49.437599999999975"/>
  </r>
  <r>
    <n v="3289"/>
    <x v="1635"/>
    <x v="1"/>
    <x v="350"/>
    <d v="2012-12-15T00:00:00"/>
    <s v="First Class"/>
    <s v="RD-19585"/>
    <s v="Rob Dowd"/>
    <x v="0"/>
    <s v="United States"/>
    <s v="Temecula"/>
    <x v="1"/>
    <n v="92592"/>
    <x v="1"/>
    <s v="OFF-BI-10000050"/>
    <x v="1"/>
    <x v="8"/>
    <x v="343"/>
    <n v="29.2"/>
    <n v="5"/>
    <n v="0.2"/>
    <n v="9.8549999999999969"/>
  </r>
  <r>
    <n v="3290"/>
    <x v="1635"/>
    <x v="1"/>
    <x v="350"/>
    <d v="2012-12-15T00:00:00"/>
    <s v="First Class"/>
    <s v="RD-19585"/>
    <s v="Rob Dowd"/>
    <x v="0"/>
    <s v="United States"/>
    <s v="Temecula"/>
    <x v="1"/>
    <n v="92592"/>
    <x v="1"/>
    <s v="TEC-AC-10001552"/>
    <x v="2"/>
    <x v="11"/>
    <x v="100"/>
    <n v="248.85000000000002"/>
    <n v="5"/>
    <n v="0"/>
    <n v="27.373499999999993"/>
  </r>
  <r>
    <n v="3291"/>
    <x v="1635"/>
    <x v="1"/>
    <x v="350"/>
    <d v="2012-12-15T00:00:00"/>
    <s v="First Class"/>
    <s v="RD-19585"/>
    <s v="Rob Dowd"/>
    <x v="0"/>
    <s v="United States"/>
    <s v="Temecula"/>
    <x v="1"/>
    <n v="92592"/>
    <x v="1"/>
    <s v="TEC-AC-10003399"/>
    <x v="2"/>
    <x v="11"/>
    <x v="1497"/>
    <n v="36.24"/>
    <n v="1"/>
    <n v="0"/>
    <n v="15.220800000000001"/>
  </r>
  <r>
    <n v="3292"/>
    <x v="1636"/>
    <x v="0"/>
    <x v="859"/>
    <d v="2013-11-05T00:00:00"/>
    <s v="Standard Class"/>
    <s v="JF-15295"/>
    <s v="Jason Fortune-"/>
    <x v="0"/>
    <s v="United States"/>
    <s v="Sterling Heights"/>
    <x v="12"/>
    <n v="48310"/>
    <x v="2"/>
    <s v="OFF-AR-10004078"/>
    <x v="1"/>
    <x v="6"/>
    <x v="507"/>
    <n v="11.68"/>
    <n v="2"/>
    <n v="0"/>
    <n v="3.5039999999999996"/>
  </r>
  <r>
    <n v="3293"/>
    <x v="1637"/>
    <x v="2"/>
    <x v="58"/>
    <d v="2011-12-30T00:00:00"/>
    <s v="Standard Class"/>
    <s v="CK-12595"/>
    <s v="Clytie Kelty"/>
    <x v="0"/>
    <s v="United States"/>
    <s v="San Diego"/>
    <x v="1"/>
    <n v="92024"/>
    <x v="1"/>
    <s v="OFF-SU-10002189"/>
    <x v="1"/>
    <x v="14"/>
    <x v="167"/>
    <n v="11.91"/>
    <n v="3"/>
    <n v="0"/>
    <n v="0.11909999999999954"/>
  </r>
  <r>
    <n v="3294"/>
    <x v="1637"/>
    <x v="2"/>
    <x v="58"/>
    <d v="2011-12-30T00:00:00"/>
    <s v="Standard Class"/>
    <s v="CK-12595"/>
    <s v="Clytie Kelty"/>
    <x v="0"/>
    <s v="United States"/>
    <s v="San Diego"/>
    <x v="1"/>
    <n v="92024"/>
    <x v="1"/>
    <s v="FUR-FU-10001852"/>
    <x v="0"/>
    <x v="5"/>
    <x v="837"/>
    <n v="3.48"/>
    <n v="2"/>
    <n v="0"/>
    <n v="1.1135999999999999"/>
  </r>
  <r>
    <n v="3295"/>
    <x v="1638"/>
    <x v="2"/>
    <x v="860"/>
    <d v="2011-08-18T00:00:00"/>
    <s v="First Class"/>
    <s v="KH-16510"/>
    <s v="Keith Herrera"/>
    <x v="0"/>
    <s v="United States"/>
    <s v="Dallas"/>
    <x v="5"/>
    <n v="75081"/>
    <x v="2"/>
    <s v="OFF-BI-10003638"/>
    <x v="1"/>
    <x v="8"/>
    <x v="607"/>
    <n v="30.959999999999994"/>
    <n v="8"/>
    <n v="0.8"/>
    <n v="-52.632000000000019"/>
  </r>
  <r>
    <n v="3296"/>
    <x v="1639"/>
    <x v="3"/>
    <x v="172"/>
    <d v="2014-10-04T00:00:00"/>
    <s v="First Class"/>
    <s v="CM-12655"/>
    <s v="Corinna Mitchell"/>
    <x v="2"/>
    <s v="United States"/>
    <s v="New York City"/>
    <x v="15"/>
    <n v="10035"/>
    <x v="3"/>
    <s v="TEC-MA-10002428"/>
    <x v="2"/>
    <x v="15"/>
    <x v="1498"/>
    <n v="1704.89"/>
    <n v="11"/>
    <n v="0"/>
    <n v="767.20049999999992"/>
  </r>
  <r>
    <n v="3297"/>
    <x v="1640"/>
    <x v="1"/>
    <x v="293"/>
    <d v="2012-05-30T00:00:00"/>
    <s v="Standard Class"/>
    <s v="EB-13870"/>
    <s v="Emily Burns"/>
    <x v="0"/>
    <s v="United States"/>
    <s v="Phoenix"/>
    <x v="16"/>
    <n v="85023"/>
    <x v="1"/>
    <s v="OFF-BI-10001036"/>
    <x v="1"/>
    <x v="8"/>
    <x v="618"/>
    <n v="19.194000000000003"/>
    <n v="7"/>
    <n v="0.7"/>
    <n v="-12.795999999999999"/>
  </r>
  <r>
    <n v="3298"/>
    <x v="1640"/>
    <x v="1"/>
    <x v="293"/>
    <d v="2012-05-30T00:00:00"/>
    <s v="Standard Class"/>
    <s v="EB-13870"/>
    <s v="Emily Burns"/>
    <x v="0"/>
    <s v="United States"/>
    <s v="Phoenix"/>
    <x v="16"/>
    <n v="85023"/>
    <x v="1"/>
    <s v="OFF-AP-10004708"/>
    <x v="1"/>
    <x v="9"/>
    <x v="508"/>
    <n v="121.79200000000002"/>
    <n v="4"/>
    <n v="0.2"/>
    <n v="13.701599999999988"/>
  </r>
  <r>
    <n v="3299"/>
    <x v="1641"/>
    <x v="3"/>
    <x v="673"/>
    <d v="2014-11-17T00:00:00"/>
    <s v="Same Day"/>
    <s v="MW-18235"/>
    <s v="Mitch Willingham"/>
    <x v="1"/>
    <s v="United States"/>
    <s v="San Francisco"/>
    <x v="1"/>
    <n v="94122"/>
    <x v="1"/>
    <s v="TEC-MA-10000488"/>
    <x v="2"/>
    <x v="15"/>
    <x v="1129"/>
    <n v="1919.9760000000001"/>
    <n v="3"/>
    <n v="0.2"/>
    <n v="215.99729999999977"/>
  </r>
  <r>
    <n v="3300"/>
    <x v="1642"/>
    <x v="2"/>
    <x v="728"/>
    <d v="2011-11-22T00:00:00"/>
    <s v="Standard Class"/>
    <s v="CS-11950"/>
    <s v="Carlos Soltero"/>
    <x v="0"/>
    <s v="United States"/>
    <s v="Philadelphia"/>
    <x v="9"/>
    <n v="19140"/>
    <x v="3"/>
    <s v="OFF-BI-10003656"/>
    <x v="1"/>
    <x v="8"/>
    <x v="13"/>
    <n v="50.997000000000007"/>
    <n v="1"/>
    <n v="0.7"/>
    <n v="-40.797600000000003"/>
  </r>
  <r>
    <n v="3301"/>
    <x v="1642"/>
    <x v="2"/>
    <x v="728"/>
    <d v="2011-11-22T00:00:00"/>
    <s v="Standard Class"/>
    <s v="CS-11950"/>
    <s v="Carlos Soltero"/>
    <x v="0"/>
    <s v="United States"/>
    <s v="Philadelphia"/>
    <x v="9"/>
    <n v="19140"/>
    <x v="3"/>
    <s v="OFF-ST-10003656"/>
    <x v="1"/>
    <x v="4"/>
    <x v="82"/>
    <n v="76.792000000000002"/>
    <n v="1"/>
    <n v="0.2"/>
    <n v="-16.318300000000001"/>
  </r>
  <r>
    <n v="3302"/>
    <x v="1642"/>
    <x v="2"/>
    <x v="728"/>
    <d v="2011-11-22T00:00:00"/>
    <s v="Standard Class"/>
    <s v="CS-11950"/>
    <s v="Carlos Soltero"/>
    <x v="0"/>
    <s v="United States"/>
    <s v="Philadelphia"/>
    <x v="9"/>
    <n v="19140"/>
    <x v="3"/>
    <s v="TEC-PH-10001128"/>
    <x v="2"/>
    <x v="7"/>
    <x v="1499"/>
    <n v="539.96399999999994"/>
    <n v="6"/>
    <n v="0.4"/>
    <n v="-107.99280000000002"/>
  </r>
  <r>
    <n v="3303"/>
    <x v="1642"/>
    <x v="2"/>
    <x v="728"/>
    <d v="2011-11-22T00:00:00"/>
    <s v="Standard Class"/>
    <s v="CS-11950"/>
    <s v="Carlos Soltero"/>
    <x v="0"/>
    <s v="United States"/>
    <s v="Philadelphia"/>
    <x v="9"/>
    <n v="19140"/>
    <x v="3"/>
    <s v="FUR-FU-10001473"/>
    <x v="0"/>
    <x v="5"/>
    <x v="1244"/>
    <n v="60.311999999999998"/>
    <n v="3"/>
    <n v="0.2"/>
    <n v="5.2773000000000003"/>
  </r>
  <r>
    <n v="3304"/>
    <x v="1642"/>
    <x v="2"/>
    <x v="728"/>
    <d v="2011-11-22T00:00:00"/>
    <s v="Standard Class"/>
    <s v="CS-11950"/>
    <s v="Carlos Soltero"/>
    <x v="0"/>
    <s v="United States"/>
    <s v="Philadelphia"/>
    <x v="9"/>
    <n v="19140"/>
    <x v="3"/>
    <s v="OFF-BI-10004656"/>
    <x v="1"/>
    <x v="8"/>
    <x v="855"/>
    <n v="1.9440000000000004"/>
    <n v="3"/>
    <n v="0.7"/>
    <n v="-1.4255999999999998"/>
  </r>
  <r>
    <n v="3305"/>
    <x v="1643"/>
    <x v="2"/>
    <x v="125"/>
    <d v="2012-01-01T00:00:00"/>
    <s v="Second Class"/>
    <s v="SP-20620"/>
    <s v="Stefania Perrino"/>
    <x v="1"/>
    <s v="United States"/>
    <s v="Laredo"/>
    <x v="5"/>
    <n v="78041"/>
    <x v="2"/>
    <s v="OFF-EN-10004955"/>
    <x v="1"/>
    <x v="12"/>
    <x v="881"/>
    <n v="12.984000000000002"/>
    <n v="3"/>
    <n v="0.2"/>
    <n v="4.7066999999999997"/>
  </r>
  <r>
    <n v="3306"/>
    <x v="1643"/>
    <x v="2"/>
    <x v="125"/>
    <d v="2012-01-01T00:00:00"/>
    <s v="Second Class"/>
    <s v="SP-20620"/>
    <s v="Stefania Perrino"/>
    <x v="1"/>
    <s v="United States"/>
    <s v="Laredo"/>
    <x v="5"/>
    <n v="78041"/>
    <x v="2"/>
    <s v="TEC-PH-10002468"/>
    <x v="2"/>
    <x v="7"/>
    <x v="1210"/>
    <n v="217.58400000000003"/>
    <n v="2"/>
    <n v="0.2"/>
    <n v="19.03860000000001"/>
  </r>
  <r>
    <n v="3307"/>
    <x v="1643"/>
    <x v="2"/>
    <x v="125"/>
    <d v="2012-01-01T00:00:00"/>
    <s v="Second Class"/>
    <s v="SP-20620"/>
    <s v="Stefania Perrino"/>
    <x v="1"/>
    <s v="United States"/>
    <s v="Laredo"/>
    <x v="5"/>
    <n v="78041"/>
    <x v="2"/>
    <s v="TEC-PH-10000576"/>
    <x v="2"/>
    <x v="7"/>
    <x v="807"/>
    <n v="328.77600000000007"/>
    <n v="3"/>
    <n v="0.2"/>
    <n v="28.767899999999997"/>
  </r>
  <r>
    <n v="3308"/>
    <x v="1643"/>
    <x v="2"/>
    <x v="125"/>
    <d v="2012-01-01T00:00:00"/>
    <s v="Second Class"/>
    <s v="SP-20620"/>
    <s v="Stefania Perrino"/>
    <x v="1"/>
    <s v="United States"/>
    <s v="Laredo"/>
    <x v="5"/>
    <n v="78041"/>
    <x v="2"/>
    <s v="OFF-BI-10002160"/>
    <x v="1"/>
    <x v="8"/>
    <x v="312"/>
    <n v="2.2859999999999996"/>
    <n v="3"/>
    <n v="0.8"/>
    <n v="-3.6576000000000004"/>
  </r>
  <r>
    <n v="3309"/>
    <x v="1643"/>
    <x v="2"/>
    <x v="125"/>
    <d v="2012-01-01T00:00:00"/>
    <s v="Second Class"/>
    <s v="SP-20620"/>
    <s v="Stefania Perrino"/>
    <x v="1"/>
    <s v="United States"/>
    <s v="Laredo"/>
    <x v="5"/>
    <n v="78041"/>
    <x v="2"/>
    <s v="TEC-AC-10003628"/>
    <x v="2"/>
    <x v="11"/>
    <x v="244"/>
    <n v="47.984000000000002"/>
    <n v="2"/>
    <n v="0.2"/>
    <n v="14.395200000000004"/>
  </r>
  <r>
    <n v="3310"/>
    <x v="1644"/>
    <x v="1"/>
    <x v="599"/>
    <d v="2012-11-11T00:00:00"/>
    <s v="Standard Class"/>
    <s v="GT-14635"/>
    <s v="Grant Thornton"/>
    <x v="1"/>
    <s v="United States"/>
    <s v="New York City"/>
    <x v="15"/>
    <n v="10009"/>
    <x v="3"/>
    <s v="OFF-BI-10001116"/>
    <x v="1"/>
    <x v="8"/>
    <x v="1066"/>
    <n v="25.344000000000001"/>
    <n v="6"/>
    <n v="0.2"/>
    <n v="8.8704000000000018"/>
  </r>
  <r>
    <n v="3311"/>
    <x v="1645"/>
    <x v="0"/>
    <x v="42"/>
    <d v="2013-09-23T00:00:00"/>
    <s v="Standard Class"/>
    <s v="LW-17215"/>
    <s v="Luke Weiss"/>
    <x v="0"/>
    <s v="United States"/>
    <s v="New York City"/>
    <x v="15"/>
    <n v="10035"/>
    <x v="3"/>
    <s v="OFF-BI-10002026"/>
    <x v="1"/>
    <x v="8"/>
    <x v="903"/>
    <n v="232.40000000000003"/>
    <n v="5"/>
    <n v="0.2"/>
    <n v="78.434999999999988"/>
  </r>
  <r>
    <n v="3312"/>
    <x v="1646"/>
    <x v="0"/>
    <x v="231"/>
    <d v="2013-03-26T00:00:00"/>
    <s v="Second Class"/>
    <s v="AH-10030"/>
    <s v="Aaron Hawkins"/>
    <x v="1"/>
    <s v="United States"/>
    <s v="Gulfport"/>
    <x v="35"/>
    <n v="39503"/>
    <x v="0"/>
    <s v="FUR-FU-10003691"/>
    <x v="0"/>
    <x v="5"/>
    <x v="877"/>
    <n v="86.45"/>
    <n v="7"/>
    <n v="0"/>
    <n v="38.038000000000004"/>
  </r>
  <r>
    <n v="3313"/>
    <x v="1647"/>
    <x v="2"/>
    <x v="127"/>
    <d v="2011-10-01T00:00:00"/>
    <s v="Standard Class"/>
    <s v="TH-21100"/>
    <s v="Thea Hendricks"/>
    <x v="0"/>
    <s v="United States"/>
    <s v="San Diego"/>
    <x v="1"/>
    <n v="92037"/>
    <x v="1"/>
    <s v="FUR-CH-10002602"/>
    <x v="0"/>
    <x v="1"/>
    <x v="288"/>
    <n v="603.91999999999996"/>
    <n v="5"/>
    <n v="0.2"/>
    <n v="45.294000000000011"/>
  </r>
  <r>
    <n v="3314"/>
    <x v="1647"/>
    <x v="2"/>
    <x v="127"/>
    <d v="2011-10-01T00:00:00"/>
    <s v="Standard Class"/>
    <s v="TH-21100"/>
    <s v="Thea Hendricks"/>
    <x v="0"/>
    <s v="United States"/>
    <s v="San Diego"/>
    <x v="1"/>
    <n v="92037"/>
    <x v="1"/>
    <s v="OFF-PA-10000675"/>
    <x v="1"/>
    <x v="10"/>
    <x v="1106"/>
    <n v="81.98"/>
    <n v="2"/>
    <n v="0"/>
    <n v="40.170200000000001"/>
  </r>
  <r>
    <n v="3315"/>
    <x v="1648"/>
    <x v="3"/>
    <x v="165"/>
    <d v="2014-12-29T00:00:00"/>
    <s v="Standard Class"/>
    <s v="HG-15025"/>
    <s v="Hunter Glantz"/>
    <x v="0"/>
    <s v="United States"/>
    <s v="Oceanside"/>
    <x v="15"/>
    <n v="11572"/>
    <x v="3"/>
    <s v="FUR-CH-10002602"/>
    <x v="0"/>
    <x v="1"/>
    <x v="288"/>
    <n v="271.76400000000001"/>
    <n v="2"/>
    <n v="0.1"/>
    <n v="48.313600000000008"/>
  </r>
  <r>
    <n v="3316"/>
    <x v="1648"/>
    <x v="3"/>
    <x v="165"/>
    <d v="2014-12-29T00:00:00"/>
    <s v="Standard Class"/>
    <s v="HG-15025"/>
    <s v="Hunter Glantz"/>
    <x v="0"/>
    <s v="United States"/>
    <s v="Oceanside"/>
    <x v="15"/>
    <n v="11572"/>
    <x v="3"/>
    <s v="OFF-BI-10001900"/>
    <x v="1"/>
    <x v="8"/>
    <x v="1099"/>
    <n v="14.376000000000001"/>
    <n v="3"/>
    <n v="0.2"/>
    <n v="4.8518999999999997"/>
  </r>
  <r>
    <n v="3317"/>
    <x v="1649"/>
    <x v="3"/>
    <x v="468"/>
    <d v="2014-11-16T00:00:00"/>
    <s v="Second Class"/>
    <s v="EB-13750"/>
    <s v="Edward Becker"/>
    <x v="1"/>
    <s v="United States"/>
    <s v="Round Rock"/>
    <x v="5"/>
    <n v="78664"/>
    <x v="2"/>
    <s v="FUR-FU-10001468"/>
    <x v="0"/>
    <x v="5"/>
    <x v="1280"/>
    <n v="341.96"/>
    <n v="5"/>
    <n v="0.6"/>
    <n v="-427.45000000000005"/>
  </r>
  <r>
    <n v="3318"/>
    <x v="1650"/>
    <x v="1"/>
    <x v="861"/>
    <d v="2012-09-15T00:00:00"/>
    <s v="Standard Class"/>
    <s v="SC-20725"/>
    <s v="Steven Cartwright"/>
    <x v="0"/>
    <s v="United States"/>
    <s v="Redlands"/>
    <x v="1"/>
    <n v="92374"/>
    <x v="1"/>
    <s v="OFF-AR-10004648"/>
    <x v="1"/>
    <x v="6"/>
    <x v="620"/>
    <n v="181.35"/>
    <n v="9"/>
    <n v="0"/>
    <n v="48.964500000000001"/>
  </r>
  <r>
    <n v="3319"/>
    <x v="1650"/>
    <x v="1"/>
    <x v="861"/>
    <d v="2012-09-15T00:00:00"/>
    <s v="Standard Class"/>
    <s v="SC-20725"/>
    <s v="Steven Cartwright"/>
    <x v="0"/>
    <s v="United States"/>
    <s v="Redlands"/>
    <x v="1"/>
    <n v="92374"/>
    <x v="1"/>
    <s v="OFF-LA-10003190"/>
    <x v="1"/>
    <x v="2"/>
    <x v="1163"/>
    <n v="8.64"/>
    <n v="3"/>
    <n v="0"/>
    <n v="4.2336"/>
  </r>
  <r>
    <n v="3320"/>
    <x v="1651"/>
    <x v="2"/>
    <x v="414"/>
    <d v="2011-12-25T00:00:00"/>
    <s v="Standard Class"/>
    <s v="TS-21505"/>
    <s v="Tony Sayre"/>
    <x v="0"/>
    <s v="United States"/>
    <s v="Columbia"/>
    <x v="18"/>
    <n v="38401"/>
    <x v="0"/>
    <s v="OFF-AP-10004868"/>
    <x v="1"/>
    <x v="9"/>
    <x v="1018"/>
    <n v="43.512"/>
    <n v="7"/>
    <n v="0.2"/>
    <n v="3.8073000000000015"/>
  </r>
  <r>
    <n v="3321"/>
    <x v="1651"/>
    <x v="2"/>
    <x v="414"/>
    <d v="2011-12-25T00:00:00"/>
    <s v="Standard Class"/>
    <s v="TS-21505"/>
    <s v="Tony Sayre"/>
    <x v="0"/>
    <s v="United States"/>
    <s v="Columbia"/>
    <x v="18"/>
    <n v="38401"/>
    <x v="0"/>
    <s v="FUR-CH-10004287"/>
    <x v="0"/>
    <x v="1"/>
    <x v="156"/>
    <n v="662.88"/>
    <n v="3"/>
    <n v="0.2"/>
    <n v="74.573999999999955"/>
  </r>
  <r>
    <n v="3322"/>
    <x v="1651"/>
    <x v="2"/>
    <x v="414"/>
    <d v="2011-12-25T00:00:00"/>
    <s v="Standard Class"/>
    <s v="TS-21505"/>
    <s v="Tony Sayre"/>
    <x v="0"/>
    <s v="United States"/>
    <s v="Columbia"/>
    <x v="18"/>
    <n v="38401"/>
    <x v="0"/>
    <s v="OFF-PA-10002689"/>
    <x v="1"/>
    <x v="10"/>
    <x v="1057"/>
    <n v="25.920000000000005"/>
    <n v="5"/>
    <n v="0.2"/>
    <n v="9.0719999999999992"/>
  </r>
  <r>
    <n v="3323"/>
    <x v="1652"/>
    <x v="1"/>
    <x v="862"/>
    <d v="2012-07-27T00:00:00"/>
    <s v="Standard Class"/>
    <s v="TH-21550"/>
    <s v="Tracy Hopkins"/>
    <x v="2"/>
    <s v="United States"/>
    <s v="New York City"/>
    <x v="15"/>
    <n v="10009"/>
    <x v="3"/>
    <s v="OFF-AP-10002892"/>
    <x v="1"/>
    <x v="9"/>
    <x v="9"/>
    <n v="68.94"/>
    <n v="3"/>
    <n v="0"/>
    <n v="20.681999999999995"/>
  </r>
  <r>
    <n v="3324"/>
    <x v="1652"/>
    <x v="1"/>
    <x v="862"/>
    <d v="2012-07-27T00:00:00"/>
    <s v="Standard Class"/>
    <s v="TH-21550"/>
    <s v="Tracy Hopkins"/>
    <x v="2"/>
    <s v="United States"/>
    <s v="New York City"/>
    <x v="15"/>
    <n v="10009"/>
    <x v="3"/>
    <s v="FUR-FU-10002253"/>
    <x v="0"/>
    <x v="5"/>
    <x v="587"/>
    <n v="128.82"/>
    <n v="3"/>
    <n v="0"/>
    <n v="50.239800000000002"/>
  </r>
  <r>
    <n v="3325"/>
    <x v="1653"/>
    <x v="2"/>
    <x v="7"/>
    <d v="2011-11-15T00:00:00"/>
    <s v="Standard Class"/>
    <s v="KD-16270"/>
    <s v="Karen Daniels"/>
    <x v="0"/>
    <s v="United States"/>
    <s v="Houston"/>
    <x v="5"/>
    <n v="77095"/>
    <x v="2"/>
    <s v="OFF-BI-10001359"/>
    <x v="1"/>
    <x v="8"/>
    <x v="1153"/>
    <n v="896.98999999999978"/>
    <n v="5"/>
    <n v="0.8"/>
    <n v="-1480.0335000000009"/>
  </r>
  <r>
    <n v="3326"/>
    <x v="1653"/>
    <x v="2"/>
    <x v="7"/>
    <d v="2011-11-15T00:00:00"/>
    <s v="Standard Class"/>
    <s v="KD-16270"/>
    <s v="Karen Daniels"/>
    <x v="0"/>
    <s v="United States"/>
    <s v="Houston"/>
    <x v="5"/>
    <n v="77095"/>
    <x v="2"/>
    <s v="OFF-BI-10001267"/>
    <x v="1"/>
    <x v="8"/>
    <x v="1466"/>
    <n v="1.2339999999999998"/>
    <n v="1"/>
    <n v="0.8"/>
    <n v="-1.9744000000000002"/>
  </r>
  <r>
    <n v="3327"/>
    <x v="1653"/>
    <x v="2"/>
    <x v="7"/>
    <d v="2011-11-15T00:00:00"/>
    <s v="Standard Class"/>
    <s v="KD-16270"/>
    <s v="Karen Daniels"/>
    <x v="0"/>
    <s v="United States"/>
    <s v="Houston"/>
    <x v="5"/>
    <n v="77095"/>
    <x v="2"/>
    <s v="OFF-AR-10003582"/>
    <x v="1"/>
    <x v="6"/>
    <x v="1451"/>
    <n v="67.56"/>
    <n v="3"/>
    <n v="0.2"/>
    <n v="6.7560000000000038"/>
  </r>
  <r>
    <n v="3328"/>
    <x v="1653"/>
    <x v="2"/>
    <x v="7"/>
    <d v="2011-11-15T00:00:00"/>
    <s v="Standard Class"/>
    <s v="KD-16270"/>
    <s v="Karen Daniels"/>
    <x v="0"/>
    <s v="United States"/>
    <s v="Houston"/>
    <x v="5"/>
    <n v="77095"/>
    <x v="2"/>
    <s v="OFF-PA-10003724"/>
    <x v="1"/>
    <x v="10"/>
    <x v="357"/>
    <n v="21.720000000000002"/>
    <n v="5"/>
    <n v="0.2"/>
    <n v="7.8734999999999991"/>
  </r>
  <r>
    <n v="3329"/>
    <x v="1653"/>
    <x v="2"/>
    <x v="7"/>
    <d v="2011-11-15T00:00:00"/>
    <s v="Standard Class"/>
    <s v="KD-16270"/>
    <s v="Karen Daniels"/>
    <x v="0"/>
    <s v="United States"/>
    <s v="Houston"/>
    <x v="5"/>
    <n v="77095"/>
    <x v="2"/>
    <s v="OFF-PA-10001033"/>
    <x v="1"/>
    <x v="10"/>
    <x v="1500"/>
    <n v="262.33600000000001"/>
    <n v="8"/>
    <n v="0.2"/>
    <n v="95.096800000000002"/>
  </r>
  <r>
    <n v="3330"/>
    <x v="1653"/>
    <x v="2"/>
    <x v="7"/>
    <d v="2011-11-15T00:00:00"/>
    <s v="Standard Class"/>
    <s v="KD-16270"/>
    <s v="Karen Daniels"/>
    <x v="0"/>
    <s v="United States"/>
    <s v="Houston"/>
    <x v="5"/>
    <n v="77095"/>
    <x v="2"/>
    <s v="TEC-PH-10003505"/>
    <x v="2"/>
    <x v="7"/>
    <x v="901"/>
    <n v="148.47999999999999"/>
    <n v="2"/>
    <n v="0.2"/>
    <n v="16.703999999999986"/>
  </r>
  <r>
    <n v="3331"/>
    <x v="1653"/>
    <x v="2"/>
    <x v="7"/>
    <d v="2011-11-15T00:00:00"/>
    <s v="Standard Class"/>
    <s v="KD-16270"/>
    <s v="Karen Daniels"/>
    <x v="0"/>
    <s v="United States"/>
    <s v="Houston"/>
    <x v="5"/>
    <n v="77095"/>
    <x v="2"/>
    <s v="TEC-PH-10004959"/>
    <x v="2"/>
    <x v="7"/>
    <x v="1139"/>
    <n v="241.17599999999999"/>
    <n v="3"/>
    <n v="0.2"/>
    <n v="15.07350000000001"/>
  </r>
  <r>
    <n v="3332"/>
    <x v="1654"/>
    <x v="3"/>
    <x v="817"/>
    <d v="2014-12-21T00:00:00"/>
    <s v="Standard Class"/>
    <s v="GM-14455"/>
    <s v="Gary Mitchum"/>
    <x v="2"/>
    <s v="United States"/>
    <s v="Chicago"/>
    <x v="10"/>
    <n v="60653"/>
    <x v="2"/>
    <s v="TEC-AC-10000474"/>
    <x v="2"/>
    <x v="11"/>
    <x v="1501"/>
    <n v="227.976"/>
    <n v="3"/>
    <n v="0.2"/>
    <n v="28.496999999999957"/>
  </r>
  <r>
    <n v="3333"/>
    <x v="1654"/>
    <x v="3"/>
    <x v="817"/>
    <d v="2014-12-21T00:00:00"/>
    <s v="Standard Class"/>
    <s v="GM-14455"/>
    <s v="Gary Mitchum"/>
    <x v="2"/>
    <s v="United States"/>
    <s v="Chicago"/>
    <x v="10"/>
    <n v="60653"/>
    <x v="2"/>
    <s v="TEC-PH-10003095"/>
    <x v="2"/>
    <x v="7"/>
    <x v="1491"/>
    <n v="52.679999999999993"/>
    <n v="3"/>
    <n v="0.2"/>
    <n v="19.754999999999999"/>
  </r>
  <r>
    <n v="3334"/>
    <x v="1654"/>
    <x v="3"/>
    <x v="817"/>
    <d v="2014-12-21T00:00:00"/>
    <s v="Standard Class"/>
    <s v="GM-14455"/>
    <s v="Gary Mitchum"/>
    <x v="2"/>
    <s v="United States"/>
    <s v="Chicago"/>
    <x v="10"/>
    <n v="60653"/>
    <x v="2"/>
    <s v="FUR-FU-10002963"/>
    <x v="0"/>
    <x v="5"/>
    <x v="1502"/>
    <n v="2.032"/>
    <n v="1"/>
    <n v="0.6"/>
    <n v="-1.3208000000000002"/>
  </r>
  <r>
    <n v="3335"/>
    <x v="1655"/>
    <x v="3"/>
    <x v="170"/>
    <d v="2014-08-23T00:00:00"/>
    <s v="First Class"/>
    <s v="PR-18880"/>
    <s v="Patrick Ryan"/>
    <x v="0"/>
    <s v="United States"/>
    <s v="Oakland"/>
    <x v="1"/>
    <n v="94601"/>
    <x v="1"/>
    <s v="OFF-AR-10000203"/>
    <x v="1"/>
    <x v="6"/>
    <x v="777"/>
    <n v="17.12"/>
    <n v="4"/>
    <n v="0"/>
    <n v="4.9647999999999985"/>
  </r>
  <r>
    <n v="3336"/>
    <x v="1655"/>
    <x v="3"/>
    <x v="170"/>
    <d v="2014-08-23T00:00:00"/>
    <s v="First Class"/>
    <s v="PR-18880"/>
    <s v="Patrick Ryan"/>
    <x v="0"/>
    <s v="United States"/>
    <s v="Oakland"/>
    <x v="1"/>
    <n v="94601"/>
    <x v="1"/>
    <s v="TEC-PH-10004667"/>
    <x v="2"/>
    <x v="7"/>
    <x v="519"/>
    <n v="431.96800000000007"/>
    <n v="4"/>
    <n v="0.2"/>
    <n v="37.797199999999975"/>
  </r>
  <r>
    <n v="3337"/>
    <x v="1655"/>
    <x v="3"/>
    <x v="170"/>
    <d v="2014-08-23T00:00:00"/>
    <s v="First Class"/>
    <s v="PR-18880"/>
    <s v="Patrick Ryan"/>
    <x v="0"/>
    <s v="United States"/>
    <s v="Oakland"/>
    <x v="1"/>
    <n v="94601"/>
    <x v="1"/>
    <s v="FUR-FU-10000193"/>
    <x v="0"/>
    <x v="5"/>
    <x v="1503"/>
    <n v="129.91999999999999"/>
    <n v="4"/>
    <n v="0"/>
    <n v="10.393599999999992"/>
  </r>
  <r>
    <n v="3338"/>
    <x v="1655"/>
    <x v="3"/>
    <x v="170"/>
    <d v="2014-08-23T00:00:00"/>
    <s v="First Class"/>
    <s v="PR-18880"/>
    <s v="Patrick Ryan"/>
    <x v="0"/>
    <s v="United States"/>
    <s v="Oakland"/>
    <x v="1"/>
    <n v="94601"/>
    <x v="1"/>
    <s v="FUR-TA-10001539"/>
    <x v="0"/>
    <x v="3"/>
    <x v="10"/>
    <n v="568.72800000000007"/>
    <n v="3"/>
    <n v="0.2"/>
    <n v="28.436399999999935"/>
  </r>
  <r>
    <n v="3339"/>
    <x v="1655"/>
    <x v="3"/>
    <x v="170"/>
    <d v="2014-08-23T00:00:00"/>
    <s v="First Class"/>
    <s v="PR-18880"/>
    <s v="Patrick Ryan"/>
    <x v="0"/>
    <s v="United States"/>
    <s v="Oakland"/>
    <x v="1"/>
    <n v="94601"/>
    <x v="1"/>
    <s v="OFF-BI-10000962"/>
    <x v="1"/>
    <x v="8"/>
    <x v="1504"/>
    <n v="117.14400000000001"/>
    <n v="9"/>
    <n v="0.2"/>
    <n v="42.464699999999993"/>
  </r>
  <r>
    <n v="3340"/>
    <x v="1655"/>
    <x v="3"/>
    <x v="170"/>
    <d v="2014-08-23T00:00:00"/>
    <s v="First Class"/>
    <s v="PR-18880"/>
    <s v="Patrick Ryan"/>
    <x v="0"/>
    <s v="United States"/>
    <s v="Oakland"/>
    <x v="1"/>
    <n v="94601"/>
    <x v="1"/>
    <s v="OFF-AP-10002867"/>
    <x v="1"/>
    <x v="9"/>
    <x v="1505"/>
    <n v="203.52"/>
    <n v="3"/>
    <n v="0"/>
    <n v="54.950400000000002"/>
  </r>
  <r>
    <n v="3341"/>
    <x v="1655"/>
    <x v="3"/>
    <x v="170"/>
    <d v="2014-08-23T00:00:00"/>
    <s v="First Class"/>
    <s v="PR-18880"/>
    <s v="Patrick Ryan"/>
    <x v="0"/>
    <s v="United States"/>
    <s v="Oakland"/>
    <x v="1"/>
    <n v="94601"/>
    <x v="1"/>
    <s v="OFF-LA-10001158"/>
    <x v="1"/>
    <x v="2"/>
    <x v="319"/>
    <n v="51.75"/>
    <n v="5"/>
    <n v="0"/>
    <n v="24.84"/>
  </r>
  <r>
    <n v="3342"/>
    <x v="1656"/>
    <x v="0"/>
    <x v="278"/>
    <d v="2013-09-02T00:00:00"/>
    <s v="Second Class"/>
    <s v="TB-21055"/>
    <s v="Ted Butterfield"/>
    <x v="0"/>
    <s v="United States"/>
    <s v="Quincy"/>
    <x v="31"/>
    <n v="2169"/>
    <x v="3"/>
    <s v="OFF-PA-10000675"/>
    <x v="1"/>
    <x v="10"/>
    <x v="1106"/>
    <n v="122.97"/>
    <n v="3"/>
    <n v="0"/>
    <n v="60.255300000000005"/>
  </r>
  <r>
    <n v="3343"/>
    <x v="1656"/>
    <x v="0"/>
    <x v="278"/>
    <d v="2013-09-02T00:00:00"/>
    <s v="Second Class"/>
    <s v="TB-21055"/>
    <s v="Ted Butterfield"/>
    <x v="0"/>
    <s v="United States"/>
    <s v="Quincy"/>
    <x v="31"/>
    <n v="2169"/>
    <x v="3"/>
    <s v="FUR-TA-10001307"/>
    <x v="0"/>
    <x v="3"/>
    <x v="1090"/>
    <n v="244.61499999999998"/>
    <n v="1"/>
    <n v="0.3"/>
    <n v="20.966999999999999"/>
  </r>
  <r>
    <n v="3344"/>
    <x v="1656"/>
    <x v="0"/>
    <x v="278"/>
    <d v="2013-09-02T00:00:00"/>
    <s v="Second Class"/>
    <s v="TB-21055"/>
    <s v="Ted Butterfield"/>
    <x v="0"/>
    <s v="United States"/>
    <s v="Quincy"/>
    <x v="31"/>
    <n v="2169"/>
    <x v="3"/>
    <s v="TEC-PH-10000011"/>
    <x v="2"/>
    <x v="7"/>
    <x v="220"/>
    <n v="59.97"/>
    <n v="3"/>
    <n v="0"/>
    <n v="28.785599999999995"/>
  </r>
  <r>
    <n v="3345"/>
    <x v="1656"/>
    <x v="0"/>
    <x v="278"/>
    <d v="2013-09-02T00:00:00"/>
    <s v="Second Class"/>
    <s v="TB-21055"/>
    <s v="Ted Butterfield"/>
    <x v="0"/>
    <s v="United States"/>
    <s v="Quincy"/>
    <x v="31"/>
    <n v="2169"/>
    <x v="3"/>
    <s v="OFF-PA-10002666"/>
    <x v="1"/>
    <x v="10"/>
    <x v="186"/>
    <n v="81.540000000000006"/>
    <n v="9"/>
    <n v="0"/>
    <n v="36.692999999999998"/>
  </r>
  <r>
    <n v="3346"/>
    <x v="1656"/>
    <x v="0"/>
    <x v="278"/>
    <d v="2013-09-02T00:00:00"/>
    <s v="Second Class"/>
    <s v="TB-21055"/>
    <s v="Ted Butterfield"/>
    <x v="0"/>
    <s v="United States"/>
    <s v="Quincy"/>
    <x v="31"/>
    <n v="2169"/>
    <x v="3"/>
    <s v="OFF-FA-10000735"/>
    <x v="1"/>
    <x v="13"/>
    <x v="33"/>
    <n v="11.68"/>
    <n v="4"/>
    <n v="0"/>
    <n v="5.2559999999999993"/>
  </r>
  <r>
    <n v="3347"/>
    <x v="1656"/>
    <x v="0"/>
    <x v="278"/>
    <d v="2013-09-02T00:00:00"/>
    <s v="Second Class"/>
    <s v="TB-21055"/>
    <s v="Ted Butterfield"/>
    <x v="0"/>
    <s v="United States"/>
    <s v="Quincy"/>
    <x v="31"/>
    <n v="2169"/>
    <x v="3"/>
    <s v="OFF-BI-10000174"/>
    <x v="1"/>
    <x v="8"/>
    <x v="1435"/>
    <n v="29"/>
    <n v="5"/>
    <n v="0"/>
    <n v="13.919999999999998"/>
  </r>
  <r>
    <n v="3348"/>
    <x v="1657"/>
    <x v="1"/>
    <x v="863"/>
    <d v="2012-08-20T00:00:00"/>
    <s v="Standard Class"/>
    <s v="ON-18715"/>
    <s v="Odella Nelson"/>
    <x v="1"/>
    <s v="United States"/>
    <s v="Yucaipa"/>
    <x v="1"/>
    <n v="92399"/>
    <x v="1"/>
    <s v="OFF-AR-10003156"/>
    <x v="1"/>
    <x v="6"/>
    <x v="396"/>
    <n v="50.8"/>
    <n v="5"/>
    <n v="0"/>
    <n v="13.208000000000002"/>
  </r>
  <r>
    <n v="3349"/>
    <x v="1658"/>
    <x v="3"/>
    <x v="60"/>
    <d v="2014-11-08T00:00:00"/>
    <s v="First Class"/>
    <s v="AH-10195"/>
    <s v="Alan Haines"/>
    <x v="1"/>
    <s v="United States"/>
    <s v="Chicago"/>
    <x v="10"/>
    <n v="60623"/>
    <x v="2"/>
    <s v="OFF-BI-10000474"/>
    <x v="1"/>
    <x v="8"/>
    <x v="27"/>
    <n v="16.029999999999998"/>
    <n v="5"/>
    <n v="0.8"/>
    <n v="-25.648000000000003"/>
  </r>
  <r>
    <n v="3350"/>
    <x v="1659"/>
    <x v="0"/>
    <x v="864"/>
    <d v="2013-08-22T00:00:00"/>
    <s v="Standard Class"/>
    <s v="NM-18520"/>
    <s v="Neoma Murray"/>
    <x v="0"/>
    <s v="United States"/>
    <s v="Seattle"/>
    <x v="4"/>
    <n v="98105"/>
    <x v="1"/>
    <s v="OFF-BI-10003712"/>
    <x v="1"/>
    <x v="8"/>
    <x v="689"/>
    <n v="15.712000000000002"/>
    <n v="4"/>
    <n v="0.2"/>
    <n v="5.6955999999999989"/>
  </r>
  <r>
    <n v="3351"/>
    <x v="1660"/>
    <x v="0"/>
    <x v="482"/>
    <d v="2014-01-01T00:00:00"/>
    <s v="Standard Class"/>
    <s v="AR-10510"/>
    <s v="Andrew Roberts"/>
    <x v="0"/>
    <s v="United States"/>
    <s v="New York City"/>
    <x v="15"/>
    <n v="10024"/>
    <x v="3"/>
    <s v="TEC-AC-10003280"/>
    <x v="2"/>
    <x v="11"/>
    <x v="1028"/>
    <n v="89.97"/>
    <n v="3"/>
    <n v="0"/>
    <n v="18.893699999999995"/>
  </r>
  <r>
    <n v="3352"/>
    <x v="1661"/>
    <x v="2"/>
    <x v="865"/>
    <d v="2011-09-28T00:00:00"/>
    <s v="Standard Class"/>
    <s v="BM-11650"/>
    <s v="Brian Moss"/>
    <x v="1"/>
    <s v="United States"/>
    <s v="San Diego"/>
    <x v="1"/>
    <n v="92037"/>
    <x v="1"/>
    <s v="FUR-BO-10002916"/>
    <x v="0"/>
    <x v="0"/>
    <x v="1506"/>
    <n v="435.99900000000002"/>
    <n v="3"/>
    <n v="0.15"/>
    <n v="20.517599999999987"/>
  </r>
  <r>
    <n v="3353"/>
    <x v="1661"/>
    <x v="2"/>
    <x v="865"/>
    <d v="2011-09-28T00:00:00"/>
    <s v="Standard Class"/>
    <s v="BM-11650"/>
    <s v="Brian Moss"/>
    <x v="1"/>
    <s v="United States"/>
    <s v="San Diego"/>
    <x v="1"/>
    <n v="92037"/>
    <x v="1"/>
    <s v="TEC-PH-10002726"/>
    <x v="2"/>
    <x v="7"/>
    <x v="66"/>
    <n v="83.984000000000009"/>
    <n v="2"/>
    <n v="0.2"/>
    <n v="31.494"/>
  </r>
  <r>
    <n v="3354"/>
    <x v="1662"/>
    <x v="2"/>
    <x v="866"/>
    <d v="2011-07-24T00:00:00"/>
    <s v="Standard Class"/>
    <s v="CA-12310"/>
    <s v="Christine Abelman"/>
    <x v="1"/>
    <s v="United States"/>
    <s v="Bristol"/>
    <x v="29"/>
    <n v="6010"/>
    <x v="3"/>
    <s v="TEC-PH-10000895"/>
    <x v="2"/>
    <x v="7"/>
    <x v="1128"/>
    <n v="359.98"/>
    <n v="2"/>
    <n v="0"/>
    <n v="93.594800000000021"/>
  </r>
  <r>
    <n v="3355"/>
    <x v="1662"/>
    <x v="2"/>
    <x v="866"/>
    <d v="2011-07-24T00:00:00"/>
    <s v="Standard Class"/>
    <s v="CA-12310"/>
    <s v="Christine Abelman"/>
    <x v="1"/>
    <s v="United States"/>
    <s v="Bristol"/>
    <x v="29"/>
    <n v="6010"/>
    <x v="3"/>
    <s v="FUR-TA-10004152"/>
    <x v="0"/>
    <x v="3"/>
    <x v="1507"/>
    <n v="70.559999999999988"/>
    <n v="1"/>
    <n v="0.3"/>
    <n v="-4.032"/>
  </r>
  <r>
    <n v="3356"/>
    <x v="1662"/>
    <x v="2"/>
    <x v="866"/>
    <d v="2011-07-24T00:00:00"/>
    <s v="Standard Class"/>
    <s v="CA-12310"/>
    <s v="Christine Abelman"/>
    <x v="1"/>
    <s v="United States"/>
    <s v="Bristol"/>
    <x v="29"/>
    <n v="6010"/>
    <x v="3"/>
    <s v="OFF-BI-10003694"/>
    <x v="1"/>
    <x v="8"/>
    <x v="850"/>
    <n v="20.88"/>
    <n v="2"/>
    <n v="0"/>
    <n v="9.6047999999999991"/>
  </r>
  <r>
    <n v="3357"/>
    <x v="1662"/>
    <x v="2"/>
    <x v="866"/>
    <d v="2011-07-24T00:00:00"/>
    <s v="Standard Class"/>
    <s v="CA-12310"/>
    <s v="Christine Abelman"/>
    <x v="1"/>
    <s v="United States"/>
    <s v="Bristol"/>
    <x v="29"/>
    <n v="6010"/>
    <x v="3"/>
    <s v="OFF-BI-10002160"/>
    <x v="1"/>
    <x v="8"/>
    <x v="312"/>
    <n v="3.81"/>
    <n v="1"/>
    <n v="0"/>
    <n v="1.8288"/>
  </r>
  <r>
    <n v="3358"/>
    <x v="1663"/>
    <x v="3"/>
    <x v="210"/>
    <d v="2014-09-14T00:00:00"/>
    <s v="Standard Class"/>
    <s v="NF-18595"/>
    <s v="Nicole Fjeld"/>
    <x v="2"/>
    <s v="United States"/>
    <s v="Chicago"/>
    <x v="10"/>
    <n v="60610"/>
    <x v="2"/>
    <s v="OFF-PA-10001685"/>
    <x v="1"/>
    <x v="10"/>
    <x v="33"/>
    <n v="73.007999999999996"/>
    <n v="9"/>
    <n v="0.2"/>
    <n v="26.465400000000006"/>
  </r>
  <r>
    <n v="3359"/>
    <x v="1664"/>
    <x v="0"/>
    <x v="715"/>
    <d v="2013-05-11T00:00:00"/>
    <s v="Standard Class"/>
    <s v="AF-10870"/>
    <s v="Art Ferguson"/>
    <x v="0"/>
    <s v="United States"/>
    <s v="Chicago"/>
    <x v="10"/>
    <n v="60610"/>
    <x v="2"/>
    <s v="OFF-BI-10000773"/>
    <x v="1"/>
    <x v="8"/>
    <x v="381"/>
    <n v="3.2079999999999993"/>
    <n v="2"/>
    <n v="0.8"/>
    <n v="-5.2932000000000023"/>
  </r>
  <r>
    <n v="3360"/>
    <x v="1664"/>
    <x v="0"/>
    <x v="715"/>
    <d v="2013-05-11T00:00:00"/>
    <s v="Standard Class"/>
    <s v="AF-10870"/>
    <s v="Art Ferguson"/>
    <x v="0"/>
    <s v="United States"/>
    <s v="Chicago"/>
    <x v="10"/>
    <n v="60610"/>
    <x v="2"/>
    <s v="TEC-AC-10004510"/>
    <x v="2"/>
    <x v="11"/>
    <x v="944"/>
    <n v="26.176000000000002"/>
    <n v="2"/>
    <n v="0.2"/>
    <n v="-3.272000000000002"/>
  </r>
  <r>
    <n v="3361"/>
    <x v="1665"/>
    <x v="1"/>
    <x v="593"/>
    <d v="2012-06-08T00:00:00"/>
    <s v="Second Class"/>
    <s v="TC-21535"/>
    <s v="Tracy Collins"/>
    <x v="2"/>
    <s v="United States"/>
    <s v="New York City"/>
    <x v="15"/>
    <n v="10024"/>
    <x v="3"/>
    <s v="OFF-PA-10004569"/>
    <x v="1"/>
    <x v="10"/>
    <x v="227"/>
    <n v="30.44"/>
    <n v="4"/>
    <n v="0"/>
    <n v="14.306799999999999"/>
  </r>
  <r>
    <n v="3362"/>
    <x v="1665"/>
    <x v="1"/>
    <x v="593"/>
    <d v="2012-06-08T00:00:00"/>
    <s v="Second Class"/>
    <s v="TC-21535"/>
    <s v="Tracy Collins"/>
    <x v="2"/>
    <s v="United States"/>
    <s v="New York City"/>
    <x v="15"/>
    <n v="10024"/>
    <x v="3"/>
    <s v="FUR-FU-10000672"/>
    <x v="0"/>
    <x v="5"/>
    <x v="1508"/>
    <n v="35.28"/>
    <n v="3"/>
    <n v="0"/>
    <n v="11.995199999999997"/>
  </r>
  <r>
    <n v="3363"/>
    <x v="1666"/>
    <x v="1"/>
    <x v="350"/>
    <d v="2012-12-20T00:00:00"/>
    <s v="Standard Class"/>
    <s v="Dp-13240"/>
    <s v="Dean percer"/>
    <x v="2"/>
    <s v="United States"/>
    <s v="Revere"/>
    <x v="31"/>
    <n v="2151"/>
    <x v="3"/>
    <s v="OFF-PA-10004451"/>
    <x v="1"/>
    <x v="10"/>
    <x v="493"/>
    <n v="19.440000000000001"/>
    <n v="3"/>
    <n v="0"/>
    <n v="9.3312000000000008"/>
  </r>
  <r>
    <n v="3364"/>
    <x v="1666"/>
    <x v="1"/>
    <x v="350"/>
    <d v="2012-12-20T00:00:00"/>
    <s v="Standard Class"/>
    <s v="Dp-13240"/>
    <s v="Dean percer"/>
    <x v="2"/>
    <s v="United States"/>
    <s v="Revere"/>
    <x v="31"/>
    <n v="2151"/>
    <x v="3"/>
    <s v="OFF-BI-10004738"/>
    <x v="1"/>
    <x v="8"/>
    <x v="92"/>
    <n v="37.880000000000003"/>
    <n v="2"/>
    <n v="0"/>
    <n v="18.940000000000001"/>
  </r>
  <r>
    <n v="3365"/>
    <x v="1667"/>
    <x v="0"/>
    <x v="87"/>
    <d v="2013-07-19T00:00:00"/>
    <s v="Second Class"/>
    <s v="MC-17425"/>
    <s v="Mark Cousins"/>
    <x v="1"/>
    <s v="United States"/>
    <s v="Houston"/>
    <x v="5"/>
    <n v="77036"/>
    <x v="2"/>
    <s v="FUR-FU-10001940"/>
    <x v="0"/>
    <x v="5"/>
    <x v="33"/>
    <n v="9.5519999999999996"/>
    <n v="3"/>
    <n v="0.6"/>
    <n v="-3.8207999999999984"/>
  </r>
  <r>
    <n v="3366"/>
    <x v="1668"/>
    <x v="2"/>
    <x v="867"/>
    <d v="2011-02-03T00:00:00"/>
    <s v="First Class"/>
    <s v="LC-17050"/>
    <s v="Liz Carlisle"/>
    <x v="0"/>
    <s v="United States"/>
    <s v="Mission Viejo"/>
    <x v="1"/>
    <n v="92691"/>
    <x v="1"/>
    <s v="FUR-BO-10003966"/>
    <x v="0"/>
    <x v="0"/>
    <x v="1086"/>
    <n v="290.666"/>
    <n v="2"/>
    <n v="0.15"/>
    <n v="3.4195999999999884"/>
  </r>
  <r>
    <n v="3367"/>
    <x v="1669"/>
    <x v="2"/>
    <x v="868"/>
    <d v="2011-07-15T00:00:00"/>
    <s v="Standard Class"/>
    <s v="BM-11650"/>
    <s v="Brian Moss"/>
    <x v="1"/>
    <s v="United States"/>
    <s v="Dallas"/>
    <x v="5"/>
    <n v="75217"/>
    <x v="2"/>
    <s v="OFF-PA-10003072"/>
    <x v="1"/>
    <x v="10"/>
    <x v="918"/>
    <n v="10.368000000000002"/>
    <n v="2"/>
    <n v="0.2"/>
    <n v="3.6288"/>
  </r>
  <r>
    <n v="3368"/>
    <x v="1669"/>
    <x v="2"/>
    <x v="868"/>
    <d v="2011-07-15T00:00:00"/>
    <s v="Standard Class"/>
    <s v="BM-11650"/>
    <s v="Brian Moss"/>
    <x v="1"/>
    <s v="United States"/>
    <s v="Dallas"/>
    <x v="5"/>
    <n v="75217"/>
    <x v="2"/>
    <s v="OFF-PA-10002245"/>
    <x v="1"/>
    <x v="10"/>
    <x v="1334"/>
    <n v="14.352000000000002"/>
    <n v="3"/>
    <n v="0.2"/>
    <n v="4.4849999999999994"/>
  </r>
  <r>
    <n v="3369"/>
    <x v="1670"/>
    <x v="1"/>
    <x v="82"/>
    <d v="2012-11-25T00:00:00"/>
    <s v="Standard Class"/>
    <s v="NW-18400"/>
    <s v="Natalie Webber"/>
    <x v="0"/>
    <s v="United States"/>
    <s v="Las Vegas"/>
    <x v="33"/>
    <n v="89115"/>
    <x v="1"/>
    <s v="FUR-BO-10002598"/>
    <x v="0"/>
    <x v="0"/>
    <x v="1509"/>
    <n v="141.96"/>
    <n v="2"/>
    <n v="0"/>
    <n v="41.168399999999991"/>
  </r>
  <r>
    <n v="3370"/>
    <x v="1670"/>
    <x v="1"/>
    <x v="82"/>
    <d v="2012-11-25T00:00:00"/>
    <s v="Standard Class"/>
    <s v="NW-18400"/>
    <s v="Natalie Webber"/>
    <x v="0"/>
    <s v="United States"/>
    <s v="Las Vegas"/>
    <x v="33"/>
    <n v="89115"/>
    <x v="1"/>
    <s v="OFF-BI-10002225"/>
    <x v="1"/>
    <x v="8"/>
    <x v="336"/>
    <n v="66.048000000000002"/>
    <n v="4"/>
    <n v="0.2"/>
    <n v="23.116799999999998"/>
  </r>
  <r>
    <n v="3371"/>
    <x v="1671"/>
    <x v="0"/>
    <x v="869"/>
    <d v="2013-03-26T00:00:00"/>
    <s v="Same Day"/>
    <s v="TB-21280"/>
    <s v="Toby Braunhardt"/>
    <x v="0"/>
    <s v="United States"/>
    <s v="Norman"/>
    <x v="26"/>
    <n v="73071"/>
    <x v="2"/>
    <s v="TEC-AC-10003832"/>
    <x v="2"/>
    <x v="11"/>
    <x v="216"/>
    <n v="1287.45"/>
    <n v="5"/>
    <n v="0"/>
    <n v="244.61549999999988"/>
  </r>
  <r>
    <n v="3372"/>
    <x v="1672"/>
    <x v="3"/>
    <x v="397"/>
    <d v="2014-10-01T00:00:00"/>
    <s v="Standard Class"/>
    <s v="BS-11755"/>
    <s v="Bruce Stewart"/>
    <x v="0"/>
    <s v="United States"/>
    <s v="San Francisco"/>
    <x v="1"/>
    <n v="94122"/>
    <x v="1"/>
    <s v="OFF-BI-10000822"/>
    <x v="1"/>
    <x v="8"/>
    <x v="958"/>
    <n v="25.824000000000002"/>
    <n v="6"/>
    <n v="0.2"/>
    <n v="9.0383999999999993"/>
  </r>
  <r>
    <n v="3373"/>
    <x v="1672"/>
    <x v="3"/>
    <x v="397"/>
    <d v="2014-10-01T00:00:00"/>
    <s v="Standard Class"/>
    <s v="BS-11755"/>
    <s v="Bruce Stewart"/>
    <x v="0"/>
    <s v="United States"/>
    <s v="San Francisco"/>
    <x v="1"/>
    <n v="94122"/>
    <x v="1"/>
    <s v="OFF-AP-10001242"/>
    <x v="1"/>
    <x v="9"/>
    <x v="1408"/>
    <n v="160.96"/>
    <n v="2"/>
    <n v="0"/>
    <n v="48.287999999999997"/>
  </r>
  <r>
    <n v="3374"/>
    <x v="1673"/>
    <x v="1"/>
    <x v="784"/>
    <d v="2012-12-10T00:00:00"/>
    <s v="Standard Class"/>
    <s v="SO-20335"/>
    <s v="Sean O'Donnell"/>
    <x v="0"/>
    <s v="United States"/>
    <s v="Hempstead"/>
    <x v="15"/>
    <n v="11550"/>
    <x v="3"/>
    <s v="FUR-FU-10002445"/>
    <x v="0"/>
    <x v="5"/>
    <x v="1439"/>
    <n v="28.44"/>
    <n v="3"/>
    <n v="0"/>
    <n v="11.376000000000001"/>
  </r>
  <r>
    <n v="3375"/>
    <x v="1673"/>
    <x v="1"/>
    <x v="784"/>
    <d v="2012-12-10T00:00:00"/>
    <s v="Standard Class"/>
    <s v="SO-20335"/>
    <s v="Sean O'Donnell"/>
    <x v="0"/>
    <s v="United States"/>
    <s v="Hempstead"/>
    <x v="15"/>
    <n v="11550"/>
    <x v="3"/>
    <s v="FUR-CH-10002372"/>
    <x v="0"/>
    <x v="1"/>
    <x v="390"/>
    <n v="364.41"/>
    <n v="5"/>
    <n v="0.1"/>
    <n v="8.0980000000000203"/>
  </r>
  <r>
    <n v="3376"/>
    <x v="1673"/>
    <x v="1"/>
    <x v="784"/>
    <d v="2012-12-10T00:00:00"/>
    <s v="Standard Class"/>
    <s v="SO-20335"/>
    <s v="Sean O'Donnell"/>
    <x v="0"/>
    <s v="United States"/>
    <s v="Hempstead"/>
    <x v="15"/>
    <n v="11550"/>
    <x v="3"/>
    <s v="TEC-PH-10000376"/>
    <x v="2"/>
    <x v="7"/>
    <x v="428"/>
    <n v="39.96"/>
    <n v="4"/>
    <n v="0"/>
    <n v="10.389600000000002"/>
  </r>
  <r>
    <n v="3377"/>
    <x v="1673"/>
    <x v="1"/>
    <x v="784"/>
    <d v="2012-12-10T00:00:00"/>
    <s v="Standard Class"/>
    <s v="SO-20335"/>
    <s v="Sean O'Donnell"/>
    <x v="0"/>
    <s v="United States"/>
    <s v="Hempstead"/>
    <x v="15"/>
    <n v="11550"/>
    <x v="3"/>
    <s v="FUR-CH-10002965"/>
    <x v="0"/>
    <x v="1"/>
    <x v="226"/>
    <n v="361.76400000000001"/>
    <n v="2"/>
    <n v="0.1"/>
    <n v="68.333200000000005"/>
  </r>
  <r>
    <n v="3378"/>
    <x v="1674"/>
    <x v="0"/>
    <x v="474"/>
    <d v="2013-11-05T00:00:00"/>
    <s v="First Class"/>
    <s v="CS-12490"/>
    <s v="Cindy Schnelling"/>
    <x v="1"/>
    <s v="United States"/>
    <s v="Conroe"/>
    <x v="5"/>
    <n v="77301"/>
    <x v="2"/>
    <s v="OFF-ST-10004950"/>
    <x v="1"/>
    <x v="4"/>
    <x v="1510"/>
    <n v="111.67200000000001"/>
    <n v="9"/>
    <n v="0.2"/>
    <n v="6.9794999999999909"/>
  </r>
  <r>
    <n v="3379"/>
    <x v="1675"/>
    <x v="3"/>
    <x v="294"/>
    <d v="2014-03-22T00:00:00"/>
    <s v="Standard Class"/>
    <s v="PO-19180"/>
    <s v="Philisse Overcash"/>
    <x v="2"/>
    <s v="United States"/>
    <s v="Houston"/>
    <x v="5"/>
    <n v="77095"/>
    <x v="2"/>
    <s v="OFF-BI-10003166"/>
    <x v="1"/>
    <x v="8"/>
    <x v="1405"/>
    <n v="13.775999999999996"/>
    <n v="6"/>
    <n v="0.8"/>
    <n v="-22.04160000000001"/>
  </r>
  <r>
    <n v="3380"/>
    <x v="1675"/>
    <x v="3"/>
    <x v="294"/>
    <d v="2014-03-22T00:00:00"/>
    <s v="Standard Class"/>
    <s v="PO-19180"/>
    <s v="Philisse Overcash"/>
    <x v="2"/>
    <s v="United States"/>
    <s v="Houston"/>
    <x v="5"/>
    <n v="77095"/>
    <x v="2"/>
    <s v="OFF-PA-10004610"/>
    <x v="1"/>
    <x v="10"/>
    <x v="1511"/>
    <n v="10.272000000000002"/>
    <n v="3"/>
    <n v="0.2"/>
    <n v="3.2099999999999982"/>
  </r>
  <r>
    <n v="3381"/>
    <x v="1676"/>
    <x v="3"/>
    <x v="51"/>
    <d v="2014-11-25T00:00:00"/>
    <s v="First Class"/>
    <s v="TD-20995"/>
    <s v="Tamara Dahlen"/>
    <x v="0"/>
    <s v="United States"/>
    <s v="Philadelphia"/>
    <x v="9"/>
    <n v="19120"/>
    <x v="3"/>
    <s v="FUR-FU-10000320"/>
    <x v="0"/>
    <x v="5"/>
    <x v="1512"/>
    <n v="24.048000000000002"/>
    <n v="9"/>
    <n v="0.2"/>
    <n v="7.2144000000000013"/>
  </r>
  <r>
    <n v="3382"/>
    <x v="1677"/>
    <x v="3"/>
    <x v="151"/>
    <d v="2014-08-31T00:00:00"/>
    <s v="First Class"/>
    <s v="SP-20620"/>
    <s v="Stefania Perrino"/>
    <x v="1"/>
    <s v="United States"/>
    <s v="Tampa"/>
    <x v="2"/>
    <n v="33614"/>
    <x v="0"/>
    <s v="OFF-EN-10004030"/>
    <x v="1"/>
    <x v="12"/>
    <x v="135"/>
    <n v="2.8960000000000004"/>
    <n v="1"/>
    <n v="0.2"/>
    <n v="0.97739999999999994"/>
  </r>
  <r>
    <n v="3383"/>
    <x v="1678"/>
    <x v="1"/>
    <x v="784"/>
    <d v="2012-12-09T00:00:00"/>
    <s v="Second Class"/>
    <s v="MS-17365"/>
    <s v="Maribeth Schnelling"/>
    <x v="0"/>
    <s v="United States"/>
    <s v="New York City"/>
    <x v="15"/>
    <n v="10035"/>
    <x v="3"/>
    <s v="OFF-EN-10004147"/>
    <x v="1"/>
    <x v="12"/>
    <x v="1279"/>
    <n v="17.940000000000001"/>
    <n v="3"/>
    <n v="0"/>
    <n v="8.7906000000000013"/>
  </r>
  <r>
    <n v="3384"/>
    <x v="1678"/>
    <x v="1"/>
    <x v="784"/>
    <d v="2012-12-09T00:00:00"/>
    <s v="Second Class"/>
    <s v="MS-17365"/>
    <s v="Maribeth Schnelling"/>
    <x v="0"/>
    <s v="United States"/>
    <s v="New York City"/>
    <x v="15"/>
    <n v="10035"/>
    <x v="3"/>
    <s v="FUR-CH-10003535"/>
    <x v="0"/>
    <x v="1"/>
    <x v="1513"/>
    <n v="384.17399999999998"/>
    <n v="7"/>
    <n v="0.1"/>
    <n v="29.880199999999981"/>
  </r>
  <r>
    <n v="3385"/>
    <x v="1678"/>
    <x v="1"/>
    <x v="784"/>
    <d v="2012-12-09T00:00:00"/>
    <s v="Second Class"/>
    <s v="MS-17365"/>
    <s v="Maribeth Schnelling"/>
    <x v="0"/>
    <s v="United States"/>
    <s v="New York City"/>
    <x v="15"/>
    <n v="10035"/>
    <x v="3"/>
    <s v="TEC-PH-10004586"/>
    <x v="2"/>
    <x v="7"/>
    <x v="890"/>
    <n v="1799.75"/>
    <n v="5"/>
    <n v="0"/>
    <n v="539.92499999999995"/>
  </r>
  <r>
    <n v="3386"/>
    <x v="1679"/>
    <x v="3"/>
    <x v="566"/>
    <d v="2014-10-12T00:00:00"/>
    <s v="Standard Class"/>
    <s v="Dp-13240"/>
    <s v="Dean percer"/>
    <x v="2"/>
    <s v="United States"/>
    <s v="Charlotte"/>
    <x v="3"/>
    <n v="28205"/>
    <x v="0"/>
    <s v="OFF-ST-10003208"/>
    <x v="1"/>
    <x v="4"/>
    <x v="243"/>
    <n v="580.67200000000003"/>
    <n v="4"/>
    <n v="0.2"/>
    <n v="65.325599999999895"/>
  </r>
  <r>
    <n v="3387"/>
    <x v="1679"/>
    <x v="3"/>
    <x v="566"/>
    <d v="2014-10-12T00:00:00"/>
    <s v="Standard Class"/>
    <s v="Dp-13240"/>
    <s v="Dean percer"/>
    <x v="2"/>
    <s v="United States"/>
    <s v="Charlotte"/>
    <x v="3"/>
    <n v="28205"/>
    <x v="0"/>
    <s v="OFF-FA-10003112"/>
    <x v="1"/>
    <x v="13"/>
    <x v="33"/>
    <n v="18.936"/>
    <n v="3"/>
    <n v="0.2"/>
    <n v="5.9174999999999986"/>
  </r>
  <r>
    <n v="3388"/>
    <x v="1679"/>
    <x v="3"/>
    <x v="566"/>
    <d v="2014-10-12T00:00:00"/>
    <s v="Standard Class"/>
    <s v="Dp-13240"/>
    <s v="Dean percer"/>
    <x v="2"/>
    <s v="United States"/>
    <s v="Charlotte"/>
    <x v="3"/>
    <n v="28205"/>
    <x v="0"/>
    <s v="TEC-PH-10004447"/>
    <x v="2"/>
    <x v="7"/>
    <x v="857"/>
    <n v="222.38400000000001"/>
    <n v="2"/>
    <n v="0.2"/>
    <n v="16.678799999999995"/>
  </r>
  <r>
    <n v="3389"/>
    <x v="1679"/>
    <x v="3"/>
    <x v="566"/>
    <d v="2014-10-12T00:00:00"/>
    <s v="Standard Class"/>
    <s v="Dp-13240"/>
    <s v="Dean percer"/>
    <x v="2"/>
    <s v="United States"/>
    <s v="Charlotte"/>
    <x v="3"/>
    <n v="28205"/>
    <x v="0"/>
    <s v="OFF-BI-10002854"/>
    <x v="1"/>
    <x v="8"/>
    <x v="895"/>
    <n v="50.454000000000015"/>
    <n v="6"/>
    <n v="0.7"/>
    <n v="-33.635999999999996"/>
  </r>
  <r>
    <n v="3390"/>
    <x v="1679"/>
    <x v="3"/>
    <x v="566"/>
    <d v="2014-10-12T00:00:00"/>
    <s v="Standard Class"/>
    <s v="Dp-13240"/>
    <s v="Dean percer"/>
    <x v="2"/>
    <s v="United States"/>
    <s v="Charlotte"/>
    <x v="3"/>
    <n v="28205"/>
    <x v="0"/>
    <s v="FUR-TA-10001039"/>
    <x v="0"/>
    <x v="3"/>
    <x v="824"/>
    <n v="154.76400000000001"/>
    <n v="3"/>
    <n v="0.4"/>
    <n v="-36.11160000000001"/>
  </r>
  <r>
    <n v="3391"/>
    <x v="1680"/>
    <x v="3"/>
    <x v="613"/>
    <d v="2014-03-31T00:00:00"/>
    <s v="Second Class"/>
    <s v="DB-13660"/>
    <s v="Duane Benoit"/>
    <x v="0"/>
    <s v="United States"/>
    <s v="Dallas"/>
    <x v="5"/>
    <n v="75081"/>
    <x v="2"/>
    <s v="OFF-PA-10004239"/>
    <x v="1"/>
    <x v="10"/>
    <x v="1412"/>
    <n v="6.8480000000000008"/>
    <n v="2"/>
    <n v="0.2"/>
    <n v="2.1399999999999992"/>
  </r>
  <r>
    <n v="3392"/>
    <x v="1681"/>
    <x v="2"/>
    <x v="128"/>
    <d v="2011-08-13T00:00:00"/>
    <s v="Standard Class"/>
    <s v="MG-17650"/>
    <s v="Matthew Grinstein"/>
    <x v="2"/>
    <s v="United States"/>
    <s v="Seattle"/>
    <x v="4"/>
    <n v="98103"/>
    <x v="1"/>
    <s v="TEC-PH-10001530"/>
    <x v="2"/>
    <x v="7"/>
    <x v="632"/>
    <n v="1091.1680000000001"/>
    <n v="4"/>
    <n v="0.2"/>
    <n v="68.197999999999979"/>
  </r>
  <r>
    <n v="3393"/>
    <x v="1681"/>
    <x v="2"/>
    <x v="128"/>
    <d v="2011-08-13T00:00:00"/>
    <s v="Standard Class"/>
    <s v="MG-17650"/>
    <s v="Matthew Grinstein"/>
    <x v="2"/>
    <s v="United States"/>
    <s v="Seattle"/>
    <x v="4"/>
    <n v="98103"/>
    <x v="1"/>
    <s v="TEC-PH-10000038"/>
    <x v="2"/>
    <x v="7"/>
    <x v="1056"/>
    <n v="219.16800000000001"/>
    <n v="2"/>
    <n v="0.2"/>
    <n v="-43.833600000000018"/>
  </r>
  <r>
    <n v="3394"/>
    <x v="1682"/>
    <x v="2"/>
    <x v="754"/>
    <d v="2011-11-25T00:00:00"/>
    <s v="First Class"/>
    <s v="EH-14185"/>
    <s v="Evan Henry"/>
    <x v="0"/>
    <s v="United States"/>
    <s v="Pasadena"/>
    <x v="5"/>
    <n v="77506"/>
    <x v="2"/>
    <s v="OFF-BI-10001765"/>
    <x v="1"/>
    <x v="8"/>
    <x v="985"/>
    <n v="6.9279999999999982"/>
    <n v="1"/>
    <n v="0.8"/>
    <n v="-11.084800000000005"/>
  </r>
  <r>
    <n v="3395"/>
    <x v="1683"/>
    <x v="3"/>
    <x v="193"/>
    <d v="2014-06-11T00:00:00"/>
    <s v="Same Day"/>
    <s v="CL-11890"/>
    <s v="Carl Ludwig"/>
    <x v="0"/>
    <s v="United States"/>
    <s v="Philadelphia"/>
    <x v="9"/>
    <n v="19143"/>
    <x v="3"/>
    <s v="OFF-PA-10000380"/>
    <x v="1"/>
    <x v="10"/>
    <x v="1281"/>
    <n v="40.032000000000004"/>
    <n v="6"/>
    <n v="0.2"/>
    <n v="15.011999999999999"/>
  </r>
  <r>
    <n v="3396"/>
    <x v="1684"/>
    <x v="3"/>
    <x v="870"/>
    <d v="2014-07-09T00:00:00"/>
    <s v="Standard Class"/>
    <s v="KF-16285"/>
    <s v="Karen Ferguson"/>
    <x v="2"/>
    <s v="United States"/>
    <s v="Indianapolis"/>
    <x v="14"/>
    <n v="46203"/>
    <x v="2"/>
    <s v="OFF-ST-10001128"/>
    <x v="1"/>
    <x v="4"/>
    <x v="1418"/>
    <n v="443.92"/>
    <n v="4"/>
    <n v="0"/>
    <n v="13.317600000000027"/>
  </r>
  <r>
    <n v="3397"/>
    <x v="1684"/>
    <x v="3"/>
    <x v="870"/>
    <d v="2014-07-09T00:00:00"/>
    <s v="Standard Class"/>
    <s v="KF-16285"/>
    <s v="Karen Ferguson"/>
    <x v="2"/>
    <s v="United States"/>
    <s v="Indianapolis"/>
    <x v="14"/>
    <n v="46203"/>
    <x v="2"/>
    <s v="OFF-BI-10003656"/>
    <x v="1"/>
    <x v="8"/>
    <x v="13"/>
    <n v="169.99"/>
    <n v="1"/>
    <n v="0"/>
    <n v="78.195399999999992"/>
  </r>
  <r>
    <n v="3398"/>
    <x v="1684"/>
    <x v="3"/>
    <x v="870"/>
    <d v="2014-07-09T00:00:00"/>
    <s v="Standard Class"/>
    <s v="KF-16285"/>
    <s v="Karen Ferguson"/>
    <x v="2"/>
    <s v="United States"/>
    <s v="Indianapolis"/>
    <x v="14"/>
    <n v="46203"/>
    <x v="2"/>
    <s v="OFF-PA-10003441"/>
    <x v="1"/>
    <x v="10"/>
    <x v="485"/>
    <n v="25.92"/>
    <n v="4"/>
    <n v="0"/>
    <n v="12.441600000000001"/>
  </r>
  <r>
    <n v="3399"/>
    <x v="1685"/>
    <x v="2"/>
    <x v="871"/>
    <d v="2011-11-26T00:00:00"/>
    <s v="Standard Class"/>
    <s v="DH-13075"/>
    <s v="Dave Hallsten"/>
    <x v="1"/>
    <s v="United States"/>
    <s v="Richmond"/>
    <x v="0"/>
    <n v="40475"/>
    <x v="0"/>
    <s v="TEC-PH-10002923"/>
    <x v="2"/>
    <x v="7"/>
    <x v="680"/>
    <n v="36.99"/>
    <n v="1"/>
    <n v="0"/>
    <n v="9.9873000000000012"/>
  </r>
  <r>
    <n v="3400"/>
    <x v="1685"/>
    <x v="2"/>
    <x v="871"/>
    <d v="2011-11-26T00:00:00"/>
    <s v="Standard Class"/>
    <s v="DH-13075"/>
    <s v="Dave Hallsten"/>
    <x v="1"/>
    <s v="United States"/>
    <s v="Richmond"/>
    <x v="0"/>
    <n v="40475"/>
    <x v="0"/>
    <s v="OFF-PA-10004359"/>
    <x v="1"/>
    <x v="10"/>
    <x v="1059"/>
    <n v="629.09999999999991"/>
    <n v="6"/>
    <n v="0"/>
    <n v="301.96799999999996"/>
  </r>
  <r>
    <n v="3401"/>
    <x v="1685"/>
    <x v="2"/>
    <x v="871"/>
    <d v="2011-11-26T00:00:00"/>
    <s v="Standard Class"/>
    <s v="DH-13075"/>
    <s v="Dave Hallsten"/>
    <x v="1"/>
    <s v="United States"/>
    <s v="Richmond"/>
    <x v="0"/>
    <n v="40475"/>
    <x v="0"/>
    <s v="OFF-ST-10001511"/>
    <x v="1"/>
    <x v="4"/>
    <x v="551"/>
    <n v="193.95000000000002"/>
    <n v="3"/>
    <n v="0"/>
    <n v="9.6974999999999838"/>
  </r>
  <r>
    <n v="3402"/>
    <x v="1685"/>
    <x v="2"/>
    <x v="871"/>
    <d v="2011-11-26T00:00:00"/>
    <s v="Standard Class"/>
    <s v="DH-13075"/>
    <s v="Dave Hallsten"/>
    <x v="1"/>
    <s v="United States"/>
    <s v="Richmond"/>
    <x v="0"/>
    <n v="40475"/>
    <x v="0"/>
    <s v="OFF-AR-10002833"/>
    <x v="1"/>
    <x v="6"/>
    <x v="6"/>
    <n v="5.46"/>
    <n v="3"/>
    <n v="0"/>
    <n v="1.4742000000000002"/>
  </r>
  <r>
    <n v="3403"/>
    <x v="1686"/>
    <x v="1"/>
    <x v="124"/>
    <d v="2012-05-05T00:00:00"/>
    <s v="First Class"/>
    <s v="LA-16780"/>
    <s v="Laura Armstrong"/>
    <x v="1"/>
    <s v="United States"/>
    <s v="Tinley Park"/>
    <x v="10"/>
    <n v="60477"/>
    <x v="2"/>
    <s v="FUR-FU-10001940"/>
    <x v="0"/>
    <x v="5"/>
    <x v="33"/>
    <n v="22.288"/>
    <n v="7"/>
    <n v="0.6"/>
    <n v="-8.9151999999999987"/>
  </r>
  <r>
    <n v="3404"/>
    <x v="1687"/>
    <x v="3"/>
    <x v="148"/>
    <d v="2014-06-06T00:00:00"/>
    <s v="Standard Class"/>
    <s v="HZ-14950"/>
    <s v="Henia Zydlo"/>
    <x v="0"/>
    <s v="United States"/>
    <s v="Houston"/>
    <x v="5"/>
    <n v="77095"/>
    <x v="2"/>
    <s v="FUR-FU-10003919"/>
    <x v="0"/>
    <x v="5"/>
    <x v="1514"/>
    <n v="65.424000000000007"/>
    <n v="4"/>
    <n v="0.6"/>
    <n v="-52.339199999999991"/>
  </r>
  <r>
    <n v="3405"/>
    <x v="1688"/>
    <x v="1"/>
    <x v="872"/>
    <d v="2012-10-17T00:00:00"/>
    <s v="Same Day"/>
    <s v="CM-12190"/>
    <s v="Charlotte Melton"/>
    <x v="0"/>
    <s v="United States"/>
    <s v="Los Angeles"/>
    <x v="1"/>
    <n v="90004"/>
    <x v="1"/>
    <s v="OFF-ST-10003479"/>
    <x v="1"/>
    <x v="4"/>
    <x v="41"/>
    <n v="77.88"/>
    <n v="2"/>
    <n v="0"/>
    <n v="3.8939999999999912"/>
  </r>
  <r>
    <n v="3406"/>
    <x v="1689"/>
    <x v="2"/>
    <x v="488"/>
    <d v="2011-04-27T00:00:00"/>
    <s v="Standard Class"/>
    <s v="LB-16795"/>
    <s v="Laurel Beltran"/>
    <x v="2"/>
    <s v="United States"/>
    <s v="Columbus"/>
    <x v="24"/>
    <n v="43229"/>
    <x v="3"/>
    <s v="FUR-CH-10002965"/>
    <x v="0"/>
    <x v="1"/>
    <x v="226"/>
    <n v="281.37199999999996"/>
    <n v="2"/>
    <n v="0.3"/>
    <n v="-12.058799999999991"/>
  </r>
  <r>
    <n v="3407"/>
    <x v="1689"/>
    <x v="2"/>
    <x v="488"/>
    <d v="2011-04-27T00:00:00"/>
    <s v="Standard Class"/>
    <s v="LB-16795"/>
    <s v="Laurel Beltran"/>
    <x v="2"/>
    <s v="United States"/>
    <s v="Columbus"/>
    <x v="24"/>
    <n v="43229"/>
    <x v="3"/>
    <s v="FUR-CH-10002965"/>
    <x v="0"/>
    <x v="1"/>
    <x v="226"/>
    <n v="281.37199999999996"/>
    <n v="2"/>
    <n v="0.3"/>
    <n v="-12.058799999999991"/>
  </r>
  <r>
    <n v="3408"/>
    <x v="1689"/>
    <x v="2"/>
    <x v="488"/>
    <d v="2011-04-27T00:00:00"/>
    <s v="Standard Class"/>
    <s v="LB-16795"/>
    <s v="Laurel Beltran"/>
    <x v="2"/>
    <s v="United States"/>
    <s v="Columbus"/>
    <x v="24"/>
    <n v="43229"/>
    <x v="3"/>
    <s v="OFF-BI-10000145"/>
    <x v="1"/>
    <x v="8"/>
    <x v="735"/>
    <n v="7.4880000000000013"/>
    <n v="8"/>
    <n v="0.7"/>
    <n v="-5.2415999999999983"/>
  </r>
  <r>
    <n v="3409"/>
    <x v="1689"/>
    <x v="2"/>
    <x v="488"/>
    <d v="2011-04-27T00:00:00"/>
    <s v="Standard Class"/>
    <s v="LB-16795"/>
    <s v="Laurel Beltran"/>
    <x v="2"/>
    <s v="United States"/>
    <s v="Columbus"/>
    <x v="24"/>
    <n v="43229"/>
    <x v="3"/>
    <s v="FUR-FU-10002191"/>
    <x v="0"/>
    <x v="5"/>
    <x v="762"/>
    <n v="22.336000000000002"/>
    <n v="4"/>
    <n v="0.2"/>
    <n v="7.8175999999999997"/>
  </r>
  <r>
    <n v="3410"/>
    <x v="1690"/>
    <x v="3"/>
    <x v="504"/>
    <d v="2014-05-07T00:00:00"/>
    <s v="Standard Class"/>
    <s v="JF-15490"/>
    <s v="Jeremy Farry"/>
    <x v="0"/>
    <s v="United States"/>
    <s v="Columbus"/>
    <x v="24"/>
    <n v="43229"/>
    <x v="3"/>
    <s v="OFF-PA-10004451"/>
    <x v="1"/>
    <x v="10"/>
    <x v="493"/>
    <n v="10.368000000000002"/>
    <n v="2"/>
    <n v="0.2"/>
    <n v="3.6288"/>
  </r>
  <r>
    <n v="3411"/>
    <x v="1691"/>
    <x v="0"/>
    <x v="873"/>
    <d v="2013-09-25T00:00:00"/>
    <s v="Standard Class"/>
    <s v="GM-14695"/>
    <s v="Greg Maxwell"/>
    <x v="1"/>
    <s v="United States"/>
    <s v="San Francisco"/>
    <x v="1"/>
    <n v="94122"/>
    <x v="1"/>
    <s v="OFF-PA-10001471"/>
    <x v="1"/>
    <x v="10"/>
    <x v="1468"/>
    <n v="65.789999999999992"/>
    <n v="9"/>
    <n v="0"/>
    <n v="30.263399999999997"/>
  </r>
  <r>
    <n v="3412"/>
    <x v="1691"/>
    <x v="0"/>
    <x v="873"/>
    <d v="2013-09-25T00:00:00"/>
    <s v="Standard Class"/>
    <s v="GM-14695"/>
    <s v="Greg Maxwell"/>
    <x v="1"/>
    <s v="United States"/>
    <s v="San Francisco"/>
    <x v="1"/>
    <n v="94122"/>
    <x v="1"/>
    <s v="OFF-BI-10003656"/>
    <x v="1"/>
    <x v="8"/>
    <x v="13"/>
    <n v="271.98400000000004"/>
    <n v="2"/>
    <n v="0.2"/>
    <n v="88.394799999999975"/>
  </r>
  <r>
    <n v="3413"/>
    <x v="1691"/>
    <x v="0"/>
    <x v="873"/>
    <d v="2013-09-25T00:00:00"/>
    <s v="Standard Class"/>
    <s v="GM-14695"/>
    <s v="Greg Maxwell"/>
    <x v="1"/>
    <s v="United States"/>
    <s v="San Francisco"/>
    <x v="1"/>
    <n v="94122"/>
    <x v="1"/>
    <s v="OFF-AR-10000940"/>
    <x v="1"/>
    <x v="6"/>
    <x v="134"/>
    <n v="11.76"/>
    <n v="4"/>
    <n v="0"/>
    <n v="3.1752000000000002"/>
  </r>
  <r>
    <n v="3414"/>
    <x v="1691"/>
    <x v="0"/>
    <x v="873"/>
    <d v="2013-09-25T00:00:00"/>
    <s v="Standard Class"/>
    <s v="GM-14695"/>
    <s v="Greg Maxwell"/>
    <x v="1"/>
    <s v="United States"/>
    <s v="San Francisco"/>
    <x v="1"/>
    <n v="94122"/>
    <x v="1"/>
    <s v="OFF-PA-10002319"/>
    <x v="1"/>
    <x v="10"/>
    <x v="1391"/>
    <n v="77.52"/>
    <n v="2"/>
    <n v="0"/>
    <n v="37.9848"/>
  </r>
  <r>
    <n v="3415"/>
    <x v="1691"/>
    <x v="0"/>
    <x v="873"/>
    <d v="2013-09-25T00:00:00"/>
    <s v="Standard Class"/>
    <s v="GM-14695"/>
    <s v="Greg Maxwell"/>
    <x v="1"/>
    <s v="United States"/>
    <s v="San Francisco"/>
    <x v="1"/>
    <n v="94122"/>
    <x v="1"/>
    <s v="OFF-BI-10000977"/>
    <x v="1"/>
    <x v="8"/>
    <x v="982"/>
    <n v="48.64"/>
    <n v="2"/>
    <n v="0.2"/>
    <n v="15.807999999999996"/>
  </r>
  <r>
    <n v="3416"/>
    <x v="1692"/>
    <x v="0"/>
    <x v="476"/>
    <d v="2013-09-03T00:00:00"/>
    <s v="Same Day"/>
    <s v="SS-20590"/>
    <s v="Sonia Sunley"/>
    <x v="0"/>
    <s v="United States"/>
    <s v="Madison"/>
    <x v="6"/>
    <n v="53711"/>
    <x v="2"/>
    <s v="OFF-FA-10002676"/>
    <x v="1"/>
    <x v="13"/>
    <x v="1069"/>
    <n v="1.81"/>
    <n v="1"/>
    <n v="0"/>
    <n v="0.65159999999999996"/>
  </r>
  <r>
    <n v="3417"/>
    <x v="1692"/>
    <x v="0"/>
    <x v="476"/>
    <d v="2013-09-03T00:00:00"/>
    <s v="Same Day"/>
    <s v="SS-20590"/>
    <s v="Sonia Sunley"/>
    <x v="0"/>
    <s v="United States"/>
    <s v="Madison"/>
    <x v="6"/>
    <n v="53711"/>
    <x v="2"/>
    <s v="OFF-BI-10004970"/>
    <x v="1"/>
    <x v="8"/>
    <x v="908"/>
    <n v="8.26"/>
    <n v="2"/>
    <n v="0"/>
    <n v="3.8822000000000001"/>
  </r>
  <r>
    <n v="3418"/>
    <x v="1693"/>
    <x v="1"/>
    <x v="381"/>
    <d v="2012-05-02T00:00:00"/>
    <s v="Standard Class"/>
    <s v="TC-21475"/>
    <s v="Tony Chapman"/>
    <x v="2"/>
    <s v="United States"/>
    <s v="Aurora"/>
    <x v="22"/>
    <n v="80013"/>
    <x v="1"/>
    <s v="OFF-AP-10003971"/>
    <x v="1"/>
    <x v="9"/>
    <x v="914"/>
    <n v="43.560000000000009"/>
    <n v="5"/>
    <n v="0.2"/>
    <n v="3.2669999999999995"/>
  </r>
  <r>
    <n v="3419"/>
    <x v="1693"/>
    <x v="1"/>
    <x v="381"/>
    <d v="2012-05-02T00:00:00"/>
    <s v="Standard Class"/>
    <s v="TC-21475"/>
    <s v="Tony Chapman"/>
    <x v="2"/>
    <s v="United States"/>
    <s v="Aurora"/>
    <x v="22"/>
    <n v="80013"/>
    <x v="1"/>
    <s v="OFF-SU-10001574"/>
    <x v="1"/>
    <x v="14"/>
    <x v="498"/>
    <n v="5.84"/>
    <n v="2"/>
    <n v="0.2"/>
    <n v="0.72999999999999954"/>
  </r>
  <r>
    <n v="3420"/>
    <x v="1694"/>
    <x v="1"/>
    <x v="684"/>
    <d v="2012-09-13T00:00:00"/>
    <s v="Standard Class"/>
    <s v="CC-12430"/>
    <s v="Chuck Clark"/>
    <x v="2"/>
    <s v="United States"/>
    <s v="New York City"/>
    <x v="15"/>
    <n v="10024"/>
    <x v="3"/>
    <s v="FUR-CH-10000665"/>
    <x v="0"/>
    <x v="1"/>
    <x v="656"/>
    <n v="271.76400000000001"/>
    <n v="2"/>
    <n v="0.1"/>
    <n v="60.391999999999967"/>
  </r>
  <r>
    <n v="3421"/>
    <x v="1695"/>
    <x v="0"/>
    <x v="316"/>
    <d v="2013-06-04T00:00:00"/>
    <s v="Standard Class"/>
    <s v="CL-12565"/>
    <s v="Clay Ludtke"/>
    <x v="0"/>
    <s v="United States"/>
    <s v="Los Angeles"/>
    <x v="1"/>
    <n v="90004"/>
    <x v="1"/>
    <s v="OFF-AP-10000891"/>
    <x v="1"/>
    <x v="9"/>
    <x v="163"/>
    <n v="262.24"/>
    <n v="2"/>
    <n v="0"/>
    <n v="78.671999999999997"/>
  </r>
  <r>
    <n v="3422"/>
    <x v="1695"/>
    <x v="0"/>
    <x v="316"/>
    <d v="2013-06-04T00:00:00"/>
    <s v="Standard Class"/>
    <s v="CL-12565"/>
    <s v="Clay Ludtke"/>
    <x v="0"/>
    <s v="United States"/>
    <s v="Los Angeles"/>
    <x v="1"/>
    <n v="90004"/>
    <x v="1"/>
    <s v="OFF-PA-10003790"/>
    <x v="1"/>
    <x v="10"/>
    <x v="1250"/>
    <n v="182.72"/>
    <n v="8"/>
    <n v="0"/>
    <n v="84.051199999999994"/>
  </r>
  <r>
    <n v="3423"/>
    <x v="1695"/>
    <x v="0"/>
    <x v="316"/>
    <d v="2013-06-04T00:00:00"/>
    <s v="Standard Class"/>
    <s v="CL-12565"/>
    <s v="Clay Ludtke"/>
    <x v="0"/>
    <s v="United States"/>
    <s v="Los Angeles"/>
    <x v="1"/>
    <n v="90004"/>
    <x v="1"/>
    <s v="TEC-AC-10002217"/>
    <x v="2"/>
    <x v="11"/>
    <x v="1178"/>
    <n v="131.6"/>
    <n v="7"/>
    <n v="0"/>
    <n v="7.8960000000000008"/>
  </r>
  <r>
    <n v="3424"/>
    <x v="1695"/>
    <x v="0"/>
    <x v="316"/>
    <d v="2013-06-04T00:00:00"/>
    <s v="Standard Class"/>
    <s v="CL-12565"/>
    <s v="Clay Ludtke"/>
    <x v="0"/>
    <s v="United States"/>
    <s v="Los Angeles"/>
    <x v="1"/>
    <n v="90004"/>
    <x v="1"/>
    <s v="OFF-BI-10002215"/>
    <x v="1"/>
    <x v="8"/>
    <x v="20"/>
    <n v="22.72"/>
    <n v="4"/>
    <n v="0.2"/>
    <n v="7.3839999999999986"/>
  </r>
  <r>
    <n v="3425"/>
    <x v="1695"/>
    <x v="0"/>
    <x v="316"/>
    <d v="2013-06-04T00:00:00"/>
    <s v="Standard Class"/>
    <s v="CL-12565"/>
    <s v="Clay Ludtke"/>
    <x v="0"/>
    <s v="United States"/>
    <s v="Los Angeles"/>
    <x v="1"/>
    <n v="90004"/>
    <x v="1"/>
    <s v="TEC-MA-10001972"/>
    <x v="2"/>
    <x v="15"/>
    <x v="1469"/>
    <n v="558.4"/>
    <n v="2"/>
    <n v="0.2"/>
    <n v="41.880000000000024"/>
  </r>
  <r>
    <n v="3426"/>
    <x v="1696"/>
    <x v="1"/>
    <x v="496"/>
    <d v="2012-09-28T00:00:00"/>
    <s v="Standard Class"/>
    <s v="DE-13255"/>
    <s v="Deanra Eno"/>
    <x v="2"/>
    <s v="United States"/>
    <s v="Dubuque"/>
    <x v="23"/>
    <n v="52001"/>
    <x v="2"/>
    <s v="OFF-BI-10001525"/>
    <x v="1"/>
    <x v="8"/>
    <x v="31"/>
    <n v="15.24"/>
    <n v="4"/>
    <n v="0"/>
    <n v="6.8579999999999988"/>
  </r>
  <r>
    <n v="3427"/>
    <x v="1696"/>
    <x v="1"/>
    <x v="496"/>
    <d v="2012-09-28T00:00:00"/>
    <s v="Standard Class"/>
    <s v="DE-13255"/>
    <s v="Deanra Eno"/>
    <x v="2"/>
    <s v="United States"/>
    <s v="Dubuque"/>
    <x v="23"/>
    <n v="52001"/>
    <x v="2"/>
    <s v="FUR-CH-10000988"/>
    <x v="0"/>
    <x v="1"/>
    <x v="1132"/>
    <n v="1408.1"/>
    <n v="10"/>
    <n v="0"/>
    <n v="394.26800000000003"/>
  </r>
  <r>
    <n v="3428"/>
    <x v="1697"/>
    <x v="3"/>
    <x v="445"/>
    <d v="2014-07-07T00:00:00"/>
    <s v="Second Class"/>
    <s v="SZ-20035"/>
    <s v="Sam Zeldin"/>
    <x v="2"/>
    <s v="United States"/>
    <s v="Lancaster"/>
    <x v="24"/>
    <n v="43130"/>
    <x v="3"/>
    <s v="OFF-PA-10000174"/>
    <x v="1"/>
    <x v="10"/>
    <x v="1515"/>
    <n v="32.896000000000001"/>
    <n v="4"/>
    <n v="0.2"/>
    <n v="11.102399999999996"/>
  </r>
  <r>
    <n v="3429"/>
    <x v="1697"/>
    <x v="3"/>
    <x v="445"/>
    <d v="2014-07-07T00:00:00"/>
    <s v="Second Class"/>
    <s v="SZ-20035"/>
    <s v="Sam Zeldin"/>
    <x v="2"/>
    <s v="United States"/>
    <s v="Lancaster"/>
    <x v="24"/>
    <n v="43130"/>
    <x v="3"/>
    <s v="FUR-TA-10002041"/>
    <x v="0"/>
    <x v="3"/>
    <x v="358"/>
    <n v="215.148"/>
    <n v="2"/>
    <n v="0.4"/>
    <n v="-103.98819999999998"/>
  </r>
  <r>
    <n v="3430"/>
    <x v="1697"/>
    <x v="3"/>
    <x v="445"/>
    <d v="2014-07-07T00:00:00"/>
    <s v="Second Class"/>
    <s v="SZ-20035"/>
    <s v="Sam Zeldin"/>
    <x v="2"/>
    <s v="United States"/>
    <s v="Lancaster"/>
    <x v="24"/>
    <n v="43130"/>
    <x v="3"/>
    <s v="OFF-PA-10002246"/>
    <x v="1"/>
    <x v="10"/>
    <x v="1386"/>
    <n v="30.96"/>
    <n v="6"/>
    <n v="0.2"/>
    <n v="11.223000000000001"/>
  </r>
  <r>
    <n v="3431"/>
    <x v="1698"/>
    <x v="3"/>
    <x v="166"/>
    <d v="2014-12-10T00:00:00"/>
    <s v="First Class"/>
    <s v="LF-17185"/>
    <s v="Luke Foster"/>
    <x v="0"/>
    <s v="United States"/>
    <s v="Inglewood"/>
    <x v="1"/>
    <n v="90301"/>
    <x v="1"/>
    <s v="OFF-ST-10003327"/>
    <x v="1"/>
    <x v="4"/>
    <x v="333"/>
    <n v="29.79"/>
    <n v="3"/>
    <n v="0"/>
    <n v="8.6390999999999956"/>
  </r>
  <r>
    <n v="3432"/>
    <x v="1698"/>
    <x v="3"/>
    <x v="166"/>
    <d v="2014-12-10T00:00:00"/>
    <s v="First Class"/>
    <s v="LF-17185"/>
    <s v="Luke Foster"/>
    <x v="0"/>
    <s v="United States"/>
    <s v="Inglewood"/>
    <x v="1"/>
    <n v="90301"/>
    <x v="1"/>
    <s v="FUR-FU-10002703"/>
    <x v="0"/>
    <x v="5"/>
    <x v="1516"/>
    <n v="128.9"/>
    <n v="2"/>
    <n v="0"/>
    <n v="15.468000000000004"/>
  </r>
  <r>
    <n v="3433"/>
    <x v="1698"/>
    <x v="3"/>
    <x v="166"/>
    <d v="2014-12-10T00:00:00"/>
    <s v="First Class"/>
    <s v="LF-17185"/>
    <s v="Luke Foster"/>
    <x v="0"/>
    <s v="United States"/>
    <s v="Inglewood"/>
    <x v="1"/>
    <n v="90301"/>
    <x v="1"/>
    <s v="OFF-PA-10003651"/>
    <x v="1"/>
    <x v="10"/>
    <x v="646"/>
    <n v="60.12"/>
    <n v="9"/>
    <n v="0"/>
    <n v="28.857599999999998"/>
  </r>
  <r>
    <n v="3434"/>
    <x v="1699"/>
    <x v="3"/>
    <x v="256"/>
    <d v="2014-12-10T00:00:00"/>
    <s v="Standard Class"/>
    <s v="AB-10165"/>
    <s v="Alan Barnes"/>
    <x v="0"/>
    <s v="United States"/>
    <s v="Bellevue"/>
    <x v="4"/>
    <n v="98006"/>
    <x v="1"/>
    <s v="OFF-BI-10001617"/>
    <x v="1"/>
    <x v="8"/>
    <x v="1315"/>
    <n v="24.816000000000003"/>
    <n v="3"/>
    <n v="0.2"/>
    <n v="8.3753999999999991"/>
  </r>
  <r>
    <n v="3435"/>
    <x v="1699"/>
    <x v="3"/>
    <x v="256"/>
    <d v="2014-12-10T00:00:00"/>
    <s v="Standard Class"/>
    <s v="AB-10165"/>
    <s v="Alan Barnes"/>
    <x v="0"/>
    <s v="United States"/>
    <s v="Bellevue"/>
    <x v="4"/>
    <n v="98006"/>
    <x v="1"/>
    <s v="OFF-BI-10000145"/>
    <x v="1"/>
    <x v="8"/>
    <x v="735"/>
    <n v="14.976000000000003"/>
    <n v="6"/>
    <n v="0.2"/>
    <n v="5.4287999999999981"/>
  </r>
  <r>
    <n v="3436"/>
    <x v="1700"/>
    <x v="1"/>
    <x v="874"/>
    <d v="2012-09-29T00:00:00"/>
    <s v="First Class"/>
    <s v="NM-18520"/>
    <s v="Neoma Murray"/>
    <x v="0"/>
    <s v="United States"/>
    <s v="Chicago"/>
    <x v="10"/>
    <n v="60610"/>
    <x v="2"/>
    <s v="OFF-BI-10001670"/>
    <x v="1"/>
    <x v="8"/>
    <x v="438"/>
    <n v="15.079999999999998"/>
    <n v="2"/>
    <n v="0.8"/>
    <n v="-22.620000000000005"/>
  </r>
  <r>
    <n v="3437"/>
    <x v="1700"/>
    <x v="1"/>
    <x v="874"/>
    <d v="2012-09-29T00:00:00"/>
    <s v="First Class"/>
    <s v="NM-18520"/>
    <s v="Neoma Murray"/>
    <x v="0"/>
    <s v="United States"/>
    <s v="Chicago"/>
    <x v="10"/>
    <n v="60610"/>
    <x v="2"/>
    <s v="FUR-FU-10003849"/>
    <x v="0"/>
    <x v="5"/>
    <x v="521"/>
    <n v="24.288"/>
    <n v="3"/>
    <n v="0.6"/>
    <n v="-12.751199999999997"/>
  </r>
  <r>
    <n v="3438"/>
    <x v="1701"/>
    <x v="3"/>
    <x v="505"/>
    <d v="2014-10-31T00:00:00"/>
    <s v="Same Day"/>
    <s v="RA-19945"/>
    <s v="Ryan Akin"/>
    <x v="0"/>
    <s v="United States"/>
    <s v="Dallas"/>
    <x v="5"/>
    <n v="75217"/>
    <x v="2"/>
    <s v="FUR-FU-10003849"/>
    <x v="0"/>
    <x v="5"/>
    <x v="521"/>
    <n v="16.192"/>
    <n v="2"/>
    <n v="0.6"/>
    <n v="-8.5007999999999981"/>
  </r>
  <r>
    <n v="3439"/>
    <x v="1701"/>
    <x v="3"/>
    <x v="505"/>
    <d v="2014-10-31T00:00:00"/>
    <s v="Same Day"/>
    <s v="RA-19945"/>
    <s v="Ryan Akin"/>
    <x v="0"/>
    <s v="United States"/>
    <s v="Dallas"/>
    <x v="5"/>
    <n v="75217"/>
    <x v="2"/>
    <s v="FUR-TA-10002041"/>
    <x v="0"/>
    <x v="3"/>
    <x v="358"/>
    <n v="251.00599999999997"/>
    <n v="2"/>
    <n v="0.3"/>
    <n v="-68.130199999999988"/>
  </r>
  <r>
    <n v="3440"/>
    <x v="1701"/>
    <x v="3"/>
    <x v="505"/>
    <d v="2014-10-31T00:00:00"/>
    <s v="Same Day"/>
    <s v="RA-19945"/>
    <s v="Ryan Akin"/>
    <x v="0"/>
    <s v="United States"/>
    <s v="Dallas"/>
    <x v="5"/>
    <n v="75217"/>
    <x v="2"/>
    <s v="OFF-ST-10002214"/>
    <x v="1"/>
    <x v="4"/>
    <x v="994"/>
    <n v="54.192"/>
    <n v="6"/>
    <n v="0.2"/>
    <n v="4.0643999999999973"/>
  </r>
  <r>
    <n v="3441"/>
    <x v="1702"/>
    <x v="1"/>
    <x v="239"/>
    <d v="2012-11-30T00:00:00"/>
    <s v="Same Day"/>
    <s v="PO-19195"/>
    <s v="Phillina Ober"/>
    <x v="2"/>
    <s v="United States"/>
    <s v="San Francisco"/>
    <x v="1"/>
    <n v="94122"/>
    <x v="1"/>
    <s v="OFF-BI-10001078"/>
    <x v="1"/>
    <x v="8"/>
    <x v="61"/>
    <n v="4.3040000000000003"/>
    <n v="1"/>
    <n v="0.2"/>
    <n v="1.5602"/>
  </r>
  <r>
    <n v="3442"/>
    <x v="1703"/>
    <x v="2"/>
    <x v="518"/>
    <d v="2011-03-14T00:00:00"/>
    <s v="Second Class"/>
    <s v="KA-16525"/>
    <s v="Kelly Andreada"/>
    <x v="0"/>
    <s v="United States"/>
    <s v="New York City"/>
    <x v="15"/>
    <n v="10024"/>
    <x v="3"/>
    <s v="OFF-PA-10002137"/>
    <x v="1"/>
    <x v="10"/>
    <x v="560"/>
    <n v="108.92"/>
    <n v="14"/>
    <n v="0"/>
    <n v="49.013999999999996"/>
  </r>
  <r>
    <n v="3443"/>
    <x v="1704"/>
    <x v="3"/>
    <x v="123"/>
    <d v="2014-11-24T00:00:00"/>
    <s v="Standard Class"/>
    <s v="JD-16150"/>
    <s v="Justin Deggeller"/>
    <x v="1"/>
    <s v="United States"/>
    <s v="New York City"/>
    <x v="15"/>
    <n v="10011"/>
    <x v="3"/>
    <s v="OFF-EN-10001415"/>
    <x v="1"/>
    <x v="12"/>
    <x v="33"/>
    <n v="16.740000000000002"/>
    <n v="3"/>
    <n v="0"/>
    <n v="8.370000000000001"/>
  </r>
  <r>
    <n v="3444"/>
    <x v="1704"/>
    <x v="3"/>
    <x v="123"/>
    <d v="2014-11-24T00:00:00"/>
    <s v="Standard Class"/>
    <s v="JD-16150"/>
    <s v="Justin Deggeller"/>
    <x v="1"/>
    <s v="United States"/>
    <s v="New York City"/>
    <x v="15"/>
    <n v="10011"/>
    <x v="3"/>
    <s v="OFF-AP-10003849"/>
    <x v="1"/>
    <x v="9"/>
    <x v="833"/>
    <n v="2504.7399999999998"/>
    <n v="7"/>
    <n v="0"/>
    <n v="626.18499999999995"/>
  </r>
  <r>
    <n v="3445"/>
    <x v="1705"/>
    <x v="0"/>
    <x v="875"/>
    <d v="2013-08-03T00:00:00"/>
    <s v="Standard Class"/>
    <s v="JO-15145"/>
    <s v="Jack O'Briant"/>
    <x v="1"/>
    <s v="United States"/>
    <s v="Philadelphia"/>
    <x v="9"/>
    <n v="19140"/>
    <x v="3"/>
    <s v="OFF-ST-10001713"/>
    <x v="1"/>
    <x v="4"/>
    <x v="45"/>
    <n v="84.784000000000006"/>
    <n v="2"/>
    <n v="0.2"/>
    <n v="-16.956800000000005"/>
  </r>
  <r>
    <n v="3446"/>
    <x v="1706"/>
    <x v="1"/>
    <x v="821"/>
    <d v="2012-06-17T00:00:00"/>
    <s v="Standard Class"/>
    <s v="LE-16810"/>
    <s v="Laurel Elliston"/>
    <x v="0"/>
    <s v="United States"/>
    <s v="Newark"/>
    <x v="13"/>
    <n v="19711"/>
    <x v="3"/>
    <s v="OFF-ST-10001505"/>
    <x v="1"/>
    <x v="4"/>
    <x v="1174"/>
    <n v="29.900000000000002"/>
    <n v="5"/>
    <n v="0"/>
    <n v="5.0829999999999975"/>
  </r>
  <r>
    <n v="3447"/>
    <x v="1707"/>
    <x v="0"/>
    <x v="876"/>
    <d v="2013-08-08T00:00:00"/>
    <s v="First Class"/>
    <s v="AH-10690"/>
    <s v="Anna Häberlin"/>
    <x v="1"/>
    <s v="United States"/>
    <s v="New York City"/>
    <x v="15"/>
    <n v="10024"/>
    <x v="3"/>
    <s v="OFF-PA-10000474"/>
    <x v="1"/>
    <x v="10"/>
    <x v="33"/>
    <n v="70.88"/>
    <n v="2"/>
    <n v="0"/>
    <n v="33.313599999999994"/>
  </r>
  <r>
    <n v="3448"/>
    <x v="1708"/>
    <x v="3"/>
    <x v="532"/>
    <d v="2014-06-16T00:00:00"/>
    <s v="Standard Class"/>
    <s v="KN-16705"/>
    <s v="Kristina Nunn"/>
    <x v="2"/>
    <s v="United States"/>
    <s v="Auburn"/>
    <x v="19"/>
    <n v="36830"/>
    <x v="0"/>
    <s v="OFF-AR-10001919"/>
    <x v="1"/>
    <x v="6"/>
    <x v="853"/>
    <n v="3.76"/>
    <n v="2"/>
    <n v="0"/>
    <n v="1.0903999999999998"/>
  </r>
  <r>
    <n v="3449"/>
    <x v="1709"/>
    <x v="0"/>
    <x v="877"/>
    <d v="2013-10-14T00:00:00"/>
    <s v="Standard Class"/>
    <s v="TB-21250"/>
    <s v="Tim Brockman"/>
    <x v="0"/>
    <s v="United States"/>
    <s v="Los Angeles"/>
    <x v="1"/>
    <n v="90049"/>
    <x v="1"/>
    <s v="OFF-BI-10004001"/>
    <x v="1"/>
    <x v="8"/>
    <x v="810"/>
    <n v="27.263999999999999"/>
    <n v="2"/>
    <n v="0.2"/>
    <n v="8.8607999999999976"/>
  </r>
  <r>
    <n v="3450"/>
    <x v="1710"/>
    <x v="2"/>
    <x v="78"/>
    <d v="2011-09-14T00:00:00"/>
    <s v="Standard Class"/>
    <s v="DP-13390"/>
    <s v="Dennis Pardue"/>
    <x v="2"/>
    <s v="United States"/>
    <s v="San Francisco"/>
    <x v="1"/>
    <n v="94110"/>
    <x v="1"/>
    <s v="OFF-AP-10004785"/>
    <x v="1"/>
    <x v="9"/>
    <x v="1177"/>
    <n v="56.65"/>
    <n v="5"/>
    <n v="0"/>
    <n v="24.359500000000004"/>
  </r>
  <r>
    <n v="3451"/>
    <x v="1710"/>
    <x v="2"/>
    <x v="78"/>
    <d v="2011-09-14T00:00:00"/>
    <s v="Standard Class"/>
    <s v="DP-13390"/>
    <s v="Dennis Pardue"/>
    <x v="2"/>
    <s v="United States"/>
    <s v="San Francisco"/>
    <x v="1"/>
    <n v="94110"/>
    <x v="1"/>
    <s v="OFF-ST-10002406"/>
    <x v="1"/>
    <x v="4"/>
    <x v="324"/>
    <n v="14.97"/>
    <n v="1"/>
    <n v="0"/>
    <n v="4.1916000000000011"/>
  </r>
  <r>
    <n v="3452"/>
    <x v="1710"/>
    <x v="2"/>
    <x v="78"/>
    <d v="2011-09-14T00:00:00"/>
    <s v="Standard Class"/>
    <s v="DP-13390"/>
    <s v="Dennis Pardue"/>
    <x v="2"/>
    <s v="United States"/>
    <s v="San Francisco"/>
    <x v="1"/>
    <n v="94110"/>
    <x v="1"/>
    <s v="OFF-FA-10002988"/>
    <x v="1"/>
    <x v="13"/>
    <x v="131"/>
    <n v="4.0199999999999996"/>
    <n v="2"/>
    <n v="0"/>
    <n v="1.9697999999999998"/>
  </r>
  <r>
    <n v="3453"/>
    <x v="1711"/>
    <x v="2"/>
    <x v="878"/>
    <d v="2011-03-21T00:00:00"/>
    <s v="Second Class"/>
    <s v="KN-16705"/>
    <s v="Kristina Nunn"/>
    <x v="2"/>
    <s v="United States"/>
    <s v="Raleigh"/>
    <x v="3"/>
    <n v="27604"/>
    <x v="0"/>
    <s v="TEC-PH-10002415"/>
    <x v="2"/>
    <x v="7"/>
    <x v="1517"/>
    <n v="471.92"/>
    <n v="2"/>
    <n v="0.2"/>
    <n v="29.495000000000019"/>
  </r>
  <r>
    <n v="3454"/>
    <x v="1712"/>
    <x v="1"/>
    <x v="879"/>
    <d v="2012-03-02T00:00:00"/>
    <s v="Second Class"/>
    <s v="ST-20530"/>
    <s v="Shui Tom"/>
    <x v="0"/>
    <s v="United States"/>
    <s v="Macon"/>
    <x v="32"/>
    <n v="31204"/>
    <x v="0"/>
    <s v="OFF-BI-10004236"/>
    <x v="1"/>
    <x v="8"/>
    <x v="891"/>
    <n v="58.72"/>
    <n v="4"/>
    <n v="0"/>
    <n v="27.011199999999999"/>
  </r>
  <r>
    <n v="3455"/>
    <x v="1713"/>
    <x v="1"/>
    <x v="584"/>
    <d v="2012-07-14T00:00:00"/>
    <s v="Standard Class"/>
    <s v="EB-13870"/>
    <s v="Emily Burns"/>
    <x v="0"/>
    <s v="United States"/>
    <s v="Nashville"/>
    <x v="18"/>
    <n v="37211"/>
    <x v="0"/>
    <s v="OFF-AR-10000657"/>
    <x v="1"/>
    <x v="6"/>
    <x v="1518"/>
    <n v="5.16"/>
    <n v="3"/>
    <n v="0.2"/>
    <n v="0.83849999999999936"/>
  </r>
  <r>
    <n v="3456"/>
    <x v="1714"/>
    <x v="0"/>
    <x v="880"/>
    <d v="2013-02-27T00:00:00"/>
    <s v="Standard Class"/>
    <s v="AH-10210"/>
    <s v="Alan Hwang"/>
    <x v="0"/>
    <s v="United States"/>
    <s v="Nashville"/>
    <x v="18"/>
    <n v="37211"/>
    <x v="0"/>
    <s v="OFF-PA-10004996"/>
    <x v="1"/>
    <x v="10"/>
    <x v="1519"/>
    <n v="16.496000000000002"/>
    <n v="2"/>
    <n v="0.2"/>
    <n v="5.5673999999999992"/>
  </r>
  <r>
    <n v="3457"/>
    <x v="1715"/>
    <x v="3"/>
    <x v="118"/>
    <d v="2014-09-19T00:00:00"/>
    <s v="First Class"/>
    <s v="AS-10090"/>
    <s v="Adam Shillingsburg"/>
    <x v="0"/>
    <s v="United States"/>
    <s v="Philadelphia"/>
    <x v="9"/>
    <n v="19143"/>
    <x v="3"/>
    <s v="TEC-AC-10001109"/>
    <x v="2"/>
    <x v="11"/>
    <x v="998"/>
    <n v="71.975999999999999"/>
    <n v="3"/>
    <n v="0.2"/>
    <n v="19.793400000000005"/>
  </r>
  <r>
    <n v="3458"/>
    <x v="1715"/>
    <x v="3"/>
    <x v="118"/>
    <d v="2014-09-19T00:00:00"/>
    <s v="First Class"/>
    <s v="AS-10090"/>
    <s v="Adam Shillingsburg"/>
    <x v="0"/>
    <s v="United States"/>
    <s v="Philadelphia"/>
    <x v="9"/>
    <n v="19143"/>
    <x v="3"/>
    <s v="FUR-FU-10003832"/>
    <x v="0"/>
    <x v="5"/>
    <x v="1420"/>
    <n v="22.512000000000004"/>
    <n v="3"/>
    <n v="0.2"/>
    <n v="2.2511999999999999"/>
  </r>
  <r>
    <n v="3459"/>
    <x v="1715"/>
    <x v="3"/>
    <x v="118"/>
    <d v="2014-09-19T00:00:00"/>
    <s v="First Class"/>
    <s v="AS-10090"/>
    <s v="Adam Shillingsburg"/>
    <x v="0"/>
    <s v="United States"/>
    <s v="Philadelphia"/>
    <x v="9"/>
    <n v="19143"/>
    <x v="3"/>
    <s v="OFF-BI-10002393"/>
    <x v="1"/>
    <x v="8"/>
    <x v="1188"/>
    <n v="3.4440000000000008"/>
    <n v="2"/>
    <n v="0.7"/>
    <n v="-2.7551999999999994"/>
  </r>
  <r>
    <n v="3460"/>
    <x v="1715"/>
    <x v="3"/>
    <x v="118"/>
    <d v="2014-09-19T00:00:00"/>
    <s v="First Class"/>
    <s v="AS-10090"/>
    <s v="Adam Shillingsburg"/>
    <x v="0"/>
    <s v="United States"/>
    <s v="Philadelphia"/>
    <x v="9"/>
    <n v="19143"/>
    <x v="3"/>
    <s v="OFF-BI-10001359"/>
    <x v="1"/>
    <x v="8"/>
    <x v="1153"/>
    <n v="538.19400000000007"/>
    <n v="2"/>
    <n v="0.7"/>
    <n v="-412.61539999999991"/>
  </r>
  <r>
    <n v="3461"/>
    <x v="1715"/>
    <x v="3"/>
    <x v="118"/>
    <d v="2014-09-19T00:00:00"/>
    <s v="First Class"/>
    <s v="AS-10090"/>
    <s v="Adam Shillingsburg"/>
    <x v="0"/>
    <s v="United States"/>
    <s v="Philadelphia"/>
    <x v="9"/>
    <n v="19143"/>
    <x v="3"/>
    <s v="TEC-AC-10003628"/>
    <x v="2"/>
    <x v="11"/>
    <x v="244"/>
    <n v="47.984000000000002"/>
    <n v="2"/>
    <n v="0.2"/>
    <n v="14.395200000000004"/>
  </r>
  <r>
    <n v="3462"/>
    <x v="1716"/>
    <x v="3"/>
    <x v="60"/>
    <d v="2014-11-11T00:00:00"/>
    <s v="Second Class"/>
    <s v="EM-13825"/>
    <s v="Elizabeth Moffitt"/>
    <x v="1"/>
    <s v="United States"/>
    <s v="Dallas"/>
    <x v="5"/>
    <n v="75081"/>
    <x v="2"/>
    <s v="TEC-PH-10003012"/>
    <x v="2"/>
    <x v="7"/>
    <x v="344"/>
    <n v="492.76800000000003"/>
    <n v="4"/>
    <n v="0.2"/>
    <n v="55.436399999999935"/>
  </r>
  <r>
    <n v="3463"/>
    <x v="1717"/>
    <x v="1"/>
    <x v="763"/>
    <d v="2012-02-23T00:00:00"/>
    <s v="Second Class"/>
    <s v="KA-16525"/>
    <s v="Kelly Andreada"/>
    <x v="0"/>
    <s v="United States"/>
    <s v="Perth Amboy"/>
    <x v="30"/>
    <n v="8861"/>
    <x v="3"/>
    <s v="OFF-AR-10003903"/>
    <x v="1"/>
    <x v="6"/>
    <x v="878"/>
    <n v="286.78999999999996"/>
    <n v="7"/>
    <n v="0"/>
    <n v="74.565400000000011"/>
  </r>
  <r>
    <n v="3464"/>
    <x v="1718"/>
    <x v="0"/>
    <x v="881"/>
    <d v="2013-12-01T00:00:00"/>
    <s v="Standard Class"/>
    <s v="HJ-14875"/>
    <s v="Heather Jas"/>
    <x v="2"/>
    <s v="United States"/>
    <s v="Jacksonville"/>
    <x v="2"/>
    <n v="32216"/>
    <x v="0"/>
    <s v="OFF-PA-10004675"/>
    <x v="1"/>
    <x v="10"/>
    <x v="69"/>
    <n v="5.08"/>
    <n v="1"/>
    <n v="0.2"/>
    <n v="1.6509999999999998"/>
  </r>
  <r>
    <n v="3465"/>
    <x v="1719"/>
    <x v="3"/>
    <x v="734"/>
    <d v="2014-12-06T00:00:00"/>
    <s v="Second Class"/>
    <s v="ND-18370"/>
    <s v="Natalie DeCherney"/>
    <x v="0"/>
    <s v="United States"/>
    <s v="Jacksonville"/>
    <x v="2"/>
    <n v="32216"/>
    <x v="0"/>
    <s v="TEC-AC-10001990"/>
    <x v="2"/>
    <x v="11"/>
    <x v="861"/>
    <n v="47.992000000000004"/>
    <n v="1"/>
    <n v="0.2"/>
    <n v="7.198799999999995"/>
  </r>
  <r>
    <n v="3466"/>
    <x v="1720"/>
    <x v="1"/>
    <x v="229"/>
    <d v="2012-09-14T00:00:00"/>
    <s v="Standard Class"/>
    <s v="EH-13765"/>
    <s v="Edward Hooks"/>
    <x v="1"/>
    <s v="United States"/>
    <s v="Revere"/>
    <x v="31"/>
    <n v="2151"/>
    <x v="3"/>
    <s v="OFF-AP-10003842"/>
    <x v="1"/>
    <x v="9"/>
    <x v="1247"/>
    <n v="61.96"/>
    <n v="2"/>
    <n v="0"/>
    <n v="16.1096"/>
  </r>
  <r>
    <n v="3467"/>
    <x v="1720"/>
    <x v="1"/>
    <x v="229"/>
    <d v="2012-09-14T00:00:00"/>
    <s v="Standard Class"/>
    <s v="EH-13765"/>
    <s v="Edward Hooks"/>
    <x v="1"/>
    <s v="United States"/>
    <s v="Revere"/>
    <x v="31"/>
    <n v="2151"/>
    <x v="3"/>
    <s v="FUR-BO-10004695"/>
    <x v="0"/>
    <x v="0"/>
    <x v="198"/>
    <n v="361.96"/>
    <n v="2"/>
    <n v="0"/>
    <n v="83.25079999999997"/>
  </r>
  <r>
    <n v="3468"/>
    <x v="1720"/>
    <x v="1"/>
    <x v="229"/>
    <d v="2012-09-14T00:00:00"/>
    <s v="Standard Class"/>
    <s v="EH-13765"/>
    <s v="Edward Hooks"/>
    <x v="1"/>
    <s v="United States"/>
    <s v="Revere"/>
    <x v="31"/>
    <n v="2151"/>
    <x v="3"/>
    <s v="OFF-PA-10003039"/>
    <x v="1"/>
    <x v="10"/>
    <x v="330"/>
    <n v="278.82"/>
    <n v="9"/>
    <n v="0"/>
    <n v="125.46899999999999"/>
  </r>
  <r>
    <n v="3469"/>
    <x v="1721"/>
    <x v="0"/>
    <x v="882"/>
    <d v="2013-12-20T00:00:00"/>
    <s v="Standard Class"/>
    <s v="MC-17845"/>
    <s v="Michael Chen"/>
    <x v="0"/>
    <s v="United States"/>
    <s v="Jackson"/>
    <x v="35"/>
    <n v="39212"/>
    <x v="0"/>
    <s v="FUR-FU-10002045"/>
    <x v="0"/>
    <x v="5"/>
    <x v="1356"/>
    <n v="133.38"/>
    <n v="6"/>
    <n v="0"/>
    <n v="58.687200000000011"/>
  </r>
  <r>
    <n v="3470"/>
    <x v="1722"/>
    <x v="1"/>
    <x v="744"/>
    <d v="2012-04-10T00:00:00"/>
    <s v="Standard Class"/>
    <s v="MH-17455"/>
    <s v="Mark Hamilton"/>
    <x v="0"/>
    <s v="United States"/>
    <s v="Jacksonville"/>
    <x v="3"/>
    <n v="28540"/>
    <x v="0"/>
    <s v="OFF-PA-10001019"/>
    <x v="1"/>
    <x v="10"/>
    <x v="675"/>
    <n v="47.952000000000005"/>
    <n v="3"/>
    <n v="0.2"/>
    <n v="16.183799999999998"/>
  </r>
  <r>
    <n v="3471"/>
    <x v="1723"/>
    <x v="0"/>
    <x v="49"/>
    <d v="2013-12-06T00:00:00"/>
    <s v="Standard Class"/>
    <s v="CL-11890"/>
    <s v="Carl Ludwig"/>
    <x v="0"/>
    <s v="United States"/>
    <s v="San Francisco"/>
    <x v="1"/>
    <n v="94122"/>
    <x v="1"/>
    <s v="FUR-FU-10003724"/>
    <x v="0"/>
    <x v="5"/>
    <x v="887"/>
    <n v="16.739999999999998"/>
    <n v="2"/>
    <n v="0"/>
    <n v="4.3523999999999994"/>
  </r>
  <r>
    <n v="3472"/>
    <x v="1724"/>
    <x v="3"/>
    <x v="105"/>
    <d v="2014-11-18T00:00:00"/>
    <s v="Standard Class"/>
    <s v="SF-20965"/>
    <s v="Sylvia Foulston"/>
    <x v="1"/>
    <s v="United States"/>
    <s v="Columbus"/>
    <x v="24"/>
    <n v="43229"/>
    <x v="3"/>
    <s v="OFF-PA-10003673"/>
    <x v="1"/>
    <x v="10"/>
    <x v="971"/>
    <n v="10.848000000000001"/>
    <n v="2"/>
    <n v="0.2"/>
    <n v="3.5255999999999994"/>
  </r>
  <r>
    <n v="3473"/>
    <x v="1724"/>
    <x v="3"/>
    <x v="105"/>
    <d v="2014-11-18T00:00:00"/>
    <s v="Standard Class"/>
    <s v="SF-20965"/>
    <s v="Sylvia Foulston"/>
    <x v="1"/>
    <s v="United States"/>
    <s v="Columbus"/>
    <x v="24"/>
    <n v="43229"/>
    <x v="3"/>
    <s v="TEC-AC-10003614"/>
    <x v="2"/>
    <x v="11"/>
    <x v="562"/>
    <n v="18.544"/>
    <n v="2"/>
    <n v="0.2"/>
    <n v="3.0133999999999981"/>
  </r>
  <r>
    <n v="3474"/>
    <x v="1725"/>
    <x v="3"/>
    <x v="448"/>
    <d v="2014-03-11T00:00:00"/>
    <s v="Standard Class"/>
    <s v="EP-13915"/>
    <s v="Emily Phan"/>
    <x v="0"/>
    <s v="United States"/>
    <s v="Dearborn Heights"/>
    <x v="12"/>
    <n v="48127"/>
    <x v="2"/>
    <s v="FUR-CH-10000785"/>
    <x v="0"/>
    <x v="1"/>
    <x v="320"/>
    <n v="180.98"/>
    <n v="1"/>
    <n v="0"/>
    <n v="47.0548"/>
  </r>
  <r>
    <n v="3475"/>
    <x v="1725"/>
    <x v="3"/>
    <x v="448"/>
    <d v="2014-03-11T00:00:00"/>
    <s v="Standard Class"/>
    <s v="EP-13915"/>
    <s v="Emily Phan"/>
    <x v="0"/>
    <s v="United States"/>
    <s v="Dearborn Heights"/>
    <x v="12"/>
    <n v="48127"/>
    <x v="2"/>
    <s v="TEC-AC-10002926"/>
    <x v="2"/>
    <x v="11"/>
    <x v="1114"/>
    <n v="99.98"/>
    <n v="2"/>
    <n v="0"/>
    <n v="42.991400000000006"/>
  </r>
  <r>
    <n v="3476"/>
    <x v="1726"/>
    <x v="0"/>
    <x v="581"/>
    <d v="2013-12-01T00:00:00"/>
    <s v="First Class"/>
    <s v="RW-19630"/>
    <s v="Rob Williams"/>
    <x v="1"/>
    <s v="United States"/>
    <s v="Overland Park"/>
    <x v="41"/>
    <n v="66212"/>
    <x v="2"/>
    <s v="TEC-AC-10004633"/>
    <x v="2"/>
    <x v="11"/>
    <x v="60"/>
    <n v="34.950000000000003"/>
    <n v="5"/>
    <n v="0"/>
    <n v="15.378000000000004"/>
  </r>
  <r>
    <n v="3477"/>
    <x v="1726"/>
    <x v="0"/>
    <x v="581"/>
    <d v="2013-12-01T00:00:00"/>
    <s v="First Class"/>
    <s v="RW-19630"/>
    <s v="Rob Williams"/>
    <x v="1"/>
    <s v="United States"/>
    <s v="Overland Park"/>
    <x v="41"/>
    <n v="66212"/>
    <x v="2"/>
    <s v="OFF-BI-10000977"/>
    <x v="1"/>
    <x v="8"/>
    <x v="982"/>
    <n v="152"/>
    <n v="5"/>
    <n v="0"/>
    <n v="69.919999999999987"/>
  </r>
  <r>
    <n v="3478"/>
    <x v="1727"/>
    <x v="2"/>
    <x v="883"/>
    <d v="2011-09-05T00:00:00"/>
    <s v="Standard Class"/>
    <s v="SJ-20500"/>
    <s v="Shirley Jackson"/>
    <x v="0"/>
    <s v="United States"/>
    <s v="Santa Fe"/>
    <x v="27"/>
    <n v="87505"/>
    <x v="1"/>
    <s v="TEC-AC-10001635"/>
    <x v="2"/>
    <x v="11"/>
    <x v="1363"/>
    <n v="92.52"/>
    <n v="9"/>
    <n v="0"/>
    <n v="18.503999999999991"/>
  </r>
  <r>
    <n v="3479"/>
    <x v="1728"/>
    <x v="0"/>
    <x v="16"/>
    <d v="2013-12-15T00:00:00"/>
    <s v="Standard Class"/>
    <s v="SP-20620"/>
    <s v="Stefania Perrino"/>
    <x v="1"/>
    <s v="United States"/>
    <s v="San Francisco"/>
    <x v="1"/>
    <n v="94110"/>
    <x v="1"/>
    <s v="OFF-AR-10003056"/>
    <x v="1"/>
    <x v="6"/>
    <x v="18"/>
    <n v="8.56"/>
    <n v="2"/>
    <n v="0"/>
    <n v="2.4823999999999993"/>
  </r>
  <r>
    <n v="3480"/>
    <x v="1728"/>
    <x v="0"/>
    <x v="16"/>
    <d v="2013-12-15T00:00:00"/>
    <s v="Standard Class"/>
    <s v="SP-20620"/>
    <s v="Stefania Perrino"/>
    <x v="1"/>
    <s v="United States"/>
    <s v="San Francisco"/>
    <x v="1"/>
    <n v="94110"/>
    <x v="1"/>
    <s v="OFF-PA-10003363"/>
    <x v="1"/>
    <x v="10"/>
    <x v="1520"/>
    <n v="45.36"/>
    <n v="7"/>
    <n v="0"/>
    <n v="21.772800000000004"/>
  </r>
  <r>
    <n v="3481"/>
    <x v="1728"/>
    <x v="0"/>
    <x v="16"/>
    <d v="2013-12-15T00:00:00"/>
    <s v="Standard Class"/>
    <s v="SP-20620"/>
    <s v="Stefania Perrino"/>
    <x v="1"/>
    <s v="United States"/>
    <s v="San Francisco"/>
    <x v="1"/>
    <n v="94110"/>
    <x v="1"/>
    <s v="FUR-TA-10003954"/>
    <x v="0"/>
    <x v="3"/>
    <x v="1208"/>
    <n v="1421.6640000000002"/>
    <n v="6"/>
    <n v="0.2"/>
    <n v="-195.47879999999998"/>
  </r>
  <r>
    <n v="3482"/>
    <x v="1729"/>
    <x v="2"/>
    <x v="884"/>
    <d v="2011-04-10T00:00:00"/>
    <s v="First Class"/>
    <s v="PJ-19015"/>
    <s v="Pauline Johnson"/>
    <x v="0"/>
    <s v="United States"/>
    <s v="Mobile"/>
    <x v="19"/>
    <n v="36608"/>
    <x v="0"/>
    <s v="FUR-FU-10004415"/>
    <x v="0"/>
    <x v="5"/>
    <x v="1054"/>
    <n v="8.9600000000000009"/>
    <n v="2"/>
    <n v="0"/>
    <n v="2.7775999999999996"/>
  </r>
  <r>
    <n v="3483"/>
    <x v="1730"/>
    <x v="2"/>
    <x v="9"/>
    <d v="2011-08-29T00:00:00"/>
    <s v="First Class"/>
    <s v="CC-12610"/>
    <s v="Corey Catlett"/>
    <x v="1"/>
    <s v="United States"/>
    <s v="Springfield"/>
    <x v="17"/>
    <n v="22153"/>
    <x v="0"/>
    <s v="TEC-PH-10000455"/>
    <x v="2"/>
    <x v="7"/>
    <x v="1112"/>
    <n v="579.94999999999993"/>
    <n v="5"/>
    <n v="0"/>
    <n v="168.18549999999993"/>
  </r>
  <r>
    <n v="3484"/>
    <x v="1730"/>
    <x v="2"/>
    <x v="9"/>
    <d v="2011-08-29T00:00:00"/>
    <s v="First Class"/>
    <s v="CC-12610"/>
    <s v="Corey Catlett"/>
    <x v="1"/>
    <s v="United States"/>
    <s v="Springfield"/>
    <x v="17"/>
    <n v="22153"/>
    <x v="0"/>
    <s v="FUR-FU-10002456"/>
    <x v="0"/>
    <x v="5"/>
    <x v="1009"/>
    <n v="29.12"/>
    <n v="4"/>
    <n v="0"/>
    <n v="12.521600000000003"/>
  </r>
  <r>
    <n v="3485"/>
    <x v="1730"/>
    <x v="2"/>
    <x v="9"/>
    <d v="2011-08-29T00:00:00"/>
    <s v="First Class"/>
    <s v="CC-12610"/>
    <s v="Corey Catlett"/>
    <x v="1"/>
    <s v="United States"/>
    <s v="Springfield"/>
    <x v="17"/>
    <n v="22153"/>
    <x v="0"/>
    <s v="FUR-TA-10003569"/>
    <x v="0"/>
    <x v="3"/>
    <x v="1358"/>
    <n v="1202.94"/>
    <n v="3"/>
    <n v="0"/>
    <n v="300.73500000000001"/>
  </r>
  <r>
    <n v="3486"/>
    <x v="1731"/>
    <x v="0"/>
    <x v="147"/>
    <d v="2013-10-27T00:00:00"/>
    <s v="Standard Class"/>
    <s v="MY-18295"/>
    <s v="Muhammed Yedwab"/>
    <x v="1"/>
    <s v="United States"/>
    <s v="Newark"/>
    <x v="13"/>
    <n v="19711"/>
    <x v="3"/>
    <s v="OFF-BI-10002813"/>
    <x v="1"/>
    <x v="8"/>
    <x v="905"/>
    <n v="7.92"/>
    <n v="4"/>
    <n v="0"/>
    <n v="3.5640000000000001"/>
  </r>
  <r>
    <n v="3487"/>
    <x v="1732"/>
    <x v="0"/>
    <x v="885"/>
    <d v="2013-12-01T00:00:00"/>
    <s v="Same Day"/>
    <s v="DB-13210"/>
    <s v="Dean Braden"/>
    <x v="0"/>
    <s v="United States"/>
    <s v="Hickory"/>
    <x v="3"/>
    <n v="28601"/>
    <x v="0"/>
    <s v="TEC-PH-10002890"/>
    <x v="2"/>
    <x v="7"/>
    <x v="1387"/>
    <n v="36.192"/>
    <n v="1"/>
    <n v="0.2"/>
    <n v="2.7143999999999995"/>
  </r>
  <r>
    <n v="3488"/>
    <x v="1733"/>
    <x v="3"/>
    <x v="528"/>
    <d v="2014-09-12T00:00:00"/>
    <s v="Standard Class"/>
    <s v="MG-17875"/>
    <s v="Michael Grace"/>
    <x v="2"/>
    <s v="United States"/>
    <s v="Fort Lauderdale"/>
    <x v="2"/>
    <n v="33311"/>
    <x v="0"/>
    <s v="OFF-ST-10001522"/>
    <x v="1"/>
    <x v="4"/>
    <x v="195"/>
    <n v="147.184"/>
    <n v="2"/>
    <n v="0.2"/>
    <n v="-29.436800000000012"/>
  </r>
  <r>
    <n v="3489"/>
    <x v="1734"/>
    <x v="1"/>
    <x v="740"/>
    <d v="2012-07-06T00:00:00"/>
    <s v="Standard Class"/>
    <s v="RH-19600"/>
    <s v="Rob Haberlin"/>
    <x v="0"/>
    <s v="United States"/>
    <s v="Carol Stream"/>
    <x v="10"/>
    <n v="60188"/>
    <x v="2"/>
    <s v="FUR-CH-10004086"/>
    <x v="0"/>
    <x v="1"/>
    <x v="281"/>
    <n v="408.42200000000003"/>
    <n v="2"/>
    <n v="0.3"/>
    <n v="-5.8346000000000231"/>
  </r>
  <r>
    <n v="3490"/>
    <x v="1734"/>
    <x v="1"/>
    <x v="740"/>
    <d v="2012-07-06T00:00:00"/>
    <s v="Standard Class"/>
    <s v="RH-19600"/>
    <s v="Rob Haberlin"/>
    <x v="0"/>
    <s v="United States"/>
    <s v="Carol Stream"/>
    <x v="10"/>
    <n v="60188"/>
    <x v="2"/>
    <s v="FUR-CH-10003774"/>
    <x v="0"/>
    <x v="1"/>
    <x v="1185"/>
    <n v="382.11599999999999"/>
    <n v="6"/>
    <n v="0.3"/>
    <n v="-92.799600000000027"/>
  </r>
  <r>
    <n v="3491"/>
    <x v="1734"/>
    <x v="1"/>
    <x v="740"/>
    <d v="2012-07-06T00:00:00"/>
    <s v="Standard Class"/>
    <s v="RH-19600"/>
    <s v="Rob Haberlin"/>
    <x v="0"/>
    <s v="United States"/>
    <s v="Carol Stream"/>
    <x v="10"/>
    <n v="60188"/>
    <x v="2"/>
    <s v="OFF-ST-10004507"/>
    <x v="1"/>
    <x v="4"/>
    <x v="452"/>
    <n v="68.599999999999994"/>
    <n v="5"/>
    <n v="0.2"/>
    <n v="6.0024999999999977"/>
  </r>
  <r>
    <n v="3492"/>
    <x v="1734"/>
    <x v="1"/>
    <x v="740"/>
    <d v="2012-07-06T00:00:00"/>
    <s v="Standard Class"/>
    <s v="RH-19600"/>
    <s v="Rob Haberlin"/>
    <x v="0"/>
    <s v="United States"/>
    <s v="Carol Stream"/>
    <x v="10"/>
    <n v="60188"/>
    <x v="2"/>
    <s v="OFF-ST-10003208"/>
    <x v="1"/>
    <x v="4"/>
    <x v="243"/>
    <n v="435.50400000000002"/>
    <n v="3"/>
    <n v="0.2"/>
    <n v="48.994199999999921"/>
  </r>
  <r>
    <n v="3493"/>
    <x v="1734"/>
    <x v="1"/>
    <x v="740"/>
    <d v="2012-07-06T00:00:00"/>
    <s v="Standard Class"/>
    <s v="RH-19600"/>
    <s v="Rob Haberlin"/>
    <x v="0"/>
    <s v="United States"/>
    <s v="Carol Stream"/>
    <x v="10"/>
    <n v="60188"/>
    <x v="2"/>
    <s v="OFF-PA-10000659"/>
    <x v="1"/>
    <x v="10"/>
    <x v="160"/>
    <n v="11.168000000000001"/>
    <n v="2"/>
    <n v="0.2"/>
    <n v="3.7692000000000001"/>
  </r>
  <r>
    <n v="3494"/>
    <x v="1735"/>
    <x v="3"/>
    <x v="241"/>
    <d v="2014-09-29T00:00:00"/>
    <s v="Standard Class"/>
    <s v="KB-16240"/>
    <s v="Karen Bern"/>
    <x v="1"/>
    <s v="United States"/>
    <s v="Saint Cloud"/>
    <x v="11"/>
    <n v="56301"/>
    <x v="2"/>
    <s v="TEC-AC-10002305"/>
    <x v="2"/>
    <x v="11"/>
    <x v="1521"/>
    <n v="72"/>
    <n v="4"/>
    <n v="0"/>
    <n v="12.959999999999994"/>
  </r>
  <r>
    <n v="3495"/>
    <x v="1735"/>
    <x v="3"/>
    <x v="241"/>
    <d v="2014-09-29T00:00:00"/>
    <s v="Standard Class"/>
    <s v="KB-16240"/>
    <s v="Karen Bern"/>
    <x v="1"/>
    <s v="United States"/>
    <s v="Saint Cloud"/>
    <x v="11"/>
    <n v="56301"/>
    <x v="2"/>
    <s v="TEC-AC-10000990"/>
    <x v="2"/>
    <x v="11"/>
    <x v="1522"/>
    <n v="655.90000000000009"/>
    <n v="5"/>
    <n v="0"/>
    <n v="275.47800000000001"/>
  </r>
  <r>
    <n v="3496"/>
    <x v="1735"/>
    <x v="3"/>
    <x v="241"/>
    <d v="2014-09-29T00:00:00"/>
    <s v="Standard Class"/>
    <s v="KB-16240"/>
    <s v="Karen Bern"/>
    <x v="1"/>
    <s v="United States"/>
    <s v="Saint Cloud"/>
    <x v="11"/>
    <n v="56301"/>
    <x v="2"/>
    <s v="FUR-CH-10000665"/>
    <x v="0"/>
    <x v="1"/>
    <x v="656"/>
    <n v="603.91999999999996"/>
    <n v="4"/>
    <n v="0"/>
    <n v="181.17599999999993"/>
  </r>
  <r>
    <n v="3497"/>
    <x v="1736"/>
    <x v="0"/>
    <x v="590"/>
    <d v="2013-08-16T00:00:00"/>
    <s v="Standard Class"/>
    <s v="CA-12055"/>
    <s v="Cathy Armstrong"/>
    <x v="2"/>
    <s v="United States"/>
    <s v="Los Angeles"/>
    <x v="1"/>
    <n v="90036"/>
    <x v="1"/>
    <s v="FUR-TA-10001932"/>
    <x v="0"/>
    <x v="3"/>
    <x v="840"/>
    <n v="513.024"/>
    <n v="2"/>
    <n v="0.2"/>
    <n v="12.82559999999998"/>
  </r>
  <r>
    <n v="3498"/>
    <x v="1736"/>
    <x v="0"/>
    <x v="590"/>
    <d v="2013-08-16T00:00:00"/>
    <s v="Standard Class"/>
    <s v="CA-12055"/>
    <s v="Cathy Armstrong"/>
    <x v="2"/>
    <s v="United States"/>
    <s v="Los Angeles"/>
    <x v="1"/>
    <n v="90036"/>
    <x v="1"/>
    <s v="OFF-AP-10004487"/>
    <x v="1"/>
    <x v="9"/>
    <x v="715"/>
    <n v="487.91999999999996"/>
    <n v="6"/>
    <n v="0"/>
    <n v="136.61759999999998"/>
  </r>
  <r>
    <n v="3499"/>
    <x v="1736"/>
    <x v="0"/>
    <x v="590"/>
    <d v="2013-08-16T00:00:00"/>
    <s v="Standard Class"/>
    <s v="CA-12055"/>
    <s v="Cathy Armstrong"/>
    <x v="2"/>
    <s v="United States"/>
    <s v="Los Angeles"/>
    <x v="1"/>
    <n v="90036"/>
    <x v="1"/>
    <s v="OFF-BI-10002160"/>
    <x v="1"/>
    <x v="8"/>
    <x v="312"/>
    <n v="15.24"/>
    <n v="5"/>
    <n v="0.2"/>
    <n v="5.3339999999999996"/>
  </r>
  <r>
    <n v="3500"/>
    <x v="1737"/>
    <x v="0"/>
    <x v="321"/>
    <d v="2013-10-04T00:00:00"/>
    <s v="Standard Class"/>
    <s v="JK-15730"/>
    <s v="Joe Kamberova"/>
    <x v="0"/>
    <s v="United States"/>
    <s v="Mobile"/>
    <x v="19"/>
    <n v="36608"/>
    <x v="0"/>
    <s v="TEC-AC-10000420"/>
    <x v="2"/>
    <x v="11"/>
    <x v="1487"/>
    <n v="209.96999999999997"/>
    <n v="3"/>
    <n v="0"/>
    <n v="71.389799999999994"/>
  </r>
  <r>
    <n v="3501"/>
    <x v="1737"/>
    <x v="0"/>
    <x v="321"/>
    <d v="2013-10-04T00:00:00"/>
    <s v="Standard Class"/>
    <s v="JK-15730"/>
    <s v="Joe Kamberova"/>
    <x v="0"/>
    <s v="United States"/>
    <s v="Mobile"/>
    <x v="19"/>
    <n v="36608"/>
    <x v="0"/>
    <s v="OFF-BI-10001989"/>
    <x v="1"/>
    <x v="8"/>
    <x v="537"/>
    <n v="62.94"/>
    <n v="3"/>
    <n v="0"/>
    <n v="30.211199999999998"/>
  </r>
  <r>
    <n v="3502"/>
    <x v="1737"/>
    <x v="0"/>
    <x v="321"/>
    <d v="2013-10-04T00:00:00"/>
    <s v="Standard Class"/>
    <s v="JK-15730"/>
    <s v="Joe Kamberova"/>
    <x v="0"/>
    <s v="United States"/>
    <s v="Mobile"/>
    <x v="19"/>
    <n v="36608"/>
    <x v="0"/>
    <s v="OFF-AR-10001149"/>
    <x v="1"/>
    <x v="6"/>
    <x v="130"/>
    <n v="25.919999999999998"/>
    <n v="9"/>
    <n v="0"/>
    <n v="7.7759999999999989"/>
  </r>
  <r>
    <n v="3503"/>
    <x v="1738"/>
    <x v="3"/>
    <x v="318"/>
    <d v="2014-04-11T00:00:00"/>
    <s v="Same Day"/>
    <s v="RD-19930"/>
    <s v="Russell D'Ascenzo"/>
    <x v="0"/>
    <s v="United States"/>
    <s v="Austin"/>
    <x v="5"/>
    <n v="78745"/>
    <x v="2"/>
    <s v="OFF-PA-10004101"/>
    <x v="1"/>
    <x v="10"/>
    <x v="506"/>
    <n v="10.368000000000002"/>
    <n v="2"/>
    <n v="0.2"/>
    <n v="3.6288"/>
  </r>
  <r>
    <n v="3504"/>
    <x v="1738"/>
    <x v="3"/>
    <x v="318"/>
    <d v="2014-04-11T00:00:00"/>
    <s v="Same Day"/>
    <s v="RD-19930"/>
    <s v="Russell D'Ascenzo"/>
    <x v="0"/>
    <s v="United States"/>
    <s v="Austin"/>
    <x v="5"/>
    <n v="78745"/>
    <x v="2"/>
    <s v="TEC-AC-10001714"/>
    <x v="2"/>
    <x v="11"/>
    <x v="678"/>
    <n v="95.736000000000004"/>
    <n v="3"/>
    <n v="0.2"/>
    <n v="20.343900000000001"/>
  </r>
  <r>
    <n v="3505"/>
    <x v="1739"/>
    <x v="0"/>
    <x v="122"/>
    <d v="2013-12-21T00:00:00"/>
    <s v="Second Class"/>
    <s v="JK-16120"/>
    <s v="Julie Kriz"/>
    <x v="2"/>
    <s v="United States"/>
    <s v="New York City"/>
    <x v="15"/>
    <n v="10009"/>
    <x v="3"/>
    <s v="OFF-ST-10003716"/>
    <x v="1"/>
    <x v="4"/>
    <x v="889"/>
    <n v="900.08"/>
    <n v="4"/>
    <n v="0"/>
    <n v="117.0104"/>
  </r>
  <r>
    <n v="3506"/>
    <x v="1740"/>
    <x v="2"/>
    <x v="886"/>
    <d v="2011-06-24T00:00:00"/>
    <s v="Standard Class"/>
    <s v="SC-20020"/>
    <s v="Sam Craven"/>
    <x v="0"/>
    <s v="United States"/>
    <s v="Plano"/>
    <x v="5"/>
    <n v="75023"/>
    <x v="2"/>
    <s v="TEC-PH-10000369"/>
    <x v="2"/>
    <x v="7"/>
    <x v="1346"/>
    <n v="201.584"/>
    <n v="2"/>
    <n v="0.2"/>
    <n v="20.158400000000015"/>
  </r>
  <r>
    <n v="3507"/>
    <x v="1740"/>
    <x v="2"/>
    <x v="886"/>
    <d v="2011-06-24T00:00:00"/>
    <s v="Standard Class"/>
    <s v="SC-20020"/>
    <s v="Sam Craven"/>
    <x v="0"/>
    <s v="United States"/>
    <s v="Plano"/>
    <x v="5"/>
    <n v="75023"/>
    <x v="2"/>
    <s v="OFF-BI-10000756"/>
    <x v="1"/>
    <x v="8"/>
    <x v="15"/>
    <n v="3.3919999999999995"/>
    <n v="4"/>
    <n v="0.8"/>
    <n v="-5.088000000000001"/>
  </r>
  <r>
    <n v="3508"/>
    <x v="1740"/>
    <x v="2"/>
    <x v="886"/>
    <d v="2011-06-24T00:00:00"/>
    <s v="Standard Class"/>
    <s v="SC-20020"/>
    <s v="Sam Craven"/>
    <x v="0"/>
    <s v="United States"/>
    <s v="Plano"/>
    <x v="5"/>
    <n v="75023"/>
    <x v="2"/>
    <s v="FUR-BO-10001608"/>
    <x v="0"/>
    <x v="0"/>
    <x v="1523"/>
    <n v="193.06559999999999"/>
    <n v="4"/>
    <n v="0.32"/>
    <n v="-19.874399999999994"/>
  </r>
  <r>
    <n v="3509"/>
    <x v="1740"/>
    <x v="2"/>
    <x v="886"/>
    <d v="2011-06-24T00:00:00"/>
    <s v="Standard Class"/>
    <s v="SC-20020"/>
    <s v="Sam Craven"/>
    <x v="0"/>
    <s v="United States"/>
    <s v="Plano"/>
    <x v="5"/>
    <n v="75023"/>
    <x v="2"/>
    <s v="OFF-PA-10001166"/>
    <x v="1"/>
    <x v="10"/>
    <x v="769"/>
    <n v="15.552000000000003"/>
    <n v="3"/>
    <n v="0.2"/>
    <n v="5.4432"/>
  </r>
  <r>
    <n v="3510"/>
    <x v="1740"/>
    <x v="2"/>
    <x v="886"/>
    <d v="2011-06-24T00:00:00"/>
    <s v="Standard Class"/>
    <s v="SC-20020"/>
    <s v="Sam Craven"/>
    <x v="0"/>
    <s v="United States"/>
    <s v="Plano"/>
    <x v="5"/>
    <n v="75023"/>
    <x v="2"/>
    <s v="OFF-PA-10000587"/>
    <x v="1"/>
    <x v="10"/>
    <x v="57"/>
    <n v="11.648000000000001"/>
    <n v="2"/>
    <n v="0.2"/>
    <n v="4.0768000000000004"/>
  </r>
  <r>
    <n v="3511"/>
    <x v="1740"/>
    <x v="2"/>
    <x v="886"/>
    <d v="2011-06-24T00:00:00"/>
    <s v="Standard Class"/>
    <s v="SC-20020"/>
    <s v="Sam Craven"/>
    <x v="0"/>
    <s v="United States"/>
    <s v="Plano"/>
    <x v="5"/>
    <n v="75023"/>
    <x v="2"/>
    <s v="TEC-MA-10001972"/>
    <x v="2"/>
    <x v="15"/>
    <x v="1469"/>
    <n v="418.8"/>
    <n v="2"/>
    <n v="0.4"/>
    <n v="-97.71999999999997"/>
  </r>
  <r>
    <n v="3512"/>
    <x v="1740"/>
    <x v="2"/>
    <x v="886"/>
    <d v="2011-06-24T00:00:00"/>
    <s v="Standard Class"/>
    <s v="SC-20020"/>
    <s v="Sam Craven"/>
    <x v="0"/>
    <s v="United States"/>
    <s v="Plano"/>
    <x v="5"/>
    <n v="75023"/>
    <x v="2"/>
    <s v="OFF-ST-10004123"/>
    <x v="1"/>
    <x v="4"/>
    <x v="72"/>
    <n v="509.48800000000006"/>
    <n v="7"/>
    <n v="0.2"/>
    <n v="-127.37200000000001"/>
  </r>
  <r>
    <n v="3513"/>
    <x v="1741"/>
    <x v="3"/>
    <x v="507"/>
    <d v="2014-09-07T00:00:00"/>
    <s v="First Class"/>
    <s v="HW-14935"/>
    <s v="Helen Wasserman"/>
    <x v="1"/>
    <s v="United States"/>
    <s v="Chicago"/>
    <x v="10"/>
    <n v="60653"/>
    <x v="2"/>
    <s v="FUR-BO-10000112"/>
    <x v="0"/>
    <x v="0"/>
    <x v="1524"/>
    <n v="825.17399999999998"/>
    <n v="9"/>
    <n v="0.3"/>
    <n v="-117.88199999999998"/>
  </r>
  <r>
    <n v="3514"/>
    <x v="1741"/>
    <x v="3"/>
    <x v="507"/>
    <d v="2014-09-07T00:00:00"/>
    <s v="First Class"/>
    <s v="HW-14935"/>
    <s v="Helen Wasserman"/>
    <x v="1"/>
    <s v="United States"/>
    <s v="Chicago"/>
    <x v="10"/>
    <n v="60653"/>
    <x v="2"/>
    <s v="OFF-PA-10004041"/>
    <x v="1"/>
    <x v="10"/>
    <x v="940"/>
    <n v="17.760000000000002"/>
    <n v="3"/>
    <n v="0.2"/>
    <n v="5.55"/>
  </r>
  <r>
    <n v="3515"/>
    <x v="1741"/>
    <x v="3"/>
    <x v="507"/>
    <d v="2014-09-07T00:00:00"/>
    <s v="First Class"/>
    <s v="HW-14935"/>
    <s v="Helen Wasserman"/>
    <x v="1"/>
    <s v="United States"/>
    <s v="Chicago"/>
    <x v="10"/>
    <n v="60653"/>
    <x v="2"/>
    <s v="OFF-AR-10001149"/>
    <x v="1"/>
    <x v="6"/>
    <x v="130"/>
    <n v="6.911999999999999"/>
    <n v="3"/>
    <n v="0.2"/>
    <n v="0.86399999999999988"/>
  </r>
  <r>
    <n v="3516"/>
    <x v="1742"/>
    <x v="0"/>
    <x v="887"/>
    <d v="2013-12-25T00:00:00"/>
    <s v="Standard Class"/>
    <s v="SC-20800"/>
    <s v="Stuart Calhoun"/>
    <x v="0"/>
    <s v="United States"/>
    <s v="Jackson"/>
    <x v="35"/>
    <n v="39212"/>
    <x v="0"/>
    <s v="TEC-AC-10002323"/>
    <x v="2"/>
    <x v="11"/>
    <x v="175"/>
    <n v="66.300000000000011"/>
    <n v="3"/>
    <n v="0"/>
    <n v="8.6190000000000033"/>
  </r>
  <r>
    <n v="3517"/>
    <x v="1743"/>
    <x v="0"/>
    <x v="888"/>
    <d v="2013-08-13T00:00:00"/>
    <s v="First Class"/>
    <s v="HA-14920"/>
    <s v="Helen Andreada"/>
    <x v="0"/>
    <s v="United States"/>
    <s v="Fayetteville"/>
    <x v="3"/>
    <n v="28314"/>
    <x v="0"/>
    <s v="OFF-PA-10000130"/>
    <x v="1"/>
    <x v="10"/>
    <x v="995"/>
    <n v="30.816000000000003"/>
    <n v="9"/>
    <n v="0.2"/>
    <n v="9.6299999999999955"/>
  </r>
  <r>
    <n v="3518"/>
    <x v="1743"/>
    <x v="0"/>
    <x v="888"/>
    <d v="2013-08-13T00:00:00"/>
    <s v="First Class"/>
    <s v="HA-14920"/>
    <s v="Helen Andreada"/>
    <x v="0"/>
    <s v="United States"/>
    <s v="Fayetteville"/>
    <x v="3"/>
    <n v="28314"/>
    <x v="0"/>
    <s v="TEC-PH-10002350"/>
    <x v="2"/>
    <x v="7"/>
    <x v="1458"/>
    <n v="44.783999999999999"/>
    <n v="2"/>
    <n v="0.2"/>
    <n v="4.4783999999999988"/>
  </r>
  <r>
    <n v="3519"/>
    <x v="1743"/>
    <x v="0"/>
    <x v="888"/>
    <d v="2013-08-13T00:00:00"/>
    <s v="First Class"/>
    <s v="HA-14920"/>
    <s v="Helen Andreada"/>
    <x v="0"/>
    <s v="United States"/>
    <s v="Fayetteville"/>
    <x v="3"/>
    <n v="28314"/>
    <x v="0"/>
    <s v="OFF-AP-10002518"/>
    <x v="1"/>
    <x v="9"/>
    <x v="158"/>
    <n v="569.53599999999994"/>
    <n v="4"/>
    <n v="0.2"/>
    <n v="64.072799999999944"/>
  </r>
  <r>
    <n v="3520"/>
    <x v="1744"/>
    <x v="1"/>
    <x v="137"/>
    <d v="2012-06-25T00:00:00"/>
    <s v="First Class"/>
    <s v="MG-17875"/>
    <s v="Michael Grace"/>
    <x v="2"/>
    <s v="United States"/>
    <s v="Aurora"/>
    <x v="10"/>
    <n v="60505"/>
    <x v="2"/>
    <s v="FUR-TA-10002645"/>
    <x v="0"/>
    <x v="3"/>
    <x v="1313"/>
    <n v="796.42500000000007"/>
    <n v="7"/>
    <n v="0.5"/>
    <n v="-525.6405000000002"/>
  </r>
  <r>
    <n v="3521"/>
    <x v="1745"/>
    <x v="1"/>
    <x v="889"/>
    <d v="2012-04-15T00:00:00"/>
    <s v="Standard Class"/>
    <s v="DM-12955"/>
    <s v="Dario Medina"/>
    <x v="1"/>
    <s v="United States"/>
    <s v="Sacramento"/>
    <x v="1"/>
    <n v="95823"/>
    <x v="1"/>
    <s v="OFF-BI-10000773"/>
    <x v="1"/>
    <x v="8"/>
    <x v="381"/>
    <n v="12.832000000000001"/>
    <n v="2"/>
    <n v="0.2"/>
    <n v="4.3307999999999982"/>
  </r>
  <r>
    <n v="3522"/>
    <x v="1746"/>
    <x v="0"/>
    <x v="831"/>
    <d v="2013-11-26T00:00:00"/>
    <s v="Second Class"/>
    <s v="DM-13345"/>
    <s v="Denise Monton"/>
    <x v="1"/>
    <s v="United States"/>
    <s v="Des Moines"/>
    <x v="23"/>
    <n v="50315"/>
    <x v="2"/>
    <s v="OFF-PA-10003845"/>
    <x v="1"/>
    <x v="10"/>
    <x v="367"/>
    <n v="40.46"/>
    <n v="7"/>
    <n v="0"/>
    <n v="19.825400000000002"/>
  </r>
  <r>
    <n v="3523"/>
    <x v="1746"/>
    <x v="0"/>
    <x v="831"/>
    <d v="2013-11-26T00:00:00"/>
    <s v="Second Class"/>
    <s v="DM-13345"/>
    <s v="Denise Monton"/>
    <x v="1"/>
    <s v="United States"/>
    <s v="Des Moines"/>
    <x v="23"/>
    <n v="50315"/>
    <x v="2"/>
    <s v="TEC-PH-10001580"/>
    <x v="2"/>
    <x v="7"/>
    <x v="231"/>
    <n v="404.93999999999994"/>
    <n v="3"/>
    <n v="0"/>
    <n v="109.33379999999998"/>
  </r>
  <r>
    <n v="3524"/>
    <x v="1747"/>
    <x v="0"/>
    <x v="64"/>
    <d v="2013-09-11T00:00:00"/>
    <s v="Standard Class"/>
    <s v="ML-17395"/>
    <s v="Marina Lichtenstein"/>
    <x v="1"/>
    <s v="United States"/>
    <s v="San Diego"/>
    <x v="1"/>
    <n v="92105"/>
    <x v="1"/>
    <s v="TEC-AC-10002345"/>
    <x v="2"/>
    <x v="11"/>
    <x v="173"/>
    <n v="116"/>
    <n v="8"/>
    <n v="0"/>
    <n v="29"/>
  </r>
  <r>
    <n v="3525"/>
    <x v="1748"/>
    <x v="0"/>
    <x v="390"/>
    <d v="2013-11-29T00:00:00"/>
    <s v="Standard Class"/>
    <s v="GA-14515"/>
    <s v="George Ashbrook"/>
    <x v="0"/>
    <s v="United States"/>
    <s v="Dallas"/>
    <x v="5"/>
    <n v="75081"/>
    <x v="2"/>
    <s v="TEC-PH-10004120"/>
    <x v="2"/>
    <x v="7"/>
    <x v="1525"/>
    <n v="657.55200000000013"/>
    <n v="6"/>
    <n v="0.2"/>
    <n v="49.316399999999987"/>
  </r>
  <r>
    <n v="3526"/>
    <x v="1749"/>
    <x v="3"/>
    <x v="389"/>
    <d v="2014-12-16T00:00:00"/>
    <s v="Second Class"/>
    <s v="SU-20665"/>
    <s v="Stephanie Ulpright"/>
    <x v="2"/>
    <s v="United States"/>
    <s v="Jackson"/>
    <x v="35"/>
    <n v="39212"/>
    <x v="0"/>
    <s v="TEC-AC-10001838"/>
    <x v="2"/>
    <x v="11"/>
    <x v="645"/>
    <n v="599.97"/>
    <n v="3"/>
    <n v="0"/>
    <n v="257.98710000000005"/>
  </r>
  <r>
    <n v="3527"/>
    <x v="1749"/>
    <x v="3"/>
    <x v="389"/>
    <d v="2014-12-16T00:00:00"/>
    <s v="Second Class"/>
    <s v="SU-20665"/>
    <s v="Stephanie Ulpright"/>
    <x v="2"/>
    <s v="United States"/>
    <s v="Jackson"/>
    <x v="35"/>
    <n v="39212"/>
    <x v="0"/>
    <s v="TEC-PH-10000148"/>
    <x v="2"/>
    <x v="7"/>
    <x v="771"/>
    <n v="38.97"/>
    <n v="3"/>
    <n v="0"/>
    <n v="0.77940000000000076"/>
  </r>
  <r>
    <n v="3528"/>
    <x v="1749"/>
    <x v="3"/>
    <x v="389"/>
    <d v="2014-12-16T00:00:00"/>
    <s v="Second Class"/>
    <s v="SU-20665"/>
    <s v="Stephanie Ulpright"/>
    <x v="2"/>
    <s v="United States"/>
    <s v="Jackson"/>
    <x v="35"/>
    <n v="39212"/>
    <x v="0"/>
    <s v="OFF-BI-10003476"/>
    <x v="1"/>
    <x v="8"/>
    <x v="1526"/>
    <n v="45.84"/>
    <n v="8"/>
    <n v="0"/>
    <n v="22.0032"/>
  </r>
  <r>
    <n v="3529"/>
    <x v="1750"/>
    <x v="0"/>
    <x v="890"/>
    <d v="2013-06-30T00:00:00"/>
    <s v="Standard Class"/>
    <s v="BD-11320"/>
    <s v="Bill Donatelli"/>
    <x v="0"/>
    <s v="United States"/>
    <s v="San Diego"/>
    <x v="1"/>
    <n v="92024"/>
    <x v="1"/>
    <s v="TEC-PH-10004833"/>
    <x v="2"/>
    <x v="7"/>
    <x v="1354"/>
    <n v="38.24"/>
    <n v="4"/>
    <n v="0.2"/>
    <n v="-9.56"/>
  </r>
  <r>
    <n v="3530"/>
    <x v="1751"/>
    <x v="1"/>
    <x v="14"/>
    <d v="2012-09-23T00:00:00"/>
    <s v="Standard Class"/>
    <s v="DB-13405"/>
    <s v="Denny Blanton"/>
    <x v="0"/>
    <s v="United States"/>
    <s v="Orlando"/>
    <x v="2"/>
    <n v="32839"/>
    <x v="0"/>
    <s v="TEC-AC-10001465"/>
    <x v="2"/>
    <x v="11"/>
    <x v="473"/>
    <n v="87.168000000000006"/>
    <n v="3"/>
    <n v="0.2"/>
    <n v="10.895999999999987"/>
  </r>
  <r>
    <n v="3531"/>
    <x v="1752"/>
    <x v="0"/>
    <x v="288"/>
    <d v="2013-05-24T00:00:00"/>
    <s v="Standard Class"/>
    <s v="RP-19855"/>
    <s v="Roy Phan"/>
    <x v="1"/>
    <s v="United States"/>
    <s v="Lafayette"/>
    <x v="14"/>
    <n v="47905"/>
    <x v="2"/>
    <s v="OFF-AR-10003056"/>
    <x v="1"/>
    <x v="6"/>
    <x v="18"/>
    <n v="21.400000000000002"/>
    <n v="5"/>
    <n v="0"/>
    <n v="6.2059999999999977"/>
  </r>
  <r>
    <n v="3532"/>
    <x v="1753"/>
    <x v="0"/>
    <x v="316"/>
    <d v="2013-05-29T00:00:00"/>
    <s v="Same Day"/>
    <s v="EH-13765"/>
    <s v="Edward Hooks"/>
    <x v="1"/>
    <s v="United States"/>
    <s v="New York City"/>
    <x v="15"/>
    <n v="10035"/>
    <x v="3"/>
    <s v="OFF-SU-10001218"/>
    <x v="1"/>
    <x v="14"/>
    <x v="133"/>
    <n v="54.900000000000006"/>
    <n v="5"/>
    <n v="0"/>
    <n v="15.372000000000003"/>
  </r>
  <r>
    <n v="3533"/>
    <x v="1754"/>
    <x v="2"/>
    <x v="891"/>
    <d v="2011-04-23T00:00:00"/>
    <s v="Standard Class"/>
    <s v="JL-15835"/>
    <s v="John Lee"/>
    <x v="0"/>
    <s v="United States"/>
    <s v="Los Angeles"/>
    <x v="1"/>
    <n v="90049"/>
    <x v="1"/>
    <s v="TEC-MA-10002859"/>
    <x v="2"/>
    <x v="15"/>
    <x v="1527"/>
    <n v="287.96800000000002"/>
    <n v="4"/>
    <n v="0.2"/>
    <n v="97.189199999999985"/>
  </r>
  <r>
    <n v="3534"/>
    <x v="1754"/>
    <x v="2"/>
    <x v="891"/>
    <d v="2011-04-23T00:00:00"/>
    <s v="Standard Class"/>
    <s v="JL-15835"/>
    <s v="John Lee"/>
    <x v="0"/>
    <s v="United States"/>
    <s v="Los Angeles"/>
    <x v="1"/>
    <n v="90049"/>
    <x v="1"/>
    <s v="OFF-AR-10002375"/>
    <x v="1"/>
    <x v="6"/>
    <x v="823"/>
    <n v="13.12"/>
    <n v="4"/>
    <n v="0"/>
    <n v="3.8047999999999984"/>
  </r>
  <r>
    <n v="3535"/>
    <x v="1754"/>
    <x v="2"/>
    <x v="891"/>
    <d v="2011-04-23T00:00:00"/>
    <s v="Standard Class"/>
    <s v="JL-15835"/>
    <s v="John Lee"/>
    <x v="0"/>
    <s v="United States"/>
    <s v="Los Angeles"/>
    <x v="1"/>
    <n v="90049"/>
    <x v="1"/>
    <s v="OFF-AR-10000657"/>
    <x v="1"/>
    <x v="6"/>
    <x v="1518"/>
    <n v="10.75"/>
    <n v="5"/>
    <n v="0"/>
    <n v="3.547499999999999"/>
  </r>
  <r>
    <n v="3536"/>
    <x v="1754"/>
    <x v="2"/>
    <x v="891"/>
    <d v="2011-04-23T00:00:00"/>
    <s v="Standard Class"/>
    <s v="JL-15835"/>
    <s v="John Lee"/>
    <x v="0"/>
    <s v="United States"/>
    <s v="Los Angeles"/>
    <x v="1"/>
    <n v="90049"/>
    <x v="1"/>
    <s v="OFF-FA-10000134"/>
    <x v="1"/>
    <x v="13"/>
    <x v="194"/>
    <n v="11.62"/>
    <n v="2"/>
    <n v="0"/>
    <n v="3.6021999999999998"/>
  </r>
  <r>
    <n v="3537"/>
    <x v="1755"/>
    <x v="0"/>
    <x v="26"/>
    <d v="2013-06-21T00:00:00"/>
    <s v="Second Class"/>
    <s v="FM-14380"/>
    <s v="Fred McMath"/>
    <x v="0"/>
    <s v="United States"/>
    <s v="New York City"/>
    <x v="15"/>
    <n v="10024"/>
    <x v="3"/>
    <s v="OFF-ST-10000419"/>
    <x v="1"/>
    <x v="4"/>
    <x v="1015"/>
    <n v="40.74"/>
    <n v="3"/>
    <n v="0"/>
    <n v="0.4073999999999991"/>
  </r>
  <r>
    <n v="3538"/>
    <x v="1756"/>
    <x v="2"/>
    <x v="309"/>
    <d v="2011-05-09T00:00:00"/>
    <s v="Same Day"/>
    <s v="SB-20290"/>
    <s v="Sean Braxton"/>
    <x v="1"/>
    <s v="United States"/>
    <s v="Henderson"/>
    <x v="0"/>
    <n v="42420"/>
    <x v="0"/>
    <s v="OFF-ST-10000107"/>
    <x v="1"/>
    <x v="4"/>
    <x v="17"/>
    <n v="83.25"/>
    <n v="3"/>
    <n v="0"/>
    <n v="14.984999999999992"/>
  </r>
  <r>
    <n v="3539"/>
    <x v="1756"/>
    <x v="2"/>
    <x v="309"/>
    <d v="2011-05-09T00:00:00"/>
    <s v="Same Day"/>
    <s v="SB-20290"/>
    <s v="Sean Braxton"/>
    <x v="1"/>
    <s v="United States"/>
    <s v="Henderson"/>
    <x v="0"/>
    <n v="42420"/>
    <x v="0"/>
    <s v="OFF-LA-10001641"/>
    <x v="1"/>
    <x v="2"/>
    <x v="1022"/>
    <n v="9.4499999999999993"/>
    <n v="3"/>
    <n v="0"/>
    <n v="4.5359999999999996"/>
  </r>
  <r>
    <n v="3540"/>
    <x v="1756"/>
    <x v="2"/>
    <x v="309"/>
    <d v="2011-05-09T00:00:00"/>
    <s v="Same Day"/>
    <s v="SB-20290"/>
    <s v="Sean Braxton"/>
    <x v="1"/>
    <s v="United States"/>
    <s v="Henderson"/>
    <x v="0"/>
    <n v="42420"/>
    <x v="0"/>
    <s v="OFF-LA-10003121"/>
    <x v="1"/>
    <x v="2"/>
    <x v="991"/>
    <n v="20.65"/>
    <n v="5"/>
    <n v="0"/>
    <n v="9.4989999999999988"/>
  </r>
  <r>
    <n v="3541"/>
    <x v="1756"/>
    <x v="2"/>
    <x v="309"/>
    <d v="2011-05-09T00:00:00"/>
    <s v="Same Day"/>
    <s v="SB-20290"/>
    <s v="Sean Braxton"/>
    <x v="1"/>
    <s v="United States"/>
    <s v="Henderson"/>
    <x v="0"/>
    <n v="42420"/>
    <x v="0"/>
    <s v="OFF-PA-10002689"/>
    <x v="1"/>
    <x v="10"/>
    <x v="1057"/>
    <n v="45.36"/>
    <n v="7"/>
    <n v="0"/>
    <n v="21.772800000000004"/>
  </r>
  <r>
    <n v="3542"/>
    <x v="1757"/>
    <x v="0"/>
    <x v="31"/>
    <d v="2013-09-21T00:00:00"/>
    <s v="First Class"/>
    <s v="SV-20365"/>
    <s v="Seth Vernon"/>
    <x v="0"/>
    <s v="United States"/>
    <s v="Columbus"/>
    <x v="24"/>
    <n v="43229"/>
    <x v="3"/>
    <s v="FUR-FU-10002107"/>
    <x v="0"/>
    <x v="5"/>
    <x v="1324"/>
    <n v="5.3520000000000003"/>
    <n v="3"/>
    <n v="0.2"/>
    <n v="1.6055999999999999"/>
  </r>
  <r>
    <n v="3543"/>
    <x v="1757"/>
    <x v="0"/>
    <x v="31"/>
    <d v="2013-09-21T00:00:00"/>
    <s v="First Class"/>
    <s v="SV-20365"/>
    <s v="Seth Vernon"/>
    <x v="0"/>
    <s v="United States"/>
    <s v="Columbus"/>
    <x v="24"/>
    <n v="43229"/>
    <x v="3"/>
    <s v="FUR-CH-10002647"/>
    <x v="0"/>
    <x v="1"/>
    <x v="470"/>
    <n v="99.372"/>
    <n v="2"/>
    <n v="0.3"/>
    <n v="-7.0979999999999919"/>
  </r>
  <r>
    <n v="3544"/>
    <x v="1757"/>
    <x v="0"/>
    <x v="31"/>
    <d v="2013-09-21T00:00:00"/>
    <s v="First Class"/>
    <s v="SV-20365"/>
    <s v="Seth Vernon"/>
    <x v="0"/>
    <s v="United States"/>
    <s v="Columbus"/>
    <x v="24"/>
    <n v="43229"/>
    <x v="3"/>
    <s v="OFF-AR-10002257"/>
    <x v="1"/>
    <x v="6"/>
    <x v="1191"/>
    <n v="2.6720000000000002"/>
    <n v="1"/>
    <n v="0.2"/>
    <n v="0.36739999999999962"/>
  </r>
  <r>
    <n v="3545"/>
    <x v="1758"/>
    <x v="3"/>
    <x v="331"/>
    <d v="2014-12-26T00:00:00"/>
    <s v="Second Class"/>
    <s v="MM-17920"/>
    <s v="Michael Moore"/>
    <x v="0"/>
    <s v="United States"/>
    <s v="College Station"/>
    <x v="5"/>
    <n v="77840"/>
    <x v="2"/>
    <s v="OFF-PA-10004519"/>
    <x v="1"/>
    <x v="10"/>
    <x v="1036"/>
    <n v="28.672000000000004"/>
    <n v="8"/>
    <n v="0.2"/>
    <n v="10.393600000000001"/>
  </r>
  <r>
    <n v="3546"/>
    <x v="1758"/>
    <x v="3"/>
    <x v="331"/>
    <d v="2014-12-26T00:00:00"/>
    <s v="Second Class"/>
    <s v="MM-17920"/>
    <s v="Michael Moore"/>
    <x v="0"/>
    <s v="United States"/>
    <s v="College Station"/>
    <x v="5"/>
    <n v="77840"/>
    <x v="2"/>
    <s v="OFF-AP-10001947"/>
    <x v="1"/>
    <x v="9"/>
    <x v="1528"/>
    <n v="29.311999999999994"/>
    <n v="8"/>
    <n v="0.8"/>
    <n v="-74.74560000000001"/>
  </r>
  <r>
    <n v="3547"/>
    <x v="1759"/>
    <x v="3"/>
    <x v="505"/>
    <d v="2014-11-02T00:00:00"/>
    <s v="First Class"/>
    <s v="RD-19810"/>
    <s v="Ross DeVincentis"/>
    <x v="2"/>
    <s v="United States"/>
    <s v="Richmond"/>
    <x v="0"/>
    <n v="40475"/>
    <x v="0"/>
    <s v="OFF-ST-10004963"/>
    <x v="1"/>
    <x v="4"/>
    <x v="460"/>
    <n v="105.98"/>
    <n v="7"/>
    <n v="0"/>
    <n v="4.2391999999999932"/>
  </r>
  <r>
    <n v="3548"/>
    <x v="1759"/>
    <x v="3"/>
    <x v="505"/>
    <d v="2014-11-02T00:00:00"/>
    <s v="First Class"/>
    <s v="RD-19810"/>
    <s v="Ross DeVincentis"/>
    <x v="2"/>
    <s v="United States"/>
    <s v="Richmond"/>
    <x v="0"/>
    <n v="40475"/>
    <x v="0"/>
    <s v="OFF-SU-10002573"/>
    <x v="1"/>
    <x v="14"/>
    <x v="350"/>
    <n v="35.06"/>
    <n v="2"/>
    <n v="0"/>
    <n v="10.517999999999997"/>
  </r>
  <r>
    <n v="3549"/>
    <x v="1759"/>
    <x v="3"/>
    <x v="505"/>
    <d v="2014-11-02T00:00:00"/>
    <s v="First Class"/>
    <s v="RD-19810"/>
    <s v="Ross DeVincentis"/>
    <x v="2"/>
    <s v="United States"/>
    <s v="Richmond"/>
    <x v="0"/>
    <n v="40475"/>
    <x v="0"/>
    <s v="FUR-CH-10000553"/>
    <x v="0"/>
    <x v="1"/>
    <x v="1248"/>
    <n v="33.94"/>
    <n v="1"/>
    <n v="0"/>
    <n v="9.1637999999999984"/>
  </r>
  <r>
    <n v="3550"/>
    <x v="1759"/>
    <x v="3"/>
    <x v="505"/>
    <d v="2014-11-02T00:00:00"/>
    <s v="First Class"/>
    <s v="RD-19810"/>
    <s v="Ross DeVincentis"/>
    <x v="2"/>
    <s v="United States"/>
    <s v="Richmond"/>
    <x v="0"/>
    <n v="40475"/>
    <x v="0"/>
    <s v="OFF-LA-10001982"/>
    <x v="1"/>
    <x v="2"/>
    <x v="1529"/>
    <n v="30"/>
    <n v="8"/>
    <n v="0"/>
    <n v="14.399999999999999"/>
  </r>
  <r>
    <n v="3551"/>
    <x v="1760"/>
    <x v="0"/>
    <x v="892"/>
    <d v="2013-04-03T00:00:00"/>
    <s v="Second Class"/>
    <s v="ME-17320"/>
    <s v="Maria Etezadi"/>
    <x v="2"/>
    <s v="United States"/>
    <s v="Chicago"/>
    <x v="10"/>
    <n v="60653"/>
    <x v="2"/>
    <s v="OFF-PA-10001295"/>
    <x v="1"/>
    <x v="10"/>
    <x v="1211"/>
    <n v="45.527999999999999"/>
    <n v="3"/>
    <n v="0.2"/>
    <n v="15.934799999999997"/>
  </r>
  <r>
    <n v="3552"/>
    <x v="1760"/>
    <x v="0"/>
    <x v="892"/>
    <d v="2013-04-03T00:00:00"/>
    <s v="Second Class"/>
    <s v="ME-17320"/>
    <s v="Maria Etezadi"/>
    <x v="2"/>
    <s v="United States"/>
    <s v="Chicago"/>
    <x v="10"/>
    <n v="60653"/>
    <x v="2"/>
    <s v="FUR-CH-10002965"/>
    <x v="0"/>
    <x v="1"/>
    <x v="226"/>
    <n v="844.11599999999987"/>
    <n v="6"/>
    <n v="0.3"/>
    <n v="-36.176400000000001"/>
  </r>
  <r>
    <n v="3553"/>
    <x v="1760"/>
    <x v="0"/>
    <x v="892"/>
    <d v="2013-04-03T00:00:00"/>
    <s v="Second Class"/>
    <s v="ME-17320"/>
    <s v="Maria Etezadi"/>
    <x v="2"/>
    <s v="United States"/>
    <s v="Chicago"/>
    <x v="10"/>
    <n v="60653"/>
    <x v="2"/>
    <s v="TEC-PH-10001254"/>
    <x v="2"/>
    <x v="7"/>
    <x v="143"/>
    <n v="812.73599999999999"/>
    <n v="8"/>
    <n v="0.2"/>
    <n v="60.955199999999962"/>
  </r>
  <r>
    <n v="3554"/>
    <x v="1761"/>
    <x v="3"/>
    <x v="51"/>
    <d v="2014-11-27T00:00:00"/>
    <s v="Second Class"/>
    <s v="FH-14275"/>
    <s v="Frank Hawley"/>
    <x v="1"/>
    <s v="United States"/>
    <s v="Philadelphia"/>
    <x v="9"/>
    <n v="19120"/>
    <x v="3"/>
    <s v="OFF-BI-10001658"/>
    <x v="1"/>
    <x v="8"/>
    <x v="439"/>
    <n v="7.4760000000000018"/>
    <n v="1"/>
    <n v="0.7"/>
    <n v="-5.9807999999999986"/>
  </r>
  <r>
    <n v="3555"/>
    <x v="1762"/>
    <x v="2"/>
    <x v="893"/>
    <d v="2011-03-26T00:00:00"/>
    <s v="Second Class"/>
    <s v="PO-18865"/>
    <s v="Patrick O'Donnell"/>
    <x v="0"/>
    <s v="United States"/>
    <s v="Los Angeles"/>
    <x v="1"/>
    <n v="90036"/>
    <x v="1"/>
    <s v="OFF-ST-10000585"/>
    <x v="1"/>
    <x v="4"/>
    <x v="541"/>
    <n v="330.4"/>
    <n v="2"/>
    <n v="0"/>
    <n v="85.903999999999996"/>
  </r>
  <r>
    <n v="3556"/>
    <x v="1762"/>
    <x v="2"/>
    <x v="893"/>
    <d v="2011-03-26T00:00:00"/>
    <s v="Second Class"/>
    <s v="PO-18865"/>
    <s v="Patrick O'Donnell"/>
    <x v="0"/>
    <s v="United States"/>
    <s v="Los Angeles"/>
    <x v="1"/>
    <n v="90036"/>
    <x v="1"/>
    <s v="TEC-PH-10003484"/>
    <x v="2"/>
    <x v="7"/>
    <x v="1530"/>
    <n v="604.75199999999995"/>
    <n v="6"/>
    <n v="0.2"/>
    <n v="37.797000000000025"/>
  </r>
  <r>
    <n v="3557"/>
    <x v="1763"/>
    <x v="3"/>
    <x v="96"/>
    <d v="2014-12-06T00:00:00"/>
    <s v="Standard Class"/>
    <s v="CC-12550"/>
    <s v="Clay Cheatham"/>
    <x v="0"/>
    <s v="United States"/>
    <s v="Los Angeles"/>
    <x v="1"/>
    <n v="90008"/>
    <x v="1"/>
    <s v="OFF-PA-10004735"/>
    <x v="1"/>
    <x v="10"/>
    <x v="819"/>
    <n v="45.36"/>
    <n v="7"/>
    <n v="0"/>
    <n v="21.772800000000004"/>
  </r>
  <r>
    <n v="3558"/>
    <x v="1763"/>
    <x v="3"/>
    <x v="96"/>
    <d v="2014-12-06T00:00:00"/>
    <s v="Standard Class"/>
    <s v="CC-12550"/>
    <s v="Clay Cheatham"/>
    <x v="0"/>
    <s v="United States"/>
    <s v="Los Angeles"/>
    <x v="1"/>
    <n v="90008"/>
    <x v="1"/>
    <s v="OFF-BI-10003429"/>
    <x v="1"/>
    <x v="8"/>
    <x v="844"/>
    <n v="10.128"/>
    <n v="2"/>
    <n v="0.2"/>
    <n v="3.6714000000000002"/>
  </r>
  <r>
    <n v="3559"/>
    <x v="1764"/>
    <x v="3"/>
    <x v="659"/>
    <d v="2014-11-13T00:00:00"/>
    <s v="Standard Class"/>
    <s v="TS-21505"/>
    <s v="Tony Sayre"/>
    <x v="0"/>
    <s v="United States"/>
    <s v="San Francisco"/>
    <x v="1"/>
    <n v="94122"/>
    <x v="1"/>
    <s v="OFF-BI-10002982"/>
    <x v="1"/>
    <x v="8"/>
    <x v="1258"/>
    <n v="21.792000000000002"/>
    <n v="4"/>
    <n v="0.2"/>
    <n v="7.6271999999999984"/>
  </r>
  <r>
    <n v="3560"/>
    <x v="1764"/>
    <x v="3"/>
    <x v="659"/>
    <d v="2014-11-13T00:00:00"/>
    <s v="Standard Class"/>
    <s v="TS-21505"/>
    <s v="Tony Sayre"/>
    <x v="0"/>
    <s v="United States"/>
    <s v="San Francisco"/>
    <x v="1"/>
    <n v="94122"/>
    <x v="1"/>
    <s v="TEC-AC-10004975"/>
    <x v="2"/>
    <x v="11"/>
    <x v="973"/>
    <n v="439.8"/>
    <n v="4"/>
    <n v="0"/>
    <n v="145.13400000000001"/>
  </r>
  <r>
    <n v="3561"/>
    <x v="1765"/>
    <x v="3"/>
    <x v="507"/>
    <d v="2014-09-10T00:00:00"/>
    <s v="Second Class"/>
    <s v="MD-17350"/>
    <s v="Maribeth Dona"/>
    <x v="0"/>
    <s v="United States"/>
    <s v="Akron"/>
    <x v="24"/>
    <n v="44312"/>
    <x v="3"/>
    <s v="OFF-AR-10002335"/>
    <x v="1"/>
    <x v="6"/>
    <x v="673"/>
    <n v="8.2560000000000002"/>
    <n v="4"/>
    <n v="0.2"/>
    <n v="0.61920000000000019"/>
  </r>
  <r>
    <n v="3562"/>
    <x v="1765"/>
    <x v="3"/>
    <x v="507"/>
    <d v="2014-09-10T00:00:00"/>
    <s v="Second Class"/>
    <s v="MD-17350"/>
    <s v="Maribeth Dona"/>
    <x v="0"/>
    <s v="United States"/>
    <s v="Akron"/>
    <x v="24"/>
    <n v="44312"/>
    <x v="3"/>
    <s v="OFF-BI-10004001"/>
    <x v="1"/>
    <x v="8"/>
    <x v="810"/>
    <n v="25.560000000000002"/>
    <n v="5"/>
    <n v="0.7"/>
    <n v="-20.448"/>
  </r>
  <r>
    <n v="3563"/>
    <x v="1765"/>
    <x v="3"/>
    <x v="507"/>
    <d v="2014-09-10T00:00:00"/>
    <s v="Second Class"/>
    <s v="MD-17350"/>
    <s v="Maribeth Dona"/>
    <x v="0"/>
    <s v="United States"/>
    <s v="Akron"/>
    <x v="24"/>
    <n v="44312"/>
    <x v="3"/>
    <s v="OFF-BI-10001634"/>
    <x v="1"/>
    <x v="8"/>
    <x v="24"/>
    <n v="4.3680000000000012"/>
    <n v="2"/>
    <n v="0.7"/>
    <n v="-3.0575999999999999"/>
  </r>
  <r>
    <n v="3564"/>
    <x v="1765"/>
    <x v="3"/>
    <x v="507"/>
    <d v="2014-09-10T00:00:00"/>
    <s v="Second Class"/>
    <s v="MD-17350"/>
    <s v="Maribeth Dona"/>
    <x v="0"/>
    <s v="United States"/>
    <s v="Akron"/>
    <x v="24"/>
    <n v="44312"/>
    <x v="3"/>
    <s v="OFF-PA-10000007"/>
    <x v="1"/>
    <x v="10"/>
    <x v="1531"/>
    <n v="11.520000000000001"/>
    <n v="4"/>
    <n v="0.2"/>
    <n v="3.7439999999999993"/>
  </r>
  <r>
    <n v="3565"/>
    <x v="1766"/>
    <x v="0"/>
    <x v="894"/>
    <d v="2013-07-07T00:00:00"/>
    <s v="First Class"/>
    <s v="GT-14755"/>
    <s v="Guy Thornton"/>
    <x v="0"/>
    <s v="United States"/>
    <s v="Los Angeles"/>
    <x v="1"/>
    <n v="90049"/>
    <x v="1"/>
    <s v="OFF-PA-10000552"/>
    <x v="1"/>
    <x v="10"/>
    <x v="1532"/>
    <n v="12.96"/>
    <n v="2"/>
    <n v="0"/>
    <n v="6.2208000000000006"/>
  </r>
  <r>
    <n v="3566"/>
    <x v="1766"/>
    <x v="0"/>
    <x v="894"/>
    <d v="2013-07-07T00:00:00"/>
    <s v="First Class"/>
    <s v="GT-14755"/>
    <s v="Guy Thornton"/>
    <x v="0"/>
    <s v="United States"/>
    <s v="Los Angeles"/>
    <x v="1"/>
    <n v="90049"/>
    <x v="1"/>
    <s v="OFF-FA-10001135"/>
    <x v="1"/>
    <x v="13"/>
    <x v="1060"/>
    <n v="3.96"/>
    <n v="2"/>
    <n v="0"/>
    <n v="7.9200000000000159E-2"/>
  </r>
  <r>
    <n v="3567"/>
    <x v="1767"/>
    <x v="3"/>
    <x v="210"/>
    <d v="2014-09-15T00:00:00"/>
    <s v="Standard Class"/>
    <s v="RD-19660"/>
    <s v="Robert Dilbeck"/>
    <x v="2"/>
    <s v="United States"/>
    <s v="Independence"/>
    <x v="25"/>
    <n v="64055"/>
    <x v="2"/>
    <s v="OFF-BI-10003650"/>
    <x v="1"/>
    <x v="8"/>
    <x v="115"/>
    <n v="1577.94"/>
    <n v="3"/>
    <n v="0"/>
    <n v="757.41120000000001"/>
  </r>
  <r>
    <n v="3568"/>
    <x v="1768"/>
    <x v="0"/>
    <x v="369"/>
    <d v="2013-09-15T00:00:00"/>
    <s v="Second Class"/>
    <s v="DB-12910"/>
    <s v="Daniel Byrd"/>
    <x v="2"/>
    <s v="United States"/>
    <s v="Dallas"/>
    <x v="5"/>
    <n v="75220"/>
    <x v="2"/>
    <s v="FUR-FU-10003832"/>
    <x v="0"/>
    <x v="5"/>
    <x v="1420"/>
    <n v="15.008000000000003"/>
    <n v="4"/>
    <n v="0.6"/>
    <n v="-12.006399999999999"/>
  </r>
  <r>
    <n v="3569"/>
    <x v="1769"/>
    <x v="3"/>
    <x v="445"/>
    <d v="2014-07-04T00:00:00"/>
    <s v="Same Day"/>
    <s v="JK-15640"/>
    <s v="Jim Kriz"/>
    <x v="2"/>
    <s v="United States"/>
    <s v="Seattle"/>
    <x v="4"/>
    <n v="98105"/>
    <x v="1"/>
    <s v="TEC-AC-10003628"/>
    <x v="2"/>
    <x v="11"/>
    <x v="244"/>
    <n v="59.98"/>
    <n v="2"/>
    <n v="0"/>
    <n v="26.391200000000005"/>
  </r>
  <r>
    <n v="3570"/>
    <x v="1769"/>
    <x v="3"/>
    <x v="445"/>
    <d v="2014-07-04T00:00:00"/>
    <s v="Same Day"/>
    <s v="JK-15640"/>
    <s v="Jim Kriz"/>
    <x v="2"/>
    <s v="United States"/>
    <s v="Seattle"/>
    <x v="4"/>
    <n v="98105"/>
    <x v="1"/>
    <s v="TEC-MA-10001148"/>
    <x v="2"/>
    <x v="15"/>
    <x v="1533"/>
    <n v="2395.2000000000003"/>
    <n v="6"/>
    <n v="0.2"/>
    <n v="209.58000000000004"/>
  </r>
  <r>
    <n v="3571"/>
    <x v="1769"/>
    <x v="3"/>
    <x v="445"/>
    <d v="2014-07-04T00:00:00"/>
    <s v="Same Day"/>
    <s v="JK-15640"/>
    <s v="Jim Kriz"/>
    <x v="2"/>
    <s v="United States"/>
    <s v="Seattle"/>
    <x v="4"/>
    <n v="98105"/>
    <x v="1"/>
    <s v="TEC-AC-10002049"/>
    <x v="2"/>
    <x v="11"/>
    <x v="1053"/>
    <n v="1687.8"/>
    <n v="4"/>
    <n v="0"/>
    <n v="742.63200000000006"/>
  </r>
  <r>
    <n v="3572"/>
    <x v="1769"/>
    <x v="3"/>
    <x v="445"/>
    <d v="2014-07-04T00:00:00"/>
    <s v="Same Day"/>
    <s v="JK-15640"/>
    <s v="Jim Kriz"/>
    <x v="2"/>
    <s v="United States"/>
    <s v="Seattle"/>
    <x v="4"/>
    <n v="98105"/>
    <x v="1"/>
    <s v="TEC-PH-10000702"/>
    <x v="2"/>
    <x v="7"/>
    <x v="309"/>
    <n v="7.9920000000000009"/>
    <n v="1"/>
    <n v="0.2"/>
    <n v="2.6972999999999994"/>
  </r>
  <r>
    <n v="3573"/>
    <x v="1770"/>
    <x v="3"/>
    <x v="222"/>
    <d v="2014-07-05T00:00:00"/>
    <s v="Standard Class"/>
    <s v="FC-14335"/>
    <s v="Fred Chung"/>
    <x v="1"/>
    <s v="United States"/>
    <s v="Mesquite"/>
    <x v="5"/>
    <n v="75150"/>
    <x v="2"/>
    <s v="OFF-PA-10003953"/>
    <x v="1"/>
    <x v="10"/>
    <x v="638"/>
    <n v="5.1840000000000011"/>
    <n v="1"/>
    <n v="0.2"/>
    <n v="1.8144"/>
  </r>
  <r>
    <n v="3574"/>
    <x v="1771"/>
    <x v="3"/>
    <x v="783"/>
    <d v="2014-08-13T00:00:00"/>
    <s v="Standard Class"/>
    <s v="JW-15955"/>
    <s v="Joni Wasserman"/>
    <x v="0"/>
    <s v="United States"/>
    <s v="Long Beach"/>
    <x v="15"/>
    <n v="11561"/>
    <x v="3"/>
    <s v="OFF-AR-10003602"/>
    <x v="1"/>
    <x v="6"/>
    <x v="239"/>
    <n v="11.68"/>
    <n v="2"/>
    <n v="0"/>
    <n v="5.4895999999999994"/>
  </r>
  <r>
    <n v="3575"/>
    <x v="1771"/>
    <x v="3"/>
    <x v="783"/>
    <d v="2014-08-13T00:00:00"/>
    <s v="Standard Class"/>
    <s v="JW-15955"/>
    <s v="Joni Wasserman"/>
    <x v="0"/>
    <s v="United States"/>
    <s v="Long Beach"/>
    <x v="15"/>
    <n v="11561"/>
    <x v="3"/>
    <s v="OFF-AR-10004062"/>
    <x v="1"/>
    <x v="6"/>
    <x v="33"/>
    <n v="104.80000000000001"/>
    <n v="10"/>
    <n v="0"/>
    <n v="26.200000000000003"/>
  </r>
  <r>
    <n v="3576"/>
    <x v="1772"/>
    <x v="1"/>
    <x v="531"/>
    <d v="2012-03-24T00:00:00"/>
    <s v="Standard Class"/>
    <s v="DC-12850"/>
    <s v="Dan Campbell"/>
    <x v="0"/>
    <s v="United States"/>
    <s v="North Miami"/>
    <x v="2"/>
    <n v="33161"/>
    <x v="0"/>
    <s v="OFF-PA-10001560"/>
    <x v="1"/>
    <x v="10"/>
    <x v="664"/>
    <n v="14.496000000000002"/>
    <n v="3"/>
    <n v="0.2"/>
    <n v="4.8924000000000003"/>
  </r>
  <r>
    <n v="3577"/>
    <x v="1773"/>
    <x v="0"/>
    <x v="843"/>
    <d v="2013-06-12T00:00:00"/>
    <s v="Standard Class"/>
    <s v="FM-14290"/>
    <s v="Frank Merwin"/>
    <x v="2"/>
    <s v="United States"/>
    <s v="Bakersfield"/>
    <x v="1"/>
    <n v="93309"/>
    <x v="1"/>
    <s v="OFF-BI-10003305"/>
    <x v="1"/>
    <x v="8"/>
    <x v="565"/>
    <n v="4.7840000000000007"/>
    <n v="1"/>
    <n v="0.2"/>
    <n v="1.5547999999999997"/>
  </r>
  <r>
    <n v="3578"/>
    <x v="1773"/>
    <x v="0"/>
    <x v="843"/>
    <d v="2013-06-12T00:00:00"/>
    <s v="Standard Class"/>
    <s v="FM-14290"/>
    <s v="Frank Merwin"/>
    <x v="2"/>
    <s v="United States"/>
    <s v="Bakersfield"/>
    <x v="1"/>
    <n v="93309"/>
    <x v="1"/>
    <s v="OFF-PA-10004000"/>
    <x v="1"/>
    <x v="10"/>
    <x v="203"/>
    <n v="4.7300000000000004"/>
    <n v="1"/>
    <n v="0"/>
    <n v="2.3177000000000003"/>
  </r>
  <r>
    <n v="3579"/>
    <x v="1774"/>
    <x v="0"/>
    <x v="197"/>
    <d v="2013-07-30T00:00:00"/>
    <s v="Standard Class"/>
    <s v="MT-17815"/>
    <s v="Meg Tillman"/>
    <x v="0"/>
    <s v="United States"/>
    <s v="Jackson"/>
    <x v="35"/>
    <n v="39212"/>
    <x v="0"/>
    <s v="OFF-ST-10000321"/>
    <x v="1"/>
    <x v="4"/>
    <x v="1534"/>
    <n v="7.89"/>
    <n v="1"/>
    <n v="0"/>
    <n v="0.31559999999999899"/>
  </r>
  <r>
    <n v="3580"/>
    <x v="1774"/>
    <x v="0"/>
    <x v="197"/>
    <d v="2013-07-30T00:00:00"/>
    <s v="Standard Class"/>
    <s v="MT-17815"/>
    <s v="Meg Tillman"/>
    <x v="0"/>
    <s v="United States"/>
    <s v="Jackson"/>
    <x v="35"/>
    <n v="39212"/>
    <x v="0"/>
    <s v="OFF-PA-10004665"/>
    <x v="1"/>
    <x v="10"/>
    <x v="1380"/>
    <n v="65.5"/>
    <n v="5"/>
    <n v="0"/>
    <n v="32.094999999999999"/>
  </r>
  <r>
    <n v="3581"/>
    <x v="1774"/>
    <x v="0"/>
    <x v="197"/>
    <d v="2013-07-30T00:00:00"/>
    <s v="Standard Class"/>
    <s v="MT-17815"/>
    <s v="Meg Tillman"/>
    <x v="0"/>
    <s v="United States"/>
    <s v="Jackson"/>
    <x v="35"/>
    <n v="39212"/>
    <x v="0"/>
    <s v="FUR-TA-10004915"/>
    <x v="0"/>
    <x v="3"/>
    <x v="331"/>
    <n v="2430.08"/>
    <n v="8"/>
    <n v="0"/>
    <n v="388.81280000000015"/>
  </r>
  <r>
    <n v="3582"/>
    <x v="1775"/>
    <x v="3"/>
    <x v="172"/>
    <d v="2014-10-08T00:00:00"/>
    <s v="Standard Class"/>
    <s v="DK-13090"/>
    <s v="Dave Kipp"/>
    <x v="0"/>
    <s v="United States"/>
    <s v="Fremont"/>
    <x v="8"/>
    <n v="68025"/>
    <x v="2"/>
    <s v="OFF-PA-10000994"/>
    <x v="1"/>
    <x v="10"/>
    <x v="904"/>
    <n v="104.85"/>
    <n v="1"/>
    <n v="0"/>
    <n v="50.327999999999996"/>
  </r>
  <r>
    <n v="3583"/>
    <x v="1776"/>
    <x v="1"/>
    <x v="895"/>
    <d v="2012-12-16T00:00:00"/>
    <s v="Standard Class"/>
    <s v="KD-16495"/>
    <s v="Keith Dawkins"/>
    <x v="1"/>
    <s v="United States"/>
    <s v="Jackson"/>
    <x v="12"/>
    <n v="49201"/>
    <x v="2"/>
    <s v="OFF-AR-10001149"/>
    <x v="1"/>
    <x v="6"/>
    <x v="1535"/>
    <n v="3.9"/>
    <n v="2"/>
    <n v="0"/>
    <n v="1.5209999999999999"/>
  </r>
  <r>
    <n v="3584"/>
    <x v="1776"/>
    <x v="1"/>
    <x v="895"/>
    <d v="2012-12-16T00:00:00"/>
    <s v="Standard Class"/>
    <s v="KD-16495"/>
    <s v="Keith Dawkins"/>
    <x v="1"/>
    <s v="United States"/>
    <s v="Jackson"/>
    <x v="12"/>
    <n v="49201"/>
    <x v="2"/>
    <s v="FUR-TA-10003569"/>
    <x v="0"/>
    <x v="3"/>
    <x v="1358"/>
    <n v="801.96"/>
    <n v="2"/>
    <n v="0"/>
    <n v="200.49"/>
  </r>
  <r>
    <n v="3585"/>
    <x v="1776"/>
    <x v="1"/>
    <x v="895"/>
    <d v="2012-12-16T00:00:00"/>
    <s v="Standard Class"/>
    <s v="KD-16495"/>
    <s v="Keith Dawkins"/>
    <x v="1"/>
    <s v="United States"/>
    <s v="Jackson"/>
    <x v="12"/>
    <n v="49201"/>
    <x v="2"/>
    <s v="FUR-CH-10004289"/>
    <x v="0"/>
    <x v="1"/>
    <x v="975"/>
    <n v="191.96"/>
    <n v="2"/>
    <n v="0"/>
    <n v="32.633199999999988"/>
  </r>
  <r>
    <n v="3586"/>
    <x v="1776"/>
    <x v="1"/>
    <x v="895"/>
    <d v="2012-12-16T00:00:00"/>
    <s v="Standard Class"/>
    <s v="KD-16495"/>
    <s v="Keith Dawkins"/>
    <x v="1"/>
    <s v="United States"/>
    <s v="Jackson"/>
    <x v="12"/>
    <n v="49201"/>
    <x v="2"/>
    <s v="OFF-LA-10001045"/>
    <x v="1"/>
    <x v="2"/>
    <x v="701"/>
    <n v="2.61"/>
    <n v="1"/>
    <n v="0"/>
    <n v="1.2005999999999999"/>
  </r>
  <r>
    <n v="3587"/>
    <x v="1777"/>
    <x v="3"/>
    <x v="213"/>
    <d v="2014-09-09T00:00:00"/>
    <s v="Standard Class"/>
    <s v="AG-10300"/>
    <s v="Aleksandra Gannaway"/>
    <x v="1"/>
    <s v="United States"/>
    <s v="San Francisco"/>
    <x v="1"/>
    <n v="94122"/>
    <x v="1"/>
    <s v="OFF-AR-10002053"/>
    <x v="1"/>
    <x v="6"/>
    <x v="79"/>
    <n v="5.96"/>
    <n v="2"/>
    <n v="0"/>
    <n v="1.6688000000000001"/>
  </r>
  <r>
    <n v="3588"/>
    <x v="1778"/>
    <x v="3"/>
    <x v="241"/>
    <d v="2014-09-29T00:00:00"/>
    <s v="Standard Class"/>
    <s v="MH-18115"/>
    <s v="Mick Hernandez"/>
    <x v="2"/>
    <s v="United States"/>
    <s v="Lancaster"/>
    <x v="24"/>
    <n v="43130"/>
    <x v="3"/>
    <s v="TEC-PH-10002885"/>
    <x v="2"/>
    <x v="7"/>
    <x v="1127"/>
    <n v="1169.694"/>
    <n v="3"/>
    <n v="0.4"/>
    <n v="-253.43369999999993"/>
  </r>
  <r>
    <n v="3589"/>
    <x v="1779"/>
    <x v="3"/>
    <x v="484"/>
    <d v="2014-12-22T00:00:00"/>
    <s v="First Class"/>
    <s v="AC-10450"/>
    <s v="Amy Cox"/>
    <x v="0"/>
    <s v="United States"/>
    <s v="Lafayette"/>
    <x v="28"/>
    <n v="70506"/>
    <x v="0"/>
    <s v="OFF-SU-10002881"/>
    <x v="1"/>
    <x v="14"/>
    <x v="461"/>
    <n v="1665.62"/>
    <n v="2"/>
    <n v="0"/>
    <n v="33.312400000000025"/>
  </r>
  <r>
    <n v="3590"/>
    <x v="1780"/>
    <x v="3"/>
    <x v="221"/>
    <d v="2014-12-01T00:00:00"/>
    <s v="Standard Class"/>
    <s v="FM-14290"/>
    <s v="Frank Merwin"/>
    <x v="2"/>
    <s v="United States"/>
    <s v="Richmond"/>
    <x v="0"/>
    <n v="40475"/>
    <x v="0"/>
    <s v="OFF-BI-10000546"/>
    <x v="1"/>
    <x v="8"/>
    <x v="609"/>
    <n v="2.88"/>
    <n v="1"/>
    <n v="0"/>
    <n v="1.4112"/>
  </r>
  <r>
    <n v="3591"/>
    <x v="1780"/>
    <x v="3"/>
    <x v="221"/>
    <d v="2014-12-01T00:00:00"/>
    <s v="Standard Class"/>
    <s v="FM-14290"/>
    <s v="Frank Merwin"/>
    <x v="2"/>
    <s v="United States"/>
    <s v="Richmond"/>
    <x v="0"/>
    <n v="40475"/>
    <x v="0"/>
    <s v="OFF-ST-10001526"/>
    <x v="1"/>
    <x v="4"/>
    <x v="764"/>
    <n v="1443.96"/>
    <n v="12"/>
    <n v="0"/>
    <n v="375.42959999999994"/>
  </r>
  <r>
    <n v="3592"/>
    <x v="1781"/>
    <x v="2"/>
    <x v="736"/>
    <d v="2011-12-15T00:00:00"/>
    <s v="Second Class"/>
    <s v="RA-19285"/>
    <s v="Ralph Arnett"/>
    <x v="0"/>
    <s v="United States"/>
    <s v="Houston"/>
    <x v="5"/>
    <n v="77070"/>
    <x v="2"/>
    <s v="OFF-SU-10001574"/>
    <x v="1"/>
    <x v="14"/>
    <x v="498"/>
    <n v="2.92"/>
    <n v="1"/>
    <n v="0.2"/>
    <n v="0.36499999999999977"/>
  </r>
  <r>
    <n v="3593"/>
    <x v="1782"/>
    <x v="0"/>
    <x v="5"/>
    <d v="2013-12-08T00:00:00"/>
    <s v="Second Class"/>
    <s v="JG-15160"/>
    <s v="James Galang"/>
    <x v="0"/>
    <s v="United States"/>
    <s v="New York City"/>
    <x v="15"/>
    <n v="10024"/>
    <x v="3"/>
    <s v="OFF-ST-10002615"/>
    <x v="1"/>
    <x v="4"/>
    <x v="1427"/>
    <n v="465.18"/>
    <n v="3"/>
    <n v="0"/>
    <n v="120.94680000000001"/>
  </r>
  <r>
    <n v="3594"/>
    <x v="1783"/>
    <x v="0"/>
    <x v="108"/>
    <d v="2013-09-18T00:00:00"/>
    <s v="Standard Class"/>
    <s v="NZ-18565"/>
    <s v="Nick Zandusky"/>
    <x v="2"/>
    <s v="United States"/>
    <s v="Toledo"/>
    <x v="24"/>
    <n v="43615"/>
    <x v="3"/>
    <s v="OFF-BI-10001658"/>
    <x v="1"/>
    <x v="8"/>
    <x v="439"/>
    <n v="22.428000000000004"/>
    <n v="3"/>
    <n v="0.7"/>
    <n v="-17.942399999999992"/>
  </r>
  <r>
    <n v="3595"/>
    <x v="1783"/>
    <x v="0"/>
    <x v="108"/>
    <d v="2013-09-18T00:00:00"/>
    <s v="Standard Class"/>
    <s v="NZ-18565"/>
    <s v="Nick Zandusky"/>
    <x v="2"/>
    <s v="United States"/>
    <s v="Toledo"/>
    <x v="24"/>
    <n v="43615"/>
    <x v="3"/>
    <s v="OFF-ST-10002562"/>
    <x v="1"/>
    <x v="4"/>
    <x v="33"/>
    <n v="37.52000000000001"/>
    <n v="5"/>
    <n v="0.2"/>
    <n v="3.7519999999999989"/>
  </r>
  <r>
    <n v="3596"/>
    <x v="1784"/>
    <x v="3"/>
    <x v="34"/>
    <d v="2014-12-16T00:00:00"/>
    <s v="Standard Class"/>
    <s v="KM-16225"/>
    <s v="Kalyca Meade"/>
    <x v="1"/>
    <s v="United States"/>
    <s v="Philadelphia"/>
    <x v="9"/>
    <n v="19143"/>
    <x v="3"/>
    <s v="OFF-AR-10004757"/>
    <x v="1"/>
    <x v="6"/>
    <x v="342"/>
    <n v="2.6240000000000001"/>
    <n v="1"/>
    <n v="0.2"/>
    <n v="0.42639999999999978"/>
  </r>
  <r>
    <n v="3597"/>
    <x v="1785"/>
    <x v="2"/>
    <x v="340"/>
    <d v="2011-09-14T00:00:00"/>
    <s v="Second Class"/>
    <s v="LC-17140"/>
    <s v="Logan Currie"/>
    <x v="0"/>
    <s v="United States"/>
    <s v="Philadelphia"/>
    <x v="9"/>
    <n v="19140"/>
    <x v="3"/>
    <s v="OFF-PA-10000788"/>
    <x v="1"/>
    <x v="10"/>
    <x v="731"/>
    <n v="15.552000000000003"/>
    <n v="3"/>
    <n v="0.2"/>
    <n v="5.4432"/>
  </r>
  <r>
    <n v="3598"/>
    <x v="1785"/>
    <x v="2"/>
    <x v="340"/>
    <d v="2011-09-14T00:00:00"/>
    <s v="Second Class"/>
    <s v="LC-17140"/>
    <s v="Logan Currie"/>
    <x v="0"/>
    <s v="United States"/>
    <s v="Philadelphia"/>
    <x v="9"/>
    <n v="19140"/>
    <x v="3"/>
    <s v="TEC-AC-10002134"/>
    <x v="2"/>
    <x v="11"/>
    <x v="1536"/>
    <n v="64.704000000000008"/>
    <n v="6"/>
    <n v="0.2"/>
    <n v="-4.852800000000002"/>
  </r>
  <r>
    <n v="3599"/>
    <x v="1785"/>
    <x v="2"/>
    <x v="340"/>
    <d v="2011-09-14T00:00:00"/>
    <s v="Second Class"/>
    <s v="LC-17140"/>
    <s v="Logan Currie"/>
    <x v="0"/>
    <s v="United States"/>
    <s v="Philadelphia"/>
    <x v="9"/>
    <n v="19140"/>
    <x v="3"/>
    <s v="FUR-FU-10002456"/>
    <x v="0"/>
    <x v="5"/>
    <x v="1009"/>
    <n v="17.472000000000001"/>
    <n v="3"/>
    <n v="0.2"/>
    <n v="5.023200000000001"/>
  </r>
  <r>
    <n v="3600"/>
    <x v="1785"/>
    <x v="2"/>
    <x v="340"/>
    <d v="2011-09-14T00:00:00"/>
    <s v="Second Class"/>
    <s v="LC-17140"/>
    <s v="Logan Currie"/>
    <x v="0"/>
    <s v="United States"/>
    <s v="Philadelphia"/>
    <x v="9"/>
    <n v="19140"/>
    <x v="3"/>
    <s v="TEC-PH-10002549"/>
    <x v="2"/>
    <x v="7"/>
    <x v="928"/>
    <n v="135.51599999999999"/>
    <n v="1"/>
    <n v="0.4"/>
    <n v="-31.620400000000004"/>
  </r>
  <r>
    <n v="3601"/>
    <x v="1786"/>
    <x v="3"/>
    <x v="335"/>
    <d v="2014-07-01T00:00:00"/>
    <s v="Standard Class"/>
    <s v="NP-18700"/>
    <s v="Nora Preis"/>
    <x v="0"/>
    <s v="United States"/>
    <s v="Denver"/>
    <x v="22"/>
    <n v="80219"/>
    <x v="1"/>
    <s v="TEC-AC-10001990"/>
    <x v="2"/>
    <x v="11"/>
    <x v="861"/>
    <n v="431.92800000000005"/>
    <n v="9"/>
    <n v="0.2"/>
    <n v="64.789199999999951"/>
  </r>
  <r>
    <n v="3602"/>
    <x v="1787"/>
    <x v="2"/>
    <x v="664"/>
    <d v="2011-11-24T00:00:00"/>
    <s v="Standard Class"/>
    <s v="RB-19330"/>
    <s v="Randy Bradley"/>
    <x v="0"/>
    <s v="United States"/>
    <s v="Philadelphia"/>
    <x v="9"/>
    <n v="19143"/>
    <x v="3"/>
    <s v="OFF-PA-10002137"/>
    <x v="1"/>
    <x v="10"/>
    <x v="560"/>
    <n v="12.448"/>
    <n v="2"/>
    <n v="0.2"/>
    <n v="3.8899999999999988"/>
  </r>
  <r>
    <n v="3603"/>
    <x v="1787"/>
    <x v="2"/>
    <x v="664"/>
    <d v="2011-11-24T00:00:00"/>
    <s v="Standard Class"/>
    <s v="RB-19330"/>
    <s v="Randy Bradley"/>
    <x v="0"/>
    <s v="United States"/>
    <s v="Philadelphia"/>
    <x v="9"/>
    <n v="19143"/>
    <x v="3"/>
    <s v="FUR-CH-10004997"/>
    <x v="0"/>
    <x v="1"/>
    <x v="494"/>
    <n v="657.93"/>
    <n v="5"/>
    <n v="0.3"/>
    <n v="-93.989999999999952"/>
  </r>
  <r>
    <n v="3604"/>
    <x v="1788"/>
    <x v="3"/>
    <x v="170"/>
    <d v="2014-08-28T00:00:00"/>
    <s v="Standard Class"/>
    <s v="TH-21550"/>
    <s v="Tracy Hopkins"/>
    <x v="2"/>
    <s v="United States"/>
    <s v="Columbia"/>
    <x v="39"/>
    <n v="21044"/>
    <x v="3"/>
    <s v="OFF-PA-10000357"/>
    <x v="1"/>
    <x v="10"/>
    <x v="1219"/>
    <n v="277.39999999999998"/>
    <n v="5"/>
    <n v="0"/>
    <n v="133.15199999999999"/>
  </r>
  <r>
    <n v="3605"/>
    <x v="1788"/>
    <x v="3"/>
    <x v="170"/>
    <d v="2014-08-28T00:00:00"/>
    <s v="Standard Class"/>
    <s v="TH-21550"/>
    <s v="Tracy Hopkins"/>
    <x v="2"/>
    <s v="United States"/>
    <s v="Columbia"/>
    <x v="39"/>
    <n v="21044"/>
    <x v="3"/>
    <s v="FUR-FU-10003976"/>
    <x v="0"/>
    <x v="5"/>
    <x v="964"/>
    <n v="25.16"/>
    <n v="2"/>
    <n v="0"/>
    <n v="8.5543999999999976"/>
  </r>
  <r>
    <n v="3606"/>
    <x v="1788"/>
    <x v="3"/>
    <x v="170"/>
    <d v="2014-08-28T00:00:00"/>
    <s v="Standard Class"/>
    <s v="TH-21550"/>
    <s v="Tracy Hopkins"/>
    <x v="2"/>
    <s v="United States"/>
    <s v="Columbia"/>
    <x v="39"/>
    <n v="21044"/>
    <x v="3"/>
    <s v="FUR-FU-10004960"/>
    <x v="0"/>
    <x v="5"/>
    <x v="919"/>
    <n v="91.92"/>
    <n v="4"/>
    <n v="0"/>
    <n v="31.252800000000001"/>
  </r>
  <r>
    <n v="3607"/>
    <x v="1789"/>
    <x v="0"/>
    <x v="299"/>
    <d v="2013-03-17T00:00:00"/>
    <s v="Second Class"/>
    <s v="CK-12595"/>
    <s v="Clytie Kelty"/>
    <x v="0"/>
    <s v="United States"/>
    <s v="New York City"/>
    <x v="15"/>
    <n v="10024"/>
    <x v="3"/>
    <s v="OFF-EN-10001099"/>
    <x v="1"/>
    <x v="12"/>
    <x v="33"/>
    <n v="29.339999999999996"/>
    <n v="3"/>
    <n v="0"/>
    <n v="13.496399999999998"/>
  </r>
  <r>
    <n v="3608"/>
    <x v="1790"/>
    <x v="2"/>
    <x v="865"/>
    <d v="2011-09-28T00:00:00"/>
    <s v="Second Class"/>
    <s v="ST-20530"/>
    <s v="Shui Tom"/>
    <x v="0"/>
    <s v="United States"/>
    <s v="New York City"/>
    <x v="15"/>
    <n v="10035"/>
    <x v="3"/>
    <s v="OFF-BI-10002026"/>
    <x v="1"/>
    <x v="8"/>
    <x v="903"/>
    <n v="139.44"/>
    <n v="3"/>
    <n v="0.2"/>
    <n v="47.060999999999993"/>
  </r>
  <r>
    <n v="3609"/>
    <x v="1791"/>
    <x v="2"/>
    <x v="582"/>
    <d v="2011-05-03T00:00:00"/>
    <s v="Standard Class"/>
    <s v="GB-14530"/>
    <s v="George Bell"/>
    <x v="1"/>
    <s v="United States"/>
    <s v="Newark"/>
    <x v="24"/>
    <n v="43055"/>
    <x v="3"/>
    <s v="OFF-LA-10001613"/>
    <x v="1"/>
    <x v="2"/>
    <x v="736"/>
    <n v="6.911999999999999"/>
    <n v="3"/>
    <n v="0.2"/>
    <n v="2.5056000000000003"/>
  </r>
  <r>
    <n v="3610"/>
    <x v="1791"/>
    <x v="2"/>
    <x v="582"/>
    <d v="2011-05-03T00:00:00"/>
    <s v="Standard Class"/>
    <s v="GB-14530"/>
    <s v="George Bell"/>
    <x v="1"/>
    <s v="United States"/>
    <s v="Newark"/>
    <x v="24"/>
    <n v="43055"/>
    <x v="3"/>
    <s v="OFF-ST-10002214"/>
    <x v="1"/>
    <x v="4"/>
    <x v="994"/>
    <n v="27.096"/>
    <n v="3"/>
    <n v="0.2"/>
    <n v="2.0321999999999987"/>
  </r>
  <r>
    <n v="3611"/>
    <x v="1791"/>
    <x v="2"/>
    <x v="582"/>
    <d v="2011-05-03T00:00:00"/>
    <s v="Standard Class"/>
    <s v="GB-14530"/>
    <s v="George Bell"/>
    <x v="1"/>
    <s v="United States"/>
    <s v="Newark"/>
    <x v="24"/>
    <n v="43055"/>
    <x v="3"/>
    <s v="OFF-ST-10001128"/>
    <x v="1"/>
    <x v="4"/>
    <x v="1418"/>
    <n v="177.56800000000001"/>
    <n v="2"/>
    <n v="0.2"/>
    <n v="-37.733199999999989"/>
  </r>
  <r>
    <n v="3612"/>
    <x v="1792"/>
    <x v="0"/>
    <x v="896"/>
    <d v="2013-12-02T00:00:00"/>
    <s v="Second Class"/>
    <s v="NC-18535"/>
    <s v="Nick Crebassa"/>
    <x v="1"/>
    <s v="United States"/>
    <s v="Dallas"/>
    <x v="5"/>
    <n v="75217"/>
    <x v="2"/>
    <s v="TEC-AC-10004864"/>
    <x v="2"/>
    <x v="11"/>
    <x v="1289"/>
    <n v="58.415999999999997"/>
    <n v="2"/>
    <n v="0.2"/>
    <n v="16.794600000000003"/>
  </r>
  <r>
    <n v="3613"/>
    <x v="1793"/>
    <x v="1"/>
    <x v="155"/>
    <d v="2012-12-08T00:00:00"/>
    <s v="Standard Class"/>
    <s v="AB-10255"/>
    <s v="Alejandro Ballentine"/>
    <x v="2"/>
    <s v="United States"/>
    <s v="Philadelphia"/>
    <x v="9"/>
    <n v="19134"/>
    <x v="3"/>
    <s v="OFF-PA-10000174"/>
    <x v="1"/>
    <x v="10"/>
    <x v="1515"/>
    <n v="16.448"/>
    <n v="2"/>
    <n v="0.2"/>
    <n v="5.5511999999999979"/>
  </r>
  <r>
    <n v="3614"/>
    <x v="1793"/>
    <x v="1"/>
    <x v="155"/>
    <d v="2012-12-08T00:00:00"/>
    <s v="Standard Class"/>
    <s v="AB-10255"/>
    <s v="Alejandro Ballentine"/>
    <x v="2"/>
    <s v="United States"/>
    <s v="Philadelphia"/>
    <x v="9"/>
    <n v="19134"/>
    <x v="3"/>
    <s v="TEC-AC-10000171"/>
    <x v="2"/>
    <x v="11"/>
    <x v="43"/>
    <n v="36.783999999999999"/>
    <n v="2"/>
    <n v="0.2"/>
    <n v="10.5754"/>
  </r>
  <r>
    <n v="3615"/>
    <x v="1794"/>
    <x v="3"/>
    <x v="123"/>
    <d v="2014-11-22T00:00:00"/>
    <s v="First Class"/>
    <s v="SC-20770"/>
    <s v="Stewart Carmichael"/>
    <x v="1"/>
    <s v="United States"/>
    <s v="San Antonio"/>
    <x v="5"/>
    <n v="78207"/>
    <x v="2"/>
    <s v="FUR-TA-10002622"/>
    <x v="0"/>
    <x v="3"/>
    <x v="960"/>
    <n v="718.11599999999987"/>
    <n v="6"/>
    <n v="0.3"/>
    <n v="-71.811599999999999"/>
  </r>
  <r>
    <n v="3616"/>
    <x v="1794"/>
    <x v="3"/>
    <x v="123"/>
    <d v="2014-11-22T00:00:00"/>
    <s v="First Class"/>
    <s v="SC-20770"/>
    <s v="Stewart Carmichael"/>
    <x v="1"/>
    <s v="United States"/>
    <s v="San Antonio"/>
    <x v="5"/>
    <n v="78207"/>
    <x v="2"/>
    <s v="OFF-AR-10001915"/>
    <x v="1"/>
    <x v="6"/>
    <x v="1048"/>
    <n v="31.776"/>
    <n v="4"/>
    <n v="0.2"/>
    <n v="8.7384000000000022"/>
  </r>
  <r>
    <n v="3617"/>
    <x v="1795"/>
    <x v="0"/>
    <x v="64"/>
    <d v="2013-09-10T00:00:00"/>
    <s v="Standard Class"/>
    <s v="JC-15340"/>
    <s v="Jasper Cacioppo"/>
    <x v="0"/>
    <s v="United States"/>
    <s v="Philadelphia"/>
    <x v="9"/>
    <n v="19120"/>
    <x v="3"/>
    <s v="OFF-BI-10004410"/>
    <x v="1"/>
    <x v="8"/>
    <x v="48"/>
    <n v="9.5550000000000015"/>
    <n v="5"/>
    <n v="0.7"/>
    <n v="-7.3254999999999981"/>
  </r>
  <r>
    <n v="3618"/>
    <x v="1796"/>
    <x v="3"/>
    <x v="507"/>
    <d v="2014-09-09T00:00:00"/>
    <s v="Standard Class"/>
    <s v="RA-19285"/>
    <s v="Ralph Arnett"/>
    <x v="0"/>
    <s v="United States"/>
    <s v="Los Angeles"/>
    <x v="1"/>
    <n v="90004"/>
    <x v="1"/>
    <s v="OFF-BI-10004632"/>
    <x v="1"/>
    <x v="8"/>
    <x v="564"/>
    <n v="487.98400000000004"/>
    <n v="2"/>
    <n v="0.2"/>
    <n v="152.49499999999998"/>
  </r>
  <r>
    <n v="3619"/>
    <x v="1796"/>
    <x v="3"/>
    <x v="507"/>
    <d v="2014-09-09T00:00:00"/>
    <s v="Standard Class"/>
    <s v="RA-19285"/>
    <s v="Ralph Arnett"/>
    <x v="0"/>
    <s v="United States"/>
    <s v="Los Angeles"/>
    <x v="1"/>
    <n v="90004"/>
    <x v="1"/>
    <s v="TEC-PH-10002185"/>
    <x v="2"/>
    <x v="7"/>
    <x v="1072"/>
    <n v="5.5600000000000005"/>
    <n v="1"/>
    <n v="0.2"/>
    <n v="1.7374999999999998"/>
  </r>
  <r>
    <n v="3620"/>
    <x v="1796"/>
    <x v="3"/>
    <x v="507"/>
    <d v="2014-09-09T00:00:00"/>
    <s v="Standard Class"/>
    <s v="RA-19285"/>
    <s v="Ralph Arnett"/>
    <x v="0"/>
    <s v="United States"/>
    <s v="Los Angeles"/>
    <x v="1"/>
    <n v="90004"/>
    <x v="1"/>
    <s v="OFF-ST-10002974"/>
    <x v="1"/>
    <x v="4"/>
    <x v="123"/>
    <n v="217.85"/>
    <n v="5"/>
    <n v="0"/>
    <n v="65.35499999999999"/>
  </r>
  <r>
    <n v="3621"/>
    <x v="1797"/>
    <x v="0"/>
    <x v="897"/>
    <d v="2013-09-30T00:00:00"/>
    <s v="Standard Class"/>
    <s v="SH-19975"/>
    <s v="Sally Hughsby"/>
    <x v="1"/>
    <s v="United States"/>
    <s v="Smyrna"/>
    <x v="18"/>
    <n v="37167"/>
    <x v="0"/>
    <s v="OFF-AR-10003727"/>
    <x v="1"/>
    <x v="6"/>
    <x v="1362"/>
    <n v="40.775999999999996"/>
    <n v="3"/>
    <n v="0.2"/>
    <n v="4.5872999999999937"/>
  </r>
  <r>
    <n v="3622"/>
    <x v="1797"/>
    <x v="0"/>
    <x v="897"/>
    <d v="2013-09-30T00:00:00"/>
    <s v="Standard Class"/>
    <s v="SH-19975"/>
    <s v="Sally Hughsby"/>
    <x v="1"/>
    <s v="United States"/>
    <s v="Smyrna"/>
    <x v="18"/>
    <n v="37167"/>
    <x v="0"/>
    <s v="TEC-PH-10004071"/>
    <x v="2"/>
    <x v="7"/>
    <x v="1537"/>
    <n v="63.936000000000007"/>
    <n v="8"/>
    <n v="0.2"/>
    <n v="5.5944000000000003"/>
  </r>
  <r>
    <n v="3623"/>
    <x v="1798"/>
    <x v="2"/>
    <x v="80"/>
    <d v="2011-09-19T00:00:00"/>
    <s v="Standard Class"/>
    <s v="JC-15775"/>
    <s v="John Castell"/>
    <x v="0"/>
    <s v="United States"/>
    <s v="Macon"/>
    <x v="32"/>
    <n v="31204"/>
    <x v="0"/>
    <s v="FUR-FU-10002878"/>
    <x v="0"/>
    <x v="5"/>
    <x v="1125"/>
    <n v="142.4"/>
    <n v="5"/>
    <n v="0"/>
    <n v="52.688000000000002"/>
  </r>
  <r>
    <n v="3624"/>
    <x v="1798"/>
    <x v="2"/>
    <x v="80"/>
    <d v="2011-09-19T00:00:00"/>
    <s v="Standard Class"/>
    <s v="JC-15775"/>
    <s v="John Castell"/>
    <x v="0"/>
    <s v="United States"/>
    <s v="Macon"/>
    <x v="32"/>
    <n v="31204"/>
    <x v="0"/>
    <s v="OFF-BI-10001890"/>
    <x v="1"/>
    <x v="8"/>
    <x v="174"/>
    <n v="7.16"/>
    <n v="2"/>
    <n v="0"/>
    <n v="3.4367999999999999"/>
  </r>
  <r>
    <n v="3625"/>
    <x v="1799"/>
    <x v="3"/>
    <x v="240"/>
    <d v="2014-05-22T00:00:00"/>
    <s v="Second Class"/>
    <s v="BC-11125"/>
    <s v="Becky Castell"/>
    <x v="2"/>
    <s v="United States"/>
    <s v="San Francisco"/>
    <x v="1"/>
    <n v="94109"/>
    <x v="1"/>
    <s v="FUR-CH-10002647"/>
    <x v="0"/>
    <x v="1"/>
    <x v="470"/>
    <n v="681.40800000000013"/>
    <n v="12"/>
    <n v="0.2"/>
    <n v="42.588000000000022"/>
  </r>
  <r>
    <n v="3626"/>
    <x v="1799"/>
    <x v="3"/>
    <x v="240"/>
    <d v="2014-05-22T00:00:00"/>
    <s v="Second Class"/>
    <s v="BC-11125"/>
    <s v="Becky Castell"/>
    <x v="2"/>
    <s v="United States"/>
    <s v="San Francisco"/>
    <x v="1"/>
    <n v="94109"/>
    <x v="1"/>
    <s v="OFF-AR-10001315"/>
    <x v="1"/>
    <x v="6"/>
    <x v="1020"/>
    <n v="3.52"/>
    <n v="2"/>
    <n v="0"/>
    <n v="1.0207999999999999"/>
  </r>
  <r>
    <n v="3627"/>
    <x v="1799"/>
    <x v="3"/>
    <x v="240"/>
    <d v="2014-05-22T00:00:00"/>
    <s v="Second Class"/>
    <s v="BC-11125"/>
    <s v="Becky Castell"/>
    <x v="2"/>
    <s v="United States"/>
    <s v="San Francisco"/>
    <x v="1"/>
    <n v="94109"/>
    <x v="1"/>
    <s v="OFF-AR-10000122"/>
    <x v="1"/>
    <x v="6"/>
    <x v="308"/>
    <n v="5.58"/>
    <n v="1"/>
    <n v="0"/>
    <n v="1.3949999999999996"/>
  </r>
  <r>
    <n v="3628"/>
    <x v="1799"/>
    <x v="3"/>
    <x v="240"/>
    <d v="2014-05-22T00:00:00"/>
    <s v="Second Class"/>
    <s v="BC-11125"/>
    <s v="Becky Castell"/>
    <x v="2"/>
    <s v="United States"/>
    <s v="San Francisco"/>
    <x v="1"/>
    <n v="94109"/>
    <x v="1"/>
    <s v="TEC-AC-10001465"/>
    <x v="2"/>
    <x v="11"/>
    <x v="473"/>
    <n v="36.32"/>
    <n v="1"/>
    <n v="0"/>
    <n v="10.895999999999997"/>
  </r>
  <r>
    <n v="3629"/>
    <x v="1800"/>
    <x v="2"/>
    <x v="128"/>
    <d v="2011-08-13T00:00:00"/>
    <s v="Standard Class"/>
    <s v="JH-15985"/>
    <s v="Joseph Holt"/>
    <x v="0"/>
    <s v="United States"/>
    <s v="Seattle"/>
    <x v="4"/>
    <n v="98103"/>
    <x v="1"/>
    <s v="OFF-BI-10004600"/>
    <x v="1"/>
    <x v="8"/>
    <x v="1477"/>
    <n v="2060.7440000000001"/>
    <n v="7"/>
    <n v="0.2"/>
    <n v="643.98249999999996"/>
  </r>
  <r>
    <n v="3630"/>
    <x v="1801"/>
    <x v="3"/>
    <x v="200"/>
    <d v="2014-12-01T00:00:00"/>
    <s v="Standard Class"/>
    <s v="CC-12610"/>
    <s v="Corey Catlett"/>
    <x v="1"/>
    <s v="United States"/>
    <s v="Columbus"/>
    <x v="24"/>
    <n v="43229"/>
    <x v="3"/>
    <s v="OFF-AP-10002082"/>
    <x v="1"/>
    <x v="9"/>
    <x v="1092"/>
    <n v="52.272000000000006"/>
    <n v="3"/>
    <n v="0.2"/>
    <n v="9.8009999999999984"/>
  </r>
  <r>
    <n v="3631"/>
    <x v="1801"/>
    <x v="3"/>
    <x v="200"/>
    <d v="2014-12-01T00:00:00"/>
    <s v="Standard Class"/>
    <s v="CC-12610"/>
    <s v="Corey Catlett"/>
    <x v="1"/>
    <s v="United States"/>
    <s v="Columbus"/>
    <x v="24"/>
    <n v="43229"/>
    <x v="3"/>
    <s v="OFF-AP-10004708"/>
    <x v="1"/>
    <x v="9"/>
    <x v="508"/>
    <n v="213.13600000000002"/>
    <n v="7"/>
    <n v="0.2"/>
    <n v="23.977799999999988"/>
  </r>
  <r>
    <n v="3632"/>
    <x v="1802"/>
    <x v="3"/>
    <x v="898"/>
    <d v="2014-05-09T00:00:00"/>
    <s v="Second Class"/>
    <s v="DB-12970"/>
    <s v="Darren Budd"/>
    <x v="1"/>
    <s v="United States"/>
    <s v="Los Angeles"/>
    <x v="1"/>
    <n v="90004"/>
    <x v="1"/>
    <s v="OFF-ST-10000464"/>
    <x v="1"/>
    <x v="4"/>
    <x v="1135"/>
    <n v="69.52"/>
    <n v="2"/>
    <n v="0"/>
    <n v="19.465600000000002"/>
  </r>
  <r>
    <n v="3633"/>
    <x v="1802"/>
    <x v="3"/>
    <x v="898"/>
    <d v="2014-05-09T00:00:00"/>
    <s v="Second Class"/>
    <s v="DB-12970"/>
    <s v="Darren Budd"/>
    <x v="1"/>
    <s v="United States"/>
    <s v="Los Angeles"/>
    <x v="1"/>
    <n v="90004"/>
    <x v="1"/>
    <s v="OFF-ST-10000025"/>
    <x v="1"/>
    <x v="4"/>
    <x v="615"/>
    <n v="763.44"/>
    <n v="8"/>
    <n v="0"/>
    <n v="45.80639999999994"/>
  </r>
  <r>
    <n v="3634"/>
    <x v="1803"/>
    <x v="0"/>
    <x v="338"/>
    <d v="2013-11-15T00:00:00"/>
    <s v="Standard Class"/>
    <s v="PP-18955"/>
    <s v="Paul Prost"/>
    <x v="2"/>
    <s v="United States"/>
    <s v="Springfield"/>
    <x v="24"/>
    <n v="45503"/>
    <x v="3"/>
    <s v="OFF-LA-10001613"/>
    <x v="1"/>
    <x v="2"/>
    <x v="736"/>
    <n v="9.2159999999999993"/>
    <n v="4"/>
    <n v="0.2"/>
    <n v="3.3408000000000002"/>
  </r>
  <r>
    <n v="3635"/>
    <x v="1803"/>
    <x v="0"/>
    <x v="338"/>
    <d v="2013-11-15T00:00:00"/>
    <s v="Standard Class"/>
    <s v="PP-18955"/>
    <s v="Paul Prost"/>
    <x v="2"/>
    <s v="United States"/>
    <s v="Springfield"/>
    <x v="24"/>
    <n v="45503"/>
    <x v="3"/>
    <s v="TEC-PH-10000376"/>
    <x v="2"/>
    <x v="7"/>
    <x v="428"/>
    <n v="41.957999999999998"/>
    <n v="7"/>
    <n v="0.4"/>
    <n v="-9.7901999999999987"/>
  </r>
  <r>
    <n v="3636"/>
    <x v="1803"/>
    <x v="0"/>
    <x v="338"/>
    <d v="2013-11-15T00:00:00"/>
    <s v="Standard Class"/>
    <s v="PP-18955"/>
    <s v="Paul Prost"/>
    <x v="2"/>
    <s v="United States"/>
    <s v="Springfield"/>
    <x v="24"/>
    <n v="45503"/>
    <x v="3"/>
    <s v="OFF-PA-10004039"/>
    <x v="1"/>
    <x v="10"/>
    <x v="1538"/>
    <n v="89.567999999999998"/>
    <n v="2"/>
    <n v="0.2"/>
    <n v="32.468400000000003"/>
  </r>
  <r>
    <n v="3637"/>
    <x v="1803"/>
    <x v="0"/>
    <x v="338"/>
    <d v="2013-11-15T00:00:00"/>
    <s v="Standard Class"/>
    <s v="PP-18955"/>
    <s v="Paul Prost"/>
    <x v="2"/>
    <s v="United States"/>
    <s v="Springfield"/>
    <x v="24"/>
    <n v="45503"/>
    <x v="3"/>
    <s v="OFF-PA-10001776"/>
    <x v="1"/>
    <x v="10"/>
    <x v="1263"/>
    <n v="22.248000000000001"/>
    <n v="3"/>
    <n v="0.2"/>
    <n v="7.5086999999999984"/>
  </r>
  <r>
    <n v="3638"/>
    <x v="1803"/>
    <x v="0"/>
    <x v="338"/>
    <d v="2013-11-15T00:00:00"/>
    <s v="Standard Class"/>
    <s v="PP-18955"/>
    <s v="Paul Prost"/>
    <x v="2"/>
    <s v="United States"/>
    <s v="Springfield"/>
    <x v="24"/>
    <n v="45503"/>
    <x v="3"/>
    <s v="OFF-AP-10002457"/>
    <x v="1"/>
    <x v="9"/>
    <x v="544"/>
    <n v="334.88000000000005"/>
    <n v="4"/>
    <n v="0.2"/>
    <n v="29.301999999999978"/>
  </r>
  <r>
    <n v="3639"/>
    <x v="1803"/>
    <x v="0"/>
    <x v="338"/>
    <d v="2013-11-15T00:00:00"/>
    <s v="Standard Class"/>
    <s v="PP-18955"/>
    <s v="Paul Prost"/>
    <x v="2"/>
    <s v="United States"/>
    <s v="Springfield"/>
    <x v="24"/>
    <n v="45503"/>
    <x v="3"/>
    <s v="FUR-FU-10000758"/>
    <x v="0"/>
    <x v="5"/>
    <x v="1073"/>
    <n v="148.28800000000001"/>
    <n v="7"/>
    <n v="0.2"/>
    <n v="29.657599999999988"/>
  </r>
  <r>
    <n v="3640"/>
    <x v="1803"/>
    <x v="0"/>
    <x v="338"/>
    <d v="2013-11-15T00:00:00"/>
    <s v="Standard Class"/>
    <s v="PP-18955"/>
    <s v="Paul Prost"/>
    <x v="2"/>
    <s v="United States"/>
    <s v="Springfield"/>
    <x v="24"/>
    <n v="45503"/>
    <x v="3"/>
    <s v="OFF-PA-10000682"/>
    <x v="1"/>
    <x v="10"/>
    <x v="859"/>
    <n v="4.6240000000000006"/>
    <n v="1"/>
    <n v="0.2"/>
    <n v="1.6762000000000001"/>
  </r>
  <r>
    <n v="3641"/>
    <x v="1803"/>
    <x v="0"/>
    <x v="338"/>
    <d v="2013-11-15T00:00:00"/>
    <s v="Standard Class"/>
    <s v="PP-18955"/>
    <s v="Paul Prost"/>
    <x v="2"/>
    <s v="United States"/>
    <s v="Springfield"/>
    <x v="24"/>
    <n v="45503"/>
    <x v="3"/>
    <s v="TEC-AC-10002550"/>
    <x v="2"/>
    <x v="11"/>
    <x v="1539"/>
    <n v="178.92000000000002"/>
    <n v="7"/>
    <n v="0.2"/>
    <n v="-29.074500000000008"/>
  </r>
  <r>
    <n v="3642"/>
    <x v="1803"/>
    <x v="0"/>
    <x v="338"/>
    <d v="2013-11-15T00:00:00"/>
    <s v="Standard Class"/>
    <s v="PP-18955"/>
    <s v="Paul Prost"/>
    <x v="2"/>
    <s v="United States"/>
    <s v="Springfield"/>
    <x v="24"/>
    <n v="45503"/>
    <x v="3"/>
    <s v="OFF-BI-10002082"/>
    <x v="1"/>
    <x v="8"/>
    <x v="1173"/>
    <n v="69.888000000000005"/>
    <n v="7"/>
    <n v="0.7"/>
    <n v="-46.591999999999999"/>
  </r>
  <r>
    <n v="3643"/>
    <x v="1804"/>
    <x v="2"/>
    <x v="414"/>
    <d v="2011-12-23T00:00:00"/>
    <s v="Second Class"/>
    <s v="MC-17845"/>
    <s v="Michael Chen"/>
    <x v="0"/>
    <s v="United States"/>
    <s v="Los Angeles"/>
    <x v="1"/>
    <n v="90008"/>
    <x v="1"/>
    <s v="OFF-BI-10004632"/>
    <x v="1"/>
    <x v="8"/>
    <x v="564"/>
    <n v="487.98400000000004"/>
    <n v="2"/>
    <n v="0.2"/>
    <n v="152.49499999999998"/>
  </r>
  <r>
    <n v="3644"/>
    <x v="1804"/>
    <x v="2"/>
    <x v="414"/>
    <d v="2011-12-23T00:00:00"/>
    <s v="Second Class"/>
    <s v="MC-17845"/>
    <s v="Michael Chen"/>
    <x v="0"/>
    <s v="United States"/>
    <s v="Los Angeles"/>
    <x v="1"/>
    <n v="90008"/>
    <x v="1"/>
    <s v="OFF-AR-10001725"/>
    <x v="1"/>
    <x v="6"/>
    <x v="1540"/>
    <n v="47.3"/>
    <n v="2"/>
    <n v="0"/>
    <n v="12.298000000000002"/>
  </r>
  <r>
    <n v="3645"/>
    <x v="1804"/>
    <x v="2"/>
    <x v="414"/>
    <d v="2011-12-23T00:00:00"/>
    <s v="Second Class"/>
    <s v="MC-17845"/>
    <s v="Michael Chen"/>
    <x v="0"/>
    <s v="United States"/>
    <s v="Los Angeles"/>
    <x v="1"/>
    <n v="90008"/>
    <x v="1"/>
    <s v="OFF-AR-10004269"/>
    <x v="1"/>
    <x v="6"/>
    <x v="1541"/>
    <n v="4.13"/>
    <n v="1"/>
    <n v="0"/>
    <n v="1.1564000000000001"/>
  </r>
  <r>
    <n v="3646"/>
    <x v="1804"/>
    <x v="2"/>
    <x v="414"/>
    <d v="2011-12-23T00:00:00"/>
    <s v="Second Class"/>
    <s v="MC-17845"/>
    <s v="Michael Chen"/>
    <x v="0"/>
    <s v="United States"/>
    <s v="Los Angeles"/>
    <x v="1"/>
    <n v="90008"/>
    <x v="1"/>
    <s v="OFF-BI-10003007"/>
    <x v="1"/>
    <x v="8"/>
    <x v="1542"/>
    <n v="155.12"/>
    <n v="5"/>
    <n v="0.2"/>
    <n v="50.413999999999987"/>
  </r>
  <r>
    <n v="3647"/>
    <x v="1805"/>
    <x v="2"/>
    <x v="739"/>
    <d v="2011-07-27T00:00:00"/>
    <s v="Second Class"/>
    <s v="VF-21715"/>
    <s v="Vicky Freymann"/>
    <x v="2"/>
    <s v="United States"/>
    <s v="Los Angeles"/>
    <x v="1"/>
    <n v="90045"/>
    <x v="1"/>
    <s v="OFF-PA-10002195"/>
    <x v="1"/>
    <x v="10"/>
    <x v="1543"/>
    <n v="6.48"/>
    <n v="1"/>
    <n v="0"/>
    <n v="3.1752000000000002"/>
  </r>
  <r>
    <n v="3648"/>
    <x v="1805"/>
    <x v="2"/>
    <x v="739"/>
    <d v="2011-07-27T00:00:00"/>
    <s v="Second Class"/>
    <s v="VF-21715"/>
    <s v="Vicky Freymann"/>
    <x v="2"/>
    <s v="United States"/>
    <s v="Los Angeles"/>
    <x v="1"/>
    <n v="90045"/>
    <x v="1"/>
    <s v="OFF-SU-10002522"/>
    <x v="1"/>
    <x v="14"/>
    <x v="1544"/>
    <n v="15.52"/>
    <n v="4"/>
    <n v="0"/>
    <n v="4.5007999999999981"/>
  </r>
  <r>
    <n v="3649"/>
    <x v="1806"/>
    <x v="1"/>
    <x v="6"/>
    <d v="2012-11-27T00:00:00"/>
    <s v="Standard Class"/>
    <s v="MC-17275"/>
    <s v="Marc Crier"/>
    <x v="0"/>
    <s v="United States"/>
    <s v="Memphis"/>
    <x v="18"/>
    <n v="38109"/>
    <x v="0"/>
    <s v="OFF-BI-10003712"/>
    <x v="1"/>
    <x v="8"/>
    <x v="689"/>
    <n v="2.9460000000000006"/>
    <n v="2"/>
    <n v="0.7"/>
    <n v="-2.0621999999999998"/>
  </r>
  <r>
    <n v="3650"/>
    <x v="1806"/>
    <x v="1"/>
    <x v="6"/>
    <d v="2012-11-27T00:00:00"/>
    <s v="Standard Class"/>
    <s v="MC-17275"/>
    <s v="Marc Crier"/>
    <x v="0"/>
    <s v="United States"/>
    <s v="Memphis"/>
    <x v="18"/>
    <n v="38109"/>
    <x v="0"/>
    <s v="OFF-FA-10004854"/>
    <x v="1"/>
    <x v="13"/>
    <x v="268"/>
    <n v="55.104000000000006"/>
    <n v="6"/>
    <n v="0.2"/>
    <n v="18.597599999999993"/>
  </r>
  <r>
    <n v="3651"/>
    <x v="1807"/>
    <x v="3"/>
    <x v="34"/>
    <d v="2014-12-12T00:00:00"/>
    <s v="Second Class"/>
    <s v="DB-13210"/>
    <s v="Dean Braden"/>
    <x v="0"/>
    <s v="United States"/>
    <s v="Detroit"/>
    <x v="12"/>
    <n v="48234"/>
    <x v="2"/>
    <s v="TEC-AC-10004859"/>
    <x v="2"/>
    <x v="11"/>
    <x v="1545"/>
    <n v="104.88"/>
    <n v="6"/>
    <n v="0"/>
    <n v="41.952000000000005"/>
  </r>
  <r>
    <n v="3652"/>
    <x v="1807"/>
    <x v="3"/>
    <x v="34"/>
    <d v="2014-12-12T00:00:00"/>
    <s v="Second Class"/>
    <s v="DB-13210"/>
    <s v="Dean Braden"/>
    <x v="0"/>
    <s v="United States"/>
    <s v="Detroit"/>
    <x v="12"/>
    <n v="48234"/>
    <x v="2"/>
    <s v="OFF-AR-10001860"/>
    <x v="1"/>
    <x v="6"/>
    <x v="907"/>
    <n v="34.700000000000003"/>
    <n v="5"/>
    <n v="0"/>
    <n v="12.492000000000001"/>
  </r>
  <r>
    <n v="3653"/>
    <x v="1807"/>
    <x v="3"/>
    <x v="34"/>
    <d v="2014-12-12T00:00:00"/>
    <s v="Second Class"/>
    <s v="DB-13210"/>
    <s v="Dean Braden"/>
    <x v="0"/>
    <s v="United States"/>
    <s v="Detroit"/>
    <x v="12"/>
    <n v="48234"/>
    <x v="2"/>
    <s v="OFF-BI-10001636"/>
    <x v="1"/>
    <x v="8"/>
    <x v="668"/>
    <n v="33.72"/>
    <n v="4"/>
    <n v="0"/>
    <n v="15.511199999999999"/>
  </r>
  <r>
    <n v="3654"/>
    <x v="1807"/>
    <x v="3"/>
    <x v="34"/>
    <d v="2014-12-12T00:00:00"/>
    <s v="Second Class"/>
    <s v="DB-13210"/>
    <s v="Dean Braden"/>
    <x v="0"/>
    <s v="United States"/>
    <s v="Detroit"/>
    <x v="12"/>
    <n v="48234"/>
    <x v="2"/>
    <s v="OFF-PA-10000349"/>
    <x v="1"/>
    <x v="10"/>
    <x v="33"/>
    <n v="14.940000000000001"/>
    <n v="3"/>
    <n v="0"/>
    <n v="7.0218000000000007"/>
  </r>
  <r>
    <n v="3655"/>
    <x v="1808"/>
    <x v="3"/>
    <x v="515"/>
    <d v="2014-09-06T00:00:00"/>
    <s v="Standard Class"/>
    <s v="AJ-10945"/>
    <s v="Ashley Jarboe"/>
    <x v="0"/>
    <s v="United States"/>
    <s v="Lawrence"/>
    <x v="14"/>
    <n v="46226"/>
    <x v="2"/>
    <s v="OFF-AP-10002439"/>
    <x v="1"/>
    <x v="9"/>
    <x v="548"/>
    <n v="638.73"/>
    <n v="9"/>
    <n v="0"/>
    <n v="166.06979999999999"/>
  </r>
  <r>
    <n v="3656"/>
    <x v="1809"/>
    <x v="3"/>
    <x v="558"/>
    <d v="2014-05-01T00:00:00"/>
    <s v="Standard Class"/>
    <s v="CP-12340"/>
    <s v="Christine Phan"/>
    <x v="1"/>
    <s v="United States"/>
    <s v="Jacksonville"/>
    <x v="2"/>
    <n v="32216"/>
    <x v="0"/>
    <s v="OFF-ST-10001370"/>
    <x v="1"/>
    <x v="4"/>
    <x v="1023"/>
    <n v="113.56800000000001"/>
    <n v="2"/>
    <n v="0.2"/>
    <n v="-21.294000000000018"/>
  </r>
  <r>
    <n v="3657"/>
    <x v="1810"/>
    <x v="3"/>
    <x v="565"/>
    <d v="2014-09-15T00:00:00"/>
    <s v="Standard Class"/>
    <s v="DB-13555"/>
    <s v="Dorothy Badders"/>
    <x v="1"/>
    <s v="United States"/>
    <s v="Dublin"/>
    <x v="24"/>
    <n v="43017"/>
    <x v="3"/>
    <s v="TEC-AC-10002558"/>
    <x v="2"/>
    <x v="11"/>
    <x v="1546"/>
    <n v="9.0960000000000001"/>
    <n v="1"/>
    <n v="0.2"/>
    <n v="1.7054999999999998"/>
  </r>
  <r>
    <n v="3658"/>
    <x v="1811"/>
    <x v="1"/>
    <x v="899"/>
    <d v="2012-03-17T00:00:00"/>
    <s v="Standard Class"/>
    <s v="EB-13750"/>
    <s v="Edward Becker"/>
    <x v="1"/>
    <s v="United States"/>
    <s v="Plantation"/>
    <x v="2"/>
    <n v="33317"/>
    <x v="0"/>
    <s v="OFF-EN-10004030"/>
    <x v="1"/>
    <x v="12"/>
    <x v="135"/>
    <n v="8.6880000000000006"/>
    <n v="3"/>
    <n v="0.2"/>
    <n v="2.9322000000000004"/>
  </r>
  <r>
    <n v="3659"/>
    <x v="1811"/>
    <x v="1"/>
    <x v="899"/>
    <d v="2012-03-17T00:00:00"/>
    <s v="Standard Class"/>
    <s v="EB-13750"/>
    <s v="Edward Becker"/>
    <x v="1"/>
    <s v="United States"/>
    <s v="Plantation"/>
    <x v="2"/>
    <n v="33317"/>
    <x v="0"/>
    <s v="FUR-FU-10003194"/>
    <x v="0"/>
    <x v="5"/>
    <x v="76"/>
    <n v="30.880000000000003"/>
    <n v="4"/>
    <n v="0.2"/>
    <n v="3.8599999999999977"/>
  </r>
  <r>
    <n v="3660"/>
    <x v="1811"/>
    <x v="1"/>
    <x v="899"/>
    <d v="2012-03-17T00:00:00"/>
    <s v="Standard Class"/>
    <s v="EB-13750"/>
    <s v="Edward Becker"/>
    <x v="1"/>
    <s v="United States"/>
    <s v="Plantation"/>
    <x v="2"/>
    <n v="33317"/>
    <x v="0"/>
    <s v="FUR-FU-10001731"/>
    <x v="0"/>
    <x v="5"/>
    <x v="1547"/>
    <n v="6.4080000000000004"/>
    <n v="3"/>
    <n v="0.2"/>
    <n v="1.4418"/>
  </r>
  <r>
    <n v="3661"/>
    <x v="1812"/>
    <x v="0"/>
    <x v="427"/>
    <d v="2013-07-24T00:00:00"/>
    <s v="Standard Class"/>
    <s v="JP-15460"/>
    <s v="Jennifer Patt"/>
    <x v="1"/>
    <s v="United States"/>
    <s v="Glendale"/>
    <x v="16"/>
    <n v="85301"/>
    <x v="1"/>
    <s v="OFF-SU-10004782"/>
    <x v="1"/>
    <x v="14"/>
    <x v="1548"/>
    <n v="33.799999999999997"/>
    <n v="5"/>
    <n v="0.2"/>
    <n v="4.2249999999999979"/>
  </r>
  <r>
    <n v="3662"/>
    <x v="1813"/>
    <x v="0"/>
    <x v="900"/>
    <d v="2013-06-16T00:00:00"/>
    <s v="Second Class"/>
    <s v="SC-20050"/>
    <s v="Sample Company A"/>
    <x v="2"/>
    <s v="United States"/>
    <s v="Jackson"/>
    <x v="12"/>
    <n v="49201"/>
    <x v="2"/>
    <s v="TEC-PH-10003484"/>
    <x v="2"/>
    <x v="7"/>
    <x v="1530"/>
    <n v="377.96999999999997"/>
    <n v="3"/>
    <n v="0"/>
    <n v="94.492500000000007"/>
  </r>
  <r>
    <n v="3663"/>
    <x v="1814"/>
    <x v="3"/>
    <x v="445"/>
    <d v="2014-07-10T00:00:00"/>
    <s v="Standard Class"/>
    <s v="FM-14290"/>
    <s v="Frank Merwin"/>
    <x v="2"/>
    <s v="United States"/>
    <s v="Quincy"/>
    <x v="31"/>
    <n v="2169"/>
    <x v="3"/>
    <s v="TEC-AC-10003590"/>
    <x v="2"/>
    <x v="11"/>
    <x v="1093"/>
    <n v="258.89999999999998"/>
    <n v="10"/>
    <n v="0"/>
    <n v="93.203999999999994"/>
  </r>
  <r>
    <n v="3664"/>
    <x v="1814"/>
    <x v="3"/>
    <x v="445"/>
    <d v="2014-07-10T00:00:00"/>
    <s v="Standard Class"/>
    <s v="FM-14290"/>
    <s v="Frank Merwin"/>
    <x v="2"/>
    <s v="United States"/>
    <s v="Quincy"/>
    <x v="31"/>
    <n v="2169"/>
    <x v="3"/>
    <s v="OFF-PA-10001970"/>
    <x v="1"/>
    <x v="10"/>
    <x v="311"/>
    <n v="24.56"/>
    <n v="2"/>
    <n v="0"/>
    <n v="11.543199999999999"/>
  </r>
  <r>
    <n v="3665"/>
    <x v="1815"/>
    <x v="2"/>
    <x v="589"/>
    <d v="2011-12-13T00:00:00"/>
    <s v="Standard Class"/>
    <s v="TB-21250"/>
    <s v="Tim Brockman"/>
    <x v="0"/>
    <s v="United States"/>
    <s v="Salem"/>
    <x v="21"/>
    <n v="97301"/>
    <x v="1"/>
    <s v="OFF-LA-10001569"/>
    <x v="1"/>
    <x v="2"/>
    <x v="633"/>
    <n v="27.888000000000002"/>
    <n v="7"/>
    <n v="0.2"/>
    <n v="9.0635999999999974"/>
  </r>
  <r>
    <n v="3666"/>
    <x v="1815"/>
    <x v="2"/>
    <x v="589"/>
    <d v="2011-12-13T00:00:00"/>
    <s v="Standard Class"/>
    <s v="TB-21250"/>
    <s v="Tim Brockman"/>
    <x v="0"/>
    <s v="United States"/>
    <s v="Salem"/>
    <x v="21"/>
    <n v="97301"/>
    <x v="1"/>
    <s v="OFF-BI-10001132"/>
    <x v="1"/>
    <x v="8"/>
    <x v="630"/>
    <n v="6.4560000000000004"/>
    <n v="4"/>
    <n v="0.7"/>
    <n v="-4.5191999999999979"/>
  </r>
  <r>
    <n v="3667"/>
    <x v="1815"/>
    <x v="2"/>
    <x v="589"/>
    <d v="2011-12-13T00:00:00"/>
    <s v="Standard Class"/>
    <s v="TB-21250"/>
    <s v="Tim Brockman"/>
    <x v="0"/>
    <s v="United States"/>
    <s v="Salem"/>
    <x v="21"/>
    <n v="97301"/>
    <x v="1"/>
    <s v="TEC-PH-10003095"/>
    <x v="2"/>
    <x v="7"/>
    <x v="1491"/>
    <n v="52.679999999999993"/>
    <n v="3"/>
    <n v="0.2"/>
    <n v="19.754999999999999"/>
  </r>
  <r>
    <n v="3668"/>
    <x v="1815"/>
    <x v="2"/>
    <x v="589"/>
    <d v="2011-12-13T00:00:00"/>
    <s v="Standard Class"/>
    <s v="TB-21250"/>
    <s v="Tim Brockman"/>
    <x v="0"/>
    <s v="United States"/>
    <s v="Salem"/>
    <x v="21"/>
    <n v="97301"/>
    <x v="1"/>
    <s v="OFF-SU-10000432"/>
    <x v="1"/>
    <x v="14"/>
    <x v="1549"/>
    <n v="13.88"/>
    <n v="5"/>
    <n v="0.2"/>
    <n v="-2.6025000000000014"/>
  </r>
  <r>
    <n v="3669"/>
    <x v="1815"/>
    <x v="2"/>
    <x v="589"/>
    <d v="2011-12-13T00:00:00"/>
    <s v="Standard Class"/>
    <s v="TB-21250"/>
    <s v="Tim Brockman"/>
    <x v="0"/>
    <s v="United States"/>
    <s v="Salem"/>
    <x v="21"/>
    <n v="97301"/>
    <x v="1"/>
    <s v="TEC-AC-10004227"/>
    <x v="2"/>
    <x v="11"/>
    <x v="1400"/>
    <n v="103.92000000000002"/>
    <n v="10"/>
    <n v="0.2"/>
    <n v="-18.186000000000014"/>
  </r>
  <r>
    <n v="3670"/>
    <x v="1815"/>
    <x v="2"/>
    <x v="589"/>
    <d v="2011-12-13T00:00:00"/>
    <s v="Standard Class"/>
    <s v="TB-21250"/>
    <s v="Tim Brockman"/>
    <x v="0"/>
    <s v="United States"/>
    <s v="Salem"/>
    <x v="21"/>
    <n v="97301"/>
    <x v="1"/>
    <s v="OFF-LA-10004409"/>
    <x v="1"/>
    <x v="2"/>
    <x v="1550"/>
    <n v="11.52"/>
    <n v="5"/>
    <n v="0.2"/>
    <n v="3.7439999999999989"/>
  </r>
  <r>
    <n v="3671"/>
    <x v="1815"/>
    <x v="2"/>
    <x v="589"/>
    <d v="2011-12-13T00:00:00"/>
    <s v="Standard Class"/>
    <s v="TB-21250"/>
    <s v="Tim Brockman"/>
    <x v="0"/>
    <s v="United States"/>
    <s v="Salem"/>
    <x v="21"/>
    <n v="97301"/>
    <x v="1"/>
    <s v="OFF-PA-10001569"/>
    <x v="1"/>
    <x v="10"/>
    <x v="55"/>
    <n v="10.368000000000002"/>
    <n v="2"/>
    <n v="0.2"/>
    <n v="3.6288"/>
  </r>
  <r>
    <n v="3672"/>
    <x v="1815"/>
    <x v="2"/>
    <x v="589"/>
    <d v="2011-12-13T00:00:00"/>
    <s v="Standard Class"/>
    <s v="TB-21250"/>
    <s v="Tim Brockman"/>
    <x v="0"/>
    <s v="United States"/>
    <s v="Salem"/>
    <x v="21"/>
    <n v="97301"/>
    <x v="1"/>
    <s v="OFF-ST-10001031"/>
    <x v="1"/>
    <x v="4"/>
    <x v="1551"/>
    <n v="39.072000000000003"/>
    <n v="3"/>
    <n v="0.2"/>
    <n v="2.9304000000000023"/>
  </r>
  <r>
    <n v="3673"/>
    <x v="1816"/>
    <x v="0"/>
    <x v="143"/>
    <d v="2013-04-15T00:00:00"/>
    <s v="Standard Class"/>
    <s v="EH-14125"/>
    <s v="Eugene Hildebrand"/>
    <x v="2"/>
    <s v="United States"/>
    <s v="Troy"/>
    <x v="24"/>
    <n v="45373"/>
    <x v="3"/>
    <s v="OFF-EN-10002312"/>
    <x v="1"/>
    <x v="12"/>
    <x v="1453"/>
    <n v="8.8719999999999999"/>
    <n v="1"/>
    <n v="0.2"/>
    <n v="3.2161"/>
  </r>
  <r>
    <n v="3674"/>
    <x v="1816"/>
    <x v="0"/>
    <x v="143"/>
    <d v="2013-04-15T00:00:00"/>
    <s v="Standard Class"/>
    <s v="EH-14125"/>
    <s v="Eugene Hildebrand"/>
    <x v="2"/>
    <s v="United States"/>
    <s v="Troy"/>
    <x v="24"/>
    <n v="45373"/>
    <x v="3"/>
    <s v="OFF-BI-10004224"/>
    <x v="1"/>
    <x v="8"/>
    <x v="1061"/>
    <n v="121.10400000000003"/>
    <n v="6"/>
    <n v="0.7"/>
    <n v="-100.91999999999999"/>
  </r>
  <r>
    <n v="3675"/>
    <x v="1817"/>
    <x v="3"/>
    <x v="44"/>
    <d v="2014-11-12T00:00:00"/>
    <s v="Standard Class"/>
    <s v="ML-17410"/>
    <s v="Maris LaWare"/>
    <x v="0"/>
    <s v="United States"/>
    <s v="Philadelphia"/>
    <x v="9"/>
    <n v="19143"/>
    <x v="3"/>
    <s v="FUR-CH-10003774"/>
    <x v="0"/>
    <x v="1"/>
    <x v="1185"/>
    <n v="127.372"/>
    <n v="2"/>
    <n v="0.3"/>
    <n v="-30.933200000000006"/>
  </r>
  <r>
    <n v="3676"/>
    <x v="1817"/>
    <x v="3"/>
    <x v="44"/>
    <d v="2014-11-12T00:00:00"/>
    <s v="Standard Class"/>
    <s v="ML-17410"/>
    <s v="Maris LaWare"/>
    <x v="0"/>
    <s v="United States"/>
    <s v="Philadelphia"/>
    <x v="9"/>
    <n v="19143"/>
    <x v="3"/>
    <s v="OFF-PA-10000157"/>
    <x v="1"/>
    <x v="10"/>
    <x v="364"/>
    <n v="47.952000000000005"/>
    <n v="3"/>
    <n v="0.2"/>
    <n v="16.183799999999998"/>
  </r>
  <r>
    <n v="3677"/>
    <x v="1818"/>
    <x v="1"/>
    <x v="901"/>
    <d v="2012-12-09T00:00:00"/>
    <s v="Standard Class"/>
    <s v="MH-17620"/>
    <s v="Matt Hagelstein"/>
    <x v="1"/>
    <s v="United States"/>
    <s v="San Diego"/>
    <x v="1"/>
    <n v="92105"/>
    <x v="1"/>
    <s v="FUR-FU-10004090"/>
    <x v="0"/>
    <x v="5"/>
    <x v="636"/>
    <n v="44.46"/>
    <n v="2"/>
    <n v="0"/>
    <n v="14.671799999999998"/>
  </r>
  <r>
    <n v="3678"/>
    <x v="1819"/>
    <x v="1"/>
    <x v="584"/>
    <d v="2012-07-14T00:00:00"/>
    <s v="Standard Class"/>
    <s v="BT-11680"/>
    <s v="Brian Thompson"/>
    <x v="0"/>
    <s v="United States"/>
    <s v="Clinton"/>
    <x v="39"/>
    <n v="20735"/>
    <x v="3"/>
    <s v="OFF-FA-10002763"/>
    <x v="1"/>
    <x v="13"/>
    <x v="1411"/>
    <n v="15.8"/>
    <n v="4"/>
    <n v="0"/>
    <n v="5.0559999999999992"/>
  </r>
  <r>
    <n v="3679"/>
    <x v="1819"/>
    <x v="1"/>
    <x v="584"/>
    <d v="2012-07-14T00:00:00"/>
    <s v="Standard Class"/>
    <s v="BT-11680"/>
    <s v="Brian Thompson"/>
    <x v="0"/>
    <s v="United States"/>
    <s v="Clinton"/>
    <x v="39"/>
    <n v="20735"/>
    <x v="3"/>
    <s v="TEC-MA-10002428"/>
    <x v="2"/>
    <x v="15"/>
    <x v="1498"/>
    <n v="464.97"/>
    <n v="3"/>
    <n v="0"/>
    <n v="209.23649999999998"/>
  </r>
  <r>
    <n v="3680"/>
    <x v="1819"/>
    <x v="1"/>
    <x v="584"/>
    <d v="2012-07-14T00:00:00"/>
    <s v="Standard Class"/>
    <s v="BT-11680"/>
    <s v="Brian Thompson"/>
    <x v="0"/>
    <s v="United States"/>
    <s v="Clinton"/>
    <x v="39"/>
    <n v="20735"/>
    <x v="3"/>
    <s v="FUR-FU-10002918"/>
    <x v="0"/>
    <x v="5"/>
    <x v="266"/>
    <n v="181.96"/>
    <n v="2"/>
    <n v="0"/>
    <n v="20.015600000000006"/>
  </r>
  <r>
    <n v="3681"/>
    <x v="1819"/>
    <x v="1"/>
    <x v="584"/>
    <d v="2012-07-14T00:00:00"/>
    <s v="Standard Class"/>
    <s v="BT-11680"/>
    <s v="Brian Thompson"/>
    <x v="0"/>
    <s v="United States"/>
    <s v="Clinton"/>
    <x v="39"/>
    <n v="20735"/>
    <x v="3"/>
    <s v="OFF-LA-10000476"/>
    <x v="1"/>
    <x v="2"/>
    <x v="1552"/>
    <n v="12.39"/>
    <n v="3"/>
    <n v="0"/>
    <n v="5.6993999999999998"/>
  </r>
  <r>
    <n v="3682"/>
    <x v="1819"/>
    <x v="1"/>
    <x v="584"/>
    <d v="2012-07-14T00:00:00"/>
    <s v="Standard Class"/>
    <s v="BT-11680"/>
    <s v="Brian Thompson"/>
    <x v="0"/>
    <s v="United States"/>
    <s v="Clinton"/>
    <x v="39"/>
    <n v="20735"/>
    <x v="3"/>
    <s v="OFF-BI-10002854"/>
    <x v="1"/>
    <x v="8"/>
    <x v="895"/>
    <n v="84.09"/>
    <n v="3"/>
    <n v="0"/>
    <n v="42.045000000000002"/>
  </r>
  <r>
    <n v="3683"/>
    <x v="1819"/>
    <x v="1"/>
    <x v="584"/>
    <d v="2012-07-14T00:00:00"/>
    <s v="Standard Class"/>
    <s v="BT-11680"/>
    <s v="Brian Thompson"/>
    <x v="0"/>
    <s v="United States"/>
    <s v="Clinton"/>
    <x v="39"/>
    <n v="20735"/>
    <x v="3"/>
    <s v="OFF-AR-10002987"/>
    <x v="1"/>
    <x v="6"/>
    <x v="1553"/>
    <n v="79.36"/>
    <n v="4"/>
    <n v="0"/>
    <n v="32.537600000000005"/>
  </r>
  <r>
    <n v="3684"/>
    <x v="1819"/>
    <x v="1"/>
    <x v="584"/>
    <d v="2012-07-14T00:00:00"/>
    <s v="Standard Class"/>
    <s v="BT-11680"/>
    <s v="Brian Thompson"/>
    <x v="0"/>
    <s v="United States"/>
    <s v="Clinton"/>
    <x v="39"/>
    <n v="20735"/>
    <x v="3"/>
    <s v="OFF-BI-10004001"/>
    <x v="1"/>
    <x v="8"/>
    <x v="810"/>
    <n v="153.35999999999999"/>
    <n v="9"/>
    <n v="0"/>
    <n v="70.545599999999979"/>
  </r>
  <r>
    <n v="3685"/>
    <x v="1819"/>
    <x v="1"/>
    <x v="584"/>
    <d v="2012-07-14T00:00:00"/>
    <s v="Standard Class"/>
    <s v="BT-11680"/>
    <s v="Brian Thompson"/>
    <x v="0"/>
    <s v="United States"/>
    <s v="Clinton"/>
    <x v="39"/>
    <n v="20735"/>
    <x v="3"/>
    <s v="OFF-BI-10001634"/>
    <x v="1"/>
    <x v="8"/>
    <x v="24"/>
    <n v="43.68"/>
    <n v="6"/>
    <n v="0"/>
    <n v="21.403200000000002"/>
  </r>
  <r>
    <n v="3686"/>
    <x v="1819"/>
    <x v="1"/>
    <x v="584"/>
    <d v="2012-07-14T00:00:00"/>
    <s v="Standard Class"/>
    <s v="BT-11680"/>
    <s v="Brian Thompson"/>
    <x v="0"/>
    <s v="United States"/>
    <s v="Clinton"/>
    <x v="39"/>
    <n v="20735"/>
    <x v="3"/>
    <s v="OFF-ST-10003722"/>
    <x v="1"/>
    <x v="4"/>
    <x v="760"/>
    <n v="98.21"/>
    <n v="7"/>
    <n v="0"/>
    <n v="28.480899999999984"/>
  </r>
  <r>
    <n v="3687"/>
    <x v="1820"/>
    <x v="0"/>
    <x v="180"/>
    <d v="2013-12-20T00:00:00"/>
    <s v="Standard Class"/>
    <s v="JC-15340"/>
    <s v="Jasper Cacioppo"/>
    <x v="0"/>
    <s v="United States"/>
    <s v="Riverside"/>
    <x v="1"/>
    <n v="92503"/>
    <x v="1"/>
    <s v="OFF-AR-10004757"/>
    <x v="1"/>
    <x v="6"/>
    <x v="342"/>
    <n v="9.84"/>
    <n v="3"/>
    <n v="0"/>
    <n v="3.2471999999999994"/>
  </r>
  <r>
    <n v="3688"/>
    <x v="1821"/>
    <x v="0"/>
    <x v="244"/>
    <d v="2013-05-25T00:00:00"/>
    <s v="Standard Class"/>
    <s v="DB-13210"/>
    <s v="Dean Braden"/>
    <x v="0"/>
    <s v="United States"/>
    <s v="Port Saint Lucie"/>
    <x v="2"/>
    <n v="34952"/>
    <x v="0"/>
    <s v="OFF-BI-10004140"/>
    <x v="1"/>
    <x v="8"/>
    <x v="304"/>
    <n v="2.6940000000000004"/>
    <n v="2"/>
    <n v="0.7"/>
    <n v="-2.2450000000000001"/>
  </r>
  <r>
    <n v="3689"/>
    <x v="1822"/>
    <x v="3"/>
    <x v="455"/>
    <d v="2014-06-06T00:00:00"/>
    <s v="Second Class"/>
    <s v="DO-13435"/>
    <s v="Denny Ordway"/>
    <x v="0"/>
    <s v="United States"/>
    <s v="Mesa"/>
    <x v="16"/>
    <n v="85204"/>
    <x v="1"/>
    <s v="OFF-PA-10002479"/>
    <x v="1"/>
    <x v="10"/>
    <x v="217"/>
    <n v="25.344000000000001"/>
    <n v="6"/>
    <n v="0.2"/>
    <n v="7.92"/>
  </r>
  <r>
    <n v="3690"/>
    <x v="1822"/>
    <x v="3"/>
    <x v="455"/>
    <d v="2014-06-06T00:00:00"/>
    <s v="Second Class"/>
    <s v="DO-13435"/>
    <s v="Denny Ordway"/>
    <x v="0"/>
    <s v="United States"/>
    <s v="Mesa"/>
    <x v="16"/>
    <n v="85204"/>
    <x v="1"/>
    <s v="OFF-EN-10001141"/>
    <x v="1"/>
    <x v="12"/>
    <x v="593"/>
    <n v="43.92"/>
    <n v="5"/>
    <n v="0.2"/>
    <n v="15.921000000000003"/>
  </r>
  <r>
    <n v="3691"/>
    <x v="1823"/>
    <x v="1"/>
    <x v="628"/>
    <d v="2012-11-02T00:00:00"/>
    <s v="Second Class"/>
    <s v="FA-14230"/>
    <s v="Frank Atkinson"/>
    <x v="1"/>
    <s v="United States"/>
    <s v="Denver"/>
    <x v="22"/>
    <n v="80219"/>
    <x v="1"/>
    <s v="TEC-MA-10000597"/>
    <x v="2"/>
    <x v="15"/>
    <x v="1290"/>
    <n v="59.994000000000007"/>
    <n v="2"/>
    <n v="0.7"/>
    <n v="-45.995400000000004"/>
  </r>
  <r>
    <n v="3692"/>
    <x v="1823"/>
    <x v="1"/>
    <x v="628"/>
    <d v="2012-11-02T00:00:00"/>
    <s v="Second Class"/>
    <s v="FA-14230"/>
    <s v="Frank Atkinson"/>
    <x v="1"/>
    <s v="United States"/>
    <s v="Denver"/>
    <x v="22"/>
    <n v="80219"/>
    <x v="1"/>
    <s v="TEC-CO-10001571"/>
    <x v="2"/>
    <x v="16"/>
    <x v="1554"/>
    <n v="439.99200000000002"/>
    <n v="1"/>
    <n v="0.2"/>
    <n v="164.99700000000001"/>
  </r>
  <r>
    <n v="3693"/>
    <x v="1823"/>
    <x v="1"/>
    <x v="628"/>
    <d v="2012-11-02T00:00:00"/>
    <s v="Second Class"/>
    <s v="FA-14230"/>
    <s v="Frank Atkinson"/>
    <x v="1"/>
    <s v="United States"/>
    <s v="Denver"/>
    <x v="22"/>
    <n v="80219"/>
    <x v="1"/>
    <s v="TEC-PH-10004531"/>
    <x v="2"/>
    <x v="7"/>
    <x v="714"/>
    <n v="87.96"/>
    <n v="5"/>
    <n v="0.2"/>
    <n v="30.785999999999998"/>
  </r>
  <r>
    <n v="3694"/>
    <x v="1823"/>
    <x v="1"/>
    <x v="628"/>
    <d v="2012-11-02T00:00:00"/>
    <s v="Second Class"/>
    <s v="FA-14230"/>
    <s v="Frank Atkinson"/>
    <x v="1"/>
    <s v="United States"/>
    <s v="Denver"/>
    <x v="22"/>
    <n v="80219"/>
    <x v="1"/>
    <s v="FUR-FU-10003026"/>
    <x v="0"/>
    <x v="5"/>
    <x v="1555"/>
    <n v="15.488"/>
    <n v="4"/>
    <n v="0.2"/>
    <n v="3.6783999999999999"/>
  </r>
  <r>
    <n v="3695"/>
    <x v="1824"/>
    <x v="0"/>
    <x v="680"/>
    <d v="2013-10-21T00:00:00"/>
    <s v="Standard Class"/>
    <s v="QJ-19255"/>
    <s v="Quincy Jones"/>
    <x v="1"/>
    <s v="United States"/>
    <s v="Springfield"/>
    <x v="17"/>
    <n v="22153"/>
    <x v="0"/>
    <s v="OFF-BI-10002082"/>
    <x v="1"/>
    <x v="8"/>
    <x v="1173"/>
    <n v="232.96"/>
    <n v="7"/>
    <n v="0"/>
    <n v="116.48"/>
  </r>
  <r>
    <n v="3696"/>
    <x v="1824"/>
    <x v="0"/>
    <x v="680"/>
    <d v="2013-10-21T00:00:00"/>
    <s v="Standard Class"/>
    <s v="QJ-19255"/>
    <s v="Quincy Jones"/>
    <x v="1"/>
    <s v="United States"/>
    <s v="Springfield"/>
    <x v="17"/>
    <n v="22153"/>
    <x v="0"/>
    <s v="OFF-EN-10002312"/>
    <x v="1"/>
    <x v="12"/>
    <x v="1453"/>
    <n v="66.539999999999992"/>
    <n v="6"/>
    <n v="0"/>
    <n v="32.604599999999998"/>
  </r>
  <r>
    <n v="3697"/>
    <x v="1824"/>
    <x v="0"/>
    <x v="680"/>
    <d v="2013-10-21T00:00:00"/>
    <s v="Standard Class"/>
    <s v="QJ-19255"/>
    <s v="Quincy Jones"/>
    <x v="1"/>
    <s v="United States"/>
    <s v="Springfield"/>
    <x v="17"/>
    <n v="22153"/>
    <x v="0"/>
    <s v="OFF-AP-10000696"/>
    <x v="1"/>
    <x v="9"/>
    <x v="332"/>
    <n v="43.26"/>
    <n v="3"/>
    <n v="0"/>
    <n v="14.275799999999998"/>
  </r>
  <r>
    <n v="3698"/>
    <x v="1825"/>
    <x v="1"/>
    <x v="902"/>
    <d v="2012-11-21T00:00:00"/>
    <s v="Second Class"/>
    <s v="TC-21475"/>
    <s v="Tony Chapman"/>
    <x v="2"/>
    <s v="United States"/>
    <s v="Seattle"/>
    <x v="4"/>
    <n v="98115"/>
    <x v="1"/>
    <s v="FUR-FU-10000305"/>
    <x v="0"/>
    <x v="5"/>
    <x v="1437"/>
    <n v="141.96"/>
    <n v="2"/>
    <n v="0"/>
    <n v="22.7136"/>
  </r>
  <r>
    <n v="3699"/>
    <x v="1826"/>
    <x v="2"/>
    <x v="103"/>
    <d v="2011-09-17T00:00:00"/>
    <s v="Standard Class"/>
    <s v="ON-18715"/>
    <s v="Odella Nelson"/>
    <x v="1"/>
    <s v="United States"/>
    <s v="Tempe"/>
    <x v="16"/>
    <n v="85281"/>
    <x v="1"/>
    <s v="OFF-ST-10001034"/>
    <x v="1"/>
    <x v="4"/>
    <x v="1556"/>
    <n v="79.400000000000006"/>
    <n v="5"/>
    <n v="0.2"/>
    <n v="5.9550000000000054"/>
  </r>
  <r>
    <n v="3700"/>
    <x v="1827"/>
    <x v="3"/>
    <x v="38"/>
    <d v="2014-11-19T00:00:00"/>
    <s v="Second Class"/>
    <s v="AD-10180"/>
    <s v="Alan Dominguez"/>
    <x v="2"/>
    <s v="United States"/>
    <s v="Yonkers"/>
    <x v="15"/>
    <n v="10701"/>
    <x v="3"/>
    <s v="TEC-AC-10004114"/>
    <x v="2"/>
    <x v="11"/>
    <x v="370"/>
    <n v="163.96"/>
    <n v="4"/>
    <n v="0"/>
    <n v="70.502800000000008"/>
  </r>
  <r>
    <n v="3701"/>
    <x v="1828"/>
    <x v="3"/>
    <x v="165"/>
    <d v="2014-12-30T00:00:00"/>
    <s v="Standard Class"/>
    <s v="AC-10615"/>
    <s v="Ann Chong"/>
    <x v="1"/>
    <s v="United States"/>
    <s v="Rochester"/>
    <x v="15"/>
    <n v="14609"/>
    <x v="3"/>
    <s v="FUR-FU-10001602"/>
    <x v="0"/>
    <x v="5"/>
    <x v="759"/>
    <n v="37.93"/>
    <n v="1"/>
    <n v="0"/>
    <n v="6.8273999999999972"/>
  </r>
  <r>
    <n v="3702"/>
    <x v="1829"/>
    <x v="0"/>
    <x v="850"/>
    <d v="2013-01-13T00:00:00"/>
    <s v="Second Class"/>
    <s v="MF-17665"/>
    <s v="Maureen Fritzler"/>
    <x v="1"/>
    <s v="United States"/>
    <s v="Toledo"/>
    <x v="24"/>
    <n v="43615"/>
    <x v="3"/>
    <s v="FUR-FU-10002445"/>
    <x v="0"/>
    <x v="5"/>
    <x v="1439"/>
    <n v="15.168000000000001"/>
    <n v="2"/>
    <n v="0.2"/>
    <n v="3.7920000000000011"/>
  </r>
  <r>
    <n v="3703"/>
    <x v="1830"/>
    <x v="1"/>
    <x v="385"/>
    <d v="2012-06-19T00:00:00"/>
    <s v="Standard Class"/>
    <s v="DH-13075"/>
    <s v="Dave Hallsten"/>
    <x v="1"/>
    <s v="United States"/>
    <s v="Decatur"/>
    <x v="19"/>
    <n v="35601"/>
    <x v="0"/>
    <s v="OFF-AR-10004269"/>
    <x v="1"/>
    <x v="6"/>
    <x v="1541"/>
    <n v="24.78"/>
    <n v="6"/>
    <n v="0"/>
    <n v="6.9384000000000006"/>
  </r>
  <r>
    <n v="3704"/>
    <x v="1830"/>
    <x v="1"/>
    <x v="385"/>
    <d v="2012-06-19T00:00:00"/>
    <s v="Standard Class"/>
    <s v="DH-13075"/>
    <s v="Dave Hallsten"/>
    <x v="1"/>
    <s v="United States"/>
    <s v="Decatur"/>
    <x v="19"/>
    <n v="35601"/>
    <x v="0"/>
    <s v="OFF-BI-10001249"/>
    <x v="1"/>
    <x v="8"/>
    <x v="1182"/>
    <n v="19.14"/>
    <n v="3"/>
    <n v="0"/>
    <n v="8.8043999999999993"/>
  </r>
  <r>
    <n v="3705"/>
    <x v="1830"/>
    <x v="1"/>
    <x v="385"/>
    <d v="2012-06-19T00:00:00"/>
    <s v="Standard Class"/>
    <s v="DH-13075"/>
    <s v="Dave Hallsten"/>
    <x v="1"/>
    <s v="United States"/>
    <s v="Decatur"/>
    <x v="19"/>
    <n v="35601"/>
    <x v="0"/>
    <s v="TEC-CO-10004202"/>
    <x v="2"/>
    <x v="16"/>
    <x v="836"/>
    <n v="899.97"/>
    <n v="3"/>
    <n v="0"/>
    <n v="314.98950000000002"/>
  </r>
  <r>
    <n v="3706"/>
    <x v="1830"/>
    <x v="1"/>
    <x v="385"/>
    <d v="2012-06-19T00:00:00"/>
    <s v="Standard Class"/>
    <s v="DH-13075"/>
    <s v="Dave Hallsten"/>
    <x v="1"/>
    <s v="United States"/>
    <s v="Decatur"/>
    <x v="19"/>
    <n v="35601"/>
    <x v="0"/>
    <s v="OFF-PA-10003363"/>
    <x v="1"/>
    <x v="10"/>
    <x v="1520"/>
    <n v="32.400000000000006"/>
    <n v="5"/>
    <n v="0"/>
    <n v="15.552000000000001"/>
  </r>
  <r>
    <n v="3707"/>
    <x v="1831"/>
    <x v="3"/>
    <x v="257"/>
    <d v="2014-03-23T00:00:00"/>
    <s v="Standard Class"/>
    <s v="EN-13780"/>
    <s v="Edward Nazzal"/>
    <x v="0"/>
    <s v="United States"/>
    <s v="Dallas"/>
    <x v="5"/>
    <n v="75220"/>
    <x v="2"/>
    <s v="OFF-AR-10001915"/>
    <x v="1"/>
    <x v="6"/>
    <x v="1048"/>
    <n v="23.832000000000001"/>
    <n v="3"/>
    <n v="0.2"/>
    <n v="6.5538000000000007"/>
  </r>
  <r>
    <n v="3708"/>
    <x v="1832"/>
    <x v="2"/>
    <x v="533"/>
    <d v="2011-11-27T00:00:00"/>
    <s v="Standard Class"/>
    <s v="SS-20140"/>
    <s v="Saphhira Shifley"/>
    <x v="1"/>
    <s v="United States"/>
    <s v="Mesquite"/>
    <x v="5"/>
    <n v="75150"/>
    <x v="2"/>
    <s v="FUR-FU-10001940"/>
    <x v="0"/>
    <x v="5"/>
    <x v="33"/>
    <n v="6.3680000000000003"/>
    <n v="2"/>
    <n v="0.6"/>
    <n v="-2.5471999999999984"/>
  </r>
  <r>
    <n v="3709"/>
    <x v="1832"/>
    <x v="2"/>
    <x v="533"/>
    <d v="2011-11-27T00:00:00"/>
    <s v="Standard Class"/>
    <s v="SS-20140"/>
    <s v="Saphhira Shifley"/>
    <x v="1"/>
    <s v="United States"/>
    <s v="Mesquite"/>
    <x v="5"/>
    <n v="75150"/>
    <x v="2"/>
    <s v="OFF-AP-10004336"/>
    <x v="1"/>
    <x v="9"/>
    <x v="1031"/>
    <n v="34.175999999999995"/>
    <n v="3"/>
    <n v="0.8"/>
    <n v="-87.148800000000023"/>
  </r>
  <r>
    <n v="3710"/>
    <x v="1832"/>
    <x v="2"/>
    <x v="533"/>
    <d v="2011-11-27T00:00:00"/>
    <s v="Standard Class"/>
    <s v="SS-20140"/>
    <s v="Saphhira Shifley"/>
    <x v="1"/>
    <s v="United States"/>
    <s v="Mesquite"/>
    <x v="5"/>
    <n v="75150"/>
    <x v="2"/>
    <s v="TEC-AC-10003709"/>
    <x v="2"/>
    <x v="11"/>
    <x v="1404"/>
    <n v="5.5440000000000005"/>
    <n v="7"/>
    <n v="0.2"/>
    <n v="1.6632000000000007"/>
  </r>
  <r>
    <n v="3711"/>
    <x v="1833"/>
    <x v="3"/>
    <x v="453"/>
    <d v="2014-10-18T00:00:00"/>
    <s v="First Class"/>
    <s v="RS-19765"/>
    <s v="Roland Schwarz"/>
    <x v="1"/>
    <s v="United States"/>
    <s v="Los Angeles"/>
    <x v="1"/>
    <n v="90045"/>
    <x v="1"/>
    <s v="FUR-TA-10001705"/>
    <x v="0"/>
    <x v="3"/>
    <x v="213"/>
    <n v="510.24"/>
    <n v="3"/>
    <n v="0.2"/>
    <n v="6.3779999999999575"/>
  </r>
  <r>
    <n v="3712"/>
    <x v="1833"/>
    <x v="3"/>
    <x v="453"/>
    <d v="2014-10-18T00:00:00"/>
    <s v="First Class"/>
    <s v="RS-19765"/>
    <s v="Roland Schwarz"/>
    <x v="1"/>
    <s v="United States"/>
    <s v="Los Angeles"/>
    <x v="1"/>
    <n v="90045"/>
    <x v="1"/>
    <s v="OFF-PA-10000675"/>
    <x v="1"/>
    <x v="10"/>
    <x v="1106"/>
    <n v="204.95000000000002"/>
    <n v="5"/>
    <n v="0"/>
    <n v="100.4255"/>
  </r>
  <r>
    <n v="3713"/>
    <x v="1834"/>
    <x v="3"/>
    <x v="81"/>
    <d v="2014-04-25T00:00:00"/>
    <s v="First Class"/>
    <s v="JW-15955"/>
    <s v="Joni Wasserman"/>
    <x v="0"/>
    <s v="United States"/>
    <s v="Seattle"/>
    <x v="4"/>
    <n v="98103"/>
    <x v="1"/>
    <s v="TEC-AC-10000521"/>
    <x v="2"/>
    <x v="11"/>
    <x v="1557"/>
    <n v="11.54"/>
    <n v="1"/>
    <n v="0"/>
    <n v="3.4619999999999997"/>
  </r>
  <r>
    <n v="3714"/>
    <x v="1834"/>
    <x v="3"/>
    <x v="81"/>
    <d v="2014-04-25T00:00:00"/>
    <s v="First Class"/>
    <s v="JW-15955"/>
    <s v="Joni Wasserman"/>
    <x v="0"/>
    <s v="United States"/>
    <s v="Seattle"/>
    <x v="4"/>
    <n v="98103"/>
    <x v="1"/>
    <s v="FUR-FU-10004622"/>
    <x v="0"/>
    <x v="5"/>
    <x v="787"/>
    <n v="162.60000000000002"/>
    <n v="3"/>
    <n v="0"/>
    <n v="34.145999999999994"/>
  </r>
  <r>
    <n v="3715"/>
    <x v="1835"/>
    <x v="2"/>
    <x v="589"/>
    <d v="2011-12-10T00:00:00"/>
    <s v="Second Class"/>
    <s v="JK-15625"/>
    <s v="Jim Karlsson"/>
    <x v="0"/>
    <s v="United States"/>
    <s v="Olympia"/>
    <x v="4"/>
    <n v="98502"/>
    <x v="1"/>
    <s v="OFF-PA-10001954"/>
    <x v="1"/>
    <x v="10"/>
    <x v="595"/>
    <n v="45.68"/>
    <n v="2"/>
    <n v="0"/>
    <n v="21.012799999999999"/>
  </r>
  <r>
    <n v="3716"/>
    <x v="1835"/>
    <x v="2"/>
    <x v="589"/>
    <d v="2011-12-10T00:00:00"/>
    <s v="Second Class"/>
    <s v="JK-15625"/>
    <s v="Jim Karlsson"/>
    <x v="0"/>
    <s v="United States"/>
    <s v="Olympia"/>
    <x v="4"/>
    <n v="98502"/>
    <x v="1"/>
    <s v="FUR-CH-10002602"/>
    <x v="0"/>
    <x v="1"/>
    <x v="288"/>
    <n v="603.91999999999996"/>
    <n v="5"/>
    <n v="0.2"/>
    <n v="45.294000000000011"/>
  </r>
  <r>
    <n v="3717"/>
    <x v="1836"/>
    <x v="3"/>
    <x v="148"/>
    <d v="2014-06-03T00:00:00"/>
    <s v="Standard Class"/>
    <s v="JO-15550"/>
    <s v="Jesus Ocampo"/>
    <x v="2"/>
    <s v="United States"/>
    <s v="Omaha"/>
    <x v="8"/>
    <n v="68104"/>
    <x v="2"/>
    <s v="OFF-FA-10004395"/>
    <x v="1"/>
    <x v="13"/>
    <x v="1192"/>
    <n v="23.55"/>
    <n v="5"/>
    <n v="0"/>
    <n v="1.1775000000000002"/>
  </r>
  <r>
    <n v="3718"/>
    <x v="1837"/>
    <x v="0"/>
    <x v="251"/>
    <d v="2013-09-24T00:00:00"/>
    <s v="Standard Class"/>
    <s v="TP-21130"/>
    <s v="Theone Pippenger"/>
    <x v="0"/>
    <s v="United States"/>
    <s v="Columbus"/>
    <x v="32"/>
    <n v="31907"/>
    <x v="0"/>
    <s v="OFF-SU-10003002"/>
    <x v="1"/>
    <x v="14"/>
    <x v="1558"/>
    <n v="5.04"/>
    <n v="2"/>
    <n v="0"/>
    <n v="0.15120000000000022"/>
  </r>
  <r>
    <n v="3719"/>
    <x v="1837"/>
    <x v="0"/>
    <x v="251"/>
    <d v="2013-09-24T00:00:00"/>
    <s v="Standard Class"/>
    <s v="TP-21130"/>
    <s v="Theone Pippenger"/>
    <x v="0"/>
    <s v="United States"/>
    <s v="Columbus"/>
    <x v="32"/>
    <n v="31907"/>
    <x v="0"/>
    <s v="TEC-AC-10002926"/>
    <x v="2"/>
    <x v="11"/>
    <x v="1114"/>
    <n v="249.95000000000002"/>
    <n v="5"/>
    <n v="0"/>
    <n v="107.47850000000001"/>
  </r>
  <r>
    <n v="3720"/>
    <x v="1838"/>
    <x v="0"/>
    <x v="42"/>
    <d v="2013-09-24T00:00:00"/>
    <s v="Standard Class"/>
    <s v="BS-11590"/>
    <s v="Brendan Sweed"/>
    <x v="1"/>
    <s v="United States"/>
    <s v="Columbus"/>
    <x v="14"/>
    <n v="47201"/>
    <x v="2"/>
    <s v="OFF-AR-10002656"/>
    <x v="1"/>
    <x v="6"/>
    <x v="157"/>
    <n v="33.4"/>
    <n v="5"/>
    <n v="0"/>
    <n v="12.357999999999997"/>
  </r>
  <r>
    <n v="3721"/>
    <x v="1839"/>
    <x v="0"/>
    <x v="887"/>
    <d v="2013-12-25T00:00:00"/>
    <s v="Standard Class"/>
    <s v="AB-10255"/>
    <s v="Alejandro Ballentine"/>
    <x v="2"/>
    <s v="United States"/>
    <s v="Jackson"/>
    <x v="35"/>
    <n v="39212"/>
    <x v="0"/>
    <s v="FUR-FU-10001918"/>
    <x v="0"/>
    <x v="5"/>
    <x v="280"/>
    <n v="18.920000000000002"/>
    <n v="4"/>
    <n v="0"/>
    <n v="7.3788000000000018"/>
  </r>
  <r>
    <n v="3722"/>
    <x v="1839"/>
    <x v="0"/>
    <x v="887"/>
    <d v="2013-12-25T00:00:00"/>
    <s v="Standard Class"/>
    <s v="AB-10255"/>
    <s v="Alejandro Ballentine"/>
    <x v="2"/>
    <s v="United States"/>
    <s v="Jackson"/>
    <x v="35"/>
    <n v="39212"/>
    <x v="0"/>
    <s v="OFF-BI-10003910"/>
    <x v="1"/>
    <x v="8"/>
    <x v="8"/>
    <n v="15.42"/>
    <n v="2"/>
    <n v="0"/>
    <n v="6.9390000000000001"/>
  </r>
  <r>
    <n v="3723"/>
    <x v="1840"/>
    <x v="3"/>
    <x v="903"/>
    <d v="2014-11-27T00:00:00"/>
    <s v="Standard Class"/>
    <s v="FO-14305"/>
    <s v="Frank Olsen"/>
    <x v="0"/>
    <s v="United States"/>
    <s v="Houston"/>
    <x v="5"/>
    <n v="77070"/>
    <x v="2"/>
    <s v="OFF-AR-10000122"/>
    <x v="1"/>
    <x v="6"/>
    <x v="308"/>
    <n v="35.712000000000003"/>
    <n v="8"/>
    <n v="0.2"/>
    <n v="2.2319999999999958"/>
  </r>
  <r>
    <n v="3724"/>
    <x v="1841"/>
    <x v="2"/>
    <x v="125"/>
    <d v="2012-01-04T00:00:00"/>
    <s v="Standard Class"/>
    <s v="MF-17665"/>
    <s v="Maureen Fritzler"/>
    <x v="1"/>
    <s v="United States"/>
    <s v="Phoenix"/>
    <x v="16"/>
    <n v="85023"/>
    <x v="1"/>
    <s v="OFF-BI-10004600"/>
    <x v="1"/>
    <x v="8"/>
    <x v="1477"/>
    <n v="551.98500000000013"/>
    <n v="5"/>
    <n v="0.7"/>
    <n v="-459.98750000000018"/>
  </r>
  <r>
    <n v="3725"/>
    <x v="1842"/>
    <x v="3"/>
    <x v="355"/>
    <d v="2014-04-06T00:00:00"/>
    <s v="First Class"/>
    <s v="SA-20830"/>
    <s v="Sue Ann Reed"/>
    <x v="0"/>
    <s v="United States"/>
    <s v="Chicago"/>
    <x v="10"/>
    <n v="60653"/>
    <x v="2"/>
    <s v="OFF-AR-10003045"/>
    <x v="1"/>
    <x v="6"/>
    <x v="420"/>
    <n v="7.0559999999999992"/>
    <n v="3"/>
    <n v="0.2"/>
    <n v="2.2050000000000001"/>
  </r>
  <r>
    <n v="3726"/>
    <x v="1843"/>
    <x v="0"/>
    <x v="482"/>
    <d v="2014-01-03T00:00:00"/>
    <s v="Standard Class"/>
    <s v="SH-19975"/>
    <s v="Sally Hughsby"/>
    <x v="1"/>
    <s v="United States"/>
    <s v="Denver"/>
    <x v="22"/>
    <n v="80219"/>
    <x v="1"/>
    <s v="OFF-AP-10000252"/>
    <x v="1"/>
    <x v="9"/>
    <x v="1242"/>
    <n v="18.72"/>
    <n v="2"/>
    <n v="0.2"/>
    <n v="3.51"/>
  </r>
  <r>
    <n v="3727"/>
    <x v="1844"/>
    <x v="0"/>
    <x v="410"/>
    <d v="2013-06-12T00:00:00"/>
    <s v="Standard Class"/>
    <s v="JL-15235"/>
    <s v="Janet Lee"/>
    <x v="0"/>
    <s v="United States"/>
    <s v="Newark"/>
    <x v="13"/>
    <n v="19711"/>
    <x v="3"/>
    <s v="OFF-ST-10001496"/>
    <x v="1"/>
    <x v="4"/>
    <x v="726"/>
    <n v="360.38"/>
    <n v="2"/>
    <n v="0"/>
    <n v="93.698800000000006"/>
  </r>
  <r>
    <n v="3728"/>
    <x v="1844"/>
    <x v="0"/>
    <x v="410"/>
    <d v="2013-06-12T00:00:00"/>
    <s v="Standard Class"/>
    <s v="JL-15235"/>
    <s v="Janet Lee"/>
    <x v="0"/>
    <s v="United States"/>
    <s v="Newark"/>
    <x v="13"/>
    <n v="19711"/>
    <x v="3"/>
    <s v="OFF-AR-10000122"/>
    <x v="1"/>
    <x v="6"/>
    <x v="308"/>
    <n v="11.16"/>
    <n v="2"/>
    <n v="0"/>
    <n v="2.7899999999999991"/>
  </r>
  <r>
    <n v="3729"/>
    <x v="1844"/>
    <x v="0"/>
    <x v="410"/>
    <d v="2013-06-12T00:00:00"/>
    <s v="Standard Class"/>
    <s v="JL-15235"/>
    <s v="Janet Lee"/>
    <x v="0"/>
    <s v="United States"/>
    <s v="Newark"/>
    <x v="13"/>
    <n v="19711"/>
    <x v="3"/>
    <s v="OFF-LA-10000407"/>
    <x v="1"/>
    <x v="2"/>
    <x v="1486"/>
    <n v="14.940000000000001"/>
    <n v="3"/>
    <n v="0"/>
    <n v="6.8723999999999998"/>
  </r>
  <r>
    <n v="3730"/>
    <x v="1845"/>
    <x v="1"/>
    <x v="227"/>
    <d v="2012-09-23T00:00:00"/>
    <s v="Standard Class"/>
    <s v="KH-16630"/>
    <s v="Ken Heidel"/>
    <x v="1"/>
    <s v="United States"/>
    <s v="Clinton"/>
    <x v="39"/>
    <n v="20735"/>
    <x v="3"/>
    <s v="OFF-ST-10004950"/>
    <x v="1"/>
    <x v="4"/>
    <x v="1000"/>
    <n v="41.96"/>
    <n v="2"/>
    <n v="0"/>
    <n v="7.9724000000000004"/>
  </r>
  <r>
    <n v="3731"/>
    <x v="1845"/>
    <x v="1"/>
    <x v="227"/>
    <d v="2012-09-23T00:00:00"/>
    <s v="Standard Class"/>
    <s v="KH-16630"/>
    <s v="Ken Heidel"/>
    <x v="1"/>
    <s v="United States"/>
    <s v="Clinton"/>
    <x v="39"/>
    <n v="20735"/>
    <x v="3"/>
    <s v="OFF-ST-10004123"/>
    <x v="1"/>
    <x v="4"/>
    <x v="72"/>
    <n v="636.86"/>
    <n v="7"/>
    <n v="0"/>
    <n v="0"/>
  </r>
  <r>
    <n v="3732"/>
    <x v="1845"/>
    <x v="1"/>
    <x v="227"/>
    <d v="2012-09-23T00:00:00"/>
    <s v="Standard Class"/>
    <s v="KH-16630"/>
    <s v="Ken Heidel"/>
    <x v="1"/>
    <s v="United States"/>
    <s v="Clinton"/>
    <x v="39"/>
    <n v="20735"/>
    <x v="3"/>
    <s v="TEC-PH-10000730"/>
    <x v="2"/>
    <x v="7"/>
    <x v="1559"/>
    <n v="499.99"/>
    <n v="1"/>
    <n v="0"/>
    <n v="129.99740000000003"/>
  </r>
  <r>
    <n v="3733"/>
    <x v="1845"/>
    <x v="1"/>
    <x v="227"/>
    <d v="2012-09-23T00:00:00"/>
    <s v="Standard Class"/>
    <s v="KH-16630"/>
    <s v="Ken Heidel"/>
    <x v="1"/>
    <s v="United States"/>
    <s v="Clinton"/>
    <x v="39"/>
    <n v="20735"/>
    <x v="3"/>
    <s v="TEC-PH-10000895"/>
    <x v="2"/>
    <x v="7"/>
    <x v="1128"/>
    <n v="1259.93"/>
    <n v="7"/>
    <n v="0"/>
    <n v="327.58180000000004"/>
  </r>
  <r>
    <n v="3734"/>
    <x v="1845"/>
    <x v="1"/>
    <x v="227"/>
    <d v="2012-09-23T00:00:00"/>
    <s v="Standard Class"/>
    <s v="KH-16630"/>
    <s v="Ken Heidel"/>
    <x v="1"/>
    <s v="United States"/>
    <s v="Clinton"/>
    <x v="39"/>
    <n v="20735"/>
    <x v="3"/>
    <s v="OFF-BI-10000962"/>
    <x v="1"/>
    <x v="8"/>
    <x v="1504"/>
    <n v="65.08"/>
    <n v="4"/>
    <n v="0"/>
    <n v="31.889199999999995"/>
  </r>
  <r>
    <n v="3735"/>
    <x v="1846"/>
    <x v="3"/>
    <x v="904"/>
    <d v="2014-03-12T00:00:00"/>
    <s v="Second Class"/>
    <s v="RM-19750"/>
    <s v="Roland Murray"/>
    <x v="0"/>
    <s v="United States"/>
    <s v="New York City"/>
    <x v="15"/>
    <n v="10011"/>
    <x v="3"/>
    <s v="OFF-PA-10002254"/>
    <x v="1"/>
    <x v="10"/>
    <x v="145"/>
    <n v="26.38"/>
    <n v="1"/>
    <n v="0"/>
    <n v="12.134799999999998"/>
  </r>
  <r>
    <n v="3736"/>
    <x v="1846"/>
    <x v="3"/>
    <x v="904"/>
    <d v="2014-03-12T00:00:00"/>
    <s v="Second Class"/>
    <s v="RM-19750"/>
    <s v="Roland Murray"/>
    <x v="0"/>
    <s v="United States"/>
    <s v="New York City"/>
    <x v="15"/>
    <n v="10011"/>
    <x v="3"/>
    <s v="FUR-FU-10002554"/>
    <x v="0"/>
    <x v="5"/>
    <x v="912"/>
    <n v="71.97"/>
    <n v="3"/>
    <n v="0"/>
    <n v="16.553099999999993"/>
  </r>
  <r>
    <n v="3737"/>
    <x v="1847"/>
    <x v="0"/>
    <x v="716"/>
    <d v="2013-03-18T00:00:00"/>
    <s v="Same Day"/>
    <s v="VM-21835"/>
    <s v="Vivian Mathis"/>
    <x v="0"/>
    <s v="United States"/>
    <s v="Newark"/>
    <x v="13"/>
    <n v="19711"/>
    <x v="3"/>
    <s v="TEC-PH-10000673"/>
    <x v="2"/>
    <x v="7"/>
    <x v="1396"/>
    <n v="129.97999999999999"/>
    <n v="2"/>
    <n v="0"/>
    <n v="62.3904"/>
  </r>
  <r>
    <n v="3738"/>
    <x v="1847"/>
    <x v="0"/>
    <x v="716"/>
    <d v="2013-03-18T00:00:00"/>
    <s v="Same Day"/>
    <s v="VM-21835"/>
    <s v="Vivian Mathis"/>
    <x v="0"/>
    <s v="United States"/>
    <s v="Newark"/>
    <x v="13"/>
    <n v="19711"/>
    <x v="3"/>
    <s v="OFF-BI-10000962"/>
    <x v="1"/>
    <x v="8"/>
    <x v="1504"/>
    <n v="32.54"/>
    <n v="2"/>
    <n v="0"/>
    <n v="15.944599999999998"/>
  </r>
  <r>
    <n v="3739"/>
    <x v="1848"/>
    <x v="0"/>
    <x v="10"/>
    <d v="2013-12-14T00:00:00"/>
    <s v="Standard Class"/>
    <s v="LH-17155"/>
    <s v="Logan Haushalter"/>
    <x v="0"/>
    <s v="United States"/>
    <s v="Jackson"/>
    <x v="12"/>
    <n v="49201"/>
    <x v="2"/>
    <s v="TEC-PH-10003988"/>
    <x v="2"/>
    <x v="7"/>
    <x v="47"/>
    <n v="10.9"/>
    <n v="1"/>
    <n v="0"/>
    <n v="3.0520000000000005"/>
  </r>
  <r>
    <n v="3740"/>
    <x v="1848"/>
    <x v="0"/>
    <x v="10"/>
    <d v="2013-12-14T00:00:00"/>
    <s v="Standard Class"/>
    <s v="LH-17155"/>
    <s v="Logan Haushalter"/>
    <x v="0"/>
    <s v="United States"/>
    <s v="Jackson"/>
    <x v="12"/>
    <n v="49201"/>
    <x v="2"/>
    <s v="TEC-AC-10001109"/>
    <x v="2"/>
    <x v="11"/>
    <x v="998"/>
    <n v="59.98"/>
    <n v="2"/>
    <n v="0"/>
    <n v="25.191600000000001"/>
  </r>
  <r>
    <n v="3741"/>
    <x v="1848"/>
    <x v="0"/>
    <x v="10"/>
    <d v="2013-12-14T00:00:00"/>
    <s v="Standard Class"/>
    <s v="LH-17155"/>
    <s v="Logan Haushalter"/>
    <x v="0"/>
    <s v="United States"/>
    <s v="Jackson"/>
    <x v="12"/>
    <n v="49201"/>
    <x v="2"/>
    <s v="OFF-AP-10002311"/>
    <x v="1"/>
    <x v="9"/>
    <x v="14"/>
    <n v="61.929000000000002"/>
    <n v="1"/>
    <n v="0.1"/>
    <n v="23.395400000000002"/>
  </r>
  <r>
    <n v="3742"/>
    <x v="1849"/>
    <x v="0"/>
    <x v="804"/>
    <d v="2013-01-21T00:00:00"/>
    <s v="Standard Class"/>
    <s v="WB-21850"/>
    <s v="William Brown"/>
    <x v="0"/>
    <s v="United States"/>
    <s v="New York City"/>
    <x v="15"/>
    <n v="10011"/>
    <x v="3"/>
    <s v="OFF-EN-10001137"/>
    <x v="1"/>
    <x v="12"/>
    <x v="315"/>
    <n v="16.52"/>
    <n v="4"/>
    <n v="0"/>
    <n v="7.5991999999999997"/>
  </r>
  <r>
    <n v="3743"/>
    <x v="1849"/>
    <x v="0"/>
    <x v="804"/>
    <d v="2013-01-21T00:00:00"/>
    <s v="Standard Class"/>
    <s v="WB-21850"/>
    <s v="William Brown"/>
    <x v="0"/>
    <s v="United States"/>
    <s v="New York City"/>
    <x v="15"/>
    <n v="10011"/>
    <x v="3"/>
    <s v="OFF-PA-10004285"/>
    <x v="1"/>
    <x v="10"/>
    <x v="1259"/>
    <n v="60.12"/>
    <n v="9"/>
    <n v="0"/>
    <n v="28.857599999999998"/>
  </r>
  <r>
    <n v="3744"/>
    <x v="1849"/>
    <x v="0"/>
    <x v="804"/>
    <d v="2013-01-21T00:00:00"/>
    <s v="Standard Class"/>
    <s v="WB-21850"/>
    <s v="William Brown"/>
    <x v="0"/>
    <s v="United States"/>
    <s v="New York City"/>
    <x v="15"/>
    <n v="10011"/>
    <x v="3"/>
    <s v="OFF-BI-10002225"/>
    <x v="1"/>
    <x v="8"/>
    <x v="336"/>
    <n v="49.536000000000001"/>
    <n v="3"/>
    <n v="0.2"/>
    <n v="17.337599999999998"/>
  </r>
  <r>
    <n v="3745"/>
    <x v="1850"/>
    <x v="2"/>
    <x v="745"/>
    <d v="2011-10-24T00:00:00"/>
    <s v="Same Day"/>
    <s v="AP-10915"/>
    <s v="Arthur Prichep"/>
    <x v="0"/>
    <s v="United States"/>
    <s v="Rock Hill"/>
    <x v="20"/>
    <n v="29730"/>
    <x v="0"/>
    <s v="OFF-FA-10002763"/>
    <x v="1"/>
    <x v="13"/>
    <x v="1411"/>
    <n v="11.850000000000001"/>
    <n v="3"/>
    <n v="0"/>
    <n v="3.7919999999999994"/>
  </r>
  <r>
    <n v="3746"/>
    <x v="1851"/>
    <x v="0"/>
    <x v="713"/>
    <d v="2013-09-29T00:00:00"/>
    <s v="Second Class"/>
    <s v="RA-19915"/>
    <s v="Russell Applegate"/>
    <x v="0"/>
    <s v="United States"/>
    <s v="Columbus"/>
    <x v="32"/>
    <n v="31907"/>
    <x v="0"/>
    <s v="OFF-ST-10003058"/>
    <x v="1"/>
    <x v="4"/>
    <x v="388"/>
    <n v="118.25"/>
    <n v="5"/>
    <n v="0"/>
    <n v="34.292499999999997"/>
  </r>
  <r>
    <n v="3747"/>
    <x v="1851"/>
    <x v="0"/>
    <x v="713"/>
    <d v="2013-09-29T00:00:00"/>
    <s v="Second Class"/>
    <s v="RA-19915"/>
    <s v="Russell Applegate"/>
    <x v="0"/>
    <s v="United States"/>
    <s v="Columbus"/>
    <x v="32"/>
    <n v="31907"/>
    <x v="0"/>
    <s v="FUR-CH-10002084"/>
    <x v="0"/>
    <x v="1"/>
    <x v="1240"/>
    <n v="368.96999999999997"/>
    <n v="3"/>
    <n v="0"/>
    <n v="81.173400000000001"/>
  </r>
  <r>
    <n v="3748"/>
    <x v="1852"/>
    <x v="3"/>
    <x v="151"/>
    <d v="2014-08-30T00:00:00"/>
    <s v="Second Class"/>
    <s v="DR-12880"/>
    <s v="Dan Reichenbach"/>
    <x v="1"/>
    <s v="United States"/>
    <s v="Inglewood"/>
    <x v="1"/>
    <n v="90301"/>
    <x v="1"/>
    <s v="FUR-FU-10002937"/>
    <x v="0"/>
    <x v="5"/>
    <x v="1051"/>
    <n v="198.46"/>
    <n v="2"/>
    <n v="0"/>
    <n v="99.23"/>
  </r>
  <r>
    <n v="3749"/>
    <x v="1852"/>
    <x v="3"/>
    <x v="151"/>
    <d v="2014-08-30T00:00:00"/>
    <s v="Second Class"/>
    <s v="DR-12880"/>
    <s v="Dan Reichenbach"/>
    <x v="1"/>
    <s v="United States"/>
    <s v="Inglewood"/>
    <x v="1"/>
    <n v="90301"/>
    <x v="1"/>
    <s v="OFF-AP-10001242"/>
    <x v="1"/>
    <x v="9"/>
    <x v="1408"/>
    <n v="321.92"/>
    <n v="4"/>
    <n v="0"/>
    <n v="96.575999999999993"/>
  </r>
  <r>
    <n v="3750"/>
    <x v="1852"/>
    <x v="3"/>
    <x v="151"/>
    <d v="2014-08-30T00:00:00"/>
    <s v="Second Class"/>
    <s v="DR-12880"/>
    <s v="Dan Reichenbach"/>
    <x v="1"/>
    <s v="United States"/>
    <s v="Inglewood"/>
    <x v="1"/>
    <n v="90301"/>
    <x v="1"/>
    <s v="TEC-CO-10001571"/>
    <x v="2"/>
    <x v="16"/>
    <x v="1554"/>
    <n v="879.98400000000004"/>
    <n v="2"/>
    <n v="0.2"/>
    <n v="329.99400000000003"/>
  </r>
  <r>
    <n v="3751"/>
    <x v="1852"/>
    <x v="3"/>
    <x v="151"/>
    <d v="2014-08-30T00:00:00"/>
    <s v="Second Class"/>
    <s v="DR-12880"/>
    <s v="Dan Reichenbach"/>
    <x v="1"/>
    <s v="United States"/>
    <s v="Inglewood"/>
    <x v="1"/>
    <n v="90301"/>
    <x v="1"/>
    <s v="OFF-SU-10002503"/>
    <x v="1"/>
    <x v="14"/>
    <x v="669"/>
    <n v="28.4"/>
    <n v="5"/>
    <n v="0"/>
    <n v="8.2359999999999989"/>
  </r>
  <r>
    <n v="3752"/>
    <x v="1852"/>
    <x v="3"/>
    <x v="151"/>
    <d v="2014-08-30T00:00:00"/>
    <s v="Second Class"/>
    <s v="DR-12880"/>
    <s v="Dan Reichenbach"/>
    <x v="1"/>
    <s v="United States"/>
    <s v="Inglewood"/>
    <x v="1"/>
    <n v="90301"/>
    <x v="1"/>
    <s v="FUR-CH-10004886"/>
    <x v="0"/>
    <x v="1"/>
    <x v="366"/>
    <n v="230.28000000000003"/>
    <n v="3"/>
    <n v="0.2"/>
    <n v="23.027999999999992"/>
  </r>
  <r>
    <n v="3753"/>
    <x v="1852"/>
    <x v="3"/>
    <x v="151"/>
    <d v="2014-08-30T00:00:00"/>
    <s v="Second Class"/>
    <s v="DR-12880"/>
    <s v="Dan Reichenbach"/>
    <x v="1"/>
    <s v="United States"/>
    <s v="Inglewood"/>
    <x v="1"/>
    <n v="90301"/>
    <x v="1"/>
    <s v="OFF-PA-10001289"/>
    <x v="1"/>
    <x v="10"/>
    <x v="952"/>
    <n v="116.28"/>
    <n v="3"/>
    <n v="0"/>
    <n v="56.977199999999996"/>
  </r>
  <r>
    <n v="3754"/>
    <x v="1852"/>
    <x v="3"/>
    <x v="151"/>
    <d v="2014-08-30T00:00:00"/>
    <s v="Second Class"/>
    <s v="DR-12880"/>
    <s v="Dan Reichenbach"/>
    <x v="1"/>
    <s v="United States"/>
    <s v="Inglewood"/>
    <x v="1"/>
    <n v="90301"/>
    <x v="1"/>
    <s v="OFF-BI-10003650"/>
    <x v="1"/>
    <x v="8"/>
    <x v="115"/>
    <n v="841.5680000000001"/>
    <n v="2"/>
    <n v="0.2"/>
    <n v="294.54879999999991"/>
  </r>
  <r>
    <n v="3755"/>
    <x v="1852"/>
    <x v="3"/>
    <x v="151"/>
    <d v="2014-08-30T00:00:00"/>
    <s v="Second Class"/>
    <s v="DR-12880"/>
    <s v="Dan Reichenbach"/>
    <x v="1"/>
    <s v="United States"/>
    <s v="Inglewood"/>
    <x v="1"/>
    <n v="90301"/>
    <x v="1"/>
    <s v="OFF-ST-10001370"/>
    <x v="1"/>
    <x v="4"/>
    <x v="1023"/>
    <n v="354.90000000000003"/>
    <n v="5"/>
    <n v="0"/>
    <n v="17.744999999999962"/>
  </r>
  <r>
    <n v="3756"/>
    <x v="1853"/>
    <x v="0"/>
    <x v="840"/>
    <d v="2013-03-07T00:00:00"/>
    <s v="First Class"/>
    <s v="JG-15310"/>
    <s v="Jason Gross"/>
    <x v="1"/>
    <s v="United States"/>
    <s v="Odessa"/>
    <x v="5"/>
    <n v="79762"/>
    <x v="2"/>
    <s v="OFF-PA-10001892"/>
    <x v="1"/>
    <x v="10"/>
    <x v="815"/>
    <n v="42.783999999999999"/>
    <n v="7"/>
    <n v="0.2"/>
    <n v="15.509199999999998"/>
  </r>
  <r>
    <n v="3757"/>
    <x v="1853"/>
    <x v="0"/>
    <x v="840"/>
    <d v="2013-03-07T00:00:00"/>
    <s v="First Class"/>
    <s v="JG-15310"/>
    <s v="Jason Gross"/>
    <x v="1"/>
    <s v="United States"/>
    <s v="Odessa"/>
    <x v="5"/>
    <n v="79762"/>
    <x v="2"/>
    <s v="FUR-CH-10004983"/>
    <x v="0"/>
    <x v="1"/>
    <x v="1560"/>
    <n v="563.42999999999984"/>
    <n v="5"/>
    <n v="0.3"/>
    <n v="-56.343000000000018"/>
  </r>
  <r>
    <n v="3758"/>
    <x v="1854"/>
    <x v="0"/>
    <x v="905"/>
    <d v="2013-03-05T00:00:00"/>
    <s v="Standard Class"/>
    <s v="LC-16870"/>
    <s v="Lena Cacioppo"/>
    <x v="0"/>
    <s v="United States"/>
    <s v="Newark"/>
    <x v="24"/>
    <n v="43055"/>
    <x v="3"/>
    <s v="OFF-AR-10001615"/>
    <x v="1"/>
    <x v="6"/>
    <x v="1479"/>
    <n v="111.104"/>
    <n v="7"/>
    <n v="0.2"/>
    <n v="8.3328000000000024"/>
  </r>
  <r>
    <n v="3759"/>
    <x v="1855"/>
    <x v="1"/>
    <x v="227"/>
    <d v="2012-09-23T00:00:00"/>
    <s v="Standard Class"/>
    <s v="GB-14530"/>
    <s v="George Bell"/>
    <x v="1"/>
    <s v="United States"/>
    <s v="Los Angeles"/>
    <x v="1"/>
    <n v="90049"/>
    <x v="1"/>
    <s v="OFF-AR-10003602"/>
    <x v="1"/>
    <x v="6"/>
    <x v="239"/>
    <n v="11.68"/>
    <n v="2"/>
    <n v="0"/>
    <n v="5.4895999999999994"/>
  </r>
  <r>
    <n v="3760"/>
    <x v="1855"/>
    <x v="1"/>
    <x v="227"/>
    <d v="2012-09-23T00:00:00"/>
    <s v="Standard Class"/>
    <s v="GB-14530"/>
    <s v="George Bell"/>
    <x v="1"/>
    <s v="United States"/>
    <s v="Los Angeles"/>
    <x v="1"/>
    <n v="90049"/>
    <x v="1"/>
    <s v="OFF-SU-10004782"/>
    <x v="1"/>
    <x v="14"/>
    <x v="1548"/>
    <n v="16.899999999999999"/>
    <n v="2"/>
    <n v="0"/>
    <n v="5.0699999999999985"/>
  </r>
  <r>
    <n v="3761"/>
    <x v="1855"/>
    <x v="1"/>
    <x v="227"/>
    <d v="2012-09-23T00:00:00"/>
    <s v="Standard Class"/>
    <s v="GB-14530"/>
    <s v="George Bell"/>
    <x v="1"/>
    <s v="United States"/>
    <s v="Los Angeles"/>
    <x v="1"/>
    <n v="90049"/>
    <x v="1"/>
    <s v="FUR-FU-10001591"/>
    <x v="0"/>
    <x v="5"/>
    <x v="1101"/>
    <n v="24.4"/>
    <n v="2"/>
    <n v="0"/>
    <n v="10.248000000000001"/>
  </r>
  <r>
    <n v="3762"/>
    <x v="1856"/>
    <x v="3"/>
    <x v="605"/>
    <d v="2014-05-18T00:00:00"/>
    <s v="Standard Class"/>
    <s v="CK-12205"/>
    <s v="Chloris Kastensmidt"/>
    <x v="0"/>
    <s v="United States"/>
    <s v="Everett"/>
    <x v="31"/>
    <n v="2149"/>
    <x v="3"/>
    <s v="OFF-PA-10000659"/>
    <x v="1"/>
    <x v="10"/>
    <x v="1286"/>
    <n v="87.6"/>
    <n v="5"/>
    <n v="0"/>
    <n v="42.047999999999995"/>
  </r>
  <r>
    <n v="3763"/>
    <x v="1857"/>
    <x v="0"/>
    <x v="572"/>
    <d v="2013-08-19T00:00:00"/>
    <s v="Second Class"/>
    <s v="TS-21160"/>
    <s v="Theresa Swint"/>
    <x v="1"/>
    <s v="United States"/>
    <s v="West Allis"/>
    <x v="6"/>
    <n v="53214"/>
    <x v="2"/>
    <s v="FUR-BO-10001337"/>
    <x v="0"/>
    <x v="0"/>
    <x v="425"/>
    <n v="241.96"/>
    <n v="2"/>
    <n v="0"/>
    <n v="24.195999999999998"/>
  </r>
  <r>
    <n v="3764"/>
    <x v="1857"/>
    <x v="0"/>
    <x v="572"/>
    <d v="2013-08-19T00:00:00"/>
    <s v="Second Class"/>
    <s v="TS-21160"/>
    <s v="Theresa Swint"/>
    <x v="1"/>
    <s v="United States"/>
    <s v="West Allis"/>
    <x v="6"/>
    <n v="53214"/>
    <x v="2"/>
    <s v="OFF-BI-10003529"/>
    <x v="1"/>
    <x v="8"/>
    <x v="788"/>
    <n v="8.52"/>
    <n v="3"/>
    <n v="0"/>
    <n v="4.1747999999999994"/>
  </r>
  <r>
    <n v="3765"/>
    <x v="1858"/>
    <x v="3"/>
    <x v="906"/>
    <d v="2014-03-03T00:00:00"/>
    <s v="Standard Class"/>
    <s v="MH-18025"/>
    <s v="Michelle Huthwaite"/>
    <x v="0"/>
    <s v="United States"/>
    <s v="Chicago"/>
    <x v="10"/>
    <n v="60623"/>
    <x v="2"/>
    <s v="OFF-BI-10002609"/>
    <x v="1"/>
    <x v="8"/>
    <x v="98"/>
    <n v="1.7879999999999996"/>
    <n v="3"/>
    <n v="0.8"/>
    <n v="-3.0396000000000001"/>
  </r>
  <r>
    <n v="3766"/>
    <x v="1859"/>
    <x v="0"/>
    <x v="844"/>
    <d v="2013-03-26T00:00:00"/>
    <s v="Standard Class"/>
    <s v="DM-12955"/>
    <s v="Dario Medina"/>
    <x v="1"/>
    <s v="United States"/>
    <s v="Houston"/>
    <x v="5"/>
    <n v="77036"/>
    <x v="2"/>
    <s v="FUR-TA-10004767"/>
    <x v="0"/>
    <x v="3"/>
    <x v="1147"/>
    <n v="99.372"/>
    <n v="2"/>
    <n v="0.3"/>
    <n v="-1.4196000000000097"/>
  </r>
  <r>
    <n v="3767"/>
    <x v="1859"/>
    <x v="0"/>
    <x v="844"/>
    <d v="2013-03-26T00:00:00"/>
    <s v="Standard Class"/>
    <s v="DM-12955"/>
    <s v="Dario Medina"/>
    <x v="1"/>
    <s v="United States"/>
    <s v="Houston"/>
    <x v="5"/>
    <n v="77036"/>
    <x v="2"/>
    <s v="OFF-AR-10001868"/>
    <x v="1"/>
    <x v="6"/>
    <x v="59"/>
    <n v="1.3440000000000001"/>
    <n v="1"/>
    <n v="0.2"/>
    <n v="0.504"/>
  </r>
  <r>
    <n v="3768"/>
    <x v="1860"/>
    <x v="1"/>
    <x v="575"/>
    <d v="2012-12-10T00:00:00"/>
    <s v="Second Class"/>
    <s v="JJ-15760"/>
    <s v="Joel Jenkins"/>
    <x v="2"/>
    <s v="United States"/>
    <s v="Houston"/>
    <x v="5"/>
    <n v="77036"/>
    <x v="2"/>
    <s v="TEC-PH-10004896"/>
    <x v="2"/>
    <x v="7"/>
    <x v="172"/>
    <n v="119.96000000000001"/>
    <n v="5"/>
    <n v="0.2"/>
    <n v="11.996000000000002"/>
  </r>
  <r>
    <n v="3769"/>
    <x v="1861"/>
    <x v="2"/>
    <x v="757"/>
    <d v="2011-12-20T00:00:00"/>
    <s v="Second Class"/>
    <s v="KB-16585"/>
    <s v="Ken Black"/>
    <x v="1"/>
    <s v="United States"/>
    <s v="Hialeah"/>
    <x v="2"/>
    <n v="33012"/>
    <x v="0"/>
    <s v="FUR-CH-10000988"/>
    <x v="0"/>
    <x v="1"/>
    <x v="1132"/>
    <n v="1013.8320000000001"/>
    <n v="9"/>
    <n v="0.2"/>
    <n v="101.38319999999999"/>
  </r>
  <r>
    <n v="3770"/>
    <x v="1861"/>
    <x v="2"/>
    <x v="757"/>
    <d v="2011-12-20T00:00:00"/>
    <s v="Second Class"/>
    <s v="KB-16585"/>
    <s v="Ken Black"/>
    <x v="1"/>
    <s v="United States"/>
    <s v="Hialeah"/>
    <x v="2"/>
    <n v="33012"/>
    <x v="0"/>
    <s v="OFF-FA-10000490"/>
    <x v="1"/>
    <x v="13"/>
    <x v="307"/>
    <n v="1.984"/>
    <n v="2"/>
    <n v="0.2"/>
    <n v="0.66959999999999997"/>
  </r>
  <r>
    <n v="3771"/>
    <x v="1862"/>
    <x v="0"/>
    <x v="907"/>
    <d v="2013-12-22T00:00:00"/>
    <s v="Standard Class"/>
    <s v="CM-12160"/>
    <s v="Charles McCrossin"/>
    <x v="0"/>
    <s v="United States"/>
    <s v="San Francisco"/>
    <x v="1"/>
    <n v="94122"/>
    <x v="1"/>
    <s v="FUR-TA-10004256"/>
    <x v="0"/>
    <x v="3"/>
    <x v="484"/>
    <n v="2003.52"/>
    <n v="6"/>
    <n v="0.2"/>
    <n v="-325.57200000000023"/>
  </r>
  <r>
    <n v="3772"/>
    <x v="1863"/>
    <x v="0"/>
    <x v="536"/>
    <d v="2013-05-18T00:00:00"/>
    <s v="Standard Class"/>
    <s v="FM-14215"/>
    <s v="Filia McAdams"/>
    <x v="1"/>
    <s v="United States"/>
    <s v="Philadelphia"/>
    <x v="9"/>
    <n v="19140"/>
    <x v="3"/>
    <s v="OFF-ST-10004804"/>
    <x v="1"/>
    <x v="4"/>
    <x v="230"/>
    <n v="82.367999999999995"/>
    <n v="2"/>
    <n v="0.2"/>
    <n v="-19.562399999999997"/>
  </r>
  <r>
    <n v="3773"/>
    <x v="1864"/>
    <x v="2"/>
    <x v="908"/>
    <d v="2011-08-11T00:00:00"/>
    <s v="Second Class"/>
    <s v="RF-19735"/>
    <s v="Roland Fjeld"/>
    <x v="0"/>
    <s v="United States"/>
    <s v="Columbia"/>
    <x v="20"/>
    <n v="29203"/>
    <x v="0"/>
    <s v="TEC-AC-10000023"/>
    <x v="2"/>
    <x v="11"/>
    <x v="900"/>
    <n v="62.91"/>
    <n v="3"/>
    <n v="0"/>
    <n v="22.647599999999997"/>
  </r>
  <r>
    <n v="3774"/>
    <x v="1865"/>
    <x v="2"/>
    <x v="909"/>
    <d v="2011-04-13T00:00:00"/>
    <s v="Second Class"/>
    <s v="JK-15370"/>
    <s v="Jay Kimmel"/>
    <x v="0"/>
    <s v="United States"/>
    <s v="Miami"/>
    <x v="2"/>
    <n v="33180"/>
    <x v="0"/>
    <s v="OFF-FA-10001332"/>
    <x v="1"/>
    <x v="13"/>
    <x v="1561"/>
    <n v="6.911999999999999"/>
    <n v="3"/>
    <n v="0.2"/>
    <n v="2.3327999999999998"/>
  </r>
  <r>
    <n v="3775"/>
    <x v="1865"/>
    <x v="2"/>
    <x v="909"/>
    <d v="2011-04-13T00:00:00"/>
    <s v="Second Class"/>
    <s v="JK-15370"/>
    <s v="Jay Kimmel"/>
    <x v="0"/>
    <s v="United States"/>
    <s v="Miami"/>
    <x v="2"/>
    <n v="33180"/>
    <x v="0"/>
    <s v="TEC-AC-10002001"/>
    <x v="2"/>
    <x v="11"/>
    <x v="262"/>
    <n v="383.97600000000006"/>
    <n v="3"/>
    <n v="0.2"/>
    <n v="81.59490000000001"/>
  </r>
  <r>
    <n v="3776"/>
    <x v="1865"/>
    <x v="2"/>
    <x v="909"/>
    <d v="2011-04-13T00:00:00"/>
    <s v="Second Class"/>
    <s v="JK-15370"/>
    <s v="Jay Kimmel"/>
    <x v="0"/>
    <s v="United States"/>
    <s v="Miami"/>
    <x v="2"/>
    <n v="33180"/>
    <x v="0"/>
    <s v="OFF-PA-10000029"/>
    <x v="1"/>
    <x v="10"/>
    <x v="803"/>
    <n v="10.368000000000002"/>
    <n v="2"/>
    <n v="0.2"/>
    <n v="3.6288"/>
  </r>
  <r>
    <n v="3777"/>
    <x v="1865"/>
    <x v="2"/>
    <x v="909"/>
    <d v="2011-04-13T00:00:00"/>
    <s v="Second Class"/>
    <s v="JK-15370"/>
    <s v="Jay Kimmel"/>
    <x v="0"/>
    <s v="United States"/>
    <s v="Miami"/>
    <x v="2"/>
    <n v="33180"/>
    <x v="0"/>
    <s v="TEC-AC-10001874"/>
    <x v="2"/>
    <x v="11"/>
    <x v="1562"/>
    <n v="335.94400000000002"/>
    <n v="7"/>
    <n v="0.2"/>
    <n v="41.992999999999995"/>
  </r>
  <r>
    <n v="3778"/>
    <x v="1866"/>
    <x v="1"/>
    <x v="910"/>
    <d v="2012-05-08T00:00:00"/>
    <s v="Standard Class"/>
    <s v="JB-16045"/>
    <s v="Julia Barnett"/>
    <x v="2"/>
    <s v="United States"/>
    <s v="Chula Vista"/>
    <x v="1"/>
    <n v="91911"/>
    <x v="1"/>
    <s v="FUR-FU-10002298"/>
    <x v="0"/>
    <x v="5"/>
    <x v="1296"/>
    <n v="665.88"/>
    <n v="6"/>
    <n v="0"/>
    <n v="106.54079999999999"/>
  </r>
  <r>
    <n v="3779"/>
    <x v="1867"/>
    <x v="3"/>
    <x v="329"/>
    <d v="2014-12-03T00:00:00"/>
    <s v="Second Class"/>
    <s v="PN-18775"/>
    <s v="Parhena Norris"/>
    <x v="2"/>
    <s v="United States"/>
    <s v="Miami"/>
    <x v="2"/>
    <n v="33180"/>
    <x v="0"/>
    <s v="TEC-PH-10002564"/>
    <x v="2"/>
    <x v="7"/>
    <x v="976"/>
    <n v="71.975999999999999"/>
    <n v="3"/>
    <n v="0.2"/>
    <n v="8.9969999999999892"/>
  </r>
  <r>
    <n v="3780"/>
    <x v="1868"/>
    <x v="3"/>
    <x v="911"/>
    <d v="2014-02-21T00:00:00"/>
    <s v="Standard Class"/>
    <s v="LF-17185"/>
    <s v="Luke Foster"/>
    <x v="0"/>
    <s v="United States"/>
    <s v="New York City"/>
    <x v="15"/>
    <n v="10035"/>
    <x v="3"/>
    <s v="OFF-PA-10003465"/>
    <x v="1"/>
    <x v="10"/>
    <x v="418"/>
    <n v="37.94"/>
    <n v="2"/>
    <n v="0"/>
    <n v="18.211199999999998"/>
  </r>
  <r>
    <n v="3781"/>
    <x v="1869"/>
    <x v="2"/>
    <x v="912"/>
    <d v="2011-11-20T00:00:00"/>
    <s v="Standard Class"/>
    <s v="RH-19510"/>
    <s v="Rick Huthwaite"/>
    <x v="2"/>
    <s v="United States"/>
    <s v="Manhattan"/>
    <x v="41"/>
    <n v="66502"/>
    <x v="2"/>
    <s v="TEC-PH-10000038"/>
    <x v="2"/>
    <x v="7"/>
    <x v="1056"/>
    <n v="273.95999999999998"/>
    <n v="2"/>
    <n v="0"/>
    <n v="10.958399999999983"/>
  </r>
  <r>
    <n v="3782"/>
    <x v="1870"/>
    <x v="1"/>
    <x v="584"/>
    <d v="2012-07-14T00:00:00"/>
    <s v="Second Class"/>
    <s v="MC-17575"/>
    <s v="Matt Collins"/>
    <x v="0"/>
    <s v="United States"/>
    <s v="Philadelphia"/>
    <x v="9"/>
    <n v="19120"/>
    <x v="3"/>
    <s v="TEC-PH-10003072"/>
    <x v="2"/>
    <x v="7"/>
    <x v="1310"/>
    <n v="269.98199999999997"/>
    <n v="3"/>
    <n v="0.4"/>
    <n v="40.497299999999996"/>
  </r>
  <r>
    <n v="3783"/>
    <x v="1871"/>
    <x v="3"/>
    <x v="38"/>
    <d v="2014-11-17T00:00:00"/>
    <s v="Second Class"/>
    <s v="MN-17935"/>
    <s v="Michael Nguyen"/>
    <x v="0"/>
    <s v="United States"/>
    <s v="Memphis"/>
    <x v="18"/>
    <n v="38109"/>
    <x v="0"/>
    <s v="OFF-PA-10003424"/>
    <x v="1"/>
    <x v="10"/>
    <x v="1081"/>
    <n v="8.9039999999999999"/>
    <n v="3"/>
    <n v="0.2"/>
    <n v="3.3389999999999995"/>
  </r>
  <r>
    <n v="3784"/>
    <x v="1871"/>
    <x v="3"/>
    <x v="38"/>
    <d v="2014-11-17T00:00:00"/>
    <s v="Second Class"/>
    <s v="MN-17935"/>
    <s v="Michael Nguyen"/>
    <x v="0"/>
    <s v="United States"/>
    <s v="Memphis"/>
    <x v="18"/>
    <n v="38109"/>
    <x v="0"/>
    <s v="OFF-ST-10003716"/>
    <x v="1"/>
    <x v="4"/>
    <x v="889"/>
    <n v="720.06400000000008"/>
    <n v="4"/>
    <n v="0.2"/>
    <n v="-63.005600000000015"/>
  </r>
  <r>
    <n v="3785"/>
    <x v="1872"/>
    <x v="3"/>
    <x v="689"/>
    <d v="2014-08-05T00:00:00"/>
    <s v="Standard Class"/>
    <s v="EH-14125"/>
    <s v="Eugene Hildebrand"/>
    <x v="2"/>
    <s v="United States"/>
    <s v="Fort Lauderdale"/>
    <x v="2"/>
    <n v="33311"/>
    <x v="0"/>
    <s v="TEC-AC-10003590"/>
    <x v="2"/>
    <x v="11"/>
    <x v="1093"/>
    <n v="41.424000000000007"/>
    <n v="2"/>
    <n v="0.2"/>
    <n v="8.2847999999999971"/>
  </r>
  <r>
    <n v="3786"/>
    <x v="1873"/>
    <x v="3"/>
    <x v="377"/>
    <d v="2014-12-31T00:00:00"/>
    <s v="Standard Class"/>
    <s v="TC-21535"/>
    <s v="Tracy Collins"/>
    <x v="2"/>
    <s v="United States"/>
    <s v="Columbus"/>
    <x v="24"/>
    <n v="43229"/>
    <x v="3"/>
    <s v="OFF-BI-10000494"/>
    <x v="1"/>
    <x v="8"/>
    <x v="1563"/>
    <n v="3.1320000000000001"/>
    <n v="2"/>
    <n v="0.7"/>
    <n v="-2.6099999999999994"/>
  </r>
  <r>
    <n v="3787"/>
    <x v="1874"/>
    <x v="0"/>
    <x v="731"/>
    <d v="2013-11-05T00:00:00"/>
    <s v="Standard Class"/>
    <s v="JD-15895"/>
    <s v="Jonathan Doherty"/>
    <x v="1"/>
    <s v="United States"/>
    <s v="Los Angeles"/>
    <x v="1"/>
    <n v="90045"/>
    <x v="1"/>
    <s v="OFF-ST-10002615"/>
    <x v="1"/>
    <x v="4"/>
    <x v="1427"/>
    <n v="1085.42"/>
    <n v="7"/>
    <n v="0"/>
    <n v="282.20920000000001"/>
  </r>
  <r>
    <n v="3788"/>
    <x v="1875"/>
    <x v="0"/>
    <x v="913"/>
    <d v="2013-09-10T00:00:00"/>
    <s v="Standard Class"/>
    <s v="IL-15100"/>
    <s v="Ivan Liston"/>
    <x v="0"/>
    <s v="United States"/>
    <s v="Houston"/>
    <x v="5"/>
    <n v="77041"/>
    <x v="2"/>
    <s v="OFF-AR-10002804"/>
    <x v="1"/>
    <x v="6"/>
    <x v="279"/>
    <n v="3.9119999999999999"/>
    <n v="1"/>
    <n v="0.2"/>
    <n v="1.0269000000000001"/>
  </r>
  <r>
    <n v="3789"/>
    <x v="1875"/>
    <x v="0"/>
    <x v="913"/>
    <d v="2013-09-10T00:00:00"/>
    <s v="Standard Class"/>
    <s v="IL-15100"/>
    <s v="Ivan Liston"/>
    <x v="0"/>
    <s v="United States"/>
    <s v="Houston"/>
    <x v="5"/>
    <n v="77041"/>
    <x v="2"/>
    <s v="OFF-AR-10001044"/>
    <x v="1"/>
    <x v="6"/>
    <x v="1042"/>
    <n v="62.376000000000005"/>
    <n v="3"/>
    <n v="0.2"/>
    <n v="7.0172999999999952"/>
  </r>
  <r>
    <n v="3790"/>
    <x v="1876"/>
    <x v="0"/>
    <x v="764"/>
    <d v="2013-04-22T00:00:00"/>
    <s v="Standard Class"/>
    <s v="SW-20350"/>
    <s v="Sean Wendt"/>
    <x v="2"/>
    <s v="United States"/>
    <s v="Omaha"/>
    <x v="8"/>
    <n v="68104"/>
    <x v="2"/>
    <s v="OFF-FA-10000134"/>
    <x v="1"/>
    <x v="13"/>
    <x v="194"/>
    <n v="29.049999999999997"/>
    <n v="5"/>
    <n v="0"/>
    <n v="9.0054999999999996"/>
  </r>
  <r>
    <n v="3791"/>
    <x v="1877"/>
    <x v="2"/>
    <x v="260"/>
    <d v="2011-07-11T00:00:00"/>
    <s v="Standard Class"/>
    <s v="DP-13390"/>
    <s v="Dennis Pardue"/>
    <x v="2"/>
    <s v="United States"/>
    <s v="Los Angeles"/>
    <x v="1"/>
    <n v="90004"/>
    <x v="1"/>
    <s v="OFF-BI-10001670"/>
    <x v="1"/>
    <x v="8"/>
    <x v="438"/>
    <n v="180.96000000000004"/>
    <n v="6"/>
    <n v="0.2"/>
    <n v="67.86"/>
  </r>
  <r>
    <n v="3792"/>
    <x v="1878"/>
    <x v="1"/>
    <x v="914"/>
    <d v="2012-02-28T00:00:00"/>
    <s v="First Class"/>
    <s v="BT-11395"/>
    <s v="Bill Tyler"/>
    <x v="1"/>
    <s v="United States"/>
    <s v="Altoona"/>
    <x v="9"/>
    <n v="16602"/>
    <x v="3"/>
    <s v="OFF-BI-10000343"/>
    <x v="1"/>
    <x v="8"/>
    <x v="184"/>
    <n v="4.4190000000000005"/>
    <n v="3"/>
    <n v="0.7"/>
    <n v="-3.3879000000000001"/>
  </r>
  <r>
    <n v="3793"/>
    <x v="1878"/>
    <x v="1"/>
    <x v="914"/>
    <d v="2012-02-28T00:00:00"/>
    <s v="First Class"/>
    <s v="BT-11395"/>
    <s v="Bill Tyler"/>
    <x v="1"/>
    <s v="United States"/>
    <s v="Altoona"/>
    <x v="9"/>
    <n v="16602"/>
    <x v="3"/>
    <s v="OFF-AR-10002257"/>
    <x v="1"/>
    <x v="6"/>
    <x v="1191"/>
    <n v="16.032"/>
    <n v="6"/>
    <n v="0.2"/>
    <n v="2.2043999999999979"/>
  </r>
  <r>
    <n v="3794"/>
    <x v="1879"/>
    <x v="1"/>
    <x v="154"/>
    <d v="2012-12-01T00:00:00"/>
    <s v="Standard Class"/>
    <s v="JE-15475"/>
    <s v="Jeremy Ellison"/>
    <x v="0"/>
    <s v="United States"/>
    <s v="New York City"/>
    <x v="15"/>
    <n v="10024"/>
    <x v="3"/>
    <s v="OFF-AR-10001915"/>
    <x v="1"/>
    <x v="6"/>
    <x v="1048"/>
    <n v="29.79"/>
    <n v="3"/>
    <n v="0"/>
    <n v="12.511800000000001"/>
  </r>
  <r>
    <n v="3795"/>
    <x v="1880"/>
    <x v="2"/>
    <x v="915"/>
    <d v="2011-02-03T00:00:00"/>
    <s v="Standard Class"/>
    <s v="EJ-13720"/>
    <s v="Ed Jacobs"/>
    <x v="0"/>
    <s v="United States"/>
    <s v="San Diego"/>
    <x v="1"/>
    <n v="92037"/>
    <x v="1"/>
    <s v="OFF-ST-10003692"/>
    <x v="1"/>
    <x v="4"/>
    <x v="1253"/>
    <n v="57.23"/>
    <n v="1"/>
    <n v="0"/>
    <n v="14.307499999999997"/>
  </r>
  <r>
    <n v="3796"/>
    <x v="1880"/>
    <x v="2"/>
    <x v="915"/>
    <d v="2011-02-03T00:00:00"/>
    <s v="Standard Class"/>
    <s v="EJ-13720"/>
    <s v="Ed Jacobs"/>
    <x v="0"/>
    <s v="United States"/>
    <s v="San Diego"/>
    <x v="1"/>
    <n v="92037"/>
    <x v="1"/>
    <s v="FUR-TA-10003469"/>
    <x v="0"/>
    <x v="3"/>
    <x v="1564"/>
    <n v="333"/>
    <n v="3"/>
    <n v="0.2"/>
    <n v="-16.649999999999991"/>
  </r>
  <r>
    <n v="3797"/>
    <x v="1880"/>
    <x v="2"/>
    <x v="915"/>
    <d v="2011-02-03T00:00:00"/>
    <s v="Standard Class"/>
    <s v="EJ-13720"/>
    <s v="Ed Jacobs"/>
    <x v="0"/>
    <s v="United States"/>
    <s v="San Diego"/>
    <x v="1"/>
    <n v="92037"/>
    <x v="1"/>
    <s v="OFF-AR-10003179"/>
    <x v="1"/>
    <x v="6"/>
    <x v="1565"/>
    <n v="36.44"/>
    <n v="4"/>
    <n v="0"/>
    <n v="12.025199999999998"/>
  </r>
  <r>
    <n v="3798"/>
    <x v="1881"/>
    <x v="3"/>
    <x v="397"/>
    <d v="2014-09-27T00:00:00"/>
    <s v="First Class"/>
    <s v="BE-11410"/>
    <s v="Bobby Elias"/>
    <x v="0"/>
    <s v="United States"/>
    <s v="Miami"/>
    <x v="2"/>
    <n v="33178"/>
    <x v="0"/>
    <s v="OFF-PA-10003395"/>
    <x v="1"/>
    <x v="10"/>
    <x v="650"/>
    <n v="251.64"/>
    <n v="3"/>
    <n v="0.2"/>
    <n v="88.073999999999984"/>
  </r>
  <r>
    <n v="3799"/>
    <x v="1882"/>
    <x v="3"/>
    <x v="259"/>
    <d v="2014-11-06T00:00:00"/>
    <s v="First Class"/>
    <s v="KL-16555"/>
    <s v="Kelly Lampkin"/>
    <x v="1"/>
    <s v="United States"/>
    <s v="Greensboro"/>
    <x v="3"/>
    <n v="27405"/>
    <x v="0"/>
    <s v="FUR-TA-10004575"/>
    <x v="0"/>
    <x v="3"/>
    <x v="306"/>
    <n v="523.76400000000001"/>
    <n v="3"/>
    <n v="0.4"/>
    <n v="-192.04680000000008"/>
  </r>
  <r>
    <n v="3800"/>
    <x v="1882"/>
    <x v="3"/>
    <x v="259"/>
    <d v="2014-11-06T00:00:00"/>
    <s v="First Class"/>
    <s v="KL-16555"/>
    <s v="Kelly Lampkin"/>
    <x v="1"/>
    <s v="United States"/>
    <s v="Greensboro"/>
    <x v="3"/>
    <n v="27405"/>
    <x v="0"/>
    <s v="TEC-PH-10002483"/>
    <x v="2"/>
    <x v="7"/>
    <x v="1170"/>
    <n v="1359.96"/>
    <n v="5"/>
    <n v="0.2"/>
    <n v="118.99650000000003"/>
  </r>
  <r>
    <n v="3801"/>
    <x v="1883"/>
    <x v="0"/>
    <x v="500"/>
    <d v="2013-10-21T00:00:00"/>
    <s v="Standard Class"/>
    <s v="NC-18415"/>
    <s v="Nathan Cano"/>
    <x v="0"/>
    <s v="United States"/>
    <s v="Jacksonville"/>
    <x v="3"/>
    <n v="28540"/>
    <x v="0"/>
    <s v="FUR-CH-10003606"/>
    <x v="0"/>
    <x v="1"/>
    <x v="1566"/>
    <n v="102.59200000000001"/>
    <n v="1"/>
    <n v="0.2"/>
    <n v="10.2592"/>
  </r>
  <r>
    <n v="3802"/>
    <x v="1883"/>
    <x v="0"/>
    <x v="500"/>
    <d v="2013-10-21T00:00:00"/>
    <s v="Standard Class"/>
    <s v="NC-18415"/>
    <s v="Nathan Cano"/>
    <x v="0"/>
    <s v="United States"/>
    <s v="Jacksonville"/>
    <x v="3"/>
    <n v="28540"/>
    <x v="0"/>
    <s v="TEC-AC-10002473"/>
    <x v="2"/>
    <x v="11"/>
    <x v="713"/>
    <n v="22.704000000000001"/>
    <n v="1"/>
    <n v="0.2"/>
    <n v="5.9597999999999995"/>
  </r>
  <r>
    <n v="3803"/>
    <x v="1883"/>
    <x v="0"/>
    <x v="500"/>
    <d v="2013-10-21T00:00:00"/>
    <s v="Standard Class"/>
    <s v="NC-18415"/>
    <s v="Nathan Cano"/>
    <x v="0"/>
    <s v="United States"/>
    <s v="Jacksonville"/>
    <x v="3"/>
    <n v="28540"/>
    <x v="0"/>
    <s v="OFF-PA-10002319"/>
    <x v="1"/>
    <x v="10"/>
    <x v="1391"/>
    <n v="93.024000000000001"/>
    <n v="3"/>
    <n v="0.2"/>
    <n v="33.721199999999996"/>
  </r>
  <r>
    <n v="3804"/>
    <x v="1883"/>
    <x v="0"/>
    <x v="500"/>
    <d v="2013-10-21T00:00:00"/>
    <s v="Standard Class"/>
    <s v="NC-18415"/>
    <s v="Nathan Cano"/>
    <x v="0"/>
    <s v="United States"/>
    <s v="Jacksonville"/>
    <x v="3"/>
    <n v="28540"/>
    <x v="0"/>
    <s v="OFF-SU-10000946"/>
    <x v="1"/>
    <x v="14"/>
    <x v="33"/>
    <n v="12.768000000000001"/>
    <n v="2"/>
    <n v="0.2"/>
    <n v="1.436399999999999"/>
  </r>
  <r>
    <n v="3805"/>
    <x v="1883"/>
    <x v="0"/>
    <x v="500"/>
    <d v="2013-10-21T00:00:00"/>
    <s v="Standard Class"/>
    <s v="NC-18415"/>
    <s v="Nathan Cano"/>
    <x v="0"/>
    <s v="United States"/>
    <s v="Jacksonville"/>
    <x v="3"/>
    <n v="28540"/>
    <x v="0"/>
    <s v="OFF-EN-10001335"/>
    <x v="1"/>
    <x v="12"/>
    <x v="462"/>
    <n v="35.008000000000003"/>
    <n v="4"/>
    <n v="0.2"/>
    <n v="13.127999999999998"/>
  </r>
  <r>
    <n v="3806"/>
    <x v="1883"/>
    <x v="0"/>
    <x v="500"/>
    <d v="2013-10-21T00:00:00"/>
    <s v="Standard Class"/>
    <s v="NC-18415"/>
    <s v="Nathan Cano"/>
    <x v="0"/>
    <s v="United States"/>
    <s v="Jacksonville"/>
    <x v="3"/>
    <n v="28540"/>
    <x v="0"/>
    <s v="OFF-PA-10002377"/>
    <x v="1"/>
    <x v="10"/>
    <x v="127"/>
    <n v="39.152000000000001"/>
    <n v="1"/>
    <n v="0.2"/>
    <n v="14.681999999999999"/>
  </r>
  <r>
    <n v="3807"/>
    <x v="1884"/>
    <x v="1"/>
    <x v="768"/>
    <d v="2012-11-19T00:00:00"/>
    <s v="Standard Class"/>
    <s v="AH-10690"/>
    <s v="Anna Häberlin"/>
    <x v="1"/>
    <s v="United States"/>
    <s v="Plantation"/>
    <x v="2"/>
    <n v="33317"/>
    <x v="0"/>
    <s v="OFF-AR-10001246"/>
    <x v="1"/>
    <x v="6"/>
    <x v="450"/>
    <n v="11.76"/>
    <n v="5"/>
    <n v="0.2"/>
    <n v="1.3229999999999991"/>
  </r>
  <r>
    <n v="3808"/>
    <x v="1884"/>
    <x v="1"/>
    <x v="768"/>
    <d v="2012-11-19T00:00:00"/>
    <s v="Standard Class"/>
    <s v="AH-10690"/>
    <s v="Anna Häberlin"/>
    <x v="1"/>
    <s v="United States"/>
    <s v="Plantation"/>
    <x v="2"/>
    <n v="33317"/>
    <x v="0"/>
    <s v="OFF-BI-10003291"/>
    <x v="1"/>
    <x v="8"/>
    <x v="44"/>
    <n v="5.2380000000000013"/>
    <n v="2"/>
    <n v="0.7"/>
    <n v="-4.0158000000000005"/>
  </r>
  <r>
    <n v="3809"/>
    <x v="1884"/>
    <x v="1"/>
    <x v="768"/>
    <d v="2012-11-19T00:00:00"/>
    <s v="Standard Class"/>
    <s v="AH-10690"/>
    <s v="Anna Häberlin"/>
    <x v="1"/>
    <s v="United States"/>
    <s v="Plantation"/>
    <x v="2"/>
    <n v="33317"/>
    <x v="0"/>
    <s v="OFF-BI-10002799"/>
    <x v="1"/>
    <x v="8"/>
    <x v="1450"/>
    <n v="4.6619999999999999"/>
    <n v="3"/>
    <n v="0.7"/>
    <n v="-3.7295999999999996"/>
  </r>
  <r>
    <n v="3810"/>
    <x v="1884"/>
    <x v="1"/>
    <x v="768"/>
    <d v="2012-11-19T00:00:00"/>
    <s v="Standard Class"/>
    <s v="AH-10690"/>
    <s v="Anna Häberlin"/>
    <x v="1"/>
    <s v="United States"/>
    <s v="Plantation"/>
    <x v="2"/>
    <n v="33317"/>
    <x v="0"/>
    <s v="FUR-CH-10003298"/>
    <x v="0"/>
    <x v="1"/>
    <x v="1567"/>
    <n v="523.91999999999996"/>
    <n v="5"/>
    <n v="0.2"/>
    <n v="-72.039000000000044"/>
  </r>
  <r>
    <n v="3811"/>
    <x v="1884"/>
    <x v="1"/>
    <x v="768"/>
    <d v="2012-11-19T00:00:00"/>
    <s v="Standard Class"/>
    <s v="AH-10690"/>
    <s v="Anna Häberlin"/>
    <x v="1"/>
    <s v="United States"/>
    <s v="Plantation"/>
    <x v="2"/>
    <n v="33317"/>
    <x v="0"/>
    <s v="TEC-PH-10000441"/>
    <x v="2"/>
    <x v="7"/>
    <x v="1046"/>
    <n v="100.792"/>
    <n v="1"/>
    <n v="0.2"/>
    <n v="10.079200000000007"/>
  </r>
  <r>
    <n v="3812"/>
    <x v="1884"/>
    <x v="1"/>
    <x v="768"/>
    <d v="2012-11-19T00:00:00"/>
    <s v="Standard Class"/>
    <s v="AH-10690"/>
    <s v="Anna Häberlin"/>
    <x v="1"/>
    <s v="United States"/>
    <s v="Plantation"/>
    <x v="2"/>
    <n v="33317"/>
    <x v="0"/>
    <s v="FUR-CH-10004477"/>
    <x v="0"/>
    <x v="1"/>
    <x v="211"/>
    <n v="146.13600000000002"/>
    <n v="3"/>
    <n v="0.2"/>
    <n v="16.440299999999986"/>
  </r>
  <r>
    <n v="3813"/>
    <x v="1885"/>
    <x v="3"/>
    <x v="916"/>
    <d v="2014-03-06T00:00:00"/>
    <s v="Same Day"/>
    <s v="PK-19075"/>
    <s v="Pete Kriz"/>
    <x v="0"/>
    <s v="United States"/>
    <s v="Milwaukee"/>
    <x v="6"/>
    <n v="53209"/>
    <x v="2"/>
    <s v="OFF-LA-10003537"/>
    <x v="1"/>
    <x v="2"/>
    <x v="1568"/>
    <n v="25.06"/>
    <n v="2"/>
    <n v="0"/>
    <n v="11.778199999999998"/>
  </r>
  <r>
    <n v="3814"/>
    <x v="1886"/>
    <x v="1"/>
    <x v="599"/>
    <d v="2012-11-09T00:00:00"/>
    <s v="Standard Class"/>
    <s v="NG-18430"/>
    <s v="Nathan Gelder"/>
    <x v="0"/>
    <s v="United States"/>
    <s v="Quincy"/>
    <x v="10"/>
    <n v="62301"/>
    <x v="2"/>
    <s v="OFF-LA-10004484"/>
    <x v="1"/>
    <x v="2"/>
    <x v="612"/>
    <n v="19.824000000000002"/>
    <n v="6"/>
    <n v="0.2"/>
    <n v="6.4427999999999992"/>
  </r>
  <r>
    <n v="3815"/>
    <x v="1887"/>
    <x v="0"/>
    <x v="630"/>
    <d v="2013-07-09T00:00:00"/>
    <s v="Same Day"/>
    <s v="ZD-21925"/>
    <s v="Zuschuss Donatelli"/>
    <x v="0"/>
    <s v="United States"/>
    <s v="Jacksonville"/>
    <x v="2"/>
    <n v="32216"/>
    <x v="0"/>
    <s v="TEC-PH-10002824"/>
    <x v="2"/>
    <x v="7"/>
    <x v="1142"/>
    <n v="823.96000000000015"/>
    <n v="5"/>
    <n v="0.2"/>
    <n v="51.497499999999974"/>
  </r>
  <r>
    <n v="3816"/>
    <x v="1887"/>
    <x v="0"/>
    <x v="630"/>
    <d v="2013-07-09T00:00:00"/>
    <s v="Same Day"/>
    <s v="ZD-21925"/>
    <s v="Zuschuss Donatelli"/>
    <x v="0"/>
    <s v="United States"/>
    <s v="Jacksonville"/>
    <x v="2"/>
    <n v="32216"/>
    <x v="0"/>
    <s v="OFF-PA-10004965"/>
    <x v="1"/>
    <x v="10"/>
    <x v="112"/>
    <n v="15.984000000000002"/>
    <n v="2"/>
    <n v="0.2"/>
    <n v="4.9949999999999992"/>
  </r>
  <r>
    <n v="3817"/>
    <x v="1888"/>
    <x v="1"/>
    <x v="426"/>
    <d v="2012-09-19T00:00:00"/>
    <s v="Standard Class"/>
    <s v="NW-18400"/>
    <s v="Natalie Webber"/>
    <x v="0"/>
    <s v="United States"/>
    <s v="Mobile"/>
    <x v="19"/>
    <n v="36608"/>
    <x v="0"/>
    <s v="FUR-TA-10003569"/>
    <x v="0"/>
    <x v="3"/>
    <x v="1358"/>
    <n v="801.96"/>
    <n v="2"/>
    <n v="0"/>
    <n v="200.49"/>
  </r>
  <r>
    <n v="3818"/>
    <x v="1888"/>
    <x v="1"/>
    <x v="426"/>
    <d v="2012-09-19T00:00:00"/>
    <s v="Standard Class"/>
    <s v="NW-18400"/>
    <s v="Natalie Webber"/>
    <x v="0"/>
    <s v="United States"/>
    <s v="Mobile"/>
    <x v="19"/>
    <n v="36608"/>
    <x v="0"/>
    <s v="TEC-PH-10003187"/>
    <x v="2"/>
    <x v="7"/>
    <x v="1410"/>
    <n v="59.97"/>
    <n v="3"/>
    <n v="0"/>
    <n v="0"/>
  </r>
  <r>
    <n v="3819"/>
    <x v="1888"/>
    <x v="1"/>
    <x v="426"/>
    <d v="2012-09-19T00:00:00"/>
    <s v="Standard Class"/>
    <s v="NW-18400"/>
    <s v="Natalie Webber"/>
    <x v="0"/>
    <s v="United States"/>
    <s v="Mobile"/>
    <x v="19"/>
    <n v="36608"/>
    <x v="0"/>
    <s v="FUR-CH-10004853"/>
    <x v="0"/>
    <x v="1"/>
    <x v="526"/>
    <n v="1056.8599999999999"/>
    <n v="7"/>
    <n v="0"/>
    <n v="306.48939999999988"/>
  </r>
  <r>
    <n v="3820"/>
    <x v="1889"/>
    <x v="3"/>
    <x v="449"/>
    <d v="2014-10-15T00:00:00"/>
    <s v="Standard Class"/>
    <s v="HG-14845"/>
    <s v="Harry Greene"/>
    <x v="0"/>
    <s v="United States"/>
    <s v="New York City"/>
    <x v="15"/>
    <n v="10024"/>
    <x v="3"/>
    <s v="OFF-BI-10001031"/>
    <x v="1"/>
    <x v="8"/>
    <x v="865"/>
    <n v="12.816000000000001"/>
    <n v="3"/>
    <n v="0.2"/>
    <n v="4.3253999999999984"/>
  </r>
  <r>
    <n v="3821"/>
    <x v="1889"/>
    <x v="3"/>
    <x v="449"/>
    <d v="2014-10-15T00:00:00"/>
    <s v="Standard Class"/>
    <s v="HG-14845"/>
    <s v="Harry Greene"/>
    <x v="0"/>
    <s v="United States"/>
    <s v="New York City"/>
    <x v="15"/>
    <n v="10024"/>
    <x v="3"/>
    <s v="FUR-BO-10003034"/>
    <x v="0"/>
    <x v="0"/>
    <x v="1194"/>
    <n v="314.35199999999998"/>
    <n v="3"/>
    <n v="0.2"/>
    <n v="-15.71759999999999"/>
  </r>
  <r>
    <n v="3822"/>
    <x v="1889"/>
    <x v="3"/>
    <x v="449"/>
    <d v="2014-10-15T00:00:00"/>
    <s v="Standard Class"/>
    <s v="HG-14845"/>
    <s v="Harry Greene"/>
    <x v="0"/>
    <s v="United States"/>
    <s v="New York City"/>
    <x v="15"/>
    <n v="10024"/>
    <x v="3"/>
    <s v="OFF-PA-10000069"/>
    <x v="1"/>
    <x v="10"/>
    <x v="1569"/>
    <n v="18.98"/>
    <n v="2"/>
    <n v="0"/>
    <n v="8.9206000000000003"/>
  </r>
  <r>
    <n v="3823"/>
    <x v="1889"/>
    <x v="3"/>
    <x v="449"/>
    <d v="2014-10-15T00:00:00"/>
    <s v="Standard Class"/>
    <s v="HG-14845"/>
    <s v="Harry Greene"/>
    <x v="0"/>
    <s v="United States"/>
    <s v="New York City"/>
    <x v="15"/>
    <n v="10024"/>
    <x v="3"/>
    <s v="OFF-BI-10003655"/>
    <x v="1"/>
    <x v="8"/>
    <x v="1447"/>
    <n v="18.240000000000002"/>
    <n v="6"/>
    <n v="0.2"/>
    <n v="6.1560000000000006"/>
  </r>
  <r>
    <n v="3824"/>
    <x v="1890"/>
    <x v="1"/>
    <x v="471"/>
    <d v="2012-09-18T00:00:00"/>
    <s v="Standard Class"/>
    <s v="CC-12685"/>
    <s v="Craig Carroll"/>
    <x v="0"/>
    <s v="United States"/>
    <s v="New York City"/>
    <x v="15"/>
    <n v="10011"/>
    <x v="3"/>
    <s v="OFF-ST-10000585"/>
    <x v="1"/>
    <x v="4"/>
    <x v="541"/>
    <n v="991.19999999999993"/>
    <n v="6"/>
    <n v="0"/>
    <n v="257.71199999999999"/>
  </r>
  <r>
    <n v="3825"/>
    <x v="1890"/>
    <x v="1"/>
    <x v="471"/>
    <d v="2012-09-18T00:00:00"/>
    <s v="Standard Class"/>
    <s v="CC-12685"/>
    <s v="Craig Carroll"/>
    <x v="0"/>
    <s v="United States"/>
    <s v="New York City"/>
    <x v="15"/>
    <n v="10011"/>
    <x v="3"/>
    <s v="TEC-CO-10001571"/>
    <x v="2"/>
    <x v="16"/>
    <x v="1554"/>
    <n v="879.98400000000004"/>
    <n v="2"/>
    <n v="0.2"/>
    <n v="329.99400000000003"/>
  </r>
  <r>
    <n v="3826"/>
    <x v="1890"/>
    <x v="1"/>
    <x v="471"/>
    <d v="2012-09-18T00:00:00"/>
    <s v="Standard Class"/>
    <s v="CC-12685"/>
    <s v="Craig Carroll"/>
    <x v="0"/>
    <s v="United States"/>
    <s v="New York City"/>
    <x v="15"/>
    <n v="10011"/>
    <x v="3"/>
    <s v="OFF-BI-10002012"/>
    <x v="1"/>
    <x v="8"/>
    <x v="742"/>
    <n v="12.96"/>
    <n v="9"/>
    <n v="0.2"/>
    <n v="4.5359999999999996"/>
  </r>
  <r>
    <n v="3827"/>
    <x v="1891"/>
    <x v="2"/>
    <x v="273"/>
    <d v="2011-10-12T00:00:00"/>
    <s v="Standard Class"/>
    <s v="JG-15805"/>
    <s v="John Grady"/>
    <x v="1"/>
    <s v="United States"/>
    <s v="Dallas"/>
    <x v="5"/>
    <n v="75217"/>
    <x v="2"/>
    <s v="OFF-ST-10001228"/>
    <x v="1"/>
    <x v="4"/>
    <x v="228"/>
    <n v="107.44"/>
    <n v="10"/>
    <n v="0.2"/>
    <n v="10.744000000000007"/>
  </r>
  <r>
    <n v="3828"/>
    <x v="1892"/>
    <x v="3"/>
    <x v="917"/>
    <d v="2014-05-12T00:00:00"/>
    <s v="Standard Class"/>
    <s v="RW-19540"/>
    <s v="Rick Wilson"/>
    <x v="1"/>
    <s v="United States"/>
    <s v="Detroit"/>
    <x v="12"/>
    <n v="48234"/>
    <x v="2"/>
    <s v="FUR-CH-10004086"/>
    <x v="0"/>
    <x v="1"/>
    <x v="281"/>
    <n v="1458.65"/>
    <n v="5"/>
    <n v="0"/>
    <n v="423.00849999999997"/>
  </r>
  <r>
    <n v="3829"/>
    <x v="1892"/>
    <x v="3"/>
    <x v="917"/>
    <d v="2014-05-12T00:00:00"/>
    <s v="Standard Class"/>
    <s v="RW-19540"/>
    <s v="Rick Wilson"/>
    <x v="1"/>
    <s v="United States"/>
    <s v="Detroit"/>
    <x v="12"/>
    <n v="48234"/>
    <x v="2"/>
    <s v="FUR-CH-10002017"/>
    <x v="0"/>
    <x v="1"/>
    <x v="1368"/>
    <n v="26.64"/>
    <n v="1"/>
    <n v="0"/>
    <n v="7.4591999999999992"/>
  </r>
  <r>
    <n v="3830"/>
    <x v="1892"/>
    <x v="3"/>
    <x v="917"/>
    <d v="2014-05-12T00:00:00"/>
    <s v="Standard Class"/>
    <s v="RW-19540"/>
    <s v="Rick Wilson"/>
    <x v="1"/>
    <s v="United States"/>
    <s v="Detroit"/>
    <x v="12"/>
    <n v="48234"/>
    <x v="2"/>
    <s v="FUR-CH-10000595"/>
    <x v="0"/>
    <x v="1"/>
    <x v="463"/>
    <n v="476.8"/>
    <n v="2"/>
    <n v="0"/>
    <n v="119.19999999999999"/>
  </r>
  <r>
    <n v="3831"/>
    <x v="1892"/>
    <x v="3"/>
    <x v="917"/>
    <d v="2014-05-12T00:00:00"/>
    <s v="Standard Class"/>
    <s v="RW-19540"/>
    <s v="Rick Wilson"/>
    <x v="1"/>
    <s v="United States"/>
    <s v="Detroit"/>
    <x v="12"/>
    <n v="48234"/>
    <x v="2"/>
    <s v="OFF-AP-10001563"/>
    <x v="1"/>
    <x v="9"/>
    <x v="530"/>
    <n v="87.444000000000003"/>
    <n v="2"/>
    <n v="0.1"/>
    <n v="18.460399999999986"/>
  </r>
  <r>
    <n v="3832"/>
    <x v="1893"/>
    <x v="1"/>
    <x v="717"/>
    <d v="2012-11-19T00:00:00"/>
    <s v="Standard Class"/>
    <s v="LS-17230"/>
    <s v="Lycoris Saunders"/>
    <x v="0"/>
    <s v="United States"/>
    <s v="Dover"/>
    <x v="13"/>
    <n v="19901"/>
    <x v="3"/>
    <s v="FUR-FU-10004017"/>
    <x v="0"/>
    <x v="5"/>
    <x v="1570"/>
    <n v="76.14"/>
    <n v="3"/>
    <n v="0"/>
    <n v="26.648999999999997"/>
  </r>
  <r>
    <n v="3833"/>
    <x v="1893"/>
    <x v="1"/>
    <x v="717"/>
    <d v="2012-11-19T00:00:00"/>
    <s v="Standard Class"/>
    <s v="LS-17230"/>
    <s v="Lycoris Saunders"/>
    <x v="0"/>
    <s v="United States"/>
    <s v="Dover"/>
    <x v="13"/>
    <n v="19901"/>
    <x v="3"/>
    <s v="OFF-BI-10002571"/>
    <x v="1"/>
    <x v="8"/>
    <x v="1204"/>
    <n v="19.96"/>
    <n v="2"/>
    <n v="0"/>
    <n v="9.3811999999999998"/>
  </r>
  <r>
    <n v="3834"/>
    <x v="1894"/>
    <x v="2"/>
    <x v="156"/>
    <d v="2011-11-24T00:00:00"/>
    <s v="Same Day"/>
    <s v="MY-18295"/>
    <s v="Muhammed Yedwab"/>
    <x v="1"/>
    <s v="United States"/>
    <s v="Columbus"/>
    <x v="24"/>
    <n v="43229"/>
    <x v="3"/>
    <s v="TEC-PH-10000560"/>
    <x v="2"/>
    <x v="7"/>
    <x v="745"/>
    <n v="1049.97"/>
    <n v="5"/>
    <n v="0.4"/>
    <n v="-209.99399999999991"/>
  </r>
  <r>
    <n v="3835"/>
    <x v="1894"/>
    <x v="2"/>
    <x v="156"/>
    <d v="2011-11-24T00:00:00"/>
    <s v="Same Day"/>
    <s v="MY-18295"/>
    <s v="Muhammed Yedwab"/>
    <x v="1"/>
    <s v="United States"/>
    <s v="Columbus"/>
    <x v="24"/>
    <n v="43229"/>
    <x v="3"/>
    <s v="FUR-CH-10000847"/>
    <x v="0"/>
    <x v="1"/>
    <x v="986"/>
    <n v="611.05799999999999"/>
    <n v="3"/>
    <n v="0.3"/>
    <n v="-34.917600000000022"/>
  </r>
  <r>
    <n v="3836"/>
    <x v="1895"/>
    <x v="2"/>
    <x v="918"/>
    <d v="2011-04-15T00:00:00"/>
    <s v="Standard Class"/>
    <s v="JM-15655"/>
    <s v="Jim Mitchum"/>
    <x v="1"/>
    <s v="United States"/>
    <s v="Glendale"/>
    <x v="16"/>
    <n v="85301"/>
    <x v="1"/>
    <s v="OFF-FA-10000611"/>
    <x v="1"/>
    <x v="13"/>
    <x v="1065"/>
    <n v="2.3679999999999999"/>
    <n v="2"/>
    <n v="0.2"/>
    <n v="0.82879999999999987"/>
  </r>
  <r>
    <n v="3837"/>
    <x v="1895"/>
    <x v="2"/>
    <x v="918"/>
    <d v="2011-04-15T00:00:00"/>
    <s v="Standard Class"/>
    <s v="JM-15655"/>
    <s v="Jim Mitchum"/>
    <x v="1"/>
    <s v="United States"/>
    <s v="Glendale"/>
    <x v="16"/>
    <n v="85301"/>
    <x v="1"/>
    <s v="OFF-PA-10004733"/>
    <x v="1"/>
    <x v="10"/>
    <x v="1571"/>
    <n v="19.008000000000003"/>
    <n v="3"/>
    <n v="0.2"/>
    <n v="6.8903999999999979"/>
  </r>
  <r>
    <n v="3838"/>
    <x v="1896"/>
    <x v="2"/>
    <x v="711"/>
    <d v="2011-08-02T00:00:00"/>
    <s v="Standard Class"/>
    <s v="KM-16720"/>
    <s v="Kunst Miller"/>
    <x v="0"/>
    <s v="United States"/>
    <s v="North Las Vegas"/>
    <x v="33"/>
    <n v="89031"/>
    <x v="1"/>
    <s v="TEC-PH-10001363"/>
    <x v="2"/>
    <x v="7"/>
    <x v="427"/>
    <n v="911.98400000000004"/>
    <n v="2"/>
    <n v="0.2"/>
    <n v="113.99799999999991"/>
  </r>
  <r>
    <n v="3839"/>
    <x v="1896"/>
    <x v="2"/>
    <x v="711"/>
    <d v="2011-08-02T00:00:00"/>
    <s v="Standard Class"/>
    <s v="KM-16720"/>
    <s v="Kunst Miller"/>
    <x v="0"/>
    <s v="United States"/>
    <s v="North Las Vegas"/>
    <x v="33"/>
    <n v="89031"/>
    <x v="1"/>
    <s v="FUR-CH-10003312"/>
    <x v="0"/>
    <x v="1"/>
    <x v="296"/>
    <n v="674.35200000000009"/>
    <n v="3"/>
    <n v="0.2"/>
    <n v="-109.58220000000011"/>
  </r>
  <r>
    <n v="3840"/>
    <x v="1896"/>
    <x v="2"/>
    <x v="711"/>
    <d v="2011-08-02T00:00:00"/>
    <s v="Standard Class"/>
    <s v="KM-16720"/>
    <s v="Kunst Miller"/>
    <x v="0"/>
    <s v="United States"/>
    <s v="North Las Vegas"/>
    <x v="33"/>
    <n v="89031"/>
    <x v="1"/>
    <s v="FUR-FU-10004018"/>
    <x v="0"/>
    <x v="5"/>
    <x v="927"/>
    <n v="134.01"/>
    <n v="9"/>
    <n v="0"/>
    <n v="36.182700000000004"/>
  </r>
  <r>
    <n v="3841"/>
    <x v="1896"/>
    <x v="2"/>
    <x v="711"/>
    <d v="2011-08-02T00:00:00"/>
    <s v="Standard Class"/>
    <s v="KM-16720"/>
    <s v="Kunst Miller"/>
    <x v="0"/>
    <s v="United States"/>
    <s v="North Las Vegas"/>
    <x v="33"/>
    <n v="89031"/>
    <x v="1"/>
    <s v="TEC-AC-10004814"/>
    <x v="2"/>
    <x v="11"/>
    <x v="1572"/>
    <n v="170.97"/>
    <n v="3"/>
    <n v="0"/>
    <n v="70.097700000000003"/>
  </r>
  <r>
    <n v="3842"/>
    <x v="1897"/>
    <x v="2"/>
    <x v="785"/>
    <d v="2011-06-12T00:00:00"/>
    <s v="Standard Class"/>
    <s v="KE-16420"/>
    <s v="Katrina Edelman"/>
    <x v="1"/>
    <s v="United States"/>
    <s v="Bristol"/>
    <x v="18"/>
    <n v="37620"/>
    <x v="0"/>
    <s v="FUR-CH-10002647"/>
    <x v="0"/>
    <x v="1"/>
    <x v="470"/>
    <n v="170.35200000000003"/>
    <n v="3"/>
    <n v="0.2"/>
    <n v="10.647000000000006"/>
  </r>
  <r>
    <n v="3843"/>
    <x v="1898"/>
    <x v="2"/>
    <x v="919"/>
    <d v="2011-10-31T00:00:00"/>
    <s v="First Class"/>
    <s v="TS-21370"/>
    <s v="Todd Sumrall"/>
    <x v="1"/>
    <s v="United States"/>
    <s v="Los Angeles"/>
    <x v="1"/>
    <n v="90049"/>
    <x v="1"/>
    <s v="OFF-BI-10004140"/>
    <x v="1"/>
    <x v="8"/>
    <x v="304"/>
    <n v="7.1840000000000011"/>
    <n v="2"/>
    <n v="0.2"/>
    <n v="2.2449999999999992"/>
  </r>
  <r>
    <n v="3844"/>
    <x v="1898"/>
    <x v="2"/>
    <x v="919"/>
    <d v="2011-10-31T00:00:00"/>
    <s v="First Class"/>
    <s v="TS-21370"/>
    <s v="Todd Sumrall"/>
    <x v="1"/>
    <s v="United States"/>
    <s v="Los Angeles"/>
    <x v="1"/>
    <n v="90049"/>
    <x v="1"/>
    <s v="OFF-SU-10002301"/>
    <x v="1"/>
    <x v="14"/>
    <x v="1573"/>
    <n v="6.28"/>
    <n v="2"/>
    <n v="0"/>
    <n v="6.2800000000000189E-2"/>
  </r>
  <r>
    <n v="3845"/>
    <x v="1898"/>
    <x v="2"/>
    <x v="919"/>
    <d v="2011-10-31T00:00:00"/>
    <s v="First Class"/>
    <s v="TS-21370"/>
    <s v="Todd Sumrall"/>
    <x v="1"/>
    <s v="United States"/>
    <s v="Los Angeles"/>
    <x v="1"/>
    <n v="90049"/>
    <x v="1"/>
    <s v="OFF-SU-10000646"/>
    <x v="1"/>
    <x v="14"/>
    <x v="259"/>
    <n v="480.74"/>
    <n v="2"/>
    <n v="0"/>
    <n v="14.422200000000032"/>
  </r>
  <r>
    <n v="3846"/>
    <x v="1898"/>
    <x v="2"/>
    <x v="919"/>
    <d v="2011-10-31T00:00:00"/>
    <s v="First Class"/>
    <s v="TS-21370"/>
    <s v="Todd Sumrall"/>
    <x v="1"/>
    <s v="United States"/>
    <s v="Los Angeles"/>
    <x v="1"/>
    <n v="90049"/>
    <x v="1"/>
    <s v="FUR-BO-10001337"/>
    <x v="0"/>
    <x v="0"/>
    <x v="425"/>
    <n v="616.99800000000005"/>
    <n v="6"/>
    <n v="0.15"/>
    <n v="-36.293999999999997"/>
  </r>
  <r>
    <n v="3847"/>
    <x v="1898"/>
    <x v="2"/>
    <x v="919"/>
    <d v="2011-10-31T00:00:00"/>
    <s v="First Class"/>
    <s v="TS-21370"/>
    <s v="Todd Sumrall"/>
    <x v="1"/>
    <s v="United States"/>
    <s v="Los Angeles"/>
    <x v="1"/>
    <n v="90049"/>
    <x v="1"/>
    <s v="OFF-ST-10003442"/>
    <x v="1"/>
    <x v="4"/>
    <x v="86"/>
    <n v="141.4"/>
    <n v="5"/>
    <n v="0"/>
    <n v="38.177999999999997"/>
  </r>
  <r>
    <n v="3848"/>
    <x v="1899"/>
    <x v="3"/>
    <x v="920"/>
    <d v="2014-11-28T00:00:00"/>
    <s v="Second Class"/>
    <s v="SZ-20035"/>
    <s v="Sam Zeldin"/>
    <x v="2"/>
    <s v="United States"/>
    <s v="Canton"/>
    <x v="12"/>
    <n v="48187"/>
    <x v="2"/>
    <s v="OFF-ST-10001097"/>
    <x v="1"/>
    <x v="4"/>
    <x v="740"/>
    <n v="501.81000000000006"/>
    <n v="3"/>
    <n v="0"/>
    <n v="0"/>
  </r>
  <r>
    <n v="3849"/>
    <x v="1900"/>
    <x v="3"/>
    <x v="585"/>
    <d v="2014-09-24T00:00:00"/>
    <s v="First Class"/>
    <s v="JE-15745"/>
    <s v="Joel Eaton"/>
    <x v="0"/>
    <s v="United States"/>
    <s v="Fayetteville"/>
    <x v="36"/>
    <n v="72701"/>
    <x v="0"/>
    <s v="OFF-BI-10004318"/>
    <x v="1"/>
    <x v="8"/>
    <x v="1574"/>
    <n v="691.96"/>
    <n v="4"/>
    <n v="0"/>
    <n v="318.30160000000001"/>
  </r>
  <r>
    <n v="3850"/>
    <x v="1900"/>
    <x v="3"/>
    <x v="585"/>
    <d v="2014-09-24T00:00:00"/>
    <s v="First Class"/>
    <s v="JE-15745"/>
    <s v="Joel Eaton"/>
    <x v="0"/>
    <s v="United States"/>
    <s v="Fayetteville"/>
    <x v="36"/>
    <n v="72701"/>
    <x v="0"/>
    <s v="TEC-AC-10004633"/>
    <x v="2"/>
    <x v="11"/>
    <x v="60"/>
    <n v="34.950000000000003"/>
    <n v="5"/>
    <n v="0"/>
    <n v="15.378000000000004"/>
  </r>
  <r>
    <n v="3851"/>
    <x v="1901"/>
    <x v="1"/>
    <x v="784"/>
    <d v="2012-12-09T00:00:00"/>
    <s v="Standard Class"/>
    <s v="MS-17980"/>
    <s v="Michael Stewart"/>
    <x v="1"/>
    <s v="United States"/>
    <s v="Springfield"/>
    <x v="25"/>
    <n v="65807"/>
    <x v="2"/>
    <s v="OFF-PA-10001970"/>
    <x v="1"/>
    <x v="10"/>
    <x v="311"/>
    <n v="85.96"/>
    <n v="7"/>
    <n v="0"/>
    <n v="40.401199999999996"/>
  </r>
  <r>
    <n v="3852"/>
    <x v="1902"/>
    <x v="1"/>
    <x v="481"/>
    <d v="2012-09-21T00:00:00"/>
    <s v="Same Day"/>
    <s v="DH-13675"/>
    <s v="Duane Huffman"/>
    <x v="2"/>
    <s v="United States"/>
    <s v="Quincy"/>
    <x v="31"/>
    <n v="2169"/>
    <x v="3"/>
    <s v="FUR-FU-10004006"/>
    <x v="0"/>
    <x v="5"/>
    <x v="101"/>
    <n v="85.3"/>
    <n v="2"/>
    <n v="0"/>
    <n v="14.500999999999991"/>
  </r>
  <r>
    <n v="3853"/>
    <x v="1903"/>
    <x v="3"/>
    <x v="200"/>
    <d v="2014-11-30T00:00:00"/>
    <s v="First Class"/>
    <s v="GT-14755"/>
    <s v="Guy Thornton"/>
    <x v="0"/>
    <s v="United States"/>
    <s v="Rockford"/>
    <x v="10"/>
    <n v="61107"/>
    <x v="2"/>
    <s v="OFF-BI-10001524"/>
    <x v="1"/>
    <x v="8"/>
    <x v="298"/>
    <n v="33.567999999999991"/>
    <n v="8"/>
    <n v="0.8"/>
    <n v="-53.708800000000025"/>
  </r>
  <r>
    <n v="3854"/>
    <x v="1904"/>
    <x v="3"/>
    <x v="921"/>
    <d v="2014-06-11T00:00:00"/>
    <s v="Standard Class"/>
    <s v="GH-14410"/>
    <s v="Gary Hansen"/>
    <x v="2"/>
    <s v="United States"/>
    <s v="San Francisco"/>
    <x v="1"/>
    <n v="94122"/>
    <x v="1"/>
    <s v="FUR-FU-10004164"/>
    <x v="0"/>
    <x v="5"/>
    <x v="1575"/>
    <n v="4.95"/>
    <n v="1"/>
    <n v="0"/>
    <n v="2.1780000000000004"/>
  </r>
  <r>
    <n v="3855"/>
    <x v="1904"/>
    <x v="3"/>
    <x v="921"/>
    <d v="2014-06-11T00:00:00"/>
    <s v="Standard Class"/>
    <s v="GH-14410"/>
    <s v="Gary Hansen"/>
    <x v="2"/>
    <s v="United States"/>
    <s v="San Francisco"/>
    <x v="1"/>
    <n v="94122"/>
    <x v="1"/>
    <s v="OFF-ST-10002957"/>
    <x v="1"/>
    <x v="4"/>
    <x v="1483"/>
    <n v="26.400000000000002"/>
    <n v="5"/>
    <n v="0"/>
    <n v="0"/>
  </r>
  <r>
    <n v="3856"/>
    <x v="1905"/>
    <x v="3"/>
    <x v="436"/>
    <d v="2014-10-29T00:00:00"/>
    <s v="Second Class"/>
    <s v="DM-13015"/>
    <s v="Darrin Martin"/>
    <x v="0"/>
    <s v="United States"/>
    <s v="San Antonio"/>
    <x v="5"/>
    <n v="78207"/>
    <x v="2"/>
    <s v="OFF-BI-10004364"/>
    <x v="1"/>
    <x v="8"/>
    <x v="302"/>
    <n v="3.5639999999999992"/>
    <n v="3"/>
    <n v="0.8"/>
    <n v="-6.2370000000000019"/>
  </r>
  <r>
    <n v="3857"/>
    <x v="1905"/>
    <x v="3"/>
    <x v="436"/>
    <d v="2014-10-29T00:00:00"/>
    <s v="Second Class"/>
    <s v="DM-13015"/>
    <s v="Darrin Martin"/>
    <x v="0"/>
    <s v="United States"/>
    <s v="San Antonio"/>
    <x v="5"/>
    <n v="78207"/>
    <x v="2"/>
    <s v="TEC-PH-10002824"/>
    <x v="2"/>
    <x v="7"/>
    <x v="1142"/>
    <n v="823.96000000000015"/>
    <n v="5"/>
    <n v="0.2"/>
    <n v="51.497499999999974"/>
  </r>
  <r>
    <n v="3858"/>
    <x v="1905"/>
    <x v="3"/>
    <x v="436"/>
    <d v="2014-10-29T00:00:00"/>
    <s v="Second Class"/>
    <s v="DM-13015"/>
    <s v="Darrin Martin"/>
    <x v="0"/>
    <s v="United States"/>
    <s v="San Antonio"/>
    <x v="5"/>
    <n v="78207"/>
    <x v="2"/>
    <s v="OFF-AR-10000634"/>
    <x v="1"/>
    <x v="6"/>
    <x v="988"/>
    <n v="10.272000000000002"/>
    <n v="3"/>
    <n v="0.2"/>
    <n v="0.89880000000000004"/>
  </r>
  <r>
    <n v="3859"/>
    <x v="1906"/>
    <x v="2"/>
    <x v="414"/>
    <d v="2011-12-20T00:00:00"/>
    <s v="Same Day"/>
    <s v="TC-21295"/>
    <s v="Toby Carlisle"/>
    <x v="0"/>
    <s v="United States"/>
    <s v="Thornton"/>
    <x v="22"/>
    <n v="80229"/>
    <x v="1"/>
    <s v="TEC-AC-10001539"/>
    <x v="2"/>
    <x v="11"/>
    <x v="1576"/>
    <n v="447.94399999999996"/>
    <n v="7"/>
    <n v="0.2"/>
    <n v="89.588799999999992"/>
  </r>
  <r>
    <n v="3860"/>
    <x v="1907"/>
    <x v="3"/>
    <x v="922"/>
    <d v="2014-02-23T00:00:00"/>
    <s v="Standard Class"/>
    <s v="JK-16120"/>
    <s v="Julie Kriz"/>
    <x v="2"/>
    <s v="United States"/>
    <s v="Chicago"/>
    <x v="10"/>
    <n v="60653"/>
    <x v="2"/>
    <s v="FUR-TA-10001932"/>
    <x v="0"/>
    <x v="3"/>
    <x v="840"/>
    <n v="480.96"/>
    <n v="3"/>
    <n v="0.5"/>
    <n v="-269.33760000000001"/>
  </r>
  <r>
    <n v="3861"/>
    <x v="1907"/>
    <x v="3"/>
    <x v="922"/>
    <d v="2014-02-23T00:00:00"/>
    <s v="Standard Class"/>
    <s v="JK-16120"/>
    <s v="Julie Kriz"/>
    <x v="2"/>
    <s v="United States"/>
    <s v="Chicago"/>
    <x v="10"/>
    <n v="60653"/>
    <x v="2"/>
    <s v="TEC-PH-10002789"/>
    <x v="2"/>
    <x v="7"/>
    <x v="1577"/>
    <n v="124.79200000000002"/>
    <n v="1"/>
    <n v="0.2"/>
    <n v="10.919299999999996"/>
  </r>
  <r>
    <n v="3862"/>
    <x v="1908"/>
    <x v="2"/>
    <x v="523"/>
    <d v="2011-05-10T00:00:00"/>
    <s v="Standard Class"/>
    <s v="NC-18415"/>
    <s v="Nathan Cano"/>
    <x v="0"/>
    <s v="United States"/>
    <s v="Yonkers"/>
    <x v="15"/>
    <n v="10701"/>
    <x v="3"/>
    <s v="OFF-BI-10004828"/>
    <x v="1"/>
    <x v="8"/>
    <x v="1578"/>
    <n v="40.176000000000002"/>
    <n v="3"/>
    <n v="0.2"/>
    <n v="14.563799999999997"/>
  </r>
  <r>
    <n v="3863"/>
    <x v="1908"/>
    <x v="2"/>
    <x v="523"/>
    <d v="2011-05-10T00:00:00"/>
    <s v="Standard Class"/>
    <s v="NC-18415"/>
    <s v="Nathan Cano"/>
    <x v="0"/>
    <s v="United States"/>
    <s v="Yonkers"/>
    <x v="15"/>
    <n v="10701"/>
    <x v="3"/>
    <s v="OFF-BI-10003981"/>
    <x v="1"/>
    <x v="8"/>
    <x v="109"/>
    <n v="10.896000000000001"/>
    <n v="3"/>
    <n v="0.2"/>
    <n v="3.9497999999999998"/>
  </r>
  <r>
    <n v="3864"/>
    <x v="1909"/>
    <x v="3"/>
    <x v="161"/>
    <d v="2014-10-20T00:00:00"/>
    <s v="Second Class"/>
    <s v="AJ-10960"/>
    <s v="Astrea Jones"/>
    <x v="0"/>
    <s v="United States"/>
    <s v="San Diego"/>
    <x v="1"/>
    <n v="92037"/>
    <x v="1"/>
    <s v="OFF-AR-10001770"/>
    <x v="1"/>
    <x v="6"/>
    <x v="1579"/>
    <n v="10.64"/>
    <n v="4"/>
    <n v="0"/>
    <n v="2.7664"/>
  </r>
  <r>
    <n v="3865"/>
    <x v="1910"/>
    <x v="1"/>
    <x v="109"/>
    <d v="2012-12-03T00:00:00"/>
    <s v="Standard Class"/>
    <s v="LC-16885"/>
    <s v="Lena Creighton"/>
    <x v="0"/>
    <s v="United States"/>
    <s v="Champaign"/>
    <x v="10"/>
    <n v="61821"/>
    <x v="2"/>
    <s v="FUR-FU-10004904"/>
    <x v="0"/>
    <x v="5"/>
    <x v="1580"/>
    <n v="151.96"/>
    <n v="5"/>
    <n v="0.6"/>
    <n v="-182.35200000000003"/>
  </r>
  <r>
    <n v="3866"/>
    <x v="1911"/>
    <x v="2"/>
    <x v="923"/>
    <d v="2011-07-29T00:00:00"/>
    <s v="Second Class"/>
    <s v="GW-14605"/>
    <s v="Giulietta Weimer"/>
    <x v="0"/>
    <s v="United States"/>
    <s v="San Francisco"/>
    <x v="1"/>
    <n v="94122"/>
    <x v="1"/>
    <s v="TEC-AC-10002842"/>
    <x v="2"/>
    <x v="11"/>
    <x v="1176"/>
    <n v="238"/>
    <n v="2"/>
    <n v="0"/>
    <n v="38.080000000000013"/>
  </r>
  <r>
    <n v="3867"/>
    <x v="1912"/>
    <x v="3"/>
    <x v="756"/>
    <d v="2014-04-26T00:00:00"/>
    <s v="Second Class"/>
    <s v="SC-20305"/>
    <s v="Sean Christensen"/>
    <x v="0"/>
    <s v="United States"/>
    <s v="Lawrence"/>
    <x v="14"/>
    <n v="46226"/>
    <x v="2"/>
    <s v="TEC-AC-10003590"/>
    <x v="2"/>
    <x v="11"/>
    <x v="1093"/>
    <n v="155.34"/>
    <n v="6"/>
    <n v="0"/>
    <n v="55.922399999999996"/>
  </r>
  <r>
    <n v="3868"/>
    <x v="1913"/>
    <x v="1"/>
    <x v="924"/>
    <d v="2012-10-27T00:00:00"/>
    <s v="Second Class"/>
    <s v="JF-15355"/>
    <s v="Jay Fein"/>
    <x v="0"/>
    <s v="United States"/>
    <s v="San Diego"/>
    <x v="1"/>
    <n v="92105"/>
    <x v="1"/>
    <s v="TEC-AC-10000710"/>
    <x v="2"/>
    <x v="11"/>
    <x v="672"/>
    <n v="148.32"/>
    <n v="9"/>
    <n v="0"/>
    <n v="63.777600000000007"/>
  </r>
  <r>
    <n v="3869"/>
    <x v="1913"/>
    <x v="1"/>
    <x v="924"/>
    <d v="2012-10-27T00:00:00"/>
    <s v="Second Class"/>
    <s v="JF-15355"/>
    <s v="Jay Fein"/>
    <x v="0"/>
    <s v="United States"/>
    <s v="San Diego"/>
    <x v="1"/>
    <n v="92105"/>
    <x v="1"/>
    <s v="FUR-CH-10004495"/>
    <x v="0"/>
    <x v="1"/>
    <x v="1475"/>
    <n v="240.78400000000002"/>
    <n v="1"/>
    <n v="0.2"/>
    <n v="27.088199999999965"/>
  </r>
  <r>
    <n v="3870"/>
    <x v="1913"/>
    <x v="1"/>
    <x v="924"/>
    <d v="2012-10-27T00:00:00"/>
    <s v="Second Class"/>
    <s v="JF-15355"/>
    <s v="Jay Fein"/>
    <x v="0"/>
    <s v="United States"/>
    <s v="San Diego"/>
    <x v="1"/>
    <n v="92105"/>
    <x v="1"/>
    <s v="FUR-CH-10004540"/>
    <x v="0"/>
    <x v="1"/>
    <x v="862"/>
    <n v="191.96800000000002"/>
    <n v="7"/>
    <n v="0.2"/>
    <n v="16.797200000000004"/>
  </r>
  <r>
    <n v="3871"/>
    <x v="1913"/>
    <x v="1"/>
    <x v="924"/>
    <d v="2012-10-27T00:00:00"/>
    <s v="Second Class"/>
    <s v="JF-15355"/>
    <s v="Jay Fein"/>
    <x v="0"/>
    <s v="United States"/>
    <s v="San Diego"/>
    <x v="1"/>
    <n v="92105"/>
    <x v="1"/>
    <s v="OFF-PA-10004971"/>
    <x v="1"/>
    <x v="10"/>
    <x v="604"/>
    <n v="11.56"/>
    <n v="2"/>
    <n v="0"/>
    <n v="5.6644000000000005"/>
  </r>
  <r>
    <n v="3872"/>
    <x v="1913"/>
    <x v="1"/>
    <x v="924"/>
    <d v="2012-10-27T00:00:00"/>
    <s v="Second Class"/>
    <s v="JF-15355"/>
    <s v="Jay Fein"/>
    <x v="0"/>
    <s v="United States"/>
    <s v="San Diego"/>
    <x v="1"/>
    <n v="92105"/>
    <x v="1"/>
    <s v="OFF-EN-10002600"/>
    <x v="1"/>
    <x v="12"/>
    <x v="111"/>
    <n v="11.8"/>
    <n v="4"/>
    <n v="0"/>
    <n v="5.6639999999999997"/>
  </r>
  <r>
    <n v="3873"/>
    <x v="1913"/>
    <x v="1"/>
    <x v="924"/>
    <d v="2012-10-27T00:00:00"/>
    <s v="Second Class"/>
    <s v="JF-15355"/>
    <s v="Jay Fein"/>
    <x v="0"/>
    <s v="United States"/>
    <s v="San Diego"/>
    <x v="1"/>
    <n v="92105"/>
    <x v="1"/>
    <s v="FUR-CH-10001854"/>
    <x v="0"/>
    <x v="1"/>
    <x v="1110"/>
    <n v="842.35200000000009"/>
    <n v="3"/>
    <n v="0.2"/>
    <n v="42.117600000000039"/>
  </r>
  <r>
    <n v="3874"/>
    <x v="1914"/>
    <x v="0"/>
    <x v="64"/>
    <d v="2013-09-08T00:00:00"/>
    <s v="Second Class"/>
    <s v="DM-13015"/>
    <s v="Darrin Martin"/>
    <x v="0"/>
    <s v="United States"/>
    <s v="Johnson City"/>
    <x v="18"/>
    <n v="37604"/>
    <x v="0"/>
    <s v="OFF-EN-10001099"/>
    <x v="1"/>
    <x v="12"/>
    <x v="33"/>
    <n v="23.472000000000001"/>
    <n v="3"/>
    <n v="0.2"/>
    <n v="7.6283999999999974"/>
  </r>
  <r>
    <n v="3875"/>
    <x v="1914"/>
    <x v="0"/>
    <x v="64"/>
    <d v="2013-09-08T00:00:00"/>
    <s v="Second Class"/>
    <s v="DM-13015"/>
    <s v="Darrin Martin"/>
    <x v="0"/>
    <s v="United States"/>
    <s v="Johnson City"/>
    <x v="18"/>
    <n v="37604"/>
    <x v="0"/>
    <s v="OFF-BI-10001597"/>
    <x v="1"/>
    <x v="8"/>
    <x v="790"/>
    <n v="86.058000000000007"/>
    <n v="7"/>
    <n v="0.7"/>
    <n v="-63.109199999999987"/>
  </r>
  <r>
    <n v="3876"/>
    <x v="1914"/>
    <x v="0"/>
    <x v="64"/>
    <d v="2013-09-08T00:00:00"/>
    <s v="Second Class"/>
    <s v="DM-13015"/>
    <s v="Darrin Martin"/>
    <x v="0"/>
    <s v="United States"/>
    <s v="Johnson City"/>
    <x v="18"/>
    <n v="37604"/>
    <x v="0"/>
    <s v="TEC-PH-10002660"/>
    <x v="2"/>
    <x v="7"/>
    <x v="697"/>
    <n v="108.78399999999999"/>
    <n v="2"/>
    <n v="0.2"/>
    <n v="6.7990000000000066"/>
  </r>
  <r>
    <n v="3877"/>
    <x v="1914"/>
    <x v="0"/>
    <x v="64"/>
    <d v="2013-09-08T00:00:00"/>
    <s v="Second Class"/>
    <s v="DM-13015"/>
    <s v="Darrin Martin"/>
    <x v="0"/>
    <s v="United States"/>
    <s v="Johnson City"/>
    <x v="18"/>
    <n v="37604"/>
    <x v="0"/>
    <s v="OFF-PA-10000327"/>
    <x v="1"/>
    <x v="10"/>
    <x v="1428"/>
    <n v="10.272000000000002"/>
    <n v="3"/>
    <n v="0.2"/>
    <n v="3.2099999999999982"/>
  </r>
  <r>
    <n v="3878"/>
    <x v="1915"/>
    <x v="0"/>
    <x v="99"/>
    <d v="2013-11-03T00:00:00"/>
    <s v="Standard Class"/>
    <s v="EP-13915"/>
    <s v="Emily Phan"/>
    <x v="0"/>
    <s v="United States"/>
    <s v="Tampa"/>
    <x v="2"/>
    <n v="33614"/>
    <x v="0"/>
    <s v="OFF-BI-10001191"/>
    <x v="1"/>
    <x v="8"/>
    <x v="970"/>
    <n v="38.190000000000012"/>
    <n v="5"/>
    <n v="0.7"/>
    <n v="-26.732999999999997"/>
  </r>
  <r>
    <n v="3879"/>
    <x v="1916"/>
    <x v="2"/>
    <x v="267"/>
    <d v="2011-04-07T00:00:00"/>
    <s v="First Class"/>
    <s v="JG-15805"/>
    <s v="John Grady"/>
    <x v="1"/>
    <s v="United States"/>
    <s v="Decatur"/>
    <x v="10"/>
    <n v="62521"/>
    <x v="2"/>
    <s v="OFF-ST-10003455"/>
    <x v="1"/>
    <x v="4"/>
    <x v="169"/>
    <n v="49.632000000000005"/>
    <n v="4"/>
    <n v="0.2"/>
    <n v="3.7224000000000004"/>
  </r>
  <r>
    <n v="3880"/>
    <x v="1916"/>
    <x v="2"/>
    <x v="267"/>
    <d v="2011-04-07T00:00:00"/>
    <s v="First Class"/>
    <s v="JG-15805"/>
    <s v="John Grady"/>
    <x v="1"/>
    <s v="United States"/>
    <s v="Decatur"/>
    <x v="10"/>
    <n v="62521"/>
    <x v="2"/>
    <s v="OFF-ST-10001031"/>
    <x v="1"/>
    <x v="4"/>
    <x v="1551"/>
    <n v="52.096000000000004"/>
    <n v="4"/>
    <n v="0.2"/>
    <n v="3.9072000000000031"/>
  </r>
  <r>
    <n v="3881"/>
    <x v="1917"/>
    <x v="1"/>
    <x v="925"/>
    <d v="2012-06-20T00:00:00"/>
    <s v="Standard Class"/>
    <s v="PF-19120"/>
    <s v="Peter Fuller"/>
    <x v="0"/>
    <s v="United States"/>
    <s v="Gilbert"/>
    <x v="16"/>
    <n v="85234"/>
    <x v="1"/>
    <s v="OFF-PA-10002245"/>
    <x v="1"/>
    <x v="10"/>
    <x v="1334"/>
    <n v="9.5680000000000014"/>
    <n v="2"/>
    <n v="0.2"/>
    <n v="2.9899999999999993"/>
  </r>
  <r>
    <n v="3882"/>
    <x v="1917"/>
    <x v="1"/>
    <x v="925"/>
    <d v="2012-06-20T00:00:00"/>
    <s v="Standard Class"/>
    <s v="PF-19120"/>
    <s v="Peter Fuller"/>
    <x v="0"/>
    <s v="United States"/>
    <s v="Gilbert"/>
    <x v="16"/>
    <n v="85234"/>
    <x v="1"/>
    <s v="OFF-ST-10004804"/>
    <x v="1"/>
    <x v="4"/>
    <x v="230"/>
    <n v="82.367999999999995"/>
    <n v="2"/>
    <n v="0.2"/>
    <n v="-19.562399999999997"/>
  </r>
  <r>
    <n v="3883"/>
    <x v="1917"/>
    <x v="1"/>
    <x v="925"/>
    <d v="2012-06-20T00:00:00"/>
    <s v="Standard Class"/>
    <s v="PF-19120"/>
    <s v="Peter Fuller"/>
    <x v="0"/>
    <s v="United States"/>
    <s v="Gilbert"/>
    <x v="16"/>
    <n v="85234"/>
    <x v="1"/>
    <s v="FUR-FU-10004904"/>
    <x v="0"/>
    <x v="5"/>
    <x v="1580"/>
    <n v="364.70400000000006"/>
    <n v="6"/>
    <n v="0.2"/>
    <n v="-36.470400000000041"/>
  </r>
  <r>
    <n v="3884"/>
    <x v="1917"/>
    <x v="1"/>
    <x v="925"/>
    <d v="2012-06-20T00:00:00"/>
    <s v="Standard Class"/>
    <s v="PF-19120"/>
    <s v="Peter Fuller"/>
    <x v="0"/>
    <s v="United States"/>
    <s v="Gilbert"/>
    <x v="16"/>
    <n v="85234"/>
    <x v="1"/>
    <s v="FUR-FU-10002396"/>
    <x v="0"/>
    <x v="5"/>
    <x v="1581"/>
    <n v="40.256"/>
    <n v="4"/>
    <n v="0.2"/>
    <n v="11.070400000000003"/>
  </r>
  <r>
    <n v="3885"/>
    <x v="1918"/>
    <x v="2"/>
    <x v="260"/>
    <d v="2011-07-12T00:00:00"/>
    <s v="Standard Class"/>
    <s v="DW-13195"/>
    <s v="David Wiener"/>
    <x v="1"/>
    <s v="United States"/>
    <s v="Knoxville"/>
    <x v="18"/>
    <n v="37918"/>
    <x v="0"/>
    <s v="OFF-AR-10002833"/>
    <x v="1"/>
    <x v="6"/>
    <x v="6"/>
    <n v="4.3680000000000003"/>
    <n v="3"/>
    <n v="0.2"/>
    <n v="0.3822000000000001"/>
  </r>
  <r>
    <n v="3886"/>
    <x v="1919"/>
    <x v="3"/>
    <x v="926"/>
    <d v="2014-02-03T00:00:00"/>
    <s v="Standard Class"/>
    <s v="CK-12595"/>
    <s v="Clytie Kelty"/>
    <x v="0"/>
    <s v="United States"/>
    <s v="Chicago"/>
    <x v="10"/>
    <n v="60653"/>
    <x v="2"/>
    <s v="OFF-BI-10001072"/>
    <x v="1"/>
    <x v="8"/>
    <x v="277"/>
    <n v="12.127999999999997"/>
    <n v="4"/>
    <n v="0.8"/>
    <n v="-20.617600000000003"/>
  </r>
  <r>
    <n v="3887"/>
    <x v="1920"/>
    <x v="0"/>
    <x v="840"/>
    <d v="2013-03-09T00:00:00"/>
    <s v="Second Class"/>
    <s v="CC-12670"/>
    <s v="Craig Carreira"/>
    <x v="0"/>
    <s v="United States"/>
    <s v="Bloomington"/>
    <x v="14"/>
    <n v="47401"/>
    <x v="2"/>
    <s v="TEC-PH-10003171"/>
    <x v="2"/>
    <x v="7"/>
    <x v="1495"/>
    <n v="134.85000000000002"/>
    <n v="3"/>
    <n v="0"/>
    <n v="37.757999999999996"/>
  </r>
  <r>
    <n v="3888"/>
    <x v="1921"/>
    <x v="2"/>
    <x v="270"/>
    <d v="2011-06-06T00:00:00"/>
    <s v="Standard Class"/>
    <s v="SV-20785"/>
    <s v="Stewart Visinsky"/>
    <x v="0"/>
    <s v="United States"/>
    <s v="Roswell"/>
    <x v="32"/>
    <n v="30076"/>
    <x v="0"/>
    <s v="OFF-AR-10004511"/>
    <x v="1"/>
    <x v="6"/>
    <x v="1228"/>
    <n v="8.56"/>
    <n v="2"/>
    <n v="0"/>
    <n v="2.6536"/>
  </r>
  <r>
    <n v="3889"/>
    <x v="1921"/>
    <x v="2"/>
    <x v="270"/>
    <d v="2011-06-06T00:00:00"/>
    <s v="Standard Class"/>
    <s v="SV-20785"/>
    <s v="Stewart Visinsky"/>
    <x v="0"/>
    <s v="United States"/>
    <s v="Roswell"/>
    <x v="32"/>
    <n v="30076"/>
    <x v="0"/>
    <s v="TEC-PH-10001425"/>
    <x v="2"/>
    <x v="7"/>
    <x v="511"/>
    <n v="239.96999999999997"/>
    <n v="3"/>
    <n v="0"/>
    <n v="67.191599999999994"/>
  </r>
  <r>
    <n v="3890"/>
    <x v="1921"/>
    <x v="2"/>
    <x v="270"/>
    <d v="2011-06-06T00:00:00"/>
    <s v="Standard Class"/>
    <s v="SV-20785"/>
    <s v="Stewart Visinsky"/>
    <x v="0"/>
    <s v="United States"/>
    <s v="Roswell"/>
    <x v="32"/>
    <n v="30076"/>
    <x v="0"/>
    <s v="OFF-ST-10001490"/>
    <x v="1"/>
    <x v="4"/>
    <x v="513"/>
    <n v="356.94"/>
    <n v="2"/>
    <n v="0"/>
    <n v="107.08199999999997"/>
  </r>
  <r>
    <n v="3891"/>
    <x v="1922"/>
    <x v="0"/>
    <x v="390"/>
    <d v="2013-12-01T00:00:00"/>
    <s v="Standard Class"/>
    <s v="SP-20860"/>
    <s v="Sung Pak"/>
    <x v="1"/>
    <s v="United States"/>
    <s v="Los Angeles"/>
    <x v="1"/>
    <n v="90036"/>
    <x v="1"/>
    <s v="TEC-AC-10003033"/>
    <x v="2"/>
    <x v="11"/>
    <x v="756"/>
    <n v="659.9"/>
    <n v="2"/>
    <n v="0"/>
    <n v="217.76699999999994"/>
  </r>
  <r>
    <n v="3892"/>
    <x v="1922"/>
    <x v="0"/>
    <x v="390"/>
    <d v="2013-12-01T00:00:00"/>
    <s v="Standard Class"/>
    <s v="SP-20860"/>
    <s v="Sung Pak"/>
    <x v="1"/>
    <s v="United States"/>
    <s v="Los Angeles"/>
    <x v="1"/>
    <n v="90036"/>
    <x v="1"/>
    <s v="FUR-CH-10001394"/>
    <x v="0"/>
    <x v="1"/>
    <x v="648"/>
    <n v="1684.7520000000002"/>
    <n v="6"/>
    <n v="0.2"/>
    <n v="210.59399999999977"/>
  </r>
  <r>
    <n v="3893"/>
    <x v="1922"/>
    <x v="0"/>
    <x v="390"/>
    <d v="2013-12-01T00:00:00"/>
    <s v="Standard Class"/>
    <s v="SP-20860"/>
    <s v="Sung Pak"/>
    <x v="1"/>
    <s v="United States"/>
    <s v="Los Angeles"/>
    <x v="1"/>
    <n v="90036"/>
    <x v="1"/>
    <s v="TEC-AC-10000420"/>
    <x v="2"/>
    <x v="11"/>
    <x v="1487"/>
    <n v="559.91999999999996"/>
    <n v="8"/>
    <n v="0"/>
    <n v="190.37279999999998"/>
  </r>
  <r>
    <n v="3894"/>
    <x v="1923"/>
    <x v="0"/>
    <x v="338"/>
    <d v="2013-11-15T00:00:00"/>
    <s v="Standard Class"/>
    <s v="MS-17770"/>
    <s v="Maxwell Schwartz"/>
    <x v="0"/>
    <s v="United States"/>
    <s v="Houston"/>
    <x v="5"/>
    <n v="77036"/>
    <x v="2"/>
    <s v="TEC-AC-10004901"/>
    <x v="2"/>
    <x v="11"/>
    <x v="642"/>
    <n v="279.94400000000002"/>
    <n v="7"/>
    <n v="0.2"/>
    <n v="48.990200000000002"/>
  </r>
  <r>
    <n v="3895"/>
    <x v="1924"/>
    <x v="2"/>
    <x v="754"/>
    <d v="2011-11-28T00:00:00"/>
    <s v="Standard Class"/>
    <s v="TC-21475"/>
    <s v="Tony Chapman"/>
    <x v="2"/>
    <s v="United States"/>
    <s v="Bolingbrook"/>
    <x v="10"/>
    <n v="60440"/>
    <x v="2"/>
    <s v="OFF-BI-10002571"/>
    <x v="1"/>
    <x v="8"/>
    <x v="1204"/>
    <n v="9.9799999999999969"/>
    <n v="5"/>
    <n v="0.8"/>
    <n v="-16.467000000000002"/>
  </r>
  <r>
    <n v="3896"/>
    <x v="1925"/>
    <x v="3"/>
    <x v="927"/>
    <d v="2014-05-06T00:00:00"/>
    <s v="Standard Class"/>
    <s v="SJ-20125"/>
    <s v="Sanjit Jacobs"/>
    <x v="2"/>
    <s v="United States"/>
    <s v="Texarkana"/>
    <x v="36"/>
    <n v="71854"/>
    <x v="0"/>
    <s v="TEC-AC-10002331"/>
    <x v="2"/>
    <x v="11"/>
    <x v="1582"/>
    <n v="48.9"/>
    <n v="5"/>
    <n v="0"/>
    <n v="18.093"/>
  </r>
  <r>
    <n v="3897"/>
    <x v="1926"/>
    <x v="3"/>
    <x v="226"/>
    <d v="2014-12-13T00:00:00"/>
    <s v="Standard Class"/>
    <s v="DS-13180"/>
    <s v="David Smith"/>
    <x v="1"/>
    <s v="United States"/>
    <s v="San Antonio"/>
    <x v="5"/>
    <n v="78207"/>
    <x v="2"/>
    <s v="OFF-FA-10000611"/>
    <x v="1"/>
    <x v="13"/>
    <x v="1065"/>
    <n v="3.5519999999999996"/>
    <n v="3"/>
    <n v="0.2"/>
    <n v="1.2431999999999999"/>
  </r>
  <r>
    <n v="3898"/>
    <x v="1926"/>
    <x v="3"/>
    <x v="226"/>
    <d v="2014-12-13T00:00:00"/>
    <s v="Standard Class"/>
    <s v="DS-13180"/>
    <s v="David Smith"/>
    <x v="1"/>
    <s v="United States"/>
    <s v="San Antonio"/>
    <x v="5"/>
    <n v="78207"/>
    <x v="2"/>
    <s v="OFF-PA-10000304"/>
    <x v="1"/>
    <x v="10"/>
    <x v="88"/>
    <n v="15.552000000000003"/>
    <n v="3"/>
    <n v="0.2"/>
    <n v="5.4432"/>
  </r>
  <r>
    <n v="3899"/>
    <x v="1927"/>
    <x v="3"/>
    <x v="329"/>
    <d v="2014-12-05T00:00:00"/>
    <s v="Standard Class"/>
    <s v="SC-20800"/>
    <s v="Stuart Calhoun"/>
    <x v="0"/>
    <s v="United States"/>
    <s v="Edinburg"/>
    <x v="5"/>
    <n v="78539"/>
    <x v="2"/>
    <s v="OFF-FA-10000611"/>
    <x v="1"/>
    <x v="13"/>
    <x v="1065"/>
    <n v="2.3679999999999999"/>
    <n v="2"/>
    <n v="0.2"/>
    <n v="0.82879999999999987"/>
  </r>
  <r>
    <n v="3900"/>
    <x v="1928"/>
    <x v="3"/>
    <x v="226"/>
    <d v="2014-12-10T00:00:00"/>
    <s v="First Class"/>
    <s v="SH-20395"/>
    <s v="Shahid Hopkins"/>
    <x v="0"/>
    <s v="United States"/>
    <s v="Toledo"/>
    <x v="24"/>
    <n v="43615"/>
    <x v="3"/>
    <s v="TEC-AC-10002567"/>
    <x v="2"/>
    <x v="11"/>
    <x v="423"/>
    <n v="127.98399999999999"/>
    <n v="2"/>
    <n v="0.2"/>
    <n v="25.596799999999998"/>
  </r>
  <r>
    <n v="3901"/>
    <x v="1929"/>
    <x v="1"/>
    <x v="928"/>
    <d v="2012-01-08T00:00:00"/>
    <s v="Standard Class"/>
    <s v="SF-20965"/>
    <s v="Sylvia Foulston"/>
    <x v="1"/>
    <s v="United States"/>
    <s v="Baytown"/>
    <x v="5"/>
    <n v="77520"/>
    <x v="2"/>
    <s v="OFF-PA-10001937"/>
    <x v="1"/>
    <x v="10"/>
    <x v="286"/>
    <n v="10.368000000000002"/>
    <n v="2"/>
    <n v="0.2"/>
    <n v="3.6288"/>
  </r>
  <r>
    <n v="3902"/>
    <x v="1930"/>
    <x v="1"/>
    <x v="717"/>
    <d v="2012-11-20T00:00:00"/>
    <s v="Standard Class"/>
    <s v="MG-17680"/>
    <s v="Maureen Gastineau"/>
    <x v="2"/>
    <s v="United States"/>
    <s v="Philadelphia"/>
    <x v="9"/>
    <n v="19143"/>
    <x v="3"/>
    <s v="TEC-AC-10001090"/>
    <x v="2"/>
    <x v="11"/>
    <x v="1583"/>
    <n v="47.984000000000002"/>
    <n v="2"/>
    <n v="0.2"/>
    <n v="-1.199600000000002"/>
  </r>
  <r>
    <n v="3903"/>
    <x v="1931"/>
    <x v="1"/>
    <x v="653"/>
    <d v="2012-10-07T00:00:00"/>
    <s v="Second Class"/>
    <s v="CS-12400"/>
    <s v="Christopher Schild"/>
    <x v="2"/>
    <s v="United States"/>
    <s v="Los Angeles"/>
    <x v="1"/>
    <n v="90045"/>
    <x v="1"/>
    <s v="OFF-ST-10000943"/>
    <x v="1"/>
    <x v="4"/>
    <x v="1195"/>
    <n v="270.33999999999997"/>
    <n v="14"/>
    <n v="0"/>
    <n v="75.6952"/>
  </r>
  <r>
    <n v="3904"/>
    <x v="1932"/>
    <x v="1"/>
    <x v="57"/>
    <d v="2012-04-10T00:00:00"/>
    <s v="Standard Class"/>
    <s v="VT-21700"/>
    <s v="Valerie Takahito"/>
    <x v="2"/>
    <s v="United States"/>
    <s v="Philadelphia"/>
    <x v="9"/>
    <n v="19143"/>
    <x v="3"/>
    <s v="OFF-AP-10004036"/>
    <x v="1"/>
    <x v="9"/>
    <x v="1273"/>
    <n v="98.111999999999995"/>
    <n v="7"/>
    <n v="0.2"/>
    <n v="18.396000000000001"/>
  </r>
  <r>
    <n v="3905"/>
    <x v="1932"/>
    <x v="1"/>
    <x v="57"/>
    <d v="2012-04-10T00:00:00"/>
    <s v="Standard Class"/>
    <s v="VT-21700"/>
    <s v="Valerie Takahito"/>
    <x v="2"/>
    <s v="United States"/>
    <s v="Philadelphia"/>
    <x v="9"/>
    <n v="19143"/>
    <x v="3"/>
    <s v="OFF-ST-10003816"/>
    <x v="1"/>
    <x v="4"/>
    <x v="710"/>
    <n v="563.80799999999999"/>
    <n v="4"/>
    <n v="0.2"/>
    <n v="21.142799999999966"/>
  </r>
  <r>
    <n v="3906"/>
    <x v="1932"/>
    <x v="1"/>
    <x v="57"/>
    <d v="2012-04-10T00:00:00"/>
    <s v="Standard Class"/>
    <s v="VT-21700"/>
    <s v="Valerie Takahito"/>
    <x v="2"/>
    <s v="United States"/>
    <s v="Philadelphia"/>
    <x v="9"/>
    <n v="19143"/>
    <x v="3"/>
    <s v="OFF-BI-10002072"/>
    <x v="1"/>
    <x v="8"/>
    <x v="830"/>
    <n v="10.428000000000001"/>
    <n v="4"/>
    <n v="0.7"/>
    <n v="-6.9519999999999982"/>
  </r>
  <r>
    <n v="3907"/>
    <x v="1932"/>
    <x v="1"/>
    <x v="57"/>
    <d v="2012-04-10T00:00:00"/>
    <s v="Standard Class"/>
    <s v="VT-21700"/>
    <s v="Valerie Takahito"/>
    <x v="2"/>
    <s v="United States"/>
    <s v="Philadelphia"/>
    <x v="9"/>
    <n v="19143"/>
    <x v="3"/>
    <s v="FUR-FU-10001468"/>
    <x v="0"/>
    <x v="5"/>
    <x v="1280"/>
    <n v="547.13599999999997"/>
    <n v="4"/>
    <n v="0.2"/>
    <n v="-68.392000000000053"/>
  </r>
  <r>
    <n v="3908"/>
    <x v="1932"/>
    <x v="1"/>
    <x v="57"/>
    <d v="2012-04-10T00:00:00"/>
    <s v="Standard Class"/>
    <s v="VT-21700"/>
    <s v="Valerie Takahito"/>
    <x v="2"/>
    <s v="United States"/>
    <s v="Philadelphia"/>
    <x v="9"/>
    <n v="19143"/>
    <x v="3"/>
    <s v="TEC-PH-10000347"/>
    <x v="2"/>
    <x v="7"/>
    <x v="495"/>
    <n v="14.850000000000001"/>
    <n v="5"/>
    <n v="0.4"/>
    <n v="-3.2175000000000002"/>
  </r>
  <r>
    <n v="3909"/>
    <x v="1932"/>
    <x v="1"/>
    <x v="57"/>
    <d v="2012-04-10T00:00:00"/>
    <s v="Standard Class"/>
    <s v="VT-21700"/>
    <s v="Valerie Takahito"/>
    <x v="2"/>
    <s v="United States"/>
    <s v="Philadelphia"/>
    <x v="9"/>
    <n v="19143"/>
    <x v="3"/>
    <s v="TEC-PH-10002844"/>
    <x v="2"/>
    <x v="7"/>
    <x v="104"/>
    <n v="41.988"/>
    <n v="2"/>
    <n v="0.4"/>
    <n v="-9.7972000000000037"/>
  </r>
  <r>
    <n v="3910"/>
    <x v="1932"/>
    <x v="1"/>
    <x v="57"/>
    <d v="2012-04-10T00:00:00"/>
    <s v="Standard Class"/>
    <s v="VT-21700"/>
    <s v="Valerie Takahito"/>
    <x v="2"/>
    <s v="United States"/>
    <s v="Philadelphia"/>
    <x v="9"/>
    <n v="19143"/>
    <x v="3"/>
    <s v="FUR-FU-10001037"/>
    <x v="0"/>
    <x v="5"/>
    <x v="1160"/>
    <n v="7.5840000000000005"/>
    <n v="1"/>
    <n v="0.2"/>
    <n v="2.37"/>
  </r>
  <r>
    <n v="3911"/>
    <x v="1932"/>
    <x v="1"/>
    <x v="57"/>
    <d v="2012-04-10T00:00:00"/>
    <s v="Standard Class"/>
    <s v="VT-21700"/>
    <s v="Valerie Takahito"/>
    <x v="2"/>
    <s v="United States"/>
    <s v="Philadelphia"/>
    <x v="9"/>
    <n v="19143"/>
    <x v="3"/>
    <s v="FUR-BO-10004218"/>
    <x v="0"/>
    <x v="0"/>
    <x v="1584"/>
    <n v="352.45"/>
    <n v="5"/>
    <n v="0.5"/>
    <n v="-211.47"/>
  </r>
  <r>
    <n v="3912"/>
    <x v="1933"/>
    <x v="3"/>
    <x v="929"/>
    <d v="2014-06-07T00:00:00"/>
    <s v="First Class"/>
    <s v="AB-10105"/>
    <s v="Adrian Barton"/>
    <x v="0"/>
    <s v="United States"/>
    <s v="Pearland"/>
    <x v="5"/>
    <n v="77581"/>
    <x v="2"/>
    <s v="TEC-PH-10001619"/>
    <x v="2"/>
    <x v="7"/>
    <x v="1585"/>
    <n v="470.37600000000009"/>
    <n v="3"/>
    <n v="0.2"/>
    <n v="52.917299999999955"/>
  </r>
  <r>
    <n v="3913"/>
    <x v="1934"/>
    <x v="3"/>
    <x v="65"/>
    <d v="2014-09-26T00:00:00"/>
    <s v="Standard Class"/>
    <s v="MM-18280"/>
    <s v="Muhammed MacIntyre"/>
    <x v="1"/>
    <s v="United States"/>
    <s v="New York City"/>
    <x v="15"/>
    <n v="10035"/>
    <x v="3"/>
    <s v="OFF-PA-10001639"/>
    <x v="1"/>
    <x v="10"/>
    <x v="972"/>
    <n v="19.440000000000001"/>
    <n v="3"/>
    <n v="0"/>
    <n v="9.3312000000000008"/>
  </r>
  <r>
    <n v="3914"/>
    <x v="1934"/>
    <x v="3"/>
    <x v="65"/>
    <d v="2014-09-26T00:00:00"/>
    <s v="Standard Class"/>
    <s v="MM-18280"/>
    <s v="Muhammed MacIntyre"/>
    <x v="1"/>
    <s v="United States"/>
    <s v="New York City"/>
    <x v="15"/>
    <n v="10035"/>
    <x v="3"/>
    <s v="FUR-FU-10002268"/>
    <x v="0"/>
    <x v="5"/>
    <x v="860"/>
    <n v="9.82"/>
    <n v="2"/>
    <n v="0"/>
    <n v="3.2405999999999997"/>
  </r>
  <r>
    <n v="3915"/>
    <x v="1935"/>
    <x v="3"/>
    <x v="930"/>
    <d v="2014-07-24T00:00:00"/>
    <s v="Standard Class"/>
    <s v="ML-17410"/>
    <s v="Maris LaWare"/>
    <x v="0"/>
    <s v="United States"/>
    <s v="Phoenix"/>
    <x v="16"/>
    <n v="85023"/>
    <x v="1"/>
    <s v="FUR-TA-10001932"/>
    <x v="0"/>
    <x v="3"/>
    <x v="840"/>
    <n v="801.59999999999991"/>
    <n v="5"/>
    <n v="0.5"/>
    <n v="-448.89599999999996"/>
  </r>
  <r>
    <n v="3916"/>
    <x v="1935"/>
    <x v="3"/>
    <x v="930"/>
    <d v="2014-07-24T00:00:00"/>
    <s v="Standard Class"/>
    <s v="ML-17410"/>
    <s v="Maris LaWare"/>
    <x v="0"/>
    <s v="United States"/>
    <s v="Phoenix"/>
    <x v="16"/>
    <n v="85023"/>
    <x v="1"/>
    <s v="FUR-CH-10004218"/>
    <x v="0"/>
    <x v="1"/>
    <x v="38"/>
    <n v="161.56800000000001"/>
    <n v="2"/>
    <n v="0.2"/>
    <n v="10.098000000000006"/>
  </r>
  <r>
    <n v="3917"/>
    <x v="1935"/>
    <x v="3"/>
    <x v="930"/>
    <d v="2014-07-24T00:00:00"/>
    <s v="Standard Class"/>
    <s v="ML-17410"/>
    <s v="Maris LaWare"/>
    <x v="0"/>
    <s v="United States"/>
    <s v="Phoenix"/>
    <x v="16"/>
    <n v="85023"/>
    <x v="1"/>
    <s v="OFF-PA-10000246"/>
    <x v="1"/>
    <x v="10"/>
    <x v="1586"/>
    <n v="16.096"/>
    <n v="2"/>
    <n v="0.2"/>
    <n v="5.2312000000000003"/>
  </r>
  <r>
    <n v="3918"/>
    <x v="1935"/>
    <x v="3"/>
    <x v="930"/>
    <d v="2014-07-24T00:00:00"/>
    <s v="Standard Class"/>
    <s v="ML-17410"/>
    <s v="Maris LaWare"/>
    <x v="0"/>
    <s v="United States"/>
    <s v="Phoenix"/>
    <x v="16"/>
    <n v="85023"/>
    <x v="1"/>
    <s v="OFF-BI-10003350"/>
    <x v="1"/>
    <x v="8"/>
    <x v="834"/>
    <n v="7.6560000000000006"/>
    <n v="4"/>
    <n v="0.7"/>
    <n v="-6.1247999999999987"/>
  </r>
  <r>
    <n v="3919"/>
    <x v="1935"/>
    <x v="3"/>
    <x v="930"/>
    <d v="2014-07-24T00:00:00"/>
    <s v="Standard Class"/>
    <s v="ML-17410"/>
    <s v="Maris LaWare"/>
    <x v="0"/>
    <s v="United States"/>
    <s v="Phoenix"/>
    <x v="16"/>
    <n v="85023"/>
    <x v="1"/>
    <s v="FUR-CH-10000513"/>
    <x v="0"/>
    <x v="1"/>
    <x v="70"/>
    <n v="311.97600000000006"/>
    <n v="3"/>
    <n v="0.2"/>
    <n v="-42.89670000000001"/>
  </r>
  <r>
    <n v="3920"/>
    <x v="1936"/>
    <x v="1"/>
    <x v="494"/>
    <d v="2012-12-07T00:00:00"/>
    <s v="Standard Class"/>
    <s v="KD-16495"/>
    <s v="Keith Dawkins"/>
    <x v="1"/>
    <s v="United States"/>
    <s v="Chesapeake"/>
    <x v="17"/>
    <n v="23320"/>
    <x v="0"/>
    <s v="OFF-ST-10001321"/>
    <x v="1"/>
    <x v="4"/>
    <x v="416"/>
    <n v="61.68"/>
    <n v="4"/>
    <n v="0"/>
    <n v="16.653600000000004"/>
  </r>
  <r>
    <n v="3921"/>
    <x v="1936"/>
    <x v="1"/>
    <x v="494"/>
    <d v="2012-12-07T00:00:00"/>
    <s v="Standard Class"/>
    <s v="KD-16495"/>
    <s v="Keith Dawkins"/>
    <x v="1"/>
    <s v="United States"/>
    <s v="Chesapeake"/>
    <x v="17"/>
    <n v="23320"/>
    <x v="0"/>
    <s v="OFF-BI-10004233"/>
    <x v="1"/>
    <x v="8"/>
    <x v="1377"/>
    <n v="63.96"/>
    <n v="4"/>
    <n v="0"/>
    <n v="30.700800000000001"/>
  </r>
  <r>
    <n v="3922"/>
    <x v="1937"/>
    <x v="0"/>
    <x v="931"/>
    <d v="2013-07-03T00:00:00"/>
    <s v="Second Class"/>
    <s v="RF-19735"/>
    <s v="Roland Fjeld"/>
    <x v="0"/>
    <s v="United States"/>
    <s v="Chicago"/>
    <x v="10"/>
    <n v="60610"/>
    <x v="2"/>
    <s v="TEC-PH-10001299"/>
    <x v="2"/>
    <x v="7"/>
    <x v="1480"/>
    <n v="359.97600000000006"/>
    <n v="3"/>
    <n v="0.2"/>
    <n v="35.997600000000006"/>
  </r>
  <r>
    <n v="3923"/>
    <x v="1938"/>
    <x v="3"/>
    <x v="735"/>
    <d v="2014-09-02T00:00:00"/>
    <s v="Standard Class"/>
    <s v="SC-20305"/>
    <s v="Sean Christensen"/>
    <x v="0"/>
    <s v="United States"/>
    <s v="Chicago"/>
    <x v="10"/>
    <n v="60623"/>
    <x v="2"/>
    <s v="OFF-PA-10002479"/>
    <x v="1"/>
    <x v="10"/>
    <x v="217"/>
    <n v="25.344000000000001"/>
    <n v="6"/>
    <n v="0.2"/>
    <n v="7.92"/>
  </r>
  <r>
    <n v="3924"/>
    <x v="1938"/>
    <x v="3"/>
    <x v="735"/>
    <d v="2014-09-02T00:00:00"/>
    <s v="Standard Class"/>
    <s v="SC-20305"/>
    <s v="Sean Christensen"/>
    <x v="0"/>
    <s v="United States"/>
    <s v="Chicago"/>
    <x v="10"/>
    <n v="60623"/>
    <x v="2"/>
    <s v="OFF-PA-10001461"/>
    <x v="1"/>
    <x v="10"/>
    <x v="1587"/>
    <n v="26.720000000000002"/>
    <n v="5"/>
    <n v="0.2"/>
    <n v="9.3520000000000003"/>
  </r>
  <r>
    <n v="3925"/>
    <x v="1939"/>
    <x v="2"/>
    <x v="328"/>
    <d v="2011-09-21T00:00:00"/>
    <s v="Standard Class"/>
    <s v="BN-11515"/>
    <s v="Bradley Nguyen"/>
    <x v="0"/>
    <s v="United States"/>
    <s v="Seattle"/>
    <x v="4"/>
    <n v="98103"/>
    <x v="1"/>
    <s v="OFF-ST-10004963"/>
    <x v="1"/>
    <x v="4"/>
    <x v="460"/>
    <n v="30.28"/>
    <n v="2"/>
    <n v="0"/>
    <n v="1.2111999999999981"/>
  </r>
  <r>
    <n v="3926"/>
    <x v="1939"/>
    <x v="2"/>
    <x v="328"/>
    <d v="2011-09-21T00:00:00"/>
    <s v="Standard Class"/>
    <s v="BN-11515"/>
    <s v="Bradley Nguyen"/>
    <x v="0"/>
    <s v="United States"/>
    <s v="Seattle"/>
    <x v="4"/>
    <n v="98103"/>
    <x v="1"/>
    <s v="OFF-ST-10000943"/>
    <x v="1"/>
    <x v="4"/>
    <x v="1195"/>
    <n v="57.929999999999993"/>
    <n v="3"/>
    <n v="0"/>
    <n v="16.220400000000001"/>
  </r>
  <r>
    <n v="3927"/>
    <x v="1939"/>
    <x v="2"/>
    <x v="328"/>
    <d v="2011-09-21T00:00:00"/>
    <s v="Standard Class"/>
    <s v="BN-11515"/>
    <s v="Bradley Nguyen"/>
    <x v="0"/>
    <s v="United States"/>
    <s v="Seattle"/>
    <x v="4"/>
    <n v="98103"/>
    <x v="1"/>
    <s v="FUR-FU-10004671"/>
    <x v="0"/>
    <x v="5"/>
    <x v="1357"/>
    <n v="35.340000000000003"/>
    <n v="2"/>
    <n v="0"/>
    <n v="13.429200000000002"/>
  </r>
  <r>
    <n v="3928"/>
    <x v="1939"/>
    <x v="2"/>
    <x v="328"/>
    <d v="2011-09-21T00:00:00"/>
    <s v="Standard Class"/>
    <s v="BN-11515"/>
    <s v="Bradley Nguyen"/>
    <x v="0"/>
    <s v="United States"/>
    <s v="Seattle"/>
    <x v="4"/>
    <n v="98103"/>
    <x v="1"/>
    <s v="OFF-BI-10002735"/>
    <x v="1"/>
    <x v="8"/>
    <x v="141"/>
    <n v="137.24"/>
    <n v="5"/>
    <n v="0.2"/>
    <n v="46.3185"/>
  </r>
  <r>
    <n v="3929"/>
    <x v="1940"/>
    <x v="0"/>
    <x v="560"/>
    <d v="2013-03-18T00:00:00"/>
    <s v="First Class"/>
    <s v="JS-15880"/>
    <s v="John Stevenson"/>
    <x v="0"/>
    <s v="United States"/>
    <s v="Harlingen"/>
    <x v="5"/>
    <n v="78550"/>
    <x v="2"/>
    <s v="FUR-BO-10004409"/>
    <x v="0"/>
    <x v="0"/>
    <x v="625"/>
    <n v="241.33199999999999"/>
    <n v="5"/>
    <n v="0.32"/>
    <n v="-14.195999999999998"/>
  </r>
  <r>
    <n v="3930"/>
    <x v="1940"/>
    <x v="0"/>
    <x v="560"/>
    <d v="2013-03-18T00:00:00"/>
    <s v="First Class"/>
    <s v="JS-15880"/>
    <s v="John Stevenson"/>
    <x v="0"/>
    <s v="United States"/>
    <s v="Harlingen"/>
    <x v="5"/>
    <n v="78550"/>
    <x v="2"/>
    <s v="OFF-PA-10001934"/>
    <x v="1"/>
    <x v="10"/>
    <x v="543"/>
    <n v="5.1840000000000011"/>
    <n v="1"/>
    <n v="0.2"/>
    <n v="1.8792"/>
  </r>
  <r>
    <n v="3931"/>
    <x v="1940"/>
    <x v="0"/>
    <x v="560"/>
    <d v="2013-03-18T00:00:00"/>
    <s v="First Class"/>
    <s v="JS-15880"/>
    <s v="John Stevenson"/>
    <x v="0"/>
    <s v="United States"/>
    <s v="Harlingen"/>
    <x v="5"/>
    <n v="78550"/>
    <x v="2"/>
    <s v="OFF-AR-10001044"/>
    <x v="1"/>
    <x v="6"/>
    <x v="1042"/>
    <n v="145.54400000000001"/>
    <n v="7"/>
    <n v="0.2"/>
    <n v="16.373699999999992"/>
  </r>
  <r>
    <n v="3932"/>
    <x v="1941"/>
    <x v="0"/>
    <x v="370"/>
    <d v="2013-09-03T00:00:00"/>
    <s v="Standard Class"/>
    <s v="VG-21805"/>
    <s v="Vivek Grady"/>
    <x v="1"/>
    <s v="United States"/>
    <s v="Philadelphia"/>
    <x v="9"/>
    <n v="19140"/>
    <x v="3"/>
    <s v="OFF-AR-10004165"/>
    <x v="1"/>
    <x v="6"/>
    <x v="1588"/>
    <n v="5.4719999999999995"/>
    <n v="3"/>
    <n v="0.2"/>
    <n v="1.6416000000000004"/>
  </r>
  <r>
    <n v="3933"/>
    <x v="1941"/>
    <x v="0"/>
    <x v="370"/>
    <d v="2013-09-03T00:00:00"/>
    <s v="Standard Class"/>
    <s v="VG-21805"/>
    <s v="Vivek Grady"/>
    <x v="1"/>
    <s v="United States"/>
    <s v="Philadelphia"/>
    <x v="9"/>
    <n v="19140"/>
    <x v="3"/>
    <s v="TEC-AC-10001109"/>
    <x v="2"/>
    <x v="11"/>
    <x v="998"/>
    <n v="47.984000000000002"/>
    <n v="2"/>
    <n v="0.2"/>
    <n v="13.195600000000001"/>
  </r>
  <r>
    <n v="3934"/>
    <x v="1942"/>
    <x v="3"/>
    <x v="264"/>
    <d v="2014-09-09T00:00:00"/>
    <s v="Standard Class"/>
    <s v="AW-10840"/>
    <s v="Anthony Witt"/>
    <x v="0"/>
    <s v="United States"/>
    <s v="Bakersfield"/>
    <x v="1"/>
    <n v="93309"/>
    <x v="1"/>
    <s v="OFF-AR-10001919"/>
    <x v="1"/>
    <x v="6"/>
    <x v="853"/>
    <n v="9.3999999999999986"/>
    <n v="5"/>
    <n v="0"/>
    <n v="2.7259999999999995"/>
  </r>
  <r>
    <n v="3935"/>
    <x v="1942"/>
    <x v="3"/>
    <x v="264"/>
    <d v="2014-09-09T00:00:00"/>
    <s v="Standard Class"/>
    <s v="AW-10840"/>
    <s v="Anthony Witt"/>
    <x v="0"/>
    <s v="United States"/>
    <s v="Bakersfield"/>
    <x v="1"/>
    <n v="93309"/>
    <x v="1"/>
    <s v="OFF-LA-10004544"/>
    <x v="1"/>
    <x v="2"/>
    <x v="197"/>
    <n v="74"/>
    <n v="5"/>
    <n v="0"/>
    <n v="37"/>
  </r>
  <r>
    <n v="3936"/>
    <x v="1942"/>
    <x v="3"/>
    <x v="264"/>
    <d v="2014-09-09T00:00:00"/>
    <s v="Standard Class"/>
    <s v="AW-10840"/>
    <s v="Anthony Witt"/>
    <x v="0"/>
    <s v="United States"/>
    <s v="Bakersfield"/>
    <x v="1"/>
    <n v="93309"/>
    <x v="1"/>
    <s v="TEC-PH-10003484"/>
    <x v="2"/>
    <x v="7"/>
    <x v="1530"/>
    <n v="201.584"/>
    <n v="2"/>
    <n v="0.2"/>
    <n v="12.599000000000004"/>
  </r>
  <r>
    <n v="3937"/>
    <x v="1943"/>
    <x v="1"/>
    <x v="382"/>
    <d v="2012-06-20T00:00:00"/>
    <s v="Standard Class"/>
    <s v="LS-17230"/>
    <s v="Lycoris Saunders"/>
    <x v="0"/>
    <s v="United States"/>
    <s v="Grand Prairie"/>
    <x v="5"/>
    <n v="75051"/>
    <x v="2"/>
    <s v="OFF-EN-10001028"/>
    <x v="1"/>
    <x v="12"/>
    <x v="33"/>
    <n v="28.752000000000002"/>
    <n v="3"/>
    <n v="0.2"/>
    <n v="9.3443999999999985"/>
  </r>
  <r>
    <n v="3938"/>
    <x v="1943"/>
    <x v="1"/>
    <x v="382"/>
    <d v="2012-06-20T00:00:00"/>
    <s v="Standard Class"/>
    <s v="LS-17230"/>
    <s v="Lycoris Saunders"/>
    <x v="0"/>
    <s v="United States"/>
    <s v="Grand Prairie"/>
    <x v="5"/>
    <n v="75051"/>
    <x v="2"/>
    <s v="OFF-PA-10004156"/>
    <x v="1"/>
    <x v="10"/>
    <x v="743"/>
    <n v="27.216000000000001"/>
    <n v="3"/>
    <n v="0.2"/>
    <n v="9.8657999999999983"/>
  </r>
  <r>
    <n v="3939"/>
    <x v="1943"/>
    <x v="1"/>
    <x v="382"/>
    <d v="2012-06-20T00:00:00"/>
    <s v="Standard Class"/>
    <s v="LS-17230"/>
    <s v="Lycoris Saunders"/>
    <x v="0"/>
    <s v="United States"/>
    <s v="Grand Prairie"/>
    <x v="5"/>
    <n v="75051"/>
    <x v="2"/>
    <s v="FUR-CH-10001708"/>
    <x v="0"/>
    <x v="1"/>
    <x v="884"/>
    <n v="197.37199999999999"/>
    <n v="2"/>
    <n v="0.3"/>
    <n v="-25.376400000000018"/>
  </r>
  <r>
    <n v="3940"/>
    <x v="1944"/>
    <x v="0"/>
    <x v="107"/>
    <d v="2013-12-11T00:00:00"/>
    <s v="Same Day"/>
    <s v="MH-17455"/>
    <s v="Mark Hamilton"/>
    <x v="0"/>
    <s v="United States"/>
    <s v="Greenwood"/>
    <x v="14"/>
    <n v="46142"/>
    <x v="2"/>
    <s v="FUR-CH-10003379"/>
    <x v="0"/>
    <x v="1"/>
    <x v="459"/>
    <n v="1424.9"/>
    <n v="5"/>
    <n v="0"/>
    <n v="356.22500000000002"/>
  </r>
  <r>
    <n v="3941"/>
    <x v="1945"/>
    <x v="3"/>
    <x v="796"/>
    <d v="2014-05-24T00:00:00"/>
    <s v="Standard Class"/>
    <s v="TS-21340"/>
    <s v="Toby Swindell"/>
    <x v="0"/>
    <s v="United States"/>
    <s v="New York City"/>
    <x v="15"/>
    <n v="10024"/>
    <x v="3"/>
    <s v="FUR-FU-10002456"/>
    <x v="0"/>
    <x v="5"/>
    <x v="1009"/>
    <n v="14.56"/>
    <n v="2"/>
    <n v="0"/>
    <n v="6.2608000000000015"/>
  </r>
  <r>
    <n v="3942"/>
    <x v="1945"/>
    <x v="3"/>
    <x v="796"/>
    <d v="2014-05-24T00:00:00"/>
    <s v="Standard Class"/>
    <s v="TS-21340"/>
    <s v="Toby Swindell"/>
    <x v="0"/>
    <s v="United States"/>
    <s v="New York City"/>
    <x v="15"/>
    <n v="10024"/>
    <x v="3"/>
    <s v="OFF-BI-10000605"/>
    <x v="1"/>
    <x v="8"/>
    <x v="531"/>
    <n v="3.048"/>
    <n v="1"/>
    <n v="0.2"/>
    <n v="1.0286999999999997"/>
  </r>
  <r>
    <n v="3943"/>
    <x v="1946"/>
    <x v="3"/>
    <x v="837"/>
    <d v="2014-05-30T00:00:00"/>
    <s v="Second Class"/>
    <s v="EH-13945"/>
    <s v="Eric Hoffmann"/>
    <x v="0"/>
    <s v="United States"/>
    <s v="Memphis"/>
    <x v="18"/>
    <n v="38109"/>
    <x v="0"/>
    <s v="OFF-PA-10001166"/>
    <x v="1"/>
    <x v="10"/>
    <x v="769"/>
    <n v="25.920000000000005"/>
    <n v="5"/>
    <n v="0.2"/>
    <n v="9.0719999999999992"/>
  </r>
  <r>
    <n v="3944"/>
    <x v="1947"/>
    <x v="0"/>
    <x v="661"/>
    <d v="2013-07-01T00:00:00"/>
    <s v="Standard Class"/>
    <s v="MG-17695"/>
    <s v="Maureen Gnade"/>
    <x v="0"/>
    <s v="United States"/>
    <s v="Buffalo"/>
    <x v="15"/>
    <n v="14215"/>
    <x v="3"/>
    <s v="OFF-SU-10000157"/>
    <x v="1"/>
    <x v="14"/>
    <x v="1399"/>
    <n v="835.17000000000007"/>
    <n v="7"/>
    <n v="0"/>
    <n v="16.703400000000016"/>
  </r>
  <r>
    <n v="3945"/>
    <x v="1948"/>
    <x v="0"/>
    <x v="458"/>
    <d v="2013-05-22T00:00:00"/>
    <s v="Second Class"/>
    <s v="DO-13435"/>
    <s v="Denny Ordway"/>
    <x v="0"/>
    <s v="United States"/>
    <s v="Los Angeles"/>
    <x v="1"/>
    <n v="90036"/>
    <x v="1"/>
    <s v="OFF-PA-10004971"/>
    <x v="1"/>
    <x v="10"/>
    <x v="604"/>
    <n v="17.34"/>
    <n v="3"/>
    <n v="0"/>
    <n v="8.4966000000000008"/>
  </r>
  <r>
    <n v="3946"/>
    <x v="1949"/>
    <x v="3"/>
    <x v="551"/>
    <d v="2014-11-24T00:00:00"/>
    <s v="Standard Class"/>
    <s v="AF-10870"/>
    <s v="Art Ferguson"/>
    <x v="0"/>
    <s v="United States"/>
    <s v="Homestead"/>
    <x v="2"/>
    <n v="33030"/>
    <x v="0"/>
    <s v="OFF-PA-10001977"/>
    <x v="1"/>
    <x v="10"/>
    <x v="1464"/>
    <n v="44.384"/>
    <n v="1"/>
    <n v="0.2"/>
    <n v="15.534399999999998"/>
  </r>
  <r>
    <n v="3947"/>
    <x v="1949"/>
    <x v="3"/>
    <x v="551"/>
    <d v="2014-11-24T00:00:00"/>
    <s v="Standard Class"/>
    <s v="AF-10870"/>
    <s v="Art Ferguson"/>
    <x v="0"/>
    <s v="United States"/>
    <s v="Homestead"/>
    <x v="2"/>
    <n v="33030"/>
    <x v="0"/>
    <s v="OFF-SU-10001225"/>
    <x v="1"/>
    <x v="14"/>
    <x v="33"/>
    <n v="2.9440000000000004"/>
    <n v="1"/>
    <n v="0.2"/>
    <n v="-0.66240000000000021"/>
  </r>
  <r>
    <n v="3948"/>
    <x v="1950"/>
    <x v="0"/>
    <x v="741"/>
    <d v="2013-11-23T00:00:00"/>
    <s v="Standard Class"/>
    <s v="SN-20710"/>
    <s v="Steve Nguyen"/>
    <x v="2"/>
    <s v="United States"/>
    <s v="Pasadena"/>
    <x v="5"/>
    <n v="77506"/>
    <x v="2"/>
    <s v="OFF-AR-10003514"/>
    <x v="1"/>
    <x v="6"/>
    <x v="180"/>
    <n v="6.3680000000000003"/>
    <n v="2"/>
    <n v="0.2"/>
    <n v="1.0347999999999993"/>
  </r>
  <r>
    <n v="3949"/>
    <x v="1950"/>
    <x v="0"/>
    <x v="741"/>
    <d v="2013-11-23T00:00:00"/>
    <s v="Standard Class"/>
    <s v="SN-20710"/>
    <s v="Steve Nguyen"/>
    <x v="2"/>
    <s v="United States"/>
    <s v="Pasadena"/>
    <x v="5"/>
    <n v="77506"/>
    <x v="2"/>
    <s v="OFF-LA-10003510"/>
    <x v="1"/>
    <x v="2"/>
    <x v="575"/>
    <n v="48.848000000000006"/>
    <n v="2"/>
    <n v="0.2"/>
    <n v="15.8756"/>
  </r>
  <r>
    <n v="3950"/>
    <x v="1950"/>
    <x v="0"/>
    <x v="741"/>
    <d v="2013-11-23T00:00:00"/>
    <s v="Standard Class"/>
    <s v="SN-20710"/>
    <s v="Steve Nguyen"/>
    <x v="2"/>
    <s v="United States"/>
    <s v="Pasadena"/>
    <x v="5"/>
    <n v="77506"/>
    <x v="2"/>
    <s v="OFF-PA-10001970"/>
    <x v="1"/>
    <x v="10"/>
    <x v="311"/>
    <n v="19.648"/>
    <n v="2"/>
    <n v="0.2"/>
    <n v="6.6311999999999989"/>
  </r>
  <r>
    <n v="3951"/>
    <x v="1950"/>
    <x v="0"/>
    <x v="741"/>
    <d v="2013-11-23T00:00:00"/>
    <s v="Standard Class"/>
    <s v="SN-20710"/>
    <s v="Steve Nguyen"/>
    <x v="2"/>
    <s v="United States"/>
    <s v="Pasadena"/>
    <x v="5"/>
    <n v="77506"/>
    <x v="2"/>
    <s v="FUR-CH-10003817"/>
    <x v="0"/>
    <x v="1"/>
    <x v="162"/>
    <n v="255.108"/>
    <n v="6"/>
    <n v="0.3"/>
    <n v="-18.221999999999994"/>
  </r>
  <r>
    <n v="3952"/>
    <x v="1951"/>
    <x v="2"/>
    <x v="683"/>
    <d v="2011-11-30T00:00:00"/>
    <s v="Second Class"/>
    <s v="MO-17500"/>
    <s v="Mary O'Rourke"/>
    <x v="0"/>
    <s v="United States"/>
    <s v="Freeport"/>
    <x v="15"/>
    <n v="11520"/>
    <x v="3"/>
    <s v="OFF-BI-10003676"/>
    <x v="1"/>
    <x v="8"/>
    <x v="816"/>
    <n v="17.248000000000001"/>
    <n v="2"/>
    <n v="0.2"/>
    <n v="6.0367999999999986"/>
  </r>
  <r>
    <n v="3953"/>
    <x v="1952"/>
    <x v="0"/>
    <x v="398"/>
    <d v="2013-03-09T00:00:00"/>
    <s v="Standard Class"/>
    <s v="ON-18715"/>
    <s v="Odella Nelson"/>
    <x v="1"/>
    <s v="United States"/>
    <s v="Denver"/>
    <x v="22"/>
    <n v="80219"/>
    <x v="1"/>
    <s v="TEC-PH-10003535"/>
    <x v="2"/>
    <x v="7"/>
    <x v="1589"/>
    <n v="159.98400000000001"/>
    <n v="2"/>
    <n v="0.2"/>
    <n v="13.998599999999989"/>
  </r>
  <r>
    <n v="3954"/>
    <x v="1953"/>
    <x v="3"/>
    <x v="787"/>
    <d v="2014-01-20T00:00:00"/>
    <s v="Standard Class"/>
    <s v="SC-20095"/>
    <s v="Sanjit Chand"/>
    <x v="0"/>
    <s v="United States"/>
    <s v="Quincy"/>
    <x v="31"/>
    <n v="2169"/>
    <x v="3"/>
    <s v="OFF-PA-10004675"/>
    <x v="1"/>
    <x v="10"/>
    <x v="69"/>
    <n v="12.7"/>
    <n v="2"/>
    <n v="0"/>
    <n v="5.8419999999999996"/>
  </r>
  <r>
    <n v="3955"/>
    <x v="1954"/>
    <x v="2"/>
    <x v="527"/>
    <d v="2011-04-09T00:00:00"/>
    <s v="Standard Class"/>
    <s v="MS-17710"/>
    <s v="Maurice Satty"/>
    <x v="0"/>
    <s v="United States"/>
    <s v="Detroit"/>
    <x v="12"/>
    <n v="48205"/>
    <x v="2"/>
    <s v="FUR-FU-10004020"/>
    <x v="0"/>
    <x v="5"/>
    <x v="488"/>
    <n v="5.47"/>
    <n v="1"/>
    <n v="0"/>
    <n v="2.3521000000000001"/>
  </r>
  <r>
    <n v="3956"/>
    <x v="1954"/>
    <x v="2"/>
    <x v="527"/>
    <d v="2011-04-09T00:00:00"/>
    <s v="Standard Class"/>
    <s v="MS-17710"/>
    <s v="Maurice Satty"/>
    <x v="0"/>
    <s v="United States"/>
    <s v="Detroit"/>
    <x v="12"/>
    <n v="48205"/>
    <x v="2"/>
    <s v="OFF-AR-10001955"/>
    <x v="1"/>
    <x v="6"/>
    <x v="1021"/>
    <n v="79.36"/>
    <n v="4"/>
    <n v="0"/>
    <n v="23.807999999999993"/>
  </r>
  <r>
    <n v="3957"/>
    <x v="1955"/>
    <x v="0"/>
    <x v="190"/>
    <d v="2013-07-04T00:00:00"/>
    <s v="Standard Class"/>
    <s v="DN-13690"/>
    <s v="Duane Noonan"/>
    <x v="0"/>
    <s v="United States"/>
    <s v="San Francisco"/>
    <x v="1"/>
    <n v="94109"/>
    <x v="1"/>
    <s v="FUR-FU-10002364"/>
    <x v="0"/>
    <x v="5"/>
    <x v="1231"/>
    <n v="22.14"/>
    <n v="3"/>
    <n v="0"/>
    <n v="6.4205999999999976"/>
  </r>
  <r>
    <n v="3958"/>
    <x v="1956"/>
    <x v="0"/>
    <x v="211"/>
    <d v="2013-06-03T00:00:00"/>
    <s v="Standard Class"/>
    <s v="RB-19360"/>
    <s v="Raymond Buch"/>
    <x v="0"/>
    <s v="United States"/>
    <s v="Nashville"/>
    <x v="18"/>
    <n v="37211"/>
    <x v="0"/>
    <s v="OFF-BI-10002414"/>
    <x v="1"/>
    <x v="8"/>
    <x v="1076"/>
    <n v="11.277000000000001"/>
    <n v="3"/>
    <n v="0.7"/>
    <n v="-8.6456999999999979"/>
  </r>
  <r>
    <n v="3959"/>
    <x v="1956"/>
    <x v="0"/>
    <x v="211"/>
    <d v="2013-06-03T00:00:00"/>
    <s v="Standard Class"/>
    <s v="RB-19360"/>
    <s v="Raymond Buch"/>
    <x v="0"/>
    <s v="United States"/>
    <s v="Nashville"/>
    <x v="18"/>
    <n v="37211"/>
    <x v="0"/>
    <s v="OFF-AR-10003732"/>
    <x v="1"/>
    <x v="6"/>
    <x v="321"/>
    <n v="4.4479999999999995"/>
    <n v="2"/>
    <n v="0.2"/>
    <n v="0.3335999999999999"/>
  </r>
  <r>
    <n v="3960"/>
    <x v="1956"/>
    <x v="0"/>
    <x v="211"/>
    <d v="2013-06-03T00:00:00"/>
    <s v="Standard Class"/>
    <s v="RB-19360"/>
    <s v="Raymond Buch"/>
    <x v="0"/>
    <s v="United States"/>
    <s v="Nashville"/>
    <x v="18"/>
    <n v="37211"/>
    <x v="0"/>
    <s v="FUR-FU-10001085"/>
    <x v="0"/>
    <x v="5"/>
    <x v="1590"/>
    <n v="44.76"/>
    <n v="3"/>
    <n v="0.2"/>
    <n v="14.546999999999995"/>
  </r>
  <r>
    <n v="3961"/>
    <x v="1957"/>
    <x v="1"/>
    <x v="324"/>
    <d v="2012-10-24T00:00:00"/>
    <s v="Standard Class"/>
    <s v="NH-18610"/>
    <s v="Nicole Hansen"/>
    <x v="1"/>
    <s v="United States"/>
    <s v="Detroit"/>
    <x v="12"/>
    <n v="48227"/>
    <x v="2"/>
    <s v="OFF-BI-10001249"/>
    <x v="1"/>
    <x v="8"/>
    <x v="1182"/>
    <n v="38.28"/>
    <n v="6"/>
    <n v="0"/>
    <n v="17.608799999999999"/>
  </r>
  <r>
    <n v="3962"/>
    <x v="1957"/>
    <x v="1"/>
    <x v="324"/>
    <d v="2012-10-24T00:00:00"/>
    <s v="Standard Class"/>
    <s v="NH-18610"/>
    <s v="Nicole Hansen"/>
    <x v="1"/>
    <s v="United States"/>
    <s v="Detroit"/>
    <x v="12"/>
    <n v="48227"/>
    <x v="2"/>
    <s v="TEC-PH-10002564"/>
    <x v="2"/>
    <x v="7"/>
    <x v="976"/>
    <n v="149.94999999999999"/>
    <n v="5"/>
    <n v="0"/>
    <n v="44.984999999999985"/>
  </r>
  <r>
    <n v="3963"/>
    <x v="1958"/>
    <x v="3"/>
    <x v="600"/>
    <d v="2014-02-21T00:00:00"/>
    <s v="First Class"/>
    <s v="ED-13885"/>
    <s v="Emily Ducich"/>
    <x v="2"/>
    <s v="United States"/>
    <s v="Los Angeles"/>
    <x v="1"/>
    <n v="90045"/>
    <x v="1"/>
    <s v="OFF-AR-10000634"/>
    <x v="1"/>
    <x v="6"/>
    <x v="988"/>
    <n v="12.84"/>
    <n v="3"/>
    <n v="0"/>
    <n v="3.4668000000000005"/>
  </r>
  <r>
    <n v="3964"/>
    <x v="1958"/>
    <x v="3"/>
    <x v="600"/>
    <d v="2014-02-21T00:00:00"/>
    <s v="First Class"/>
    <s v="ED-13885"/>
    <s v="Emily Ducich"/>
    <x v="2"/>
    <s v="United States"/>
    <s v="Los Angeles"/>
    <x v="1"/>
    <n v="90045"/>
    <x v="1"/>
    <s v="FUR-FU-10004018"/>
    <x v="0"/>
    <x v="5"/>
    <x v="927"/>
    <n v="44.67"/>
    <n v="3"/>
    <n v="0"/>
    <n v="12.060900000000002"/>
  </r>
  <r>
    <n v="3965"/>
    <x v="1959"/>
    <x v="0"/>
    <x v="897"/>
    <d v="2013-09-29T00:00:00"/>
    <s v="Standard Class"/>
    <s v="PW-19240"/>
    <s v="Pierre Wener"/>
    <x v="0"/>
    <s v="United States"/>
    <s v="Philadelphia"/>
    <x v="9"/>
    <n v="19140"/>
    <x v="3"/>
    <s v="OFF-AR-10003481"/>
    <x v="1"/>
    <x v="6"/>
    <x v="1591"/>
    <n v="7.8719999999999999"/>
    <n v="3"/>
    <n v="0.2"/>
    <n v="0.88559999999999883"/>
  </r>
  <r>
    <n v="3966"/>
    <x v="1960"/>
    <x v="2"/>
    <x v="607"/>
    <d v="2011-11-17T00:00:00"/>
    <s v="Second Class"/>
    <s v="DM-13345"/>
    <s v="Denise Monton"/>
    <x v="1"/>
    <s v="United States"/>
    <s v="Asheville"/>
    <x v="3"/>
    <n v="28806"/>
    <x v="0"/>
    <s v="OFF-AR-10003651"/>
    <x v="1"/>
    <x v="6"/>
    <x v="276"/>
    <n v="7.8719999999999999"/>
    <n v="3"/>
    <n v="0.2"/>
    <n v="0.88559999999999883"/>
  </r>
  <r>
    <n v="3967"/>
    <x v="1961"/>
    <x v="0"/>
    <x v="178"/>
    <d v="2013-04-07T00:00:00"/>
    <s v="Standard Class"/>
    <s v="DW-13540"/>
    <s v="Don Weiss"/>
    <x v="0"/>
    <s v="United States"/>
    <s v="New York City"/>
    <x v="15"/>
    <n v="10024"/>
    <x v="3"/>
    <s v="OFF-AR-10002956"/>
    <x v="1"/>
    <x v="6"/>
    <x v="660"/>
    <n v="88.04"/>
    <n v="4"/>
    <n v="0"/>
    <n v="22.8904"/>
  </r>
  <r>
    <n v="3968"/>
    <x v="1962"/>
    <x v="0"/>
    <x v="244"/>
    <d v="2013-05-24T00:00:00"/>
    <s v="First Class"/>
    <s v="EH-14125"/>
    <s v="Eugene Hildebrand"/>
    <x v="2"/>
    <s v="United States"/>
    <s v="Colorado Springs"/>
    <x v="22"/>
    <n v="80906"/>
    <x v="1"/>
    <s v="OFF-BI-10003638"/>
    <x v="1"/>
    <x v="8"/>
    <x v="607"/>
    <n v="40.635000000000012"/>
    <n v="7"/>
    <n v="0.7"/>
    <n v="-32.507999999999996"/>
  </r>
  <r>
    <n v="3969"/>
    <x v="1963"/>
    <x v="1"/>
    <x v="932"/>
    <d v="2012-06-05T00:00:00"/>
    <s v="Standard Class"/>
    <s v="KE-16420"/>
    <s v="Katrina Edelman"/>
    <x v="1"/>
    <s v="United States"/>
    <s v="San Antonio"/>
    <x v="5"/>
    <n v="78207"/>
    <x v="2"/>
    <s v="OFF-BI-10001890"/>
    <x v="1"/>
    <x v="8"/>
    <x v="174"/>
    <n v="5.7279999999999989"/>
    <n v="8"/>
    <n v="0.8"/>
    <n v="-9.1648000000000032"/>
  </r>
  <r>
    <n v="3970"/>
    <x v="1963"/>
    <x v="1"/>
    <x v="932"/>
    <d v="2012-06-05T00:00:00"/>
    <s v="Standard Class"/>
    <s v="KE-16420"/>
    <s v="Katrina Edelman"/>
    <x v="1"/>
    <s v="United States"/>
    <s v="San Antonio"/>
    <x v="5"/>
    <n v="78207"/>
    <x v="2"/>
    <s v="OFF-PA-10002606"/>
    <x v="1"/>
    <x v="10"/>
    <x v="1592"/>
    <n v="42.24"/>
    <n v="10"/>
    <n v="0.2"/>
    <n v="13.199999999999998"/>
  </r>
  <r>
    <n v="3971"/>
    <x v="1964"/>
    <x v="2"/>
    <x v="754"/>
    <d v="2011-11-26T00:00:00"/>
    <s v="Standard Class"/>
    <s v="SP-20920"/>
    <s v="Susan Pistek"/>
    <x v="0"/>
    <s v="United States"/>
    <s v="Los Angeles"/>
    <x v="1"/>
    <n v="90036"/>
    <x v="1"/>
    <s v="OFF-PA-10002245"/>
    <x v="1"/>
    <x v="10"/>
    <x v="1334"/>
    <n v="53.820000000000007"/>
    <n v="9"/>
    <n v="0"/>
    <n v="24.218999999999998"/>
  </r>
  <r>
    <n v="3972"/>
    <x v="1965"/>
    <x v="1"/>
    <x v="933"/>
    <d v="2012-02-24T00:00:00"/>
    <s v="Second Class"/>
    <s v="PS-19045"/>
    <s v="Penelope Sewall"/>
    <x v="2"/>
    <s v="United States"/>
    <s v="Sterling Heights"/>
    <x v="12"/>
    <n v="48310"/>
    <x v="2"/>
    <s v="OFF-AR-10001615"/>
    <x v="1"/>
    <x v="6"/>
    <x v="1479"/>
    <n v="79.36"/>
    <n v="4"/>
    <n v="0"/>
    <n v="20.633600000000001"/>
  </r>
  <r>
    <n v="3973"/>
    <x v="1966"/>
    <x v="0"/>
    <x v="892"/>
    <d v="2013-04-03T00:00:00"/>
    <s v="Standard Class"/>
    <s v="JM-15250"/>
    <s v="Janet Martin"/>
    <x v="0"/>
    <s v="United States"/>
    <s v="New York City"/>
    <x v="15"/>
    <n v="10009"/>
    <x v="3"/>
    <s v="OFF-PA-10000466"/>
    <x v="1"/>
    <x v="10"/>
    <x v="933"/>
    <n v="13.48"/>
    <n v="2"/>
    <n v="0"/>
    <n v="6.74"/>
  </r>
  <r>
    <n v="3974"/>
    <x v="1966"/>
    <x v="0"/>
    <x v="892"/>
    <d v="2013-04-03T00:00:00"/>
    <s v="Standard Class"/>
    <s v="JM-15250"/>
    <s v="Janet Martin"/>
    <x v="0"/>
    <s v="United States"/>
    <s v="New York City"/>
    <x v="15"/>
    <n v="10009"/>
    <x v="3"/>
    <s v="OFF-BI-10003708"/>
    <x v="1"/>
    <x v="8"/>
    <x v="969"/>
    <n v="29.800000000000004"/>
    <n v="5"/>
    <n v="0.2"/>
    <n v="9.3124999999999982"/>
  </r>
  <r>
    <n v="3975"/>
    <x v="1966"/>
    <x v="0"/>
    <x v="892"/>
    <d v="2013-04-03T00:00:00"/>
    <s v="Standard Class"/>
    <s v="JM-15250"/>
    <s v="Janet Martin"/>
    <x v="0"/>
    <s v="United States"/>
    <s v="New York City"/>
    <x v="15"/>
    <n v="10009"/>
    <x v="3"/>
    <s v="FUR-FU-10004848"/>
    <x v="0"/>
    <x v="5"/>
    <x v="28"/>
    <n v="414"/>
    <n v="8"/>
    <n v="0"/>
    <n v="124.19999999999999"/>
  </r>
  <r>
    <n v="3976"/>
    <x v="1966"/>
    <x v="0"/>
    <x v="892"/>
    <d v="2013-04-03T00:00:00"/>
    <s v="Standard Class"/>
    <s v="JM-15250"/>
    <s v="Janet Martin"/>
    <x v="0"/>
    <s v="United States"/>
    <s v="New York City"/>
    <x v="15"/>
    <n v="10009"/>
    <x v="3"/>
    <s v="OFF-BI-10000320"/>
    <x v="1"/>
    <x v="8"/>
    <x v="768"/>
    <n v="41.328000000000003"/>
    <n v="7"/>
    <n v="0.2"/>
    <n v="14.981400000000001"/>
  </r>
  <r>
    <n v="3977"/>
    <x v="1967"/>
    <x v="0"/>
    <x v="332"/>
    <d v="2013-10-25T00:00:00"/>
    <s v="First Class"/>
    <s v="EB-13930"/>
    <s v="Eric Barreto"/>
    <x v="0"/>
    <s v="United States"/>
    <s v="Richmond"/>
    <x v="17"/>
    <n v="23223"/>
    <x v="0"/>
    <s v="FUR-FU-10003731"/>
    <x v="0"/>
    <x v="5"/>
    <x v="1593"/>
    <n v="39.92"/>
    <n v="4"/>
    <n v="0"/>
    <n v="11.177600000000002"/>
  </r>
  <r>
    <n v="3978"/>
    <x v="1968"/>
    <x v="3"/>
    <x v="280"/>
    <d v="2014-10-08T00:00:00"/>
    <s v="Standard Class"/>
    <s v="FG-14260"/>
    <s v="Frank Gastineau"/>
    <x v="2"/>
    <s v="United States"/>
    <s v="Seattle"/>
    <x v="4"/>
    <n v="98105"/>
    <x v="1"/>
    <s v="OFF-FA-10002780"/>
    <x v="1"/>
    <x v="13"/>
    <x v="33"/>
    <n v="8.94"/>
    <n v="3"/>
    <n v="0"/>
    <n v="4.1123999999999992"/>
  </r>
  <r>
    <n v="3979"/>
    <x v="1968"/>
    <x v="3"/>
    <x v="280"/>
    <d v="2014-10-08T00:00:00"/>
    <s v="Standard Class"/>
    <s v="FG-14260"/>
    <s v="Frank Gastineau"/>
    <x v="2"/>
    <s v="United States"/>
    <s v="Seattle"/>
    <x v="4"/>
    <n v="98105"/>
    <x v="1"/>
    <s v="TEC-PH-10003800"/>
    <x v="2"/>
    <x v="7"/>
    <x v="504"/>
    <n v="84.784000000000006"/>
    <n v="2"/>
    <n v="0.2"/>
    <n v="-20.136200000000006"/>
  </r>
  <r>
    <n v="3980"/>
    <x v="1969"/>
    <x v="2"/>
    <x v="851"/>
    <d v="2011-12-27T00:00:00"/>
    <s v="Standard Class"/>
    <s v="TH-21235"/>
    <s v="Tiffany House"/>
    <x v="1"/>
    <s v="United States"/>
    <s v="New York City"/>
    <x v="15"/>
    <n v="10024"/>
    <x v="3"/>
    <s v="FUR-TA-10001676"/>
    <x v="0"/>
    <x v="3"/>
    <x v="957"/>
    <n v="53.315999999999995"/>
    <n v="2"/>
    <n v="0.4"/>
    <n v="-19.549200000000006"/>
  </r>
  <r>
    <n v="3981"/>
    <x v="1969"/>
    <x v="2"/>
    <x v="851"/>
    <d v="2011-12-27T00:00:00"/>
    <s v="Standard Class"/>
    <s v="TH-21235"/>
    <s v="Tiffany House"/>
    <x v="1"/>
    <s v="United States"/>
    <s v="New York City"/>
    <x v="15"/>
    <n v="10024"/>
    <x v="3"/>
    <s v="OFF-AP-10002350"/>
    <x v="1"/>
    <x v="9"/>
    <x v="545"/>
    <n v="56.519999999999996"/>
    <n v="3"/>
    <n v="0"/>
    <n v="15.8256"/>
  </r>
  <r>
    <n v="3982"/>
    <x v="1970"/>
    <x v="3"/>
    <x v="934"/>
    <d v="2014-12-21T00:00:00"/>
    <s v="Standard Class"/>
    <s v="PL-18925"/>
    <s v="Paul Lucas"/>
    <x v="2"/>
    <s v="United States"/>
    <s v="Seattle"/>
    <x v="4"/>
    <n v="98115"/>
    <x v="1"/>
    <s v="FUR-FU-10003096"/>
    <x v="0"/>
    <x v="5"/>
    <x v="554"/>
    <n v="22.77"/>
    <n v="3"/>
    <n v="0"/>
    <n v="9.7911000000000001"/>
  </r>
  <r>
    <n v="3983"/>
    <x v="1971"/>
    <x v="0"/>
    <x v="274"/>
    <d v="2013-07-10T00:00:00"/>
    <s v="Second Class"/>
    <s v="CC-12370"/>
    <s v="Christopher Conant"/>
    <x v="0"/>
    <s v="United States"/>
    <s v="Los Angeles"/>
    <x v="1"/>
    <n v="90045"/>
    <x v="1"/>
    <s v="FUR-CH-10003061"/>
    <x v="0"/>
    <x v="1"/>
    <x v="51"/>
    <n v="287.96800000000002"/>
    <n v="4"/>
    <n v="0.2"/>
    <n v="-3.5996000000000521"/>
  </r>
  <r>
    <n v="3984"/>
    <x v="1971"/>
    <x v="0"/>
    <x v="274"/>
    <d v="2013-07-10T00:00:00"/>
    <s v="Second Class"/>
    <s v="CC-12370"/>
    <s v="Christopher Conant"/>
    <x v="0"/>
    <s v="United States"/>
    <s v="Los Angeles"/>
    <x v="1"/>
    <n v="90045"/>
    <x v="1"/>
    <s v="TEC-CO-10003763"/>
    <x v="2"/>
    <x v="16"/>
    <x v="1270"/>
    <n v="2799.9600000000005"/>
    <n v="5"/>
    <n v="0.2"/>
    <n v="944.98649999999986"/>
  </r>
  <r>
    <n v="3985"/>
    <x v="1971"/>
    <x v="0"/>
    <x v="274"/>
    <d v="2013-07-10T00:00:00"/>
    <s v="Second Class"/>
    <s v="CC-12370"/>
    <s v="Christopher Conant"/>
    <x v="0"/>
    <s v="United States"/>
    <s v="Los Angeles"/>
    <x v="1"/>
    <n v="90045"/>
    <x v="1"/>
    <s v="OFF-PA-10002923"/>
    <x v="1"/>
    <x v="10"/>
    <x v="1417"/>
    <n v="48.94"/>
    <n v="1"/>
    <n v="0"/>
    <n v="24.47"/>
  </r>
  <r>
    <n v="3986"/>
    <x v="1972"/>
    <x v="0"/>
    <x v="764"/>
    <d v="2013-04-22T00:00:00"/>
    <s v="Standard Class"/>
    <s v="JM-15535"/>
    <s v="Jessica Myrick"/>
    <x v="0"/>
    <s v="United States"/>
    <s v="Lakewood"/>
    <x v="1"/>
    <n v="90712"/>
    <x v="1"/>
    <s v="FUR-BO-10003441"/>
    <x v="0"/>
    <x v="0"/>
    <x v="705"/>
    <n v="257.49900000000002"/>
    <n v="3"/>
    <n v="0.15"/>
    <n v="24.235199999999978"/>
  </r>
  <r>
    <n v="3987"/>
    <x v="1973"/>
    <x v="3"/>
    <x v="798"/>
    <d v="2014-04-15T00:00:00"/>
    <s v="Standard Class"/>
    <s v="KF-16285"/>
    <s v="Karen Ferguson"/>
    <x v="2"/>
    <s v="United States"/>
    <s v="Plainfield"/>
    <x v="30"/>
    <n v="7060"/>
    <x v="3"/>
    <s v="OFF-ST-10001780"/>
    <x v="1"/>
    <x v="4"/>
    <x v="481"/>
    <n v="2591.56"/>
    <n v="4"/>
    <n v="0"/>
    <n v="621.97440000000006"/>
  </r>
  <r>
    <n v="3988"/>
    <x v="1973"/>
    <x v="3"/>
    <x v="798"/>
    <d v="2014-04-15T00:00:00"/>
    <s v="Standard Class"/>
    <s v="KF-16285"/>
    <s v="Karen Ferguson"/>
    <x v="2"/>
    <s v="United States"/>
    <s v="Plainfield"/>
    <x v="30"/>
    <n v="7060"/>
    <x v="3"/>
    <s v="OFF-AP-10001962"/>
    <x v="1"/>
    <x v="9"/>
    <x v="1594"/>
    <n v="41.95"/>
    <n v="5"/>
    <n v="0"/>
    <n v="10.487500000000001"/>
  </r>
  <r>
    <n v="3989"/>
    <x v="1974"/>
    <x v="0"/>
    <x v="764"/>
    <d v="2013-04-23T00:00:00"/>
    <s v="Standard Class"/>
    <s v="CS-12175"/>
    <s v="Charles Sheldon"/>
    <x v="1"/>
    <s v="United States"/>
    <s v="Columbia"/>
    <x v="18"/>
    <n v="38401"/>
    <x v="0"/>
    <s v="FUR-FU-10003798"/>
    <x v="0"/>
    <x v="5"/>
    <x v="1595"/>
    <n v="79.12"/>
    <n v="5"/>
    <n v="0.2"/>
    <n v="13.845999999999997"/>
  </r>
  <r>
    <n v="3990"/>
    <x v="1975"/>
    <x v="2"/>
    <x v="641"/>
    <d v="2011-11-27T00:00:00"/>
    <s v="Second Class"/>
    <s v="AR-10540"/>
    <s v="Andy Reiter"/>
    <x v="0"/>
    <s v="United States"/>
    <s v="Woonsocket"/>
    <x v="34"/>
    <n v="2895"/>
    <x v="3"/>
    <s v="FUR-FU-10001095"/>
    <x v="0"/>
    <x v="5"/>
    <x v="741"/>
    <n v="52.96"/>
    <n v="2"/>
    <n v="0"/>
    <n v="20.1248"/>
  </r>
  <r>
    <n v="3991"/>
    <x v="1976"/>
    <x v="2"/>
    <x v="935"/>
    <d v="2011-11-08T00:00:00"/>
    <s v="Standard Class"/>
    <s v="MS-17770"/>
    <s v="Maxwell Schwartz"/>
    <x v="0"/>
    <s v="United States"/>
    <s v="Lancaster"/>
    <x v="9"/>
    <n v="17602"/>
    <x v="3"/>
    <s v="OFF-SU-10000157"/>
    <x v="1"/>
    <x v="14"/>
    <x v="1399"/>
    <n v="286.34400000000005"/>
    <n v="3"/>
    <n v="0.2"/>
    <n v="-64.427400000000006"/>
  </r>
  <r>
    <n v="3992"/>
    <x v="1977"/>
    <x v="1"/>
    <x v="489"/>
    <d v="2012-05-05T00:00:00"/>
    <s v="Standard Class"/>
    <s v="DB-13120"/>
    <s v="David Bremer"/>
    <x v="1"/>
    <s v="United States"/>
    <s v="Tampa"/>
    <x v="2"/>
    <n v="33614"/>
    <x v="0"/>
    <s v="FUR-FU-10001095"/>
    <x v="0"/>
    <x v="5"/>
    <x v="741"/>
    <n v="63.552000000000007"/>
    <n v="3"/>
    <n v="0.2"/>
    <n v="14.299199999999999"/>
  </r>
  <r>
    <n v="3993"/>
    <x v="1977"/>
    <x v="1"/>
    <x v="489"/>
    <d v="2012-05-05T00:00:00"/>
    <s v="Standard Class"/>
    <s v="DB-13120"/>
    <s v="David Bremer"/>
    <x v="1"/>
    <s v="United States"/>
    <s v="Tampa"/>
    <x v="2"/>
    <n v="33614"/>
    <x v="0"/>
    <s v="OFF-SU-10004261"/>
    <x v="1"/>
    <x v="14"/>
    <x v="605"/>
    <n v="41.375999999999998"/>
    <n v="3"/>
    <n v="0.2"/>
    <n v="4.6547999999999927"/>
  </r>
  <r>
    <n v="3994"/>
    <x v="1977"/>
    <x v="1"/>
    <x v="489"/>
    <d v="2012-05-05T00:00:00"/>
    <s v="Standard Class"/>
    <s v="DB-13120"/>
    <s v="David Bremer"/>
    <x v="1"/>
    <s v="United States"/>
    <s v="Tampa"/>
    <x v="2"/>
    <n v="33614"/>
    <x v="0"/>
    <s v="OFF-AR-10004022"/>
    <x v="1"/>
    <x v="6"/>
    <x v="898"/>
    <n v="172.70400000000001"/>
    <n v="6"/>
    <n v="0.2"/>
    <n v="10.793999999999983"/>
  </r>
  <r>
    <n v="3995"/>
    <x v="1978"/>
    <x v="1"/>
    <x v="936"/>
    <d v="2012-03-12T00:00:00"/>
    <s v="Standard Class"/>
    <s v="DK-12895"/>
    <s v="Dana Kaydos"/>
    <x v="0"/>
    <s v="United States"/>
    <s v="Kenosha"/>
    <x v="6"/>
    <n v="53142"/>
    <x v="2"/>
    <s v="FUR-BO-10002916"/>
    <x v="0"/>
    <x v="0"/>
    <x v="1506"/>
    <n v="512.93999999999994"/>
    <n v="3"/>
    <n v="0"/>
    <n v="97.45859999999999"/>
  </r>
  <r>
    <n v="3996"/>
    <x v="1978"/>
    <x v="1"/>
    <x v="936"/>
    <d v="2012-03-12T00:00:00"/>
    <s v="Standard Class"/>
    <s v="DK-12895"/>
    <s v="Dana Kaydos"/>
    <x v="0"/>
    <s v="United States"/>
    <s v="Kenosha"/>
    <x v="6"/>
    <n v="53142"/>
    <x v="2"/>
    <s v="FUR-CH-10002084"/>
    <x v="0"/>
    <x v="1"/>
    <x v="1240"/>
    <n v="860.93"/>
    <n v="7"/>
    <n v="0"/>
    <n v="189.40460000000002"/>
  </r>
  <r>
    <n v="3997"/>
    <x v="1978"/>
    <x v="1"/>
    <x v="936"/>
    <d v="2012-03-12T00:00:00"/>
    <s v="Standard Class"/>
    <s v="DK-12895"/>
    <s v="Dana Kaydos"/>
    <x v="0"/>
    <s v="United States"/>
    <s v="Kenosha"/>
    <x v="6"/>
    <n v="53142"/>
    <x v="2"/>
    <s v="TEC-PH-10003012"/>
    <x v="2"/>
    <x v="7"/>
    <x v="344"/>
    <n v="769.95"/>
    <n v="5"/>
    <n v="0"/>
    <n v="223.28549999999993"/>
  </r>
  <r>
    <n v="3998"/>
    <x v="1978"/>
    <x v="1"/>
    <x v="936"/>
    <d v="2012-03-12T00:00:00"/>
    <s v="Standard Class"/>
    <s v="DK-12895"/>
    <s v="Dana Kaydos"/>
    <x v="0"/>
    <s v="United States"/>
    <s v="Kenosha"/>
    <x v="6"/>
    <n v="53142"/>
    <x v="2"/>
    <s v="OFF-AR-10002704"/>
    <x v="1"/>
    <x v="6"/>
    <x v="1596"/>
    <n v="14.98"/>
    <n v="1"/>
    <n v="0"/>
    <n v="4.4939999999999998"/>
  </r>
  <r>
    <n v="3999"/>
    <x v="1978"/>
    <x v="1"/>
    <x v="936"/>
    <d v="2012-03-12T00:00:00"/>
    <s v="Standard Class"/>
    <s v="DK-12895"/>
    <s v="Dana Kaydos"/>
    <x v="0"/>
    <s v="United States"/>
    <s v="Kenosha"/>
    <x v="6"/>
    <n v="53142"/>
    <x v="2"/>
    <s v="FUR-FU-10000308"/>
    <x v="0"/>
    <x v="5"/>
    <x v="1269"/>
    <n v="373.08"/>
    <n v="6"/>
    <n v="0"/>
    <n v="82.077600000000004"/>
  </r>
  <r>
    <n v="4000"/>
    <x v="1979"/>
    <x v="1"/>
    <x v="789"/>
    <d v="2012-07-20T00:00:00"/>
    <s v="Second Class"/>
    <s v="MP-17965"/>
    <s v="Michael Paige"/>
    <x v="1"/>
    <s v="United States"/>
    <s v="Port Saint Lucie"/>
    <x v="2"/>
    <n v="34952"/>
    <x v="0"/>
    <s v="FUR-BO-10004709"/>
    <x v="0"/>
    <x v="0"/>
    <x v="263"/>
    <n v="231.92000000000002"/>
    <n v="5"/>
    <n v="0.2"/>
    <n v="5.7980000000000018"/>
  </r>
  <r>
    <n v="4001"/>
    <x v="1980"/>
    <x v="2"/>
    <x v="856"/>
    <d v="2011-10-16T00:00:00"/>
    <s v="Standard Class"/>
    <s v="Dp-13240"/>
    <s v="Dean percer"/>
    <x v="2"/>
    <s v="United States"/>
    <s v="Seattle"/>
    <x v="4"/>
    <n v="98115"/>
    <x v="1"/>
    <s v="FUR-FU-10001196"/>
    <x v="0"/>
    <x v="5"/>
    <x v="1116"/>
    <n v="63.47"/>
    <n v="11"/>
    <n v="0"/>
    <n v="19.040999999999997"/>
  </r>
  <r>
    <n v="4002"/>
    <x v="1980"/>
    <x v="2"/>
    <x v="856"/>
    <d v="2011-10-16T00:00:00"/>
    <s v="Standard Class"/>
    <s v="Dp-13240"/>
    <s v="Dean percer"/>
    <x v="2"/>
    <s v="United States"/>
    <s v="Seattle"/>
    <x v="4"/>
    <n v="98115"/>
    <x v="1"/>
    <s v="TEC-AC-10002942"/>
    <x v="2"/>
    <x v="11"/>
    <x v="1597"/>
    <n v="345"/>
    <n v="5"/>
    <n v="0"/>
    <n v="58.649999999999984"/>
  </r>
  <r>
    <n v="4003"/>
    <x v="1981"/>
    <x v="0"/>
    <x v="840"/>
    <d v="2013-03-09T00:00:00"/>
    <s v="Standard Class"/>
    <s v="CC-12220"/>
    <s v="Chris Cortes"/>
    <x v="0"/>
    <s v="United States"/>
    <s v="San Antonio"/>
    <x v="5"/>
    <n v="78207"/>
    <x v="2"/>
    <s v="FUR-TA-10004915"/>
    <x v="0"/>
    <x v="3"/>
    <x v="331"/>
    <n v="637.89599999999996"/>
    <n v="3"/>
    <n v="0.3"/>
    <n v="-127.57919999999996"/>
  </r>
  <r>
    <n v="4004"/>
    <x v="1981"/>
    <x v="0"/>
    <x v="840"/>
    <d v="2013-03-09T00:00:00"/>
    <s v="Standard Class"/>
    <s v="CC-12220"/>
    <s v="Chris Cortes"/>
    <x v="0"/>
    <s v="United States"/>
    <s v="San Antonio"/>
    <x v="5"/>
    <n v="78207"/>
    <x v="2"/>
    <s v="TEC-MA-10001016"/>
    <x v="2"/>
    <x v="15"/>
    <x v="1598"/>
    <n v="287.90999999999997"/>
    <n v="3"/>
    <n v="0.4"/>
    <n v="33.589499999999987"/>
  </r>
  <r>
    <n v="4005"/>
    <x v="1981"/>
    <x v="0"/>
    <x v="840"/>
    <d v="2013-03-09T00:00:00"/>
    <s v="Standard Class"/>
    <s v="CC-12220"/>
    <s v="Chris Cortes"/>
    <x v="0"/>
    <s v="United States"/>
    <s v="San Antonio"/>
    <x v="5"/>
    <n v="78207"/>
    <x v="2"/>
    <s v="OFF-EN-10000483"/>
    <x v="1"/>
    <x v="12"/>
    <x v="369"/>
    <n v="36.6"/>
    <n v="3"/>
    <n v="0.2"/>
    <n v="11.894999999999994"/>
  </r>
  <r>
    <n v="4006"/>
    <x v="1982"/>
    <x v="1"/>
    <x v="895"/>
    <d v="2012-12-16T00:00:00"/>
    <s v="Standard Class"/>
    <s v="KM-16660"/>
    <s v="Khloe Miller"/>
    <x v="0"/>
    <s v="United States"/>
    <s v="Roswell"/>
    <x v="32"/>
    <n v="30076"/>
    <x v="0"/>
    <s v="OFF-AR-10003087"/>
    <x v="1"/>
    <x v="6"/>
    <x v="33"/>
    <n v="1.78"/>
    <n v="1"/>
    <n v="0"/>
    <n v="0.49839999999999995"/>
  </r>
  <r>
    <n v="4007"/>
    <x v="1982"/>
    <x v="1"/>
    <x v="895"/>
    <d v="2012-12-16T00:00:00"/>
    <s v="Standard Class"/>
    <s v="KM-16660"/>
    <s v="Khloe Miller"/>
    <x v="0"/>
    <s v="United States"/>
    <s v="Roswell"/>
    <x v="32"/>
    <n v="30076"/>
    <x v="0"/>
    <s v="OFF-PA-10000520"/>
    <x v="1"/>
    <x v="10"/>
    <x v="1419"/>
    <n v="25.92"/>
    <n v="4"/>
    <n v="0"/>
    <n v="12.441600000000001"/>
  </r>
  <r>
    <n v="4008"/>
    <x v="1982"/>
    <x v="1"/>
    <x v="895"/>
    <d v="2012-12-16T00:00:00"/>
    <s v="Standard Class"/>
    <s v="KM-16660"/>
    <s v="Khloe Miller"/>
    <x v="0"/>
    <s v="United States"/>
    <s v="Roswell"/>
    <x v="32"/>
    <n v="30076"/>
    <x v="0"/>
    <s v="TEC-AC-10001553"/>
    <x v="2"/>
    <x v="11"/>
    <x v="1599"/>
    <n v="101.94"/>
    <n v="6"/>
    <n v="0"/>
    <n v="21.407399999999999"/>
  </r>
  <r>
    <n v="4009"/>
    <x v="1983"/>
    <x v="1"/>
    <x v="217"/>
    <d v="2012-12-22T00:00:00"/>
    <s v="Standard Class"/>
    <s v="MK-17905"/>
    <s v="Michael Kennedy"/>
    <x v="1"/>
    <s v="United States"/>
    <s v="Louisville"/>
    <x v="22"/>
    <n v="80027"/>
    <x v="1"/>
    <s v="OFF-AR-10000634"/>
    <x v="1"/>
    <x v="6"/>
    <x v="988"/>
    <n v="6.8480000000000008"/>
    <n v="2"/>
    <n v="0.2"/>
    <n v="0.59920000000000018"/>
  </r>
  <r>
    <n v="4010"/>
    <x v="1984"/>
    <x v="3"/>
    <x v="314"/>
    <d v="2014-01-06T00:00:00"/>
    <s v="Standard Class"/>
    <s v="SC-20725"/>
    <s v="Steven Cartwright"/>
    <x v="0"/>
    <s v="United States"/>
    <s v="Los Angeles"/>
    <x v="1"/>
    <n v="90036"/>
    <x v="1"/>
    <s v="FUR-FU-10001215"/>
    <x v="0"/>
    <x v="5"/>
    <x v="1600"/>
    <n v="474.43"/>
    <n v="11"/>
    <n v="0"/>
    <n v="199.26060000000004"/>
  </r>
  <r>
    <n v="4011"/>
    <x v="1985"/>
    <x v="3"/>
    <x v="610"/>
    <d v="2014-11-25T00:00:00"/>
    <s v="First Class"/>
    <s v="CC-12475"/>
    <s v="Cindy Chapman"/>
    <x v="0"/>
    <s v="United States"/>
    <s v="Philadelphia"/>
    <x v="9"/>
    <n v="19143"/>
    <x v="3"/>
    <s v="OFF-PA-10001204"/>
    <x v="1"/>
    <x v="10"/>
    <x v="518"/>
    <n v="8.4480000000000004"/>
    <n v="2"/>
    <n v="0.2"/>
    <n v="2.6399999999999997"/>
  </r>
  <r>
    <n v="4012"/>
    <x v="1985"/>
    <x v="3"/>
    <x v="610"/>
    <d v="2014-11-25T00:00:00"/>
    <s v="First Class"/>
    <s v="CC-12475"/>
    <s v="Cindy Chapman"/>
    <x v="0"/>
    <s v="United States"/>
    <s v="Philadelphia"/>
    <x v="9"/>
    <n v="19143"/>
    <x v="3"/>
    <s v="OFF-ST-10002444"/>
    <x v="1"/>
    <x v="4"/>
    <x v="571"/>
    <n v="39.295999999999999"/>
    <n v="4"/>
    <n v="0.2"/>
    <n v="3.9295999999999989"/>
  </r>
  <r>
    <n v="4013"/>
    <x v="1986"/>
    <x v="1"/>
    <x v="937"/>
    <d v="2012-12-27T00:00:00"/>
    <s v="Standard Class"/>
    <s v="BT-11305"/>
    <s v="Beth Thompson"/>
    <x v="2"/>
    <s v="United States"/>
    <s v="Superior"/>
    <x v="6"/>
    <n v="54880"/>
    <x v="2"/>
    <s v="OFF-AR-10000203"/>
    <x v="1"/>
    <x v="6"/>
    <x v="777"/>
    <n v="17.12"/>
    <n v="4"/>
    <n v="0"/>
    <n v="4.9647999999999985"/>
  </r>
  <r>
    <n v="4014"/>
    <x v="1987"/>
    <x v="1"/>
    <x v="841"/>
    <d v="2012-08-28T00:00:00"/>
    <s v="Standard Class"/>
    <s v="FH-14350"/>
    <s v="Fred Harton"/>
    <x v="0"/>
    <s v="United States"/>
    <s v="Atlanta"/>
    <x v="32"/>
    <n v="30318"/>
    <x v="0"/>
    <s v="OFF-AP-10000828"/>
    <x v="1"/>
    <x v="9"/>
    <x v="1087"/>
    <n v="542.93999999999994"/>
    <n v="3"/>
    <n v="0"/>
    <n v="152.02319999999997"/>
  </r>
  <r>
    <n v="4015"/>
    <x v="1987"/>
    <x v="1"/>
    <x v="841"/>
    <d v="2012-08-28T00:00:00"/>
    <s v="Standard Class"/>
    <s v="FH-14350"/>
    <s v="Fred Harton"/>
    <x v="0"/>
    <s v="United States"/>
    <s v="Atlanta"/>
    <x v="32"/>
    <n v="30318"/>
    <x v="0"/>
    <s v="OFF-LA-10003190"/>
    <x v="1"/>
    <x v="2"/>
    <x v="1163"/>
    <n v="8.64"/>
    <n v="3"/>
    <n v="0"/>
    <n v="4.2336"/>
  </r>
  <r>
    <n v="4016"/>
    <x v="1987"/>
    <x v="1"/>
    <x v="841"/>
    <d v="2012-08-28T00:00:00"/>
    <s v="Standard Class"/>
    <s v="FH-14350"/>
    <s v="Fred Harton"/>
    <x v="0"/>
    <s v="United States"/>
    <s v="Atlanta"/>
    <x v="32"/>
    <n v="30318"/>
    <x v="0"/>
    <s v="OFF-PA-10002319"/>
    <x v="1"/>
    <x v="10"/>
    <x v="1391"/>
    <n v="193.79999999999998"/>
    <n v="5"/>
    <n v="0"/>
    <n v="94.962000000000003"/>
  </r>
  <r>
    <n v="4017"/>
    <x v="1987"/>
    <x v="1"/>
    <x v="841"/>
    <d v="2012-08-28T00:00:00"/>
    <s v="Standard Class"/>
    <s v="FH-14350"/>
    <s v="Fred Harton"/>
    <x v="0"/>
    <s v="United States"/>
    <s v="Atlanta"/>
    <x v="32"/>
    <n v="30318"/>
    <x v="0"/>
    <s v="OFF-PA-10003893"/>
    <x v="1"/>
    <x v="10"/>
    <x v="1096"/>
    <n v="21.400000000000002"/>
    <n v="5"/>
    <n v="0"/>
    <n v="9.629999999999999"/>
  </r>
  <r>
    <n v="4018"/>
    <x v="1987"/>
    <x v="1"/>
    <x v="841"/>
    <d v="2012-08-28T00:00:00"/>
    <s v="Standard Class"/>
    <s v="FH-14350"/>
    <s v="Fred Harton"/>
    <x v="0"/>
    <s v="United States"/>
    <s v="Atlanta"/>
    <x v="32"/>
    <n v="30318"/>
    <x v="0"/>
    <s v="OFF-PA-10002499"/>
    <x v="1"/>
    <x v="10"/>
    <x v="1601"/>
    <n v="97.88"/>
    <n v="2"/>
    <n v="0"/>
    <n v="48.94"/>
  </r>
  <r>
    <n v="4019"/>
    <x v="1987"/>
    <x v="1"/>
    <x v="841"/>
    <d v="2012-08-28T00:00:00"/>
    <s v="Standard Class"/>
    <s v="FH-14350"/>
    <s v="Fred Harton"/>
    <x v="0"/>
    <s v="United States"/>
    <s v="Atlanta"/>
    <x v="32"/>
    <n v="30318"/>
    <x v="0"/>
    <s v="TEC-AC-10004568"/>
    <x v="2"/>
    <x v="11"/>
    <x v="1109"/>
    <n v="251.91"/>
    <n v="9"/>
    <n v="0"/>
    <n v="47.862899999999982"/>
  </r>
  <r>
    <n v="4020"/>
    <x v="1987"/>
    <x v="1"/>
    <x v="841"/>
    <d v="2012-08-28T00:00:00"/>
    <s v="Standard Class"/>
    <s v="FH-14350"/>
    <s v="Fred Harton"/>
    <x v="0"/>
    <s v="United States"/>
    <s v="Atlanta"/>
    <x v="32"/>
    <n v="30318"/>
    <x v="0"/>
    <s v="OFF-AP-10001492"/>
    <x v="1"/>
    <x v="9"/>
    <x v="22"/>
    <n v="25.86"/>
    <n v="3"/>
    <n v="0"/>
    <n v="6.7236000000000002"/>
  </r>
  <r>
    <n v="4021"/>
    <x v="1988"/>
    <x v="2"/>
    <x v="169"/>
    <d v="2011-06-27T00:00:00"/>
    <s v="Standard Class"/>
    <s v="AA-10645"/>
    <s v="Anna Andreadi"/>
    <x v="0"/>
    <s v="United States"/>
    <s v="Chester"/>
    <x v="9"/>
    <n v="19013"/>
    <x v="3"/>
    <s v="FUR-CH-10004698"/>
    <x v="0"/>
    <x v="1"/>
    <x v="166"/>
    <n v="170.05799999999999"/>
    <n v="3"/>
    <n v="0.3"/>
    <n v="-4.858799999999988"/>
  </r>
  <r>
    <n v="4022"/>
    <x v="1988"/>
    <x v="2"/>
    <x v="169"/>
    <d v="2011-06-27T00:00:00"/>
    <s v="Standard Class"/>
    <s v="AA-10645"/>
    <s v="Anna Andreadi"/>
    <x v="0"/>
    <s v="United States"/>
    <s v="Chester"/>
    <x v="9"/>
    <n v="19013"/>
    <x v="3"/>
    <s v="TEC-PH-10004093"/>
    <x v="2"/>
    <x v="7"/>
    <x v="40"/>
    <n v="82.782000000000011"/>
    <n v="3"/>
    <n v="0.4"/>
    <n v="-15.176700000000004"/>
  </r>
  <r>
    <n v="4023"/>
    <x v="1988"/>
    <x v="2"/>
    <x v="169"/>
    <d v="2011-06-27T00:00:00"/>
    <s v="Standard Class"/>
    <s v="AA-10645"/>
    <s v="Anna Andreadi"/>
    <x v="0"/>
    <s v="United States"/>
    <s v="Chester"/>
    <x v="9"/>
    <n v="19013"/>
    <x v="3"/>
    <s v="FUR-CH-10000454"/>
    <x v="0"/>
    <x v="1"/>
    <x v="1"/>
    <n v="853.92999999999984"/>
    <n v="5"/>
    <n v="0.3"/>
    <n v="0"/>
  </r>
  <r>
    <n v="4024"/>
    <x v="1989"/>
    <x v="3"/>
    <x v="855"/>
    <d v="2014-10-29T00:00:00"/>
    <s v="First Class"/>
    <s v="JO-15145"/>
    <s v="Jack O'Briant"/>
    <x v="1"/>
    <s v="United States"/>
    <s v="San Francisco"/>
    <x v="1"/>
    <n v="94110"/>
    <x v="1"/>
    <s v="FUR-BO-10003034"/>
    <x v="0"/>
    <x v="0"/>
    <x v="1194"/>
    <n v="556.66499999999996"/>
    <n v="5"/>
    <n v="0.15"/>
    <n v="6.5490000000000208"/>
  </r>
  <r>
    <n v="4025"/>
    <x v="1989"/>
    <x v="3"/>
    <x v="855"/>
    <d v="2014-10-29T00:00:00"/>
    <s v="First Class"/>
    <s v="JO-15145"/>
    <s v="Jack O'Briant"/>
    <x v="1"/>
    <s v="United States"/>
    <s v="San Francisco"/>
    <x v="1"/>
    <n v="94110"/>
    <x v="1"/>
    <s v="TEC-PH-10003215"/>
    <x v="2"/>
    <x v="7"/>
    <x v="1602"/>
    <n v="95.84"/>
    <n v="4"/>
    <n v="0.2"/>
    <n v="34.741999999999997"/>
  </r>
  <r>
    <n v="4026"/>
    <x v="1990"/>
    <x v="3"/>
    <x v="938"/>
    <d v="2014-08-14T00:00:00"/>
    <s v="First Class"/>
    <s v="SF-20965"/>
    <s v="Sylvia Foulston"/>
    <x v="1"/>
    <s v="United States"/>
    <s v="Bedford"/>
    <x v="5"/>
    <n v="76021"/>
    <x v="2"/>
    <s v="OFF-PA-10001776"/>
    <x v="1"/>
    <x v="10"/>
    <x v="1263"/>
    <n v="29.664000000000001"/>
    <n v="4"/>
    <n v="0.2"/>
    <n v="10.011599999999998"/>
  </r>
  <r>
    <n v="4027"/>
    <x v="1990"/>
    <x v="3"/>
    <x v="938"/>
    <d v="2014-08-14T00:00:00"/>
    <s v="First Class"/>
    <s v="SF-20965"/>
    <s v="Sylvia Foulston"/>
    <x v="1"/>
    <s v="United States"/>
    <s v="Bedford"/>
    <x v="5"/>
    <n v="76021"/>
    <x v="2"/>
    <s v="OFF-AR-10004582"/>
    <x v="1"/>
    <x v="6"/>
    <x v="1175"/>
    <n v="9.1840000000000011"/>
    <n v="7"/>
    <n v="0.2"/>
    <n v="2.8699999999999992"/>
  </r>
  <r>
    <n v="4028"/>
    <x v="1990"/>
    <x v="3"/>
    <x v="938"/>
    <d v="2014-08-14T00:00:00"/>
    <s v="First Class"/>
    <s v="SF-20965"/>
    <s v="Sylvia Foulston"/>
    <x v="1"/>
    <s v="United States"/>
    <s v="Bedford"/>
    <x v="5"/>
    <n v="76021"/>
    <x v="2"/>
    <s v="TEC-PH-10001557"/>
    <x v="2"/>
    <x v="7"/>
    <x v="658"/>
    <n v="153.584"/>
    <n v="2"/>
    <n v="0.2"/>
    <n v="13.438599999999994"/>
  </r>
  <r>
    <n v="4029"/>
    <x v="1990"/>
    <x v="3"/>
    <x v="938"/>
    <d v="2014-08-14T00:00:00"/>
    <s v="First Class"/>
    <s v="SF-20965"/>
    <s v="Sylvia Foulston"/>
    <x v="1"/>
    <s v="United States"/>
    <s v="Bedford"/>
    <x v="5"/>
    <n v="76021"/>
    <x v="2"/>
    <s v="OFF-BI-10004209"/>
    <x v="1"/>
    <x v="8"/>
    <x v="1206"/>
    <n v="12.863999999999995"/>
    <n v="8"/>
    <n v="0.8"/>
    <n v="-22.512"/>
  </r>
  <r>
    <n v="4030"/>
    <x v="1991"/>
    <x v="3"/>
    <x v="165"/>
    <d v="2014-12-29T00:00:00"/>
    <s v="Standard Class"/>
    <s v="CS-12355"/>
    <s v="Christine Sundaresam"/>
    <x v="0"/>
    <s v="United States"/>
    <s v="Lafayette"/>
    <x v="28"/>
    <n v="70506"/>
    <x v="0"/>
    <s v="TEC-MA-10003183"/>
    <x v="2"/>
    <x v="15"/>
    <x v="942"/>
    <n v="479.97"/>
    <n v="3"/>
    <n v="0"/>
    <n v="239.98500000000001"/>
  </r>
  <r>
    <n v="4031"/>
    <x v="1991"/>
    <x v="3"/>
    <x v="165"/>
    <d v="2014-12-29T00:00:00"/>
    <s v="Standard Class"/>
    <s v="CS-12355"/>
    <s v="Christine Sundaresam"/>
    <x v="0"/>
    <s v="United States"/>
    <s v="Lafayette"/>
    <x v="28"/>
    <n v="70506"/>
    <x v="0"/>
    <s v="FUR-CH-10002439"/>
    <x v="0"/>
    <x v="1"/>
    <x v="1316"/>
    <n v="232.88"/>
    <n v="4"/>
    <n v="0"/>
    <n v="60.5488"/>
  </r>
  <r>
    <n v="4032"/>
    <x v="1992"/>
    <x v="0"/>
    <x v="182"/>
    <d v="2013-10-01T00:00:00"/>
    <s v="Standard Class"/>
    <s v="SN-20710"/>
    <s v="Steve Nguyen"/>
    <x v="2"/>
    <s v="United States"/>
    <s v="Covington"/>
    <x v="4"/>
    <n v="98042"/>
    <x v="1"/>
    <s v="OFF-AP-10000576"/>
    <x v="1"/>
    <x v="9"/>
    <x v="637"/>
    <n v="236.88"/>
    <n v="6"/>
    <n v="0"/>
    <n v="66.326400000000007"/>
  </r>
  <r>
    <n v="4033"/>
    <x v="1992"/>
    <x v="0"/>
    <x v="182"/>
    <d v="2013-10-01T00:00:00"/>
    <s v="Standard Class"/>
    <s v="SN-20710"/>
    <s v="Steve Nguyen"/>
    <x v="2"/>
    <s v="United States"/>
    <s v="Covington"/>
    <x v="4"/>
    <n v="98042"/>
    <x v="1"/>
    <s v="OFF-PA-10004040"/>
    <x v="1"/>
    <x v="10"/>
    <x v="99"/>
    <n v="29.900000000000002"/>
    <n v="5"/>
    <n v="0"/>
    <n v="14.651"/>
  </r>
  <r>
    <n v="4034"/>
    <x v="1992"/>
    <x v="0"/>
    <x v="182"/>
    <d v="2013-10-01T00:00:00"/>
    <s v="Standard Class"/>
    <s v="SN-20710"/>
    <s v="Steve Nguyen"/>
    <x v="2"/>
    <s v="United States"/>
    <s v="Covington"/>
    <x v="4"/>
    <n v="98042"/>
    <x v="1"/>
    <s v="TEC-AC-10003063"/>
    <x v="2"/>
    <x v="11"/>
    <x v="1052"/>
    <n v="100"/>
    <n v="4"/>
    <n v="0"/>
    <n v="21"/>
  </r>
  <r>
    <n v="4035"/>
    <x v="1993"/>
    <x v="0"/>
    <x v="939"/>
    <d v="2013-12-13T00:00:00"/>
    <s v="Same Day"/>
    <s v="JM-15655"/>
    <s v="Jim Mitchum"/>
    <x v="1"/>
    <s v="United States"/>
    <s v="Lorain"/>
    <x v="24"/>
    <n v="44052"/>
    <x v="3"/>
    <s v="OFF-BI-10003982"/>
    <x v="1"/>
    <x v="8"/>
    <x v="346"/>
    <n v="18.693000000000001"/>
    <n v="3"/>
    <n v="0.7"/>
    <n v="-14.331299999999992"/>
  </r>
  <r>
    <n v="4036"/>
    <x v="1993"/>
    <x v="0"/>
    <x v="939"/>
    <d v="2013-12-13T00:00:00"/>
    <s v="Same Day"/>
    <s v="JM-15655"/>
    <s v="Jim Mitchum"/>
    <x v="1"/>
    <s v="United States"/>
    <s v="Lorain"/>
    <x v="24"/>
    <n v="44052"/>
    <x v="3"/>
    <s v="TEC-AC-10002567"/>
    <x v="2"/>
    <x v="11"/>
    <x v="423"/>
    <n v="383.952"/>
    <n v="6"/>
    <n v="0.2"/>
    <n v="76.790399999999977"/>
  </r>
  <r>
    <n v="4037"/>
    <x v="1994"/>
    <x v="1"/>
    <x v="75"/>
    <d v="2013-01-01T00:00:00"/>
    <s v="Standard Class"/>
    <s v="FH-14350"/>
    <s v="Fred Harton"/>
    <x v="0"/>
    <s v="United States"/>
    <s v="Chicago"/>
    <x v="10"/>
    <n v="60623"/>
    <x v="2"/>
    <s v="OFF-ST-10004950"/>
    <x v="1"/>
    <x v="4"/>
    <x v="1510"/>
    <n v="24.816000000000003"/>
    <n v="2"/>
    <n v="0.2"/>
    <n v="1.5509999999999984"/>
  </r>
  <r>
    <n v="4038"/>
    <x v="1995"/>
    <x v="2"/>
    <x v="282"/>
    <d v="2012-01-02T00:00:00"/>
    <s v="Standard Class"/>
    <s v="AJ-10795"/>
    <s v="Anthony Johnson"/>
    <x v="1"/>
    <s v="United States"/>
    <s v="San Francisco"/>
    <x v="1"/>
    <n v="94110"/>
    <x v="1"/>
    <s v="FUR-FU-10000550"/>
    <x v="0"/>
    <x v="5"/>
    <x v="1445"/>
    <n v="24.900000000000002"/>
    <n v="5"/>
    <n v="0"/>
    <n v="8.2169999999999987"/>
  </r>
  <r>
    <n v="4039"/>
    <x v="1995"/>
    <x v="2"/>
    <x v="282"/>
    <d v="2012-01-02T00:00:00"/>
    <s v="Standard Class"/>
    <s v="AJ-10795"/>
    <s v="Anthony Johnson"/>
    <x v="1"/>
    <s v="United States"/>
    <s v="San Francisco"/>
    <x v="1"/>
    <n v="94110"/>
    <x v="1"/>
    <s v="OFF-PA-10000528"/>
    <x v="1"/>
    <x v="10"/>
    <x v="1136"/>
    <n v="21.12"/>
    <n v="4"/>
    <n v="0"/>
    <n v="9.5039999999999996"/>
  </r>
  <r>
    <n v="4040"/>
    <x v="1995"/>
    <x v="2"/>
    <x v="282"/>
    <d v="2012-01-02T00:00:00"/>
    <s v="Standard Class"/>
    <s v="AJ-10795"/>
    <s v="Anthony Johnson"/>
    <x v="1"/>
    <s v="United States"/>
    <s v="San Francisco"/>
    <x v="1"/>
    <n v="94110"/>
    <x v="1"/>
    <s v="TEC-MA-10003183"/>
    <x v="2"/>
    <x v="15"/>
    <x v="942"/>
    <n v="767.95200000000011"/>
    <n v="6"/>
    <n v="0.2"/>
    <n v="287.98199999999997"/>
  </r>
  <r>
    <n v="4041"/>
    <x v="1995"/>
    <x v="2"/>
    <x v="282"/>
    <d v="2012-01-02T00:00:00"/>
    <s v="Standard Class"/>
    <s v="AJ-10795"/>
    <s v="Anthony Johnson"/>
    <x v="1"/>
    <s v="United States"/>
    <s v="San Francisco"/>
    <x v="1"/>
    <n v="94110"/>
    <x v="1"/>
    <s v="OFF-BI-10003305"/>
    <x v="1"/>
    <x v="8"/>
    <x v="565"/>
    <n v="14.352000000000002"/>
    <n v="3"/>
    <n v="0.2"/>
    <n v="4.6643999999999988"/>
  </r>
  <r>
    <n v="4042"/>
    <x v="1995"/>
    <x v="2"/>
    <x v="282"/>
    <d v="2012-01-02T00:00:00"/>
    <s v="Standard Class"/>
    <s v="AJ-10795"/>
    <s v="Anthony Johnson"/>
    <x v="1"/>
    <s v="United States"/>
    <s v="San Francisco"/>
    <x v="1"/>
    <n v="94110"/>
    <x v="1"/>
    <s v="TEC-PH-10001425"/>
    <x v="2"/>
    <x v="7"/>
    <x v="511"/>
    <n v="191.976"/>
    <n v="3"/>
    <n v="0.2"/>
    <n v="19.197599999999994"/>
  </r>
  <r>
    <n v="4043"/>
    <x v="1995"/>
    <x v="2"/>
    <x v="282"/>
    <d v="2012-01-02T00:00:00"/>
    <s v="Standard Class"/>
    <s v="AJ-10795"/>
    <s v="Anthony Johnson"/>
    <x v="1"/>
    <s v="United States"/>
    <s v="San Francisco"/>
    <x v="1"/>
    <n v="94110"/>
    <x v="1"/>
    <s v="OFF-LA-10001474"/>
    <x v="1"/>
    <x v="2"/>
    <x v="917"/>
    <n v="274.77"/>
    <n v="9"/>
    <n v="0"/>
    <n v="126.39420000000001"/>
  </r>
  <r>
    <n v="4044"/>
    <x v="1995"/>
    <x v="2"/>
    <x v="282"/>
    <d v="2012-01-02T00:00:00"/>
    <s v="Standard Class"/>
    <s v="AJ-10795"/>
    <s v="Anthony Johnson"/>
    <x v="1"/>
    <s v="United States"/>
    <s v="San Francisco"/>
    <x v="1"/>
    <n v="94110"/>
    <x v="1"/>
    <s v="FUR-FU-10000672"/>
    <x v="0"/>
    <x v="5"/>
    <x v="1508"/>
    <n v="70.56"/>
    <n v="6"/>
    <n v="0"/>
    <n v="23.990399999999994"/>
  </r>
  <r>
    <n v="4045"/>
    <x v="1996"/>
    <x v="1"/>
    <x v="608"/>
    <d v="2012-06-30T00:00:00"/>
    <s v="Standard Class"/>
    <s v="JF-15565"/>
    <s v="Jill Fjeld"/>
    <x v="0"/>
    <s v="United States"/>
    <s v="San Francisco"/>
    <x v="1"/>
    <n v="94110"/>
    <x v="1"/>
    <s v="FUR-FU-10001979"/>
    <x v="0"/>
    <x v="5"/>
    <x v="509"/>
    <n v="204.85"/>
    <n v="5"/>
    <n v="0"/>
    <n v="57.358000000000011"/>
  </r>
  <r>
    <n v="4046"/>
    <x v="1997"/>
    <x v="1"/>
    <x v="788"/>
    <d v="2012-04-07T00:00:00"/>
    <s v="Standard Class"/>
    <s v="CS-11845"/>
    <s v="Cari Sayre"/>
    <x v="1"/>
    <s v="United States"/>
    <s v="Houston"/>
    <x v="5"/>
    <n v="77070"/>
    <x v="2"/>
    <s v="OFF-BI-10003707"/>
    <x v="1"/>
    <x v="8"/>
    <x v="776"/>
    <n v="9.155999999999997"/>
    <n v="3"/>
    <n v="0.8"/>
    <n v="-13.734000000000002"/>
  </r>
  <r>
    <n v="4047"/>
    <x v="1998"/>
    <x v="3"/>
    <x v="208"/>
    <d v="2014-10-26T00:00:00"/>
    <s v="Standard Class"/>
    <s v="SP-20920"/>
    <s v="Susan Pistek"/>
    <x v="0"/>
    <s v="United States"/>
    <s v="Chicago"/>
    <x v="10"/>
    <n v="60653"/>
    <x v="2"/>
    <s v="OFF-AP-10002191"/>
    <x v="1"/>
    <x v="9"/>
    <x v="800"/>
    <n v="23.991999999999994"/>
    <n v="2"/>
    <n v="0.8"/>
    <n v="-62.379199999999997"/>
  </r>
  <r>
    <n v="4048"/>
    <x v="1999"/>
    <x v="1"/>
    <x v="747"/>
    <d v="2012-07-19T00:00:00"/>
    <s v="First Class"/>
    <s v="KE-16420"/>
    <s v="Katrina Edelman"/>
    <x v="1"/>
    <s v="United States"/>
    <s v="New York City"/>
    <x v="15"/>
    <n v="10035"/>
    <x v="3"/>
    <s v="OFF-PA-10000501"/>
    <x v="1"/>
    <x v="10"/>
    <x v="966"/>
    <n v="80.88"/>
    <n v="3"/>
    <n v="0"/>
    <n v="39.6312"/>
  </r>
  <r>
    <n v="4049"/>
    <x v="1999"/>
    <x v="1"/>
    <x v="747"/>
    <d v="2012-07-19T00:00:00"/>
    <s v="First Class"/>
    <s v="KE-16420"/>
    <s v="Katrina Edelman"/>
    <x v="1"/>
    <s v="United States"/>
    <s v="New York City"/>
    <x v="15"/>
    <n v="10035"/>
    <x v="3"/>
    <s v="TEC-AC-10001990"/>
    <x v="2"/>
    <x v="11"/>
    <x v="861"/>
    <n v="599.9"/>
    <n v="10"/>
    <n v="0"/>
    <n v="191.96799999999996"/>
  </r>
  <r>
    <n v="4050"/>
    <x v="2000"/>
    <x v="3"/>
    <x v="92"/>
    <d v="2014-06-27T00:00:00"/>
    <s v="Second Class"/>
    <s v="GA-14515"/>
    <s v="George Ashbrook"/>
    <x v="0"/>
    <s v="United States"/>
    <s v="New York City"/>
    <x v="15"/>
    <n v="10011"/>
    <x v="3"/>
    <s v="FUR-FU-10003601"/>
    <x v="0"/>
    <x v="5"/>
    <x v="729"/>
    <n v="276.69"/>
    <n v="3"/>
    <n v="0"/>
    <n v="49.804199999999994"/>
  </r>
  <r>
    <n v="4051"/>
    <x v="2000"/>
    <x v="3"/>
    <x v="92"/>
    <d v="2014-06-27T00:00:00"/>
    <s v="Second Class"/>
    <s v="GA-14515"/>
    <s v="George Ashbrook"/>
    <x v="0"/>
    <s v="United States"/>
    <s v="New York City"/>
    <x v="15"/>
    <n v="10011"/>
    <x v="3"/>
    <s v="FUR-CH-10001891"/>
    <x v="0"/>
    <x v="1"/>
    <x v="265"/>
    <n v="172.76400000000001"/>
    <n v="2"/>
    <n v="0.1"/>
    <n v="32.633200000000016"/>
  </r>
  <r>
    <n v="4052"/>
    <x v="2001"/>
    <x v="2"/>
    <x v="411"/>
    <d v="2011-10-03T00:00:00"/>
    <s v="Standard Class"/>
    <s v="SM-20950"/>
    <s v="Suzanne McNair"/>
    <x v="1"/>
    <s v="United States"/>
    <s v="Philadelphia"/>
    <x v="9"/>
    <n v="19134"/>
    <x v="3"/>
    <s v="OFF-AR-10003469"/>
    <x v="1"/>
    <x v="6"/>
    <x v="1249"/>
    <n v="4.2240000000000002"/>
    <n v="3"/>
    <n v="0.2"/>
    <n v="1.4783999999999997"/>
  </r>
  <r>
    <n v="4053"/>
    <x v="2001"/>
    <x v="2"/>
    <x v="411"/>
    <d v="2011-10-03T00:00:00"/>
    <s v="Standard Class"/>
    <s v="SM-20950"/>
    <s v="Suzanne McNair"/>
    <x v="1"/>
    <s v="United States"/>
    <s v="Philadelphia"/>
    <x v="9"/>
    <n v="19134"/>
    <x v="3"/>
    <s v="FUR-TA-10004175"/>
    <x v="0"/>
    <x v="3"/>
    <x v="1146"/>
    <n v="409.27199999999999"/>
    <n v="2"/>
    <n v="0.4"/>
    <n v="-81.854399999999998"/>
  </r>
  <r>
    <n v="4054"/>
    <x v="2001"/>
    <x v="2"/>
    <x v="411"/>
    <d v="2011-10-03T00:00:00"/>
    <s v="Standard Class"/>
    <s v="SM-20950"/>
    <s v="Suzanne McNair"/>
    <x v="1"/>
    <s v="United States"/>
    <s v="Philadelphia"/>
    <x v="9"/>
    <n v="19134"/>
    <x v="3"/>
    <s v="OFF-LA-10002945"/>
    <x v="1"/>
    <x v="2"/>
    <x v="1603"/>
    <n v="55.44"/>
    <n v="11"/>
    <n v="0.2"/>
    <n v="18.017999999999997"/>
  </r>
  <r>
    <n v="4055"/>
    <x v="2001"/>
    <x v="2"/>
    <x v="411"/>
    <d v="2011-10-03T00:00:00"/>
    <s v="Standard Class"/>
    <s v="SM-20950"/>
    <s v="Suzanne McNair"/>
    <x v="1"/>
    <s v="United States"/>
    <s v="Philadelphia"/>
    <x v="9"/>
    <n v="19134"/>
    <x v="3"/>
    <s v="OFF-PA-10000533"/>
    <x v="1"/>
    <x v="10"/>
    <x v="1196"/>
    <n v="20.928000000000001"/>
    <n v="4"/>
    <n v="0.2"/>
    <n v="6.8015999999999996"/>
  </r>
  <r>
    <n v="4056"/>
    <x v="2001"/>
    <x v="2"/>
    <x v="411"/>
    <d v="2011-10-03T00:00:00"/>
    <s v="Standard Class"/>
    <s v="SM-20950"/>
    <s v="Suzanne McNair"/>
    <x v="1"/>
    <s v="United States"/>
    <s v="Philadelphia"/>
    <x v="9"/>
    <n v="19134"/>
    <x v="3"/>
    <s v="OFF-ST-10004459"/>
    <x v="1"/>
    <x v="4"/>
    <x v="454"/>
    <n v="1801.6320000000001"/>
    <n v="6"/>
    <n v="0.2"/>
    <n v="-337.80600000000004"/>
  </r>
  <r>
    <n v="4057"/>
    <x v="2001"/>
    <x v="2"/>
    <x v="411"/>
    <d v="2011-10-03T00:00:00"/>
    <s v="Standard Class"/>
    <s v="SM-20950"/>
    <s v="Suzanne McNair"/>
    <x v="1"/>
    <s v="United States"/>
    <s v="Philadelphia"/>
    <x v="9"/>
    <n v="19134"/>
    <x v="3"/>
    <s v="FUR-TA-10004147"/>
    <x v="0"/>
    <x v="3"/>
    <x v="811"/>
    <n v="67.175999999999988"/>
    <n v="1"/>
    <n v="0.4"/>
    <n v="-20.152800000000006"/>
  </r>
  <r>
    <n v="4058"/>
    <x v="2002"/>
    <x v="2"/>
    <x v="156"/>
    <d v="2011-11-28T00:00:00"/>
    <s v="Standard Class"/>
    <s v="DK-12985"/>
    <s v="Darren Koutras"/>
    <x v="0"/>
    <s v="United States"/>
    <s v="Chicago"/>
    <x v="10"/>
    <n v="60610"/>
    <x v="2"/>
    <s v="OFF-ST-10000046"/>
    <x v="1"/>
    <x v="4"/>
    <x v="757"/>
    <n v="646.20000000000005"/>
    <n v="5"/>
    <n v="0.2"/>
    <n v="-8.0774999999999864"/>
  </r>
  <r>
    <n v="4059"/>
    <x v="2003"/>
    <x v="1"/>
    <x v="312"/>
    <d v="2012-11-24T00:00:00"/>
    <s v="Standard Class"/>
    <s v="LC-16885"/>
    <s v="Lena Creighton"/>
    <x v="0"/>
    <s v="United States"/>
    <s v="Oakland"/>
    <x v="1"/>
    <n v="94601"/>
    <x v="1"/>
    <s v="TEC-PH-10004774"/>
    <x v="2"/>
    <x v="7"/>
    <x v="706"/>
    <n v="72.744000000000014"/>
    <n v="7"/>
    <n v="0.2"/>
    <n v="-15.458100000000007"/>
  </r>
  <r>
    <n v="4060"/>
    <x v="2003"/>
    <x v="1"/>
    <x v="312"/>
    <d v="2012-11-24T00:00:00"/>
    <s v="Standard Class"/>
    <s v="LC-16885"/>
    <s v="Lena Creighton"/>
    <x v="0"/>
    <s v="United States"/>
    <s v="Oakland"/>
    <x v="1"/>
    <n v="94601"/>
    <x v="1"/>
    <s v="FUR-CH-10000595"/>
    <x v="0"/>
    <x v="1"/>
    <x v="463"/>
    <n v="572.16000000000008"/>
    <n v="3"/>
    <n v="0.2"/>
    <n v="35.759999999999962"/>
  </r>
  <r>
    <n v="4061"/>
    <x v="2004"/>
    <x v="0"/>
    <x v="474"/>
    <d v="2013-11-08T00:00:00"/>
    <s v="Standard Class"/>
    <s v="XP-21865"/>
    <s v="Xylona Preis"/>
    <x v="0"/>
    <s v="United States"/>
    <s v="Chicago"/>
    <x v="10"/>
    <n v="60610"/>
    <x v="2"/>
    <s v="TEC-AC-10002473"/>
    <x v="2"/>
    <x v="11"/>
    <x v="713"/>
    <n v="68.111999999999995"/>
    <n v="3"/>
    <n v="0.2"/>
    <n v="17.879399999999997"/>
  </r>
  <r>
    <n v="4062"/>
    <x v="2005"/>
    <x v="1"/>
    <x v="14"/>
    <d v="2012-09-20T00:00:00"/>
    <s v="First Class"/>
    <s v="CS-11845"/>
    <s v="Cari Sayre"/>
    <x v="1"/>
    <s v="United States"/>
    <s v="Seattle"/>
    <x v="4"/>
    <n v="98105"/>
    <x v="1"/>
    <s v="OFF-BI-10001628"/>
    <x v="1"/>
    <x v="8"/>
    <x v="1103"/>
    <n v="25.031999999999996"/>
    <n v="3"/>
    <n v="0.2"/>
    <n v="7.822499999999998"/>
  </r>
  <r>
    <n v="4063"/>
    <x v="2006"/>
    <x v="0"/>
    <x v="612"/>
    <d v="2013-03-15T00:00:00"/>
    <s v="Standard Class"/>
    <s v="BD-11770"/>
    <s v="Bryan Davis"/>
    <x v="0"/>
    <s v="United States"/>
    <s v="Philadelphia"/>
    <x v="9"/>
    <n v="19143"/>
    <x v="3"/>
    <s v="TEC-AC-10002800"/>
    <x v="2"/>
    <x v="11"/>
    <x v="1207"/>
    <n v="39.992000000000004"/>
    <n v="1"/>
    <n v="0.2"/>
    <n v="7.4984999999999964"/>
  </r>
  <r>
    <n v="4064"/>
    <x v="2007"/>
    <x v="2"/>
    <x v="670"/>
    <d v="2011-06-26T00:00:00"/>
    <s v="First Class"/>
    <s v="DL-13330"/>
    <s v="Denise Leinenbach"/>
    <x v="0"/>
    <s v="United States"/>
    <s v="Concord"/>
    <x v="3"/>
    <n v="28027"/>
    <x v="0"/>
    <s v="OFF-AR-10002766"/>
    <x v="1"/>
    <x v="6"/>
    <x v="1041"/>
    <n v="20.015999999999998"/>
    <n v="9"/>
    <n v="0.2"/>
    <n v="1.7514000000000003"/>
  </r>
  <r>
    <n v="4065"/>
    <x v="2007"/>
    <x v="2"/>
    <x v="670"/>
    <d v="2011-06-26T00:00:00"/>
    <s v="First Class"/>
    <s v="DL-13330"/>
    <s v="Denise Leinenbach"/>
    <x v="0"/>
    <s v="United States"/>
    <s v="Concord"/>
    <x v="3"/>
    <n v="28027"/>
    <x v="0"/>
    <s v="OFF-SU-10002522"/>
    <x v="1"/>
    <x v="14"/>
    <x v="1544"/>
    <n v="3.1040000000000001"/>
    <n v="1"/>
    <n v="0.2"/>
    <n v="0.34919999999999951"/>
  </r>
  <r>
    <n v="4066"/>
    <x v="2008"/>
    <x v="2"/>
    <x v="301"/>
    <d v="2011-11-05T00:00:00"/>
    <s v="Standard Class"/>
    <s v="KH-16630"/>
    <s v="Ken Heidel"/>
    <x v="1"/>
    <s v="United States"/>
    <s v="Charlotte"/>
    <x v="3"/>
    <n v="28205"/>
    <x v="0"/>
    <s v="OFF-FA-10003021"/>
    <x v="1"/>
    <x v="13"/>
    <x v="33"/>
    <n v="7.52"/>
    <n v="5"/>
    <n v="0.2"/>
    <n v="1.4099999999999997"/>
  </r>
  <r>
    <n v="4067"/>
    <x v="2008"/>
    <x v="2"/>
    <x v="301"/>
    <d v="2011-11-05T00:00:00"/>
    <s v="Standard Class"/>
    <s v="KH-16630"/>
    <s v="Ken Heidel"/>
    <x v="1"/>
    <s v="United States"/>
    <s v="Charlotte"/>
    <x v="3"/>
    <n v="28205"/>
    <x v="0"/>
    <s v="OFF-AR-10000634"/>
    <x v="1"/>
    <x v="6"/>
    <x v="988"/>
    <n v="10.272000000000002"/>
    <n v="3"/>
    <n v="0.2"/>
    <n v="0.89880000000000004"/>
  </r>
  <r>
    <n v="4068"/>
    <x v="2008"/>
    <x v="2"/>
    <x v="301"/>
    <d v="2011-11-05T00:00:00"/>
    <s v="Standard Class"/>
    <s v="KH-16630"/>
    <s v="Ken Heidel"/>
    <x v="1"/>
    <s v="United States"/>
    <s v="Charlotte"/>
    <x v="3"/>
    <n v="28205"/>
    <x v="0"/>
    <s v="OFF-LA-10001771"/>
    <x v="1"/>
    <x v="2"/>
    <x v="1119"/>
    <n v="47.808000000000007"/>
    <n v="12"/>
    <n v="0.2"/>
    <n v="15.537599999999998"/>
  </r>
  <r>
    <n v="4069"/>
    <x v="2008"/>
    <x v="2"/>
    <x v="301"/>
    <d v="2011-11-05T00:00:00"/>
    <s v="Standard Class"/>
    <s v="KH-16630"/>
    <s v="Ken Heidel"/>
    <x v="1"/>
    <s v="United States"/>
    <s v="Charlotte"/>
    <x v="3"/>
    <n v="28205"/>
    <x v="0"/>
    <s v="TEC-PH-10004434"/>
    <x v="2"/>
    <x v="7"/>
    <x v="1604"/>
    <n v="978.83999999999992"/>
    <n v="9"/>
    <n v="0.2"/>
    <n v="110.1194999999999"/>
  </r>
  <r>
    <n v="4070"/>
    <x v="2009"/>
    <x v="0"/>
    <x v="770"/>
    <d v="2013-09-01T00:00:00"/>
    <s v="First Class"/>
    <s v="TP-21415"/>
    <s v="Tom Prescott"/>
    <x v="0"/>
    <s v="United States"/>
    <s v="Dallas"/>
    <x v="5"/>
    <n v="75081"/>
    <x v="2"/>
    <s v="OFF-BI-10000050"/>
    <x v="1"/>
    <x v="8"/>
    <x v="343"/>
    <n v="13.139999999999997"/>
    <n v="9"/>
    <n v="0.8"/>
    <n v="-21.681000000000004"/>
  </r>
  <r>
    <n v="4071"/>
    <x v="2009"/>
    <x v="0"/>
    <x v="770"/>
    <d v="2013-09-01T00:00:00"/>
    <s v="First Class"/>
    <s v="TP-21415"/>
    <s v="Tom Prescott"/>
    <x v="0"/>
    <s v="United States"/>
    <s v="Dallas"/>
    <x v="5"/>
    <n v="75081"/>
    <x v="2"/>
    <s v="OFF-BI-10002414"/>
    <x v="1"/>
    <x v="8"/>
    <x v="1076"/>
    <n v="10.023999999999997"/>
    <n v="4"/>
    <n v="0.8"/>
    <n v="-16.539600000000007"/>
  </r>
  <r>
    <n v="4072"/>
    <x v="2009"/>
    <x v="0"/>
    <x v="770"/>
    <d v="2013-09-01T00:00:00"/>
    <s v="First Class"/>
    <s v="TP-21415"/>
    <s v="Tom Prescott"/>
    <x v="0"/>
    <s v="United States"/>
    <s v="Dallas"/>
    <x v="5"/>
    <n v="75081"/>
    <x v="2"/>
    <s v="FUR-BO-10003159"/>
    <x v="0"/>
    <x v="0"/>
    <x v="1100"/>
    <n v="156.37279999999998"/>
    <n v="2"/>
    <n v="0.32"/>
    <n v="-52.890800000000027"/>
  </r>
  <r>
    <n v="4073"/>
    <x v="2010"/>
    <x v="1"/>
    <x v="401"/>
    <d v="2012-12-08T00:00:00"/>
    <s v="Second Class"/>
    <s v="NP-18685"/>
    <s v="Nora Pelletier"/>
    <x v="2"/>
    <s v="United States"/>
    <s v="Indianapolis"/>
    <x v="14"/>
    <n v="46203"/>
    <x v="2"/>
    <s v="TEC-CO-10002095"/>
    <x v="2"/>
    <x v="16"/>
    <x v="610"/>
    <n v="999.98"/>
    <n v="2"/>
    <n v="0"/>
    <n v="449.99099999999999"/>
  </r>
  <r>
    <n v="4074"/>
    <x v="2011"/>
    <x v="1"/>
    <x v="496"/>
    <d v="2012-09-27T00:00:00"/>
    <s v="First Class"/>
    <s v="SC-20680"/>
    <s v="Steve Carroll"/>
    <x v="2"/>
    <s v="United States"/>
    <s v="Broken Arrow"/>
    <x v="26"/>
    <n v="74012"/>
    <x v="2"/>
    <s v="TEC-PH-10004120"/>
    <x v="2"/>
    <x v="7"/>
    <x v="1525"/>
    <n v="821.94"/>
    <n v="6"/>
    <n v="0"/>
    <n v="213.70440000000002"/>
  </r>
  <r>
    <n v="4075"/>
    <x v="2012"/>
    <x v="3"/>
    <x v="940"/>
    <d v="2014-11-21T00:00:00"/>
    <s v="Standard Class"/>
    <s v="DK-12895"/>
    <s v="Dana Kaydos"/>
    <x v="0"/>
    <s v="United States"/>
    <s v="Miramar"/>
    <x v="2"/>
    <n v="33023"/>
    <x v="0"/>
    <s v="FUR-FU-10003553"/>
    <x v="0"/>
    <x v="5"/>
    <x v="563"/>
    <n v="220.06399999999999"/>
    <n v="4"/>
    <n v="0.2"/>
    <n v="55.016000000000012"/>
  </r>
  <r>
    <n v="4076"/>
    <x v="2012"/>
    <x v="3"/>
    <x v="940"/>
    <d v="2014-11-21T00:00:00"/>
    <s v="Standard Class"/>
    <s v="DK-12895"/>
    <s v="Dana Kaydos"/>
    <x v="0"/>
    <s v="United States"/>
    <s v="Miramar"/>
    <x v="2"/>
    <n v="33023"/>
    <x v="0"/>
    <s v="FUR-FU-10001488"/>
    <x v="0"/>
    <x v="5"/>
    <x v="1040"/>
    <n v="339.13600000000002"/>
    <n v="4"/>
    <n v="0.2"/>
    <n v="0"/>
  </r>
  <r>
    <n v="4077"/>
    <x v="2013"/>
    <x v="1"/>
    <x v="546"/>
    <d v="2012-12-21T00:00:00"/>
    <s v="Second Class"/>
    <s v="SM-20950"/>
    <s v="Suzanne McNair"/>
    <x v="1"/>
    <s v="United States"/>
    <s v="Omaha"/>
    <x v="8"/>
    <n v="68104"/>
    <x v="2"/>
    <s v="OFF-BI-10003094"/>
    <x v="1"/>
    <x v="8"/>
    <x v="647"/>
    <n v="7.04"/>
    <n v="2"/>
    <n v="0"/>
    <n v="3.3087999999999997"/>
  </r>
  <r>
    <n v="4078"/>
    <x v="2013"/>
    <x v="1"/>
    <x v="546"/>
    <d v="2012-12-21T00:00:00"/>
    <s v="Second Class"/>
    <s v="SM-20950"/>
    <s v="Suzanne McNair"/>
    <x v="1"/>
    <s v="United States"/>
    <s v="Omaha"/>
    <x v="8"/>
    <n v="68104"/>
    <x v="2"/>
    <s v="OFF-FA-10003472"/>
    <x v="1"/>
    <x v="13"/>
    <x v="240"/>
    <n v="5.04"/>
    <n v="4"/>
    <n v="0"/>
    <n v="0.2016"/>
  </r>
  <r>
    <n v="4079"/>
    <x v="2013"/>
    <x v="1"/>
    <x v="546"/>
    <d v="2012-12-21T00:00:00"/>
    <s v="Second Class"/>
    <s v="SM-20950"/>
    <s v="Suzanne McNair"/>
    <x v="1"/>
    <s v="United States"/>
    <s v="Omaha"/>
    <x v="8"/>
    <n v="68104"/>
    <x v="2"/>
    <s v="OFF-PA-10001289"/>
    <x v="1"/>
    <x v="10"/>
    <x v="952"/>
    <n v="116.28"/>
    <n v="3"/>
    <n v="0"/>
    <n v="56.977199999999996"/>
  </r>
  <r>
    <n v="4080"/>
    <x v="2014"/>
    <x v="1"/>
    <x v="379"/>
    <d v="2012-12-24T00:00:00"/>
    <s v="First Class"/>
    <s v="LS-17245"/>
    <s v="Lynn Smith"/>
    <x v="0"/>
    <s v="United States"/>
    <s v="Jacksonville"/>
    <x v="3"/>
    <n v="28540"/>
    <x v="0"/>
    <s v="TEC-PH-10002293"/>
    <x v="2"/>
    <x v="7"/>
    <x v="126"/>
    <n v="47.975999999999999"/>
    <n v="3"/>
    <n v="0.2"/>
    <n v="4.7976000000000028"/>
  </r>
  <r>
    <n v="4081"/>
    <x v="2015"/>
    <x v="0"/>
    <x v="477"/>
    <d v="2013-09-30T00:00:00"/>
    <s v="Standard Class"/>
    <s v="KE-16420"/>
    <s v="Katrina Edelman"/>
    <x v="1"/>
    <s v="United States"/>
    <s v="Tigard"/>
    <x v="21"/>
    <n v="97224"/>
    <x v="1"/>
    <s v="OFF-PA-10000380"/>
    <x v="1"/>
    <x v="10"/>
    <x v="1281"/>
    <n v="60.048000000000002"/>
    <n v="9"/>
    <n v="0.2"/>
    <n v="22.518000000000001"/>
  </r>
  <r>
    <n v="4082"/>
    <x v="2015"/>
    <x v="0"/>
    <x v="477"/>
    <d v="2013-09-30T00:00:00"/>
    <s v="Standard Class"/>
    <s v="KE-16420"/>
    <s v="Katrina Edelman"/>
    <x v="1"/>
    <s v="United States"/>
    <s v="Tigard"/>
    <x v="21"/>
    <n v="97224"/>
    <x v="1"/>
    <s v="OFF-BI-10004828"/>
    <x v="1"/>
    <x v="8"/>
    <x v="1578"/>
    <n v="5.0220000000000002"/>
    <n v="1"/>
    <n v="0.7"/>
    <n v="-3.5153999999999996"/>
  </r>
  <r>
    <n v="4083"/>
    <x v="2016"/>
    <x v="3"/>
    <x v="92"/>
    <d v="2014-07-01T00:00:00"/>
    <s v="Standard Class"/>
    <s v="MC-17635"/>
    <s v="Matthew Clasen"/>
    <x v="1"/>
    <s v="United States"/>
    <s v="Decatur"/>
    <x v="10"/>
    <n v="62521"/>
    <x v="2"/>
    <s v="OFF-BI-10004632"/>
    <x v="1"/>
    <x v="8"/>
    <x v="564"/>
    <n v="182.99399999999997"/>
    <n v="3"/>
    <n v="0.8"/>
    <n v="-320.23950000000013"/>
  </r>
  <r>
    <n v="4084"/>
    <x v="2016"/>
    <x v="3"/>
    <x v="92"/>
    <d v="2014-07-01T00:00:00"/>
    <s v="Standard Class"/>
    <s v="MC-17635"/>
    <s v="Matthew Clasen"/>
    <x v="1"/>
    <s v="United States"/>
    <s v="Decatur"/>
    <x v="10"/>
    <n v="62521"/>
    <x v="2"/>
    <s v="OFF-PA-10000327"/>
    <x v="1"/>
    <x v="10"/>
    <x v="1428"/>
    <n v="10.272000000000002"/>
    <n v="3"/>
    <n v="0.2"/>
    <n v="3.2099999999999982"/>
  </r>
  <r>
    <n v="4085"/>
    <x v="2017"/>
    <x v="3"/>
    <x v="210"/>
    <d v="2014-09-10T00:00:00"/>
    <s v="First Class"/>
    <s v="Dp-13240"/>
    <s v="Dean percer"/>
    <x v="2"/>
    <s v="United States"/>
    <s v="Phoenix"/>
    <x v="16"/>
    <n v="85023"/>
    <x v="1"/>
    <s v="OFF-BI-10003291"/>
    <x v="1"/>
    <x v="8"/>
    <x v="44"/>
    <n v="7.857000000000002"/>
    <n v="3"/>
    <n v="0.7"/>
    <n v="-6.0236999999999998"/>
  </r>
  <r>
    <n v="4086"/>
    <x v="2018"/>
    <x v="0"/>
    <x v="578"/>
    <d v="2013-08-07T00:00:00"/>
    <s v="Second Class"/>
    <s v="LC-16930"/>
    <s v="Linda Cazamias"/>
    <x v="1"/>
    <s v="United States"/>
    <s v="Sacramento"/>
    <x v="1"/>
    <n v="95823"/>
    <x v="1"/>
    <s v="TEC-PH-10002275"/>
    <x v="2"/>
    <x v="7"/>
    <x v="7"/>
    <n v="302.38400000000001"/>
    <n v="2"/>
    <n v="0.2"/>
    <n v="30.238400000000013"/>
  </r>
  <r>
    <n v="4087"/>
    <x v="2018"/>
    <x v="0"/>
    <x v="578"/>
    <d v="2013-08-07T00:00:00"/>
    <s v="Second Class"/>
    <s v="LC-16930"/>
    <s v="Linda Cazamias"/>
    <x v="1"/>
    <s v="United States"/>
    <s v="Sacramento"/>
    <x v="1"/>
    <n v="95823"/>
    <x v="1"/>
    <s v="OFF-BI-10003291"/>
    <x v="1"/>
    <x v="8"/>
    <x v="44"/>
    <n v="20.952000000000002"/>
    <n v="3"/>
    <n v="0.2"/>
    <n v="7.0712999999999981"/>
  </r>
  <r>
    <n v="4088"/>
    <x v="2018"/>
    <x v="0"/>
    <x v="578"/>
    <d v="2013-08-07T00:00:00"/>
    <s v="Second Class"/>
    <s v="LC-16930"/>
    <s v="Linda Cazamias"/>
    <x v="1"/>
    <s v="United States"/>
    <s v="Sacramento"/>
    <x v="1"/>
    <n v="95823"/>
    <x v="1"/>
    <s v="OFF-BI-10000343"/>
    <x v="1"/>
    <x v="8"/>
    <x v="184"/>
    <n v="11.784000000000001"/>
    <n v="3"/>
    <n v="0.2"/>
    <n v="3.9770999999999996"/>
  </r>
  <r>
    <n v="4089"/>
    <x v="2019"/>
    <x v="2"/>
    <x v="710"/>
    <d v="2011-08-26T00:00:00"/>
    <s v="Standard Class"/>
    <s v="LH-16900"/>
    <s v="Lena Hernandez"/>
    <x v="0"/>
    <s v="United States"/>
    <s v="Jonesboro"/>
    <x v="36"/>
    <n v="72401"/>
    <x v="0"/>
    <s v="FUR-BO-10000711"/>
    <x v="0"/>
    <x v="0"/>
    <x v="1605"/>
    <n v="638.82000000000005"/>
    <n v="9"/>
    <n v="0"/>
    <n v="172.48140000000001"/>
  </r>
  <r>
    <n v="4090"/>
    <x v="2020"/>
    <x v="0"/>
    <x v="178"/>
    <d v="2013-04-06T00:00:00"/>
    <s v="Standard Class"/>
    <s v="TB-21175"/>
    <s v="Thomas Boland"/>
    <x v="1"/>
    <s v="United States"/>
    <s v="New York City"/>
    <x v="15"/>
    <n v="10035"/>
    <x v="3"/>
    <s v="OFF-LA-10001297"/>
    <x v="1"/>
    <x v="2"/>
    <x v="483"/>
    <n v="20.7"/>
    <n v="2"/>
    <n v="0"/>
    <n v="9.9359999999999999"/>
  </r>
  <r>
    <n v="4091"/>
    <x v="2020"/>
    <x v="0"/>
    <x v="178"/>
    <d v="2013-04-06T00:00:00"/>
    <s v="Standard Class"/>
    <s v="TB-21175"/>
    <s v="Thomas Boland"/>
    <x v="1"/>
    <s v="United States"/>
    <s v="New York City"/>
    <x v="15"/>
    <n v="10035"/>
    <x v="3"/>
    <s v="OFF-SU-10001574"/>
    <x v="1"/>
    <x v="14"/>
    <x v="498"/>
    <n v="10.95"/>
    <n v="3"/>
    <n v="0"/>
    <n v="3.2849999999999993"/>
  </r>
  <r>
    <n v="4092"/>
    <x v="2020"/>
    <x v="0"/>
    <x v="178"/>
    <d v="2013-04-06T00:00:00"/>
    <s v="Standard Class"/>
    <s v="TB-21175"/>
    <s v="Thomas Boland"/>
    <x v="1"/>
    <s v="United States"/>
    <s v="New York City"/>
    <x v="15"/>
    <n v="10035"/>
    <x v="3"/>
    <s v="OFF-BI-10003305"/>
    <x v="1"/>
    <x v="8"/>
    <x v="565"/>
    <n v="14.352000000000002"/>
    <n v="3"/>
    <n v="0.2"/>
    <n v="4.6643999999999988"/>
  </r>
  <r>
    <n v="4093"/>
    <x v="2021"/>
    <x v="3"/>
    <x v="941"/>
    <d v="2014-05-19T00:00:00"/>
    <s v="First Class"/>
    <s v="JM-15865"/>
    <s v="John Murray"/>
    <x v="0"/>
    <s v="United States"/>
    <s v="Akron"/>
    <x v="24"/>
    <n v="44312"/>
    <x v="3"/>
    <s v="OFF-ST-10002574"/>
    <x v="1"/>
    <x v="4"/>
    <x v="926"/>
    <n v="221.024"/>
    <n v="2"/>
    <n v="0.2"/>
    <n v="-55.256"/>
  </r>
  <r>
    <n v="4094"/>
    <x v="2022"/>
    <x v="1"/>
    <x v="252"/>
    <d v="2012-08-28T00:00:00"/>
    <s v="Standard Class"/>
    <s v="KW-16435"/>
    <s v="Katrina Willman"/>
    <x v="0"/>
    <s v="United States"/>
    <s v="Florence"/>
    <x v="0"/>
    <n v="41042"/>
    <x v="0"/>
    <s v="TEC-MA-10000864"/>
    <x v="2"/>
    <x v="15"/>
    <x v="199"/>
    <n v="3080"/>
    <n v="7"/>
    <n v="0"/>
    <n v="1416.7999999999997"/>
  </r>
  <r>
    <n v="4095"/>
    <x v="2022"/>
    <x v="1"/>
    <x v="252"/>
    <d v="2012-08-28T00:00:00"/>
    <s v="Standard Class"/>
    <s v="KW-16435"/>
    <s v="Katrina Willman"/>
    <x v="0"/>
    <s v="United States"/>
    <s v="Florence"/>
    <x v="0"/>
    <n v="41042"/>
    <x v="0"/>
    <s v="TEC-AC-10003289"/>
    <x v="2"/>
    <x v="11"/>
    <x v="1209"/>
    <n v="79.959999999999994"/>
    <n v="4"/>
    <n v="0"/>
    <n v="18.390799999999999"/>
  </r>
  <r>
    <n v="4096"/>
    <x v="2022"/>
    <x v="1"/>
    <x v="252"/>
    <d v="2012-08-28T00:00:00"/>
    <s v="Standard Class"/>
    <s v="KW-16435"/>
    <s v="Katrina Willman"/>
    <x v="0"/>
    <s v="United States"/>
    <s v="Florence"/>
    <x v="0"/>
    <n v="41042"/>
    <x v="0"/>
    <s v="TEC-PH-10001619"/>
    <x v="2"/>
    <x v="7"/>
    <x v="1585"/>
    <n v="587.97"/>
    <n v="3"/>
    <n v="0"/>
    <n v="170.51129999999998"/>
  </r>
  <r>
    <n v="4097"/>
    <x v="2023"/>
    <x v="2"/>
    <x v="865"/>
    <d v="2011-09-28T00:00:00"/>
    <s v="Standard Class"/>
    <s v="SC-20095"/>
    <s v="Sanjit Chand"/>
    <x v="0"/>
    <s v="United States"/>
    <s v="Minneapolis"/>
    <x v="11"/>
    <n v="55407"/>
    <x v="2"/>
    <s v="OFF-PA-10004888"/>
    <x v="1"/>
    <x v="10"/>
    <x v="959"/>
    <n v="32.400000000000006"/>
    <n v="5"/>
    <n v="0"/>
    <n v="15.552000000000001"/>
  </r>
  <r>
    <n v="4098"/>
    <x v="2023"/>
    <x v="2"/>
    <x v="865"/>
    <d v="2011-09-28T00:00:00"/>
    <s v="Standard Class"/>
    <s v="SC-20095"/>
    <s v="Sanjit Chand"/>
    <x v="0"/>
    <s v="United States"/>
    <s v="Minneapolis"/>
    <x v="11"/>
    <n v="55407"/>
    <x v="2"/>
    <s v="OFF-ST-10000736"/>
    <x v="1"/>
    <x v="4"/>
    <x v="455"/>
    <n v="404.90000000000003"/>
    <n v="5"/>
    <n v="0"/>
    <n v="16.195999999999984"/>
  </r>
  <r>
    <n v="4099"/>
    <x v="2023"/>
    <x v="2"/>
    <x v="865"/>
    <d v="2011-09-28T00:00:00"/>
    <s v="Standard Class"/>
    <s v="SC-20095"/>
    <s v="Sanjit Chand"/>
    <x v="0"/>
    <s v="United States"/>
    <s v="Minneapolis"/>
    <x v="11"/>
    <n v="55407"/>
    <x v="2"/>
    <s v="OFF-BI-10001120"/>
    <x v="1"/>
    <x v="8"/>
    <x v="1606"/>
    <n v="9449.9500000000007"/>
    <n v="5"/>
    <n v="0"/>
    <n v="4630.4755000000005"/>
  </r>
  <r>
    <n v="4100"/>
    <x v="2023"/>
    <x v="2"/>
    <x v="865"/>
    <d v="2011-09-28T00:00:00"/>
    <s v="Standard Class"/>
    <s v="SC-20095"/>
    <s v="Sanjit Chand"/>
    <x v="0"/>
    <s v="United States"/>
    <s v="Minneapolis"/>
    <x v="11"/>
    <n v="55407"/>
    <x v="2"/>
    <s v="OFF-BI-10000301"/>
    <x v="1"/>
    <x v="8"/>
    <x v="619"/>
    <n v="12.94"/>
    <n v="2"/>
    <n v="0"/>
    <n v="6.47"/>
  </r>
  <r>
    <n v="4101"/>
    <x v="2024"/>
    <x v="3"/>
    <x v="249"/>
    <d v="2014-06-24T00:00:00"/>
    <s v="Standard Class"/>
    <s v="ZC-21910"/>
    <s v="Zuschuss Carroll"/>
    <x v="0"/>
    <s v="United States"/>
    <s v="Houston"/>
    <x v="5"/>
    <n v="77095"/>
    <x v="2"/>
    <s v="OFF-AP-10004655"/>
    <x v="1"/>
    <x v="9"/>
    <x v="1607"/>
    <n v="2.2639999999999993"/>
    <n v="1"/>
    <n v="0.8"/>
    <n v="-5.2072000000000012"/>
  </r>
  <r>
    <n v="4102"/>
    <x v="2024"/>
    <x v="3"/>
    <x v="249"/>
    <d v="2014-06-24T00:00:00"/>
    <s v="Standard Class"/>
    <s v="ZC-21910"/>
    <s v="Zuschuss Carroll"/>
    <x v="0"/>
    <s v="United States"/>
    <s v="Houston"/>
    <x v="5"/>
    <n v="77095"/>
    <x v="2"/>
    <s v="OFF-AP-10002906"/>
    <x v="1"/>
    <x v="9"/>
    <x v="1088"/>
    <n v="0.44399999999999995"/>
    <n v="1"/>
    <n v="0.8"/>
    <n v="-1.1100000000000003"/>
  </r>
  <r>
    <n v="4103"/>
    <x v="2024"/>
    <x v="3"/>
    <x v="249"/>
    <d v="2014-06-24T00:00:00"/>
    <s v="Standard Class"/>
    <s v="ZC-21910"/>
    <s v="Zuschuss Carroll"/>
    <x v="0"/>
    <s v="United States"/>
    <s v="Houston"/>
    <x v="5"/>
    <n v="77095"/>
    <x v="2"/>
    <s v="OFF-PA-10000740"/>
    <x v="1"/>
    <x v="10"/>
    <x v="1239"/>
    <n v="146.17600000000002"/>
    <n v="8"/>
    <n v="0.2"/>
    <n v="47.50719999999999"/>
  </r>
  <r>
    <n v="4104"/>
    <x v="2025"/>
    <x v="3"/>
    <x v="202"/>
    <d v="2014-12-22T00:00:00"/>
    <s v="Same Day"/>
    <s v="RB-19465"/>
    <s v="Rick Bensley"/>
    <x v="2"/>
    <s v="United States"/>
    <s v="Fremont"/>
    <x v="8"/>
    <n v="68025"/>
    <x v="2"/>
    <s v="FUR-FU-10001940"/>
    <x v="0"/>
    <x v="5"/>
    <x v="33"/>
    <n v="15.92"/>
    <n v="2"/>
    <n v="0"/>
    <n v="7.0048000000000012"/>
  </r>
  <r>
    <n v="4105"/>
    <x v="2026"/>
    <x v="3"/>
    <x v="783"/>
    <d v="2014-08-14T00:00:00"/>
    <s v="Standard Class"/>
    <s v="JK-15370"/>
    <s v="Jay Kimmel"/>
    <x v="0"/>
    <s v="United States"/>
    <s v="San Diego"/>
    <x v="1"/>
    <n v="92105"/>
    <x v="1"/>
    <s v="TEC-PH-10000439"/>
    <x v="2"/>
    <x v="7"/>
    <x v="869"/>
    <n v="159.96000000000004"/>
    <n v="5"/>
    <n v="0.2"/>
    <n v="17.995499999999979"/>
  </r>
  <r>
    <n v="4106"/>
    <x v="2026"/>
    <x v="3"/>
    <x v="783"/>
    <d v="2014-08-14T00:00:00"/>
    <s v="Standard Class"/>
    <s v="JK-15370"/>
    <s v="Jay Kimmel"/>
    <x v="0"/>
    <s v="United States"/>
    <s v="San Diego"/>
    <x v="1"/>
    <n v="92105"/>
    <x v="1"/>
    <s v="OFF-BI-10000404"/>
    <x v="1"/>
    <x v="8"/>
    <x v="476"/>
    <n v="13.76"/>
    <n v="2"/>
    <n v="0.2"/>
    <n v="4.6440000000000001"/>
  </r>
  <r>
    <n v="4107"/>
    <x v="2027"/>
    <x v="0"/>
    <x v="250"/>
    <d v="2013-08-27T00:00:00"/>
    <s v="Standard Class"/>
    <s v="DD-13570"/>
    <s v="Dorothy Dickinson"/>
    <x v="0"/>
    <s v="United States"/>
    <s v="Houston"/>
    <x v="5"/>
    <n v="77041"/>
    <x v="2"/>
    <s v="OFF-BI-10003676"/>
    <x v="1"/>
    <x v="8"/>
    <x v="816"/>
    <n v="4.3119999999999985"/>
    <n v="2"/>
    <n v="0.8"/>
    <n v="-6.8992000000000022"/>
  </r>
  <r>
    <n v="4108"/>
    <x v="2028"/>
    <x v="1"/>
    <x v="67"/>
    <d v="2012-09-07T00:00:00"/>
    <s v="Same Day"/>
    <s v="MC-17275"/>
    <s v="Marc Crier"/>
    <x v="0"/>
    <s v="United States"/>
    <s v="New York City"/>
    <x v="15"/>
    <n v="10011"/>
    <x v="3"/>
    <s v="OFF-ST-10002486"/>
    <x v="1"/>
    <x v="4"/>
    <x v="693"/>
    <n v="13.96"/>
    <n v="2"/>
    <n v="0"/>
    <n v="0.27919999999999945"/>
  </r>
  <r>
    <n v="4109"/>
    <x v="2028"/>
    <x v="1"/>
    <x v="67"/>
    <d v="2012-09-07T00:00:00"/>
    <s v="Same Day"/>
    <s v="MC-17275"/>
    <s v="Marc Crier"/>
    <x v="0"/>
    <s v="United States"/>
    <s v="New York City"/>
    <x v="15"/>
    <n v="10011"/>
    <x v="3"/>
    <s v="FUR-TA-10003837"/>
    <x v="0"/>
    <x v="3"/>
    <x v="1457"/>
    <n v="27.414000000000001"/>
    <n v="3"/>
    <n v="0.4"/>
    <n v="-14.163900000000005"/>
  </r>
  <r>
    <n v="4110"/>
    <x v="2029"/>
    <x v="1"/>
    <x v="707"/>
    <d v="2013-01-01T00:00:00"/>
    <s v="Standard Class"/>
    <s v="DL-13495"/>
    <s v="Dionis Lloyd"/>
    <x v="1"/>
    <s v="United States"/>
    <s v="Detroit"/>
    <x v="12"/>
    <n v="48227"/>
    <x v="2"/>
    <s v="TEC-PH-10002923"/>
    <x v="2"/>
    <x v="7"/>
    <x v="680"/>
    <n v="73.98"/>
    <n v="2"/>
    <n v="0"/>
    <n v="19.974600000000002"/>
  </r>
  <r>
    <n v="4111"/>
    <x v="2029"/>
    <x v="1"/>
    <x v="707"/>
    <d v="2013-01-01T00:00:00"/>
    <s v="Standard Class"/>
    <s v="DL-13495"/>
    <s v="Dionis Lloyd"/>
    <x v="1"/>
    <s v="United States"/>
    <s v="Detroit"/>
    <x v="12"/>
    <n v="48227"/>
    <x v="2"/>
    <s v="FUR-BO-10004360"/>
    <x v="0"/>
    <x v="0"/>
    <x v="1608"/>
    <n v="160.97999999999999"/>
    <n v="1"/>
    <n v="0"/>
    <n v="20.927400000000006"/>
  </r>
  <r>
    <n v="4112"/>
    <x v="2029"/>
    <x v="1"/>
    <x v="707"/>
    <d v="2013-01-01T00:00:00"/>
    <s v="Standard Class"/>
    <s v="DL-13495"/>
    <s v="Dionis Lloyd"/>
    <x v="1"/>
    <s v="United States"/>
    <s v="Detroit"/>
    <x v="12"/>
    <n v="48227"/>
    <x v="2"/>
    <s v="OFF-PA-10002160"/>
    <x v="1"/>
    <x v="10"/>
    <x v="1190"/>
    <n v="17.34"/>
    <n v="3"/>
    <n v="0"/>
    <n v="8.4966000000000008"/>
  </r>
  <r>
    <n v="4113"/>
    <x v="2029"/>
    <x v="1"/>
    <x v="707"/>
    <d v="2013-01-01T00:00:00"/>
    <s v="Standard Class"/>
    <s v="DL-13495"/>
    <s v="Dionis Lloyd"/>
    <x v="1"/>
    <s v="United States"/>
    <s v="Detroit"/>
    <x v="12"/>
    <n v="48227"/>
    <x v="2"/>
    <s v="OFF-AR-10002375"/>
    <x v="1"/>
    <x v="6"/>
    <x v="823"/>
    <n v="3.28"/>
    <n v="1"/>
    <n v="0"/>
    <n v="0.9511999999999996"/>
  </r>
  <r>
    <n v="4114"/>
    <x v="2030"/>
    <x v="1"/>
    <x v="942"/>
    <d v="2012-05-07T00:00:00"/>
    <s v="Standard Class"/>
    <s v="NC-18625"/>
    <s v="Noah Childs"/>
    <x v="1"/>
    <s v="United States"/>
    <s v="Houston"/>
    <x v="5"/>
    <n v="77095"/>
    <x v="2"/>
    <s v="OFF-LA-10000443"/>
    <x v="1"/>
    <x v="2"/>
    <x v="1118"/>
    <n v="8.8559999999999999"/>
    <n v="3"/>
    <n v="0.2"/>
    <n v="2.9888999999999997"/>
  </r>
  <r>
    <n v="4115"/>
    <x v="2030"/>
    <x v="1"/>
    <x v="942"/>
    <d v="2012-05-07T00:00:00"/>
    <s v="Standard Class"/>
    <s v="NC-18625"/>
    <s v="Noah Childs"/>
    <x v="1"/>
    <s v="United States"/>
    <s v="Houston"/>
    <x v="5"/>
    <n v="77095"/>
    <x v="2"/>
    <s v="TEC-PH-10001750"/>
    <x v="2"/>
    <x v="7"/>
    <x v="968"/>
    <n v="158.376"/>
    <n v="3"/>
    <n v="0.2"/>
    <n v="13.857900000000008"/>
  </r>
  <r>
    <n v="4116"/>
    <x v="2031"/>
    <x v="0"/>
    <x v="390"/>
    <d v="2013-11-28T00:00:00"/>
    <s v="First Class"/>
    <s v="AC-10450"/>
    <s v="Amy Cox"/>
    <x v="0"/>
    <s v="United States"/>
    <s v="Seattle"/>
    <x v="4"/>
    <n v="98105"/>
    <x v="1"/>
    <s v="OFF-BI-10004632"/>
    <x v="1"/>
    <x v="8"/>
    <x v="564"/>
    <n v="1219.96"/>
    <n v="5"/>
    <n v="0.2"/>
    <n v="381.23749999999995"/>
  </r>
  <r>
    <n v="4117"/>
    <x v="2032"/>
    <x v="1"/>
    <x v="27"/>
    <d v="2012-11-29T00:00:00"/>
    <s v="Standard Class"/>
    <s v="TS-21340"/>
    <s v="Toby Swindell"/>
    <x v="0"/>
    <s v="United States"/>
    <s v="Los Angeles"/>
    <x v="1"/>
    <n v="90036"/>
    <x v="1"/>
    <s v="OFF-BI-10002813"/>
    <x v="1"/>
    <x v="8"/>
    <x v="905"/>
    <n v="3.1680000000000001"/>
    <n v="2"/>
    <n v="0.2"/>
    <n v="0.99"/>
  </r>
  <r>
    <n v="4118"/>
    <x v="2032"/>
    <x v="1"/>
    <x v="27"/>
    <d v="2012-11-29T00:00:00"/>
    <s v="Standard Class"/>
    <s v="TS-21340"/>
    <s v="Toby Swindell"/>
    <x v="0"/>
    <s v="United States"/>
    <s v="Los Angeles"/>
    <x v="1"/>
    <n v="90036"/>
    <x v="1"/>
    <s v="OFF-PA-10002005"/>
    <x v="1"/>
    <x v="10"/>
    <x v="505"/>
    <n v="19.440000000000001"/>
    <n v="3"/>
    <n v="0"/>
    <n v="9.3312000000000008"/>
  </r>
  <r>
    <n v="4119"/>
    <x v="2032"/>
    <x v="1"/>
    <x v="27"/>
    <d v="2012-11-29T00:00:00"/>
    <s v="Standard Class"/>
    <s v="TS-21340"/>
    <s v="Toby Swindell"/>
    <x v="0"/>
    <s v="United States"/>
    <s v="Los Angeles"/>
    <x v="1"/>
    <n v="90036"/>
    <x v="1"/>
    <s v="OFF-ST-10000060"/>
    <x v="1"/>
    <x v="4"/>
    <x v="387"/>
    <n v="454.86"/>
    <n v="7"/>
    <n v="0"/>
    <n v="54.583200000000019"/>
  </r>
  <r>
    <n v="4120"/>
    <x v="2032"/>
    <x v="1"/>
    <x v="27"/>
    <d v="2012-11-29T00:00:00"/>
    <s v="Standard Class"/>
    <s v="TS-21340"/>
    <s v="Toby Swindell"/>
    <x v="0"/>
    <s v="United States"/>
    <s v="Los Angeles"/>
    <x v="1"/>
    <n v="90036"/>
    <x v="1"/>
    <s v="OFF-BI-10002706"/>
    <x v="1"/>
    <x v="8"/>
    <x v="273"/>
    <n v="91.391999999999996"/>
    <n v="8"/>
    <n v="0.2"/>
    <n v="29.702399999999997"/>
  </r>
  <r>
    <n v="4121"/>
    <x v="2033"/>
    <x v="3"/>
    <x v="507"/>
    <d v="2014-09-11T00:00:00"/>
    <s v="Standard Class"/>
    <s v="MM-17920"/>
    <s v="Michael Moore"/>
    <x v="0"/>
    <s v="United States"/>
    <s v="Philadelphia"/>
    <x v="9"/>
    <n v="19120"/>
    <x v="3"/>
    <s v="TEC-AC-10000199"/>
    <x v="2"/>
    <x v="11"/>
    <x v="1609"/>
    <n v="19.040000000000003"/>
    <n v="4"/>
    <n v="0.2"/>
    <n v="-1.4279999999999999"/>
  </r>
  <r>
    <n v="4122"/>
    <x v="2034"/>
    <x v="3"/>
    <x v="943"/>
    <d v="2014-05-13T00:00:00"/>
    <s v="Same Day"/>
    <s v="LP-17080"/>
    <s v="Liz Pelletier"/>
    <x v="0"/>
    <s v="United States"/>
    <s v="Seattle"/>
    <x v="4"/>
    <n v="98103"/>
    <x v="1"/>
    <s v="OFF-PA-10002870"/>
    <x v="1"/>
    <x v="10"/>
    <x v="893"/>
    <n v="37.44"/>
    <n v="6"/>
    <n v="0"/>
    <n v="16.847999999999999"/>
  </r>
  <r>
    <n v="4123"/>
    <x v="2034"/>
    <x v="3"/>
    <x v="943"/>
    <d v="2014-05-13T00:00:00"/>
    <s v="Same Day"/>
    <s v="LP-17080"/>
    <s v="Liz Pelletier"/>
    <x v="0"/>
    <s v="United States"/>
    <s v="Seattle"/>
    <x v="4"/>
    <n v="98103"/>
    <x v="1"/>
    <s v="OFF-LA-10004545"/>
    <x v="1"/>
    <x v="2"/>
    <x v="1328"/>
    <n v="37.589999999999996"/>
    <n v="3"/>
    <n v="0"/>
    <n v="17.667299999999997"/>
  </r>
  <r>
    <n v="4124"/>
    <x v="2034"/>
    <x v="3"/>
    <x v="943"/>
    <d v="2014-05-13T00:00:00"/>
    <s v="Same Day"/>
    <s v="LP-17080"/>
    <s v="Liz Pelletier"/>
    <x v="0"/>
    <s v="United States"/>
    <s v="Seattle"/>
    <x v="4"/>
    <n v="98103"/>
    <x v="1"/>
    <s v="OFF-BI-10000962"/>
    <x v="1"/>
    <x v="8"/>
    <x v="1504"/>
    <n v="26.032"/>
    <n v="2"/>
    <n v="0.2"/>
    <n v="9.4365999999999985"/>
  </r>
  <r>
    <n v="4125"/>
    <x v="2035"/>
    <x v="2"/>
    <x v="218"/>
    <d v="2011-05-18T00:00:00"/>
    <s v="Standard Class"/>
    <s v="BG-11695"/>
    <s v="Brooke Gillingham"/>
    <x v="1"/>
    <s v="United States"/>
    <s v="Watertown"/>
    <x v="15"/>
    <n v="13601"/>
    <x v="3"/>
    <s v="OFF-AP-10004249"/>
    <x v="1"/>
    <x v="9"/>
    <x v="33"/>
    <n v="35.910000000000004"/>
    <n v="3"/>
    <n v="0"/>
    <n v="9.6956999999999987"/>
  </r>
  <r>
    <n v="4126"/>
    <x v="2036"/>
    <x v="3"/>
    <x v="944"/>
    <d v="2014-08-01T00:00:00"/>
    <s v="Second Class"/>
    <s v="MG-18145"/>
    <s v="Mike Gockenbach"/>
    <x v="0"/>
    <s v="United States"/>
    <s v="Jacksonville"/>
    <x v="2"/>
    <n v="32216"/>
    <x v="0"/>
    <s v="FUR-FU-10001602"/>
    <x v="0"/>
    <x v="5"/>
    <x v="759"/>
    <n v="91.032000000000011"/>
    <n v="3"/>
    <n v="0.2"/>
    <n v="-2.2758000000000109"/>
  </r>
  <r>
    <n v="4127"/>
    <x v="2037"/>
    <x v="3"/>
    <x v="636"/>
    <d v="2014-05-10T00:00:00"/>
    <s v="First Class"/>
    <s v="GZ-14470"/>
    <s v="Gary Zandusky"/>
    <x v="0"/>
    <s v="United States"/>
    <s v="Arlington"/>
    <x v="17"/>
    <n v="22204"/>
    <x v="0"/>
    <s v="OFF-AR-10003179"/>
    <x v="1"/>
    <x v="6"/>
    <x v="1565"/>
    <n v="54.66"/>
    <n v="6"/>
    <n v="0"/>
    <n v="18.037799999999997"/>
  </r>
  <r>
    <n v="4128"/>
    <x v="2038"/>
    <x v="2"/>
    <x v="111"/>
    <d v="2011-09-24T00:00:00"/>
    <s v="Standard Class"/>
    <s v="JL-15835"/>
    <s v="John Lee"/>
    <x v="0"/>
    <s v="United States"/>
    <s v="Charlotte"/>
    <x v="3"/>
    <n v="28205"/>
    <x v="0"/>
    <s v="OFF-ST-10003722"/>
    <x v="1"/>
    <x v="4"/>
    <x v="760"/>
    <n v="67.343999999999994"/>
    <n v="6"/>
    <n v="0.2"/>
    <n v="7.5761999999999894"/>
  </r>
  <r>
    <n v="4129"/>
    <x v="2038"/>
    <x v="2"/>
    <x v="111"/>
    <d v="2011-09-24T00:00:00"/>
    <s v="Standard Class"/>
    <s v="JL-15835"/>
    <s v="John Lee"/>
    <x v="0"/>
    <s v="United States"/>
    <s v="Charlotte"/>
    <x v="3"/>
    <n v="28205"/>
    <x v="0"/>
    <s v="TEC-MA-10001127"/>
    <x v="2"/>
    <x v="15"/>
    <x v="1610"/>
    <n v="2624.9850000000001"/>
    <n v="3"/>
    <n v="0.5"/>
    <n v="-944.99460000000045"/>
  </r>
  <r>
    <n v="4130"/>
    <x v="2039"/>
    <x v="1"/>
    <x v="368"/>
    <d v="2012-04-04T00:00:00"/>
    <s v="Standard Class"/>
    <s v="DO-13435"/>
    <s v="Denny Ordway"/>
    <x v="0"/>
    <s v="United States"/>
    <s v="Seattle"/>
    <x v="4"/>
    <n v="98103"/>
    <x v="1"/>
    <s v="OFF-AP-10001947"/>
    <x v="1"/>
    <x v="9"/>
    <x v="1528"/>
    <n v="73.28"/>
    <n v="4"/>
    <n v="0"/>
    <n v="21.251199999999997"/>
  </r>
  <r>
    <n v="4131"/>
    <x v="2040"/>
    <x v="2"/>
    <x v="728"/>
    <d v="2011-11-25T00:00:00"/>
    <s v="Standard Class"/>
    <s v="AB-10600"/>
    <s v="Ann Blume"/>
    <x v="1"/>
    <s v="United States"/>
    <s v="Chicago"/>
    <x v="10"/>
    <n v="60623"/>
    <x v="2"/>
    <s v="OFF-BI-10001107"/>
    <x v="1"/>
    <x v="8"/>
    <x v="492"/>
    <n v="14.479999999999997"/>
    <n v="5"/>
    <n v="0.8"/>
    <n v="-23.89200000000001"/>
  </r>
  <r>
    <n v="4132"/>
    <x v="2041"/>
    <x v="1"/>
    <x v="740"/>
    <d v="2012-07-09T00:00:00"/>
    <s v="Standard Class"/>
    <s v="KB-16315"/>
    <s v="Karl Braun"/>
    <x v="0"/>
    <s v="United States"/>
    <s v="Hollywood"/>
    <x v="2"/>
    <n v="33021"/>
    <x v="0"/>
    <s v="OFF-PA-10000349"/>
    <x v="1"/>
    <x v="10"/>
    <x v="33"/>
    <n v="11.952000000000002"/>
    <n v="3"/>
    <n v="0.2"/>
    <n v="4.0338000000000003"/>
  </r>
  <r>
    <n v="4133"/>
    <x v="2041"/>
    <x v="1"/>
    <x v="740"/>
    <d v="2012-07-09T00:00:00"/>
    <s v="Standard Class"/>
    <s v="KB-16315"/>
    <s v="Karl Braun"/>
    <x v="0"/>
    <s v="United States"/>
    <s v="Hollywood"/>
    <x v="2"/>
    <n v="33021"/>
    <x v="0"/>
    <s v="OFF-PA-10003349"/>
    <x v="1"/>
    <x v="10"/>
    <x v="218"/>
    <n v="15.552000000000003"/>
    <n v="3"/>
    <n v="0.2"/>
    <n v="5.6375999999999999"/>
  </r>
  <r>
    <n v="4134"/>
    <x v="2042"/>
    <x v="2"/>
    <x v="78"/>
    <d v="2011-09-13T00:00:00"/>
    <s v="Standard Class"/>
    <s v="TT-21070"/>
    <s v="Ted Trevino"/>
    <x v="0"/>
    <s v="United States"/>
    <s v="Chesapeake"/>
    <x v="17"/>
    <n v="23320"/>
    <x v="0"/>
    <s v="OFF-FA-10002280"/>
    <x v="1"/>
    <x v="13"/>
    <x v="653"/>
    <n v="45"/>
    <n v="9"/>
    <n v="0"/>
    <n v="21.599999999999998"/>
  </r>
  <r>
    <n v="4135"/>
    <x v="2042"/>
    <x v="2"/>
    <x v="78"/>
    <d v="2011-09-13T00:00:00"/>
    <s v="Standard Class"/>
    <s v="TT-21070"/>
    <s v="Ted Trevino"/>
    <x v="0"/>
    <s v="United States"/>
    <s v="Chesapeake"/>
    <x v="17"/>
    <n v="23320"/>
    <x v="0"/>
    <s v="TEC-MA-10000029"/>
    <x v="2"/>
    <x v="15"/>
    <x v="376"/>
    <n v="209.96999999999997"/>
    <n v="3"/>
    <n v="0"/>
    <n v="90.287100000000009"/>
  </r>
  <r>
    <n v="4136"/>
    <x v="2043"/>
    <x v="3"/>
    <x v="280"/>
    <d v="2014-10-09T00:00:00"/>
    <s v="Standard Class"/>
    <s v="PV-18985"/>
    <s v="Paul Van Hugh"/>
    <x v="2"/>
    <s v="United States"/>
    <s v="Los Angeles"/>
    <x v="1"/>
    <n v="90036"/>
    <x v="1"/>
    <s v="OFF-BI-10002854"/>
    <x v="1"/>
    <x v="8"/>
    <x v="895"/>
    <n v="112.12000000000002"/>
    <n v="5"/>
    <n v="0.2"/>
    <n v="42.045000000000002"/>
  </r>
  <r>
    <n v="4137"/>
    <x v="2043"/>
    <x v="3"/>
    <x v="280"/>
    <d v="2014-10-09T00:00:00"/>
    <s v="Standard Class"/>
    <s v="PV-18985"/>
    <s v="Paul Van Hugh"/>
    <x v="2"/>
    <s v="United States"/>
    <s v="Los Angeles"/>
    <x v="1"/>
    <n v="90036"/>
    <x v="1"/>
    <s v="OFF-ST-10003716"/>
    <x v="1"/>
    <x v="4"/>
    <x v="889"/>
    <n v="1575.14"/>
    <n v="7"/>
    <n v="0"/>
    <n v="204.76820000000001"/>
  </r>
  <r>
    <n v="4138"/>
    <x v="2044"/>
    <x v="3"/>
    <x v="123"/>
    <d v="2014-11-24T00:00:00"/>
    <s v="Standard Class"/>
    <s v="DD-13570"/>
    <s v="Dorothy Dickinson"/>
    <x v="0"/>
    <s v="United States"/>
    <s v="Alexandria"/>
    <x v="17"/>
    <n v="22304"/>
    <x v="0"/>
    <s v="OFF-FA-10000624"/>
    <x v="1"/>
    <x v="13"/>
    <x v="291"/>
    <n v="25.060000000000002"/>
    <n v="7"/>
    <n v="0"/>
    <n v="12.530000000000001"/>
  </r>
  <r>
    <n v="4139"/>
    <x v="2045"/>
    <x v="0"/>
    <x v="945"/>
    <d v="2014-01-02T00:00:00"/>
    <s v="First Class"/>
    <s v="KD-16495"/>
    <s v="Keith Dawkins"/>
    <x v="1"/>
    <s v="United States"/>
    <s v="Deer Park"/>
    <x v="5"/>
    <n v="77536"/>
    <x v="2"/>
    <s v="OFF-BI-10004654"/>
    <x v="1"/>
    <x v="8"/>
    <x v="68"/>
    <n v="6.9239999999999977"/>
    <n v="6"/>
    <n v="0.8"/>
    <n v="-10.385999999999999"/>
  </r>
  <r>
    <n v="4140"/>
    <x v="2046"/>
    <x v="3"/>
    <x v="96"/>
    <d v="2014-12-05T00:00:00"/>
    <s v="First Class"/>
    <s v="RA-19285"/>
    <s v="Ralph Arnett"/>
    <x v="0"/>
    <s v="United States"/>
    <s v="Philadelphia"/>
    <x v="9"/>
    <n v="19120"/>
    <x v="3"/>
    <s v="OFF-ST-10001228"/>
    <x v="1"/>
    <x v="4"/>
    <x v="445"/>
    <n v="37.392000000000003"/>
    <n v="3"/>
    <n v="0.2"/>
    <n v="2.336999999999998"/>
  </r>
  <r>
    <n v="4141"/>
    <x v="2046"/>
    <x v="3"/>
    <x v="96"/>
    <d v="2014-12-05T00:00:00"/>
    <s v="First Class"/>
    <s v="RA-19285"/>
    <s v="Ralph Arnett"/>
    <x v="0"/>
    <s v="United States"/>
    <s v="Philadelphia"/>
    <x v="9"/>
    <n v="19120"/>
    <x v="3"/>
    <s v="FUR-FU-10003798"/>
    <x v="0"/>
    <x v="5"/>
    <x v="1595"/>
    <n v="79.12"/>
    <n v="5"/>
    <n v="0.2"/>
    <n v="13.845999999999997"/>
  </r>
  <r>
    <n v="4142"/>
    <x v="2047"/>
    <x v="0"/>
    <x v="900"/>
    <d v="2013-06-18T00:00:00"/>
    <s v="Standard Class"/>
    <s v="SS-20590"/>
    <s v="Sonia Sunley"/>
    <x v="0"/>
    <s v="United States"/>
    <s v="Wichita"/>
    <x v="41"/>
    <n v="67212"/>
    <x v="2"/>
    <s v="OFF-LA-10003148"/>
    <x v="1"/>
    <x v="2"/>
    <x v="164"/>
    <n v="18.899999999999999"/>
    <n v="3"/>
    <n v="0"/>
    <n v="8.6939999999999991"/>
  </r>
  <r>
    <n v="4143"/>
    <x v="2048"/>
    <x v="2"/>
    <x v="946"/>
    <d v="2011-05-23T00:00:00"/>
    <s v="Standard Class"/>
    <s v="JH-15820"/>
    <s v="John Huston"/>
    <x v="0"/>
    <s v="United States"/>
    <s v="Midland"/>
    <x v="12"/>
    <n v="48640"/>
    <x v="2"/>
    <s v="OFF-BI-10001249"/>
    <x v="1"/>
    <x v="8"/>
    <x v="1182"/>
    <n v="57.42"/>
    <n v="9"/>
    <n v="0"/>
    <n v="26.413199999999996"/>
  </r>
  <r>
    <n v="4144"/>
    <x v="2049"/>
    <x v="3"/>
    <x v="289"/>
    <d v="2014-02-07T00:00:00"/>
    <s v="Standard Class"/>
    <s v="EH-14125"/>
    <s v="Eugene Hildebrand"/>
    <x v="2"/>
    <s v="United States"/>
    <s v="San Francisco"/>
    <x v="1"/>
    <n v="94110"/>
    <x v="1"/>
    <s v="OFF-AR-10003759"/>
    <x v="1"/>
    <x v="6"/>
    <x v="838"/>
    <n v="12.74"/>
    <n v="7"/>
    <n v="0"/>
    <n v="5.7329999999999997"/>
  </r>
  <r>
    <n v="4145"/>
    <x v="2049"/>
    <x v="3"/>
    <x v="289"/>
    <d v="2014-02-07T00:00:00"/>
    <s v="Standard Class"/>
    <s v="EH-14125"/>
    <s v="Eugene Hildebrand"/>
    <x v="2"/>
    <s v="United States"/>
    <s v="San Francisco"/>
    <x v="1"/>
    <n v="94110"/>
    <x v="1"/>
    <s v="OFF-AR-10001227"/>
    <x v="1"/>
    <x v="6"/>
    <x v="1611"/>
    <n v="8.82"/>
    <n v="3"/>
    <n v="0"/>
    <n v="2.3814000000000002"/>
  </r>
  <r>
    <n v="4146"/>
    <x v="2049"/>
    <x v="3"/>
    <x v="289"/>
    <d v="2014-02-07T00:00:00"/>
    <s v="Standard Class"/>
    <s v="EH-14125"/>
    <s v="Eugene Hildebrand"/>
    <x v="2"/>
    <s v="United States"/>
    <s v="San Francisco"/>
    <x v="1"/>
    <n v="94110"/>
    <x v="1"/>
    <s v="FUR-CH-10000863"/>
    <x v="0"/>
    <x v="1"/>
    <x v="83"/>
    <n v="120.78399999999999"/>
    <n v="1"/>
    <n v="0.2"/>
    <n v="-13.588200000000001"/>
  </r>
  <r>
    <n v="4147"/>
    <x v="2050"/>
    <x v="1"/>
    <x v="109"/>
    <d v="2012-12-04T00:00:00"/>
    <s v="Standard Class"/>
    <s v="TP-21415"/>
    <s v="Tom Prescott"/>
    <x v="0"/>
    <s v="United States"/>
    <s v="Freeport"/>
    <x v="15"/>
    <n v="11520"/>
    <x v="3"/>
    <s v="FUR-FU-10004017"/>
    <x v="0"/>
    <x v="5"/>
    <x v="215"/>
    <n v="322.59000000000003"/>
    <n v="3"/>
    <n v="0"/>
    <n v="64.518000000000001"/>
  </r>
  <r>
    <n v="4148"/>
    <x v="2051"/>
    <x v="3"/>
    <x v="436"/>
    <d v="2014-10-29T00:00:00"/>
    <s v="Standard Class"/>
    <s v="RB-19330"/>
    <s v="Randy Bradley"/>
    <x v="0"/>
    <s v="United States"/>
    <s v="Austin"/>
    <x v="5"/>
    <n v="78745"/>
    <x v="2"/>
    <s v="OFF-BI-10000962"/>
    <x v="1"/>
    <x v="8"/>
    <x v="1504"/>
    <n v="9.7619999999999969"/>
    <n v="3"/>
    <n v="0.8"/>
    <n v="-15.131100000000004"/>
  </r>
  <r>
    <n v="4149"/>
    <x v="2051"/>
    <x v="3"/>
    <x v="436"/>
    <d v="2014-10-29T00:00:00"/>
    <s v="Standard Class"/>
    <s v="RB-19330"/>
    <s v="Randy Bradley"/>
    <x v="0"/>
    <s v="United States"/>
    <s v="Austin"/>
    <x v="5"/>
    <n v="78745"/>
    <x v="2"/>
    <s v="OFF-ST-10004507"/>
    <x v="1"/>
    <x v="4"/>
    <x v="452"/>
    <n v="13.719999999999999"/>
    <n v="1"/>
    <n v="0.2"/>
    <n v="1.2004999999999999"/>
  </r>
  <r>
    <n v="4150"/>
    <x v="2051"/>
    <x v="3"/>
    <x v="436"/>
    <d v="2014-10-29T00:00:00"/>
    <s v="Standard Class"/>
    <s v="RB-19330"/>
    <s v="Randy Bradley"/>
    <x v="0"/>
    <s v="United States"/>
    <s v="Austin"/>
    <x v="5"/>
    <n v="78745"/>
    <x v="2"/>
    <s v="TEC-AC-10002942"/>
    <x v="2"/>
    <x v="11"/>
    <x v="1597"/>
    <n v="55.2"/>
    <n v="1"/>
    <n v="0.2"/>
    <n v="-2.0700000000000038"/>
  </r>
  <r>
    <n v="4151"/>
    <x v="2051"/>
    <x v="3"/>
    <x v="436"/>
    <d v="2014-10-29T00:00:00"/>
    <s v="Standard Class"/>
    <s v="RB-19330"/>
    <s v="Randy Bradley"/>
    <x v="0"/>
    <s v="United States"/>
    <s v="Austin"/>
    <x v="5"/>
    <n v="78745"/>
    <x v="2"/>
    <s v="OFF-ST-10002344"/>
    <x v="1"/>
    <x v="4"/>
    <x v="856"/>
    <n v="259.13600000000002"/>
    <n v="4"/>
    <n v="0.2"/>
    <n v="-58.305599999999984"/>
  </r>
  <r>
    <n v="4152"/>
    <x v="2052"/>
    <x v="3"/>
    <x v="210"/>
    <d v="2014-09-12T00:00:00"/>
    <s v="Standard Class"/>
    <s v="CB-12025"/>
    <s v="Cassandra Brandow"/>
    <x v="0"/>
    <s v="United States"/>
    <s v="Philadelphia"/>
    <x v="9"/>
    <n v="19134"/>
    <x v="3"/>
    <s v="OFF-LA-10002475"/>
    <x v="1"/>
    <x v="2"/>
    <x v="148"/>
    <n v="29.24"/>
    <n v="5"/>
    <n v="0.2"/>
    <n v="9.8685000000000009"/>
  </r>
  <r>
    <n v="4153"/>
    <x v="2052"/>
    <x v="3"/>
    <x v="210"/>
    <d v="2014-09-12T00:00:00"/>
    <s v="Standard Class"/>
    <s v="CB-12025"/>
    <s v="Cassandra Brandow"/>
    <x v="0"/>
    <s v="United States"/>
    <s v="Philadelphia"/>
    <x v="9"/>
    <n v="19134"/>
    <x v="3"/>
    <s v="OFF-PA-10003072"/>
    <x v="1"/>
    <x v="10"/>
    <x v="918"/>
    <n v="15.552000000000003"/>
    <n v="3"/>
    <n v="0.2"/>
    <n v="5.4432"/>
  </r>
  <r>
    <n v="4154"/>
    <x v="2052"/>
    <x v="3"/>
    <x v="210"/>
    <d v="2014-09-12T00:00:00"/>
    <s v="Standard Class"/>
    <s v="CB-12025"/>
    <s v="Cassandra Brandow"/>
    <x v="0"/>
    <s v="United States"/>
    <s v="Philadelphia"/>
    <x v="9"/>
    <n v="19134"/>
    <x v="3"/>
    <s v="OFF-EN-10001509"/>
    <x v="1"/>
    <x v="12"/>
    <x v="29"/>
    <n v="4.8960000000000008"/>
    <n v="3"/>
    <n v="0.2"/>
    <n v="1.6523999999999992"/>
  </r>
  <r>
    <n v="4155"/>
    <x v="2053"/>
    <x v="0"/>
    <x v="723"/>
    <d v="2014-01-04T00:00:00"/>
    <s v="Standard Class"/>
    <s v="MP-17965"/>
    <s v="Michael Paige"/>
    <x v="1"/>
    <s v="United States"/>
    <s v="Bristol"/>
    <x v="18"/>
    <n v="37620"/>
    <x v="0"/>
    <s v="OFF-BI-10004781"/>
    <x v="1"/>
    <x v="8"/>
    <x v="132"/>
    <n v="38.088000000000001"/>
    <n v="4"/>
    <n v="0.7"/>
    <n v="-27.93119999999999"/>
  </r>
  <r>
    <n v="4156"/>
    <x v="2053"/>
    <x v="0"/>
    <x v="723"/>
    <d v="2014-01-04T00:00:00"/>
    <s v="Standard Class"/>
    <s v="MP-17965"/>
    <s v="Michael Paige"/>
    <x v="1"/>
    <s v="United States"/>
    <s v="Bristol"/>
    <x v="18"/>
    <n v="37620"/>
    <x v="0"/>
    <s v="OFF-BI-10000145"/>
    <x v="1"/>
    <x v="8"/>
    <x v="735"/>
    <n v="2.8080000000000007"/>
    <n v="3"/>
    <n v="0.7"/>
    <n v="-1.9656000000000002"/>
  </r>
  <r>
    <n v="4157"/>
    <x v="2054"/>
    <x v="1"/>
    <x v="901"/>
    <d v="2012-12-09T00:00:00"/>
    <s v="Second Class"/>
    <s v="SW-20245"/>
    <s v="Scot Wooten"/>
    <x v="0"/>
    <s v="United States"/>
    <s v="Philadelphia"/>
    <x v="9"/>
    <n v="19140"/>
    <x v="3"/>
    <s v="TEC-AC-10003280"/>
    <x v="2"/>
    <x v="11"/>
    <x v="1028"/>
    <n v="47.984000000000002"/>
    <n v="2"/>
    <n v="0.2"/>
    <n v="0.59979999999999656"/>
  </r>
  <r>
    <n v="4158"/>
    <x v="2054"/>
    <x v="1"/>
    <x v="901"/>
    <d v="2012-12-09T00:00:00"/>
    <s v="Second Class"/>
    <s v="SW-20245"/>
    <s v="Scot Wooten"/>
    <x v="0"/>
    <s v="United States"/>
    <s v="Philadelphia"/>
    <x v="9"/>
    <n v="19140"/>
    <x v="3"/>
    <s v="OFF-BI-10001107"/>
    <x v="1"/>
    <x v="8"/>
    <x v="492"/>
    <n v="26.064000000000007"/>
    <n v="6"/>
    <n v="0.7"/>
    <n v="-19.982399999999991"/>
  </r>
  <r>
    <n v="4159"/>
    <x v="2055"/>
    <x v="2"/>
    <x v="301"/>
    <d v="2011-11-08T00:00:00"/>
    <s v="Standard Class"/>
    <s v="SM-20950"/>
    <s v="Suzanne McNair"/>
    <x v="1"/>
    <s v="United States"/>
    <s v="Chicago"/>
    <x v="10"/>
    <n v="60610"/>
    <x v="2"/>
    <s v="OFF-PA-10000533"/>
    <x v="1"/>
    <x v="10"/>
    <x v="1196"/>
    <n v="15.696000000000002"/>
    <n v="3"/>
    <n v="0.2"/>
    <n v="5.1011999999999995"/>
  </r>
  <r>
    <n v="4160"/>
    <x v="2056"/>
    <x v="0"/>
    <x v="947"/>
    <d v="2013-04-24T00:00:00"/>
    <s v="Standard Class"/>
    <s v="AP-10915"/>
    <s v="Arthur Prichep"/>
    <x v="0"/>
    <s v="United States"/>
    <s v="Columbus"/>
    <x v="32"/>
    <n v="31907"/>
    <x v="0"/>
    <s v="OFF-AR-10003056"/>
    <x v="1"/>
    <x v="6"/>
    <x v="18"/>
    <n v="12.84"/>
    <n v="3"/>
    <n v="0"/>
    <n v="3.7235999999999989"/>
  </r>
  <r>
    <n v="4161"/>
    <x v="2057"/>
    <x v="3"/>
    <x v="304"/>
    <d v="2014-05-19T00:00:00"/>
    <s v="Standard Class"/>
    <s v="AH-10465"/>
    <s v="Amy Hunt"/>
    <x v="0"/>
    <s v="United States"/>
    <s v="New York City"/>
    <x v="15"/>
    <n v="10035"/>
    <x v="3"/>
    <s v="TEC-PH-10002834"/>
    <x v="2"/>
    <x v="7"/>
    <x v="1378"/>
    <n v="539.97"/>
    <n v="3"/>
    <n v="0"/>
    <n v="134.99250000000001"/>
  </r>
  <r>
    <n v="4162"/>
    <x v="2057"/>
    <x v="3"/>
    <x v="304"/>
    <d v="2014-05-19T00:00:00"/>
    <s v="Standard Class"/>
    <s v="AH-10465"/>
    <s v="Amy Hunt"/>
    <x v="0"/>
    <s v="United States"/>
    <s v="New York City"/>
    <x v="15"/>
    <n v="10035"/>
    <x v="3"/>
    <s v="OFF-ST-10002214"/>
    <x v="1"/>
    <x v="4"/>
    <x v="994"/>
    <n v="22.58"/>
    <n v="2"/>
    <n v="0"/>
    <n v="5.8707999999999991"/>
  </r>
  <r>
    <n v="4163"/>
    <x v="2058"/>
    <x v="1"/>
    <x v="948"/>
    <d v="2012-03-18T00:00:00"/>
    <s v="Standard Class"/>
    <s v="EP-13915"/>
    <s v="Emily Phan"/>
    <x v="0"/>
    <s v="United States"/>
    <s v="Dover"/>
    <x v="38"/>
    <n v="3820"/>
    <x v="3"/>
    <s v="OFF-LA-10004484"/>
    <x v="1"/>
    <x v="2"/>
    <x v="612"/>
    <n v="16.52"/>
    <n v="4"/>
    <n v="0"/>
    <n v="7.5991999999999997"/>
  </r>
  <r>
    <n v="4164"/>
    <x v="2058"/>
    <x v="1"/>
    <x v="948"/>
    <d v="2012-03-18T00:00:00"/>
    <s v="Standard Class"/>
    <s v="EP-13915"/>
    <s v="Emily Phan"/>
    <x v="0"/>
    <s v="United States"/>
    <s v="Dover"/>
    <x v="38"/>
    <n v="3820"/>
    <x v="3"/>
    <s v="OFF-BI-10003091"/>
    <x v="1"/>
    <x v="8"/>
    <x v="1165"/>
    <n v="671.93999999999994"/>
    <n v="3"/>
    <n v="0"/>
    <n v="315.81179999999995"/>
  </r>
  <r>
    <n v="4165"/>
    <x v="2059"/>
    <x v="3"/>
    <x v="424"/>
    <d v="2014-01-17T00:00:00"/>
    <s v="First Class"/>
    <s v="TP-21565"/>
    <s v="Tracy Poddar"/>
    <x v="1"/>
    <s v="United States"/>
    <s v="Aurora"/>
    <x v="22"/>
    <n v="80013"/>
    <x v="1"/>
    <s v="TEC-AC-10003027"/>
    <x v="2"/>
    <x v="11"/>
    <x v="25"/>
    <n v="169.06400000000002"/>
    <n v="7"/>
    <n v="0.2"/>
    <n v="-14.793099999999995"/>
  </r>
  <r>
    <n v="4166"/>
    <x v="2059"/>
    <x v="3"/>
    <x v="424"/>
    <d v="2014-01-17T00:00:00"/>
    <s v="First Class"/>
    <s v="TP-21565"/>
    <s v="Tracy Poddar"/>
    <x v="1"/>
    <s v="United States"/>
    <s v="Aurora"/>
    <x v="22"/>
    <n v="80013"/>
    <x v="1"/>
    <s v="OFF-ST-10003638"/>
    <x v="1"/>
    <x v="4"/>
    <x v="1222"/>
    <n v="168.624"/>
    <n v="9"/>
    <n v="0.2"/>
    <n v="14.754599999999996"/>
  </r>
  <r>
    <n v="4167"/>
    <x v="2060"/>
    <x v="1"/>
    <x v="936"/>
    <d v="2012-03-13T00:00:00"/>
    <s v="Standard Class"/>
    <s v="AR-10825"/>
    <s v="Anthony Rawles"/>
    <x v="1"/>
    <s v="United States"/>
    <s v="Long Beach"/>
    <x v="15"/>
    <n v="11561"/>
    <x v="3"/>
    <s v="OFF-PA-10003848"/>
    <x v="1"/>
    <x v="10"/>
    <x v="1442"/>
    <n v="19.440000000000001"/>
    <n v="3"/>
    <n v="0"/>
    <n v="9.3312000000000008"/>
  </r>
  <r>
    <n v="4168"/>
    <x v="2061"/>
    <x v="2"/>
    <x v="856"/>
    <d v="2011-10-13T00:00:00"/>
    <s v="First Class"/>
    <s v="HA-14920"/>
    <s v="Helen Andreada"/>
    <x v="0"/>
    <s v="United States"/>
    <s v="Pasadena"/>
    <x v="1"/>
    <n v="91104"/>
    <x v="1"/>
    <s v="OFF-ST-10002352"/>
    <x v="1"/>
    <x v="4"/>
    <x v="847"/>
    <n v="31.92"/>
    <n v="4"/>
    <n v="0"/>
    <n v="8.299199999999999"/>
  </r>
  <r>
    <n v="4169"/>
    <x v="2061"/>
    <x v="2"/>
    <x v="856"/>
    <d v="2011-10-13T00:00:00"/>
    <s v="First Class"/>
    <s v="HA-14920"/>
    <s v="Helen Andreada"/>
    <x v="0"/>
    <s v="United States"/>
    <s v="Pasadena"/>
    <x v="1"/>
    <n v="91104"/>
    <x v="1"/>
    <s v="FUR-CH-10000229"/>
    <x v="0"/>
    <x v="1"/>
    <x v="1612"/>
    <n v="433.56800000000004"/>
    <n v="2"/>
    <n v="0.2"/>
    <n v="-65.035200000000046"/>
  </r>
  <r>
    <n v="4170"/>
    <x v="2062"/>
    <x v="1"/>
    <x v="657"/>
    <d v="2012-04-14T00:00:00"/>
    <s v="First Class"/>
    <s v="HJ-14875"/>
    <s v="Heather Jas"/>
    <x v="2"/>
    <s v="United States"/>
    <s v="Mesa"/>
    <x v="16"/>
    <n v="85204"/>
    <x v="1"/>
    <s v="OFF-PA-10000788"/>
    <x v="1"/>
    <x v="10"/>
    <x v="731"/>
    <n v="31.104000000000006"/>
    <n v="6"/>
    <n v="0.2"/>
    <n v="10.8864"/>
  </r>
  <r>
    <n v="4171"/>
    <x v="2062"/>
    <x v="1"/>
    <x v="657"/>
    <d v="2012-04-14T00:00:00"/>
    <s v="First Class"/>
    <s v="HJ-14875"/>
    <s v="Heather Jas"/>
    <x v="2"/>
    <s v="United States"/>
    <s v="Mesa"/>
    <x v="16"/>
    <n v="85204"/>
    <x v="1"/>
    <s v="OFF-PA-10002968"/>
    <x v="1"/>
    <x v="10"/>
    <x v="909"/>
    <n v="54.816000000000003"/>
    <n v="3"/>
    <n v="0.2"/>
    <n v="17.815199999999997"/>
  </r>
  <r>
    <n v="4172"/>
    <x v="2063"/>
    <x v="3"/>
    <x v="673"/>
    <d v="2014-11-21T00:00:00"/>
    <s v="Standard Class"/>
    <s v="JK-15370"/>
    <s v="Jay Kimmel"/>
    <x v="0"/>
    <s v="United States"/>
    <s v="Fresno"/>
    <x v="1"/>
    <n v="93727"/>
    <x v="1"/>
    <s v="OFF-ST-10002486"/>
    <x v="1"/>
    <x v="4"/>
    <x v="693"/>
    <n v="48.86"/>
    <n v="7"/>
    <n v="0"/>
    <n v="0.97719999999999807"/>
  </r>
  <r>
    <n v="4173"/>
    <x v="2064"/>
    <x v="0"/>
    <x v="949"/>
    <d v="2013-07-02T00:00:00"/>
    <s v="Same Day"/>
    <s v="JF-15355"/>
    <s v="Jay Fein"/>
    <x v="0"/>
    <s v="United States"/>
    <s v="Columbia"/>
    <x v="20"/>
    <n v="29203"/>
    <x v="0"/>
    <s v="OFF-BI-10002215"/>
    <x v="1"/>
    <x v="8"/>
    <x v="20"/>
    <n v="14.2"/>
    <n v="2"/>
    <n v="0"/>
    <n v="6.5319999999999991"/>
  </r>
  <r>
    <n v="4174"/>
    <x v="2064"/>
    <x v="0"/>
    <x v="949"/>
    <d v="2013-07-02T00:00:00"/>
    <s v="Same Day"/>
    <s v="JF-15355"/>
    <s v="Jay Fein"/>
    <x v="0"/>
    <s v="United States"/>
    <s v="Columbia"/>
    <x v="20"/>
    <n v="29203"/>
    <x v="0"/>
    <s v="OFF-PA-10000788"/>
    <x v="1"/>
    <x v="10"/>
    <x v="731"/>
    <n v="12.96"/>
    <n v="2"/>
    <n v="0"/>
    <n v="6.2208000000000006"/>
  </r>
  <r>
    <n v="4175"/>
    <x v="2064"/>
    <x v="0"/>
    <x v="949"/>
    <d v="2013-07-02T00:00:00"/>
    <s v="Same Day"/>
    <s v="JF-15355"/>
    <s v="Jay Fein"/>
    <x v="0"/>
    <s v="United States"/>
    <s v="Columbia"/>
    <x v="20"/>
    <n v="29203"/>
    <x v="0"/>
    <s v="OFF-BI-10003364"/>
    <x v="1"/>
    <x v="8"/>
    <x v="698"/>
    <n v="58.34"/>
    <n v="2"/>
    <n v="0"/>
    <n v="28.0032"/>
  </r>
  <r>
    <n v="4176"/>
    <x v="2065"/>
    <x v="1"/>
    <x v="239"/>
    <d v="2012-11-30T00:00:00"/>
    <s v="First Class"/>
    <s v="EK-13795"/>
    <s v="Eileen Kiefer"/>
    <x v="2"/>
    <s v="United States"/>
    <s v="Santa Ana"/>
    <x v="1"/>
    <n v="92704"/>
    <x v="1"/>
    <s v="OFF-AR-10003582"/>
    <x v="1"/>
    <x v="6"/>
    <x v="1451"/>
    <n v="56.3"/>
    <n v="2"/>
    <n v="0"/>
    <n v="15.764000000000003"/>
  </r>
  <r>
    <n v="4177"/>
    <x v="2066"/>
    <x v="2"/>
    <x v="884"/>
    <d v="2011-04-12T00:00:00"/>
    <s v="Standard Class"/>
    <s v="RS-19765"/>
    <s v="Roland Schwarz"/>
    <x v="1"/>
    <s v="United States"/>
    <s v="Columbia"/>
    <x v="20"/>
    <n v="29203"/>
    <x v="0"/>
    <s v="TEC-PH-10003273"/>
    <x v="2"/>
    <x v="7"/>
    <x v="171"/>
    <n v="629.94999999999993"/>
    <n v="5"/>
    <n v="0"/>
    <n v="163.78700000000003"/>
  </r>
  <r>
    <n v="4178"/>
    <x v="2066"/>
    <x v="2"/>
    <x v="884"/>
    <d v="2011-04-12T00:00:00"/>
    <s v="Standard Class"/>
    <s v="RS-19765"/>
    <s v="Roland Schwarz"/>
    <x v="1"/>
    <s v="United States"/>
    <s v="Columbia"/>
    <x v="20"/>
    <n v="29203"/>
    <x v="0"/>
    <s v="OFF-PA-10000100"/>
    <x v="1"/>
    <x v="10"/>
    <x v="825"/>
    <n v="122.97"/>
    <n v="3"/>
    <n v="0"/>
    <n v="60.255300000000005"/>
  </r>
  <r>
    <n v="4179"/>
    <x v="2067"/>
    <x v="0"/>
    <x v="950"/>
    <d v="2013-06-19T00:00:00"/>
    <s v="Second Class"/>
    <s v="BD-11320"/>
    <s v="Bill Donatelli"/>
    <x v="0"/>
    <s v="United States"/>
    <s v="Los Angeles"/>
    <x v="1"/>
    <n v="90045"/>
    <x v="1"/>
    <s v="OFF-PA-10001776"/>
    <x v="1"/>
    <x v="10"/>
    <x v="1263"/>
    <n v="46.349999999999994"/>
    <n v="5"/>
    <n v="0"/>
    <n v="21.784499999999998"/>
  </r>
  <r>
    <n v="4180"/>
    <x v="2068"/>
    <x v="3"/>
    <x v="904"/>
    <d v="2014-03-11T00:00:00"/>
    <s v="Standard Class"/>
    <s v="BF-11170"/>
    <s v="Ben Ferrer"/>
    <x v="2"/>
    <s v="United States"/>
    <s v="San Francisco"/>
    <x v="1"/>
    <n v="94109"/>
    <x v="1"/>
    <s v="OFF-BI-10004182"/>
    <x v="1"/>
    <x v="8"/>
    <x v="73"/>
    <n v="14.976000000000001"/>
    <n v="9"/>
    <n v="0.2"/>
    <n v="5.4288000000000007"/>
  </r>
  <r>
    <n v="4181"/>
    <x v="2069"/>
    <x v="3"/>
    <x v="566"/>
    <d v="2014-10-12T00:00:00"/>
    <s v="Standard Class"/>
    <s v="JK-15730"/>
    <s v="Joe Kamberova"/>
    <x v="0"/>
    <s v="United States"/>
    <s v="Houston"/>
    <x v="5"/>
    <n v="77036"/>
    <x v="2"/>
    <s v="OFF-BI-10000756"/>
    <x v="1"/>
    <x v="8"/>
    <x v="15"/>
    <n v="4.2399999999999993"/>
    <n v="5"/>
    <n v="0.8"/>
    <n v="-6.3599999999999994"/>
  </r>
  <r>
    <n v="4182"/>
    <x v="2070"/>
    <x v="3"/>
    <x v="833"/>
    <d v="2014-10-13T00:00:00"/>
    <s v="Standard Class"/>
    <s v="CR-12820"/>
    <s v="Cyra Reiten"/>
    <x v="2"/>
    <s v="United States"/>
    <s v="New York City"/>
    <x v="15"/>
    <n v="10035"/>
    <x v="3"/>
    <s v="TEC-AC-10001539"/>
    <x v="2"/>
    <x v="11"/>
    <x v="1576"/>
    <n v="319.95999999999998"/>
    <n v="4"/>
    <n v="0"/>
    <n v="115.18559999999999"/>
  </r>
  <r>
    <n v="4183"/>
    <x v="2070"/>
    <x v="3"/>
    <x v="833"/>
    <d v="2014-10-13T00:00:00"/>
    <s v="Standard Class"/>
    <s v="CR-12820"/>
    <s v="Cyra Reiten"/>
    <x v="2"/>
    <s v="United States"/>
    <s v="New York City"/>
    <x v="15"/>
    <n v="10035"/>
    <x v="3"/>
    <s v="OFF-PA-10002377"/>
    <x v="1"/>
    <x v="10"/>
    <x v="557"/>
    <n v="17.04"/>
    <n v="3"/>
    <n v="0"/>
    <n v="7.6679999999999993"/>
  </r>
  <r>
    <n v="4184"/>
    <x v="2070"/>
    <x v="3"/>
    <x v="833"/>
    <d v="2014-10-13T00:00:00"/>
    <s v="Standard Class"/>
    <s v="CR-12820"/>
    <s v="Cyra Reiten"/>
    <x v="2"/>
    <s v="United States"/>
    <s v="New York City"/>
    <x v="15"/>
    <n v="10035"/>
    <x v="3"/>
    <s v="OFF-ST-10000991"/>
    <x v="1"/>
    <x v="4"/>
    <x v="155"/>
    <n v="344.90999999999997"/>
    <n v="3"/>
    <n v="0"/>
    <n v="10.347300000000004"/>
  </r>
  <r>
    <n v="4185"/>
    <x v="2071"/>
    <x v="0"/>
    <x v="5"/>
    <d v="2013-12-08T00:00:00"/>
    <s v="First Class"/>
    <s v="AG-10300"/>
    <s v="Aleksandra Gannaway"/>
    <x v="1"/>
    <s v="United States"/>
    <s v="Franklin"/>
    <x v="31"/>
    <n v="2038"/>
    <x v="3"/>
    <s v="FUR-BO-10002853"/>
    <x v="0"/>
    <x v="0"/>
    <x v="1613"/>
    <n v="81.94"/>
    <n v="1"/>
    <n v="0"/>
    <n v="20.484999999999999"/>
  </r>
  <r>
    <n v="4186"/>
    <x v="2072"/>
    <x v="0"/>
    <x v="147"/>
    <d v="2013-10-23T00:00:00"/>
    <s v="First Class"/>
    <s v="CM-12160"/>
    <s v="Charles McCrossin"/>
    <x v="0"/>
    <s v="United States"/>
    <s v="Baltimore"/>
    <x v="39"/>
    <n v="21215"/>
    <x v="3"/>
    <s v="TEC-AC-10004510"/>
    <x v="2"/>
    <x v="11"/>
    <x v="944"/>
    <n v="98.16"/>
    <n v="6"/>
    <n v="0"/>
    <n v="9.8159999999999954"/>
  </r>
  <r>
    <n v="4187"/>
    <x v="2073"/>
    <x v="3"/>
    <x v="796"/>
    <d v="2014-05-24T00:00:00"/>
    <s v="Standard Class"/>
    <s v="SG-20890"/>
    <s v="Susan Gilcrest"/>
    <x v="1"/>
    <s v="United States"/>
    <s v="Mcallen"/>
    <x v="5"/>
    <n v="78501"/>
    <x v="2"/>
    <s v="OFF-BI-10003712"/>
    <x v="1"/>
    <x v="8"/>
    <x v="689"/>
    <n v="6.8739999999999988"/>
    <n v="7"/>
    <n v="0.8"/>
    <n v="-10.654700000000002"/>
  </r>
  <r>
    <n v="4188"/>
    <x v="2073"/>
    <x v="3"/>
    <x v="796"/>
    <d v="2014-05-24T00:00:00"/>
    <s v="Standard Class"/>
    <s v="SG-20890"/>
    <s v="Susan Gilcrest"/>
    <x v="1"/>
    <s v="United States"/>
    <s v="Mcallen"/>
    <x v="5"/>
    <n v="78501"/>
    <x v="2"/>
    <s v="OFF-BI-10002571"/>
    <x v="1"/>
    <x v="8"/>
    <x v="1204"/>
    <n v="1.9959999999999996"/>
    <n v="1"/>
    <n v="0.8"/>
    <n v="-3.293400000000001"/>
  </r>
  <r>
    <n v="4189"/>
    <x v="2073"/>
    <x v="3"/>
    <x v="796"/>
    <d v="2014-05-24T00:00:00"/>
    <s v="Standard Class"/>
    <s v="SG-20890"/>
    <s v="Susan Gilcrest"/>
    <x v="1"/>
    <s v="United States"/>
    <s v="Mcallen"/>
    <x v="5"/>
    <n v="78501"/>
    <x v="2"/>
    <s v="OFF-ST-10004835"/>
    <x v="1"/>
    <x v="4"/>
    <x v="1406"/>
    <n v="8.9280000000000008"/>
    <n v="2"/>
    <n v="0.2"/>
    <n v="0.66959999999999997"/>
  </r>
  <r>
    <n v="4190"/>
    <x v="2074"/>
    <x v="0"/>
    <x v="182"/>
    <d v="2013-10-02T00:00:00"/>
    <s v="Second Class"/>
    <s v="CS-12175"/>
    <s v="Charles Sheldon"/>
    <x v="1"/>
    <s v="United States"/>
    <s v="Iowa City"/>
    <x v="23"/>
    <n v="52240"/>
    <x v="2"/>
    <s v="OFF-PA-10004022"/>
    <x v="1"/>
    <x v="10"/>
    <x v="1614"/>
    <n v="9.99"/>
    <n v="1"/>
    <n v="0"/>
    <n v="4.4954999999999998"/>
  </r>
  <r>
    <n v="4191"/>
    <x v="2075"/>
    <x v="3"/>
    <x v="701"/>
    <d v="2014-11-23T00:00:00"/>
    <s v="Standard Class"/>
    <s v="HL-15040"/>
    <s v="Hunter Lopez"/>
    <x v="0"/>
    <s v="United States"/>
    <s v="Newark"/>
    <x v="13"/>
    <n v="19711"/>
    <x v="3"/>
    <s v="TEC-CO-10004722"/>
    <x v="2"/>
    <x v="16"/>
    <x v="1365"/>
    <n v="10499.97"/>
    <n v="3"/>
    <n v="0"/>
    <n v="5039.9856"/>
  </r>
  <r>
    <n v="4192"/>
    <x v="2076"/>
    <x v="1"/>
    <x v="951"/>
    <d v="2012-07-08T00:00:00"/>
    <s v="Same Day"/>
    <s v="DM-13015"/>
    <s v="Darrin Martin"/>
    <x v="0"/>
    <s v="United States"/>
    <s v="Houston"/>
    <x v="5"/>
    <n v="77070"/>
    <x v="2"/>
    <s v="OFF-PA-10004248"/>
    <x v="1"/>
    <x v="10"/>
    <x v="1615"/>
    <n v="21.12"/>
    <n v="5"/>
    <n v="0.2"/>
    <n v="6.5999999999999988"/>
  </r>
  <r>
    <n v="4193"/>
    <x v="2077"/>
    <x v="1"/>
    <x v="547"/>
    <d v="2012-11-20T00:00:00"/>
    <s v="Standard Class"/>
    <s v="HK-14890"/>
    <s v="Heather Kirkland"/>
    <x v="1"/>
    <s v="United States"/>
    <s v="Boise"/>
    <x v="45"/>
    <n v="83704"/>
    <x v="1"/>
    <s v="FUR-TA-10000577"/>
    <x v="0"/>
    <x v="3"/>
    <x v="3"/>
    <n v="696.42"/>
    <n v="2"/>
    <n v="0"/>
    <n v="160.17660000000001"/>
  </r>
  <r>
    <n v="4194"/>
    <x v="2077"/>
    <x v="1"/>
    <x v="547"/>
    <d v="2012-11-20T00:00:00"/>
    <s v="Standard Class"/>
    <s v="HK-14890"/>
    <s v="Heather Kirkland"/>
    <x v="1"/>
    <s v="United States"/>
    <s v="Boise"/>
    <x v="45"/>
    <n v="83704"/>
    <x v="1"/>
    <s v="TEC-PH-10001254"/>
    <x v="2"/>
    <x v="7"/>
    <x v="143"/>
    <n v="304.77600000000001"/>
    <n v="3"/>
    <n v="0.2"/>
    <n v="22.858199999999982"/>
  </r>
  <r>
    <n v="4195"/>
    <x v="2078"/>
    <x v="1"/>
    <x v="652"/>
    <d v="2012-06-22T00:00:00"/>
    <s v="Standard Class"/>
    <s v="BG-11740"/>
    <s v="Bruce Geld"/>
    <x v="0"/>
    <s v="United States"/>
    <s v="San Diego"/>
    <x v="1"/>
    <n v="92105"/>
    <x v="1"/>
    <s v="OFF-AR-10001044"/>
    <x v="1"/>
    <x v="6"/>
    <x v="1042"/>
    <n v="51.98"/>
    <n v="2"/>
    <n v="0"/>
    <n v="15.074199999999998"/>
  </r>
  <r>
    <n v="4196"/>
    <x v="2079"/>
    <x v="0"/>
    <x v="143"/>
    <d v="2013-04-15T00:00:00"/>
    <s v="Standard Class"/>
    <s v="CK-12595"/>
    <s v="Clytie Kelty"/>
    <x v="0"/>
    <s v="United States"/>
    <s v="Los Angeles"/>
    <x v="1"/>
    <n v="90032"/>
    <x v="1"/>
    <s v="FUR-FU-10002597"/>
    <x v="0"/>
    <x v="5"/>
    <x v="621"/>
    <n v="24.700000000000003"/>
    <n v="5"/>
    <n v="0"/>
    <n v="10.374000000000001"/>
  </r>
  <r>
    <n v="4197"/>
    <x v="2080"/>
    <x v="1"/>
    <x v="24"/>
    <d v="2012-04-23T00:00:00"/>
    <s v="Second Class"/>
    <s v="RF-19735"/>
    <s v="Roland Fjeld"/>
    <x v="0"/>
    <s v="United States"/>
    <s v="New York City"/>
    <x v="15"/>
    <n v="10024"/>
    <x v="3"/>
    <s v="OFF-LA-10004093"/>
    <x v="1"/>
    <x v="2"/>
    <x v="670"/>
    <n v="21.93"/>
    <n v="3"/>
    <n v="0"/>
    <n v="10.307099999999998"/>
  </r>
  <r>
    <n v="4198"/>
    <x v="2081"/>
    <x v="0"/>
    <x v="275"/>
    <d v="2013-12-09T00:00:00"/>
    <s v="Standard Class"/>
    <s v="CJ-12010"/>
    <s v="Caroline Jumper"/>
    <x v="0"/>
    <s v="United States"/>
    <s v="Philadelphia"/>
    <x v="9"/>
    <n v="19134"/>
    <x v="3"/>
    <s v="OFF-AP-10000179"/>
    <x v="1"/>
    <x v="9"/>
    <x v="527"/>
    <n v="394.81600000000003"/>
    <n v="4"/>
    <n v="0.2"/>
    <n v="93.768799999999999"/>
  </r>
  <r>
    <n v="4199"/>
    <x v="2081"/>
    <x v="0"/>
    <x v="275"/>
    <d v="2013-12-09T00:00:00"/>
    <s v="Standard Class"/>
    <s v="CJ-12010"/>
    <s v="Caroline Jumper"/>
    <x v="0"/>
    <s v="United States"/>
    <s v="Philadelphia"/>
    <x v="9"/>
    <n v="19134"/>
    <x v="3"/>
    <s v="OFF-BI-10001072"/>
    <x v="1"/>
    <x v="8"/>
    <x v="277"/>
    <n v="18.192000000000004"/>
    <n v="4"/>
    <n v="0.7"/>
    <n v="-14.553600000000003"/>
  </r>
  <r>
    <n v="4200"/>
    <x v="2082"/>
    <x v="1"/>
    <x v="895"/>
    <d v="2012-12-10T00:00:00"/>
    <s v="Same Day"/>
    <s v="MA-17560"/>
    <s v="Matt Abelman"/>
    <x v="2"/>
    <s v="United States"/>
    <s v="New York City"/>
    <x v="15"/>
    <n v="10024"/>
    <x v="3"/>
    <s v="OFF-LA-10004093"/>
    <x v="1"/>
    <x v="2"/>
    <x v="670"/>
    <n v="7.31"/>
    <n v="1"/>
    <n v="0"/>
    <n v="3.4356999999999998"/>
  </r>
  <r>
    <n v="4201"/>
    <x v="2082"/>
    <x v="1"/>
    <x v="895"/>
    <d v="2012-12-10T00:00:00"/>
    <s v="Same Day"/>
    <s v="MA-17560"/>
    <s v="Matt Abelman"/>
    <x v="2"/>
    <s v="United States"/>
    <s v="New York City"/>
    <x v="15"/>
    <n v="10024"/>
    <x v="3"/>
    <s v="TEC-CO-10002095"/>
    <x v="2"/>
    <x v="16"/>
    <x v="610"/>
    <n v="799.98400000000004"/>
    <n v="2"/>
    <n v="0.2"/>
    <n v="249.99499999999998"/>
  </r>
  <r>
    <n v="4202"/>
    <x v="2082"/>
    <x v="1"/>
    <x v="895"/>
    <d v="2012-12-10T00:00:00"/>
    <s v="Same Day"/>
    <s v="MA-17560"/>
    <s v="Matt Abelman"/>
    <x v="2"/>
    <s v="United States"/>
    <s v="New York City"/>
    <x v="15"/>
    <n v="10024"/>
    <x v="3"/>
    <s v="OFF-PA-10002713"/>
    <x v="1"/>
    <x v="10"/>
    <x v="317"/>
    <n v="41.28"/>
    <n v="6"/>
    <n v="0"/>
    <n v="18.988799999999998"/>
  </r>
  <r>
    <n v="4203"/>
    <x v="2082"/>
    <x v="1"/>
    <x v="895"/>
    <d v="2012-12-10T00:00:00"/>
    <s v="Same Day"/>
    <s v="MA-17560"/>
    <s v="Matt Abelman"/>
    <x v="2"/>
    <s v="United States"/>
    <s v="New York City"/>
    <x v="15"/>
    <n v="10024"/>
    <x v="3"/>
    <s v="OFF-PA-10002254"/>
    <x v="1"/>
    <x v="10"/>
    <x v="145"/>
    <n v="184.66"/>
    <n v="7"/>
    <n v="0"/>
    <n v="84.943599999999989"/>
  </r>
  <r>
    <n v="4204"/>
    <x v="2083"/>
    <x v="2"/>
    <x v="656"/>
    <d v="2011-11-02T00:00:00"/>
    <s v="Second Class"/>
    <s v="AM-10705"/>
    <s v="Anne McFarland"/>
    <x v="0"/>
    <s v="United States"/>
    <s v="Cranston"/>
    <x v="34"/>
    <n v="2920"/>
    <x v="3"/>
    <s v="OFF-AR-10001683"/>
    <x v="1"/>
    <x v="6"/>
    <x v="32"/>
    <n v="49.25"/>
    <n v="5"/>
    <n v="0"/>
    <n v="18.715000000000003"/>
  </r>
  <r>
    <n v="4205"/>
    <x v="2083"/>
    <x v="2"/>
    <x v="656"/>
    <d v="2011-11-02T00:00:00"/>
    <s v="Second Class"/>
    <s v="AM-10705"/>
    <s v="Anne McFarland"/>
    <x v="0"/>
    <s v="United States"/>
    <s v="Cranston"/>
    <x v="34"/>
    <n v="2920"/>
    <x v="3"/>
    <s v="OFF-PA-10002195"/>
    <x v="1"/>
    <x v="10"/>
    <x v="719"/>
    <n v="10.16"/>
    <n v="2"/>
    <n v="0"/>
    <n v="4.7751999999999999"/>
  </r>
  <r>
    <n v="4206"/>
    <x v="2083"/>
    <x v="2"/>
    <x v="656"/>
    <d v="2011-11-02T00:00:00"/>
    <s v="Second Class"/>
    <s v="AM-10705"/>
    <s v="Anne McFarland"/>
    <x v="0"/>
    <s v="United States"/>
    <s v="Cranston"/>
    <x v="34"/>
    <n v="2920"/>
    <x v="3"/>
    <s v="FUR-FU-10002364"/>
    <x v="0"/>
    <x v="5"/>
    <x v="1231"/>
    <n v="14.76"/>
    <n v="2"/>
    <n v="0"/>
    <n v="4.2803999999999984"/>
  </r>
  <r>
    <n v="4207"/>
    <x v="2083"/>
    <x v="2"/>
    <x v="656"/>
    <d v="2011-11-02T00:00:00"/>
    <s v="Second Class"/>
    <s v="AM-10705"/>
    <s v="Anne McFarland"/>
    <x v="0"/>
    <s v="United States"/>
    <s v="Cranston"/>
    <x v="34"/>
    <n v="2920"/>
    <x v="3"/>
    <s v="OFF-BI-10004001"/>
    <x v="1"/>
    <x v="8"/>
    <x v="810"/>
    <n v="34.08"/>
    <n v="2"/>
    <n v="0"/>
    <n v="15.676799999999997"/>
  </r>
  <r>
    <n v="4208"/>
    <x v="2083"/>
    <x v="2"/>
    <x v="656"/>
    <d v="2011-11-02T00:00:00"/>
    <s v="Second Class"/>
    <s v="AM-10705"/>
    <s v="Anne McFarland"/>
    <x v="0"/>
    <s v="United States"/>
    <s v="Cranston"/>
    <x v="34"/>
    <n v="2920"/>
    <x v="3"/>
    <s v="FUR-FU-10000023"/>
    <x v="0"/>
    <x v="5"/>
    <x v="322"/>
    <n v="17.669999999999998"/>
    <n v="3"/>
    <n v="0"/>
    <n v="7.7748000000000008"/>
  </r>
  <r>
    <n v="4209"/>
    <x v="2083"/>
    <x v="2"/>
    <x v="656"/>
    <d v="2011-11-02T00:00:00"/>
    <s v="Second Class"/>
    <s v="AM-10705"/>
    <s v="Anne McFarland"/>
    <x v="0"/>
    <s v="United States"/>
    <s v="Cranston"/>
    <x v="34"/>
    <n v="2920"/>
    <x v="3"/>
    <s v="FUR-CH-10002320"/>
    <x v="0"/>
    <x v="1"/>
    <x v="1454"/>
    <n v="1604.9"/>
    <n v="5"/>
    <n v="0"/>
    <n v="481.46999999999991"/>
  </r>
  <r>
    <n v="4210"/>
    <x v="2083"/>
    <x v="2"/>
    <x v="656"/>
    <d v="2011-11-02T00:00:00"/>
    <s v="Second Class"/>
    <s v="AM-10705"/>
    <s v="Anne McFarland"/>
    <x v="0"/>
    <s v="United States"/>
    <s v="Cranston"/>
    <x v="34"/>
    <n v="2920"/>
    <x v="3"/>
    <s v="FUR-TA-10003238"/>
    <x v="0"/>
    <x v="3"/>
    <x v="1233"/>
    <n v="385.68599999999998"/>
    <n v="1"/>
    <n v="0.3"/>
    <n v="-60.607800000000026"/>
  </r>
  <r>
    <n v="4211"/>
    <x v="2084"/>
    <x v="3"/>
    <x v="34"/>
    <d v="2014-12-15T00:00:00"/>
    <s v="Standard Class"/>
    <s v="AH-10585"/>
    <s v="Angele Hood"/>
    <x v="0"/>
    <s v="United States"/>
    <s v="Chicago"/>
    <x v="10"/>
    <n v="60623"/>
    <x v="2"/>
    <s v="OFF-PA-10004965"/>
    <x v="1"/>
    <x v="10"/>
    <x v="112"/>
    <n v="15.984000000000002"/>
    <n v="2"/>
    <n v="0.2"/>
    <n v="4.9949999999999992"/>
  </r>
  <r>
    <n v="4212"/>
    <x v="2085"/>
    <x v="2"/>
    <x v="952"/>
    <d v="2011-05-09T00:00:00"/>
    <s v="Second Class"/>
    <s v="PF-19120"/>
    <s v="Peter Fuller"/>
    <x v="0"/>
    <s v="United States"/>
    <s v="Richmond"/>
    <x v="0"/>
    <n v="40475"/>
    <x v="0"/>
    <s v="OFF-PA-10003016"/>
    <x v="1"/>
    <x v="10"/>
    <x v="1385"/>
    <n v="9.42"/>
    <n v="3"/>
    <n v="0"/>
    <n v="4.238999999999999"/>
  </r>
  <r>
    <n v="4213"/>
    <x v="2085"/>
    <x v="2"/>
    <x v="952"/>
    <d v="2011-05-09T00:00:00"/>
    <s v="Second Class"/>
    <s v="PF-19120"/>
    <s v="Peter Fuller"/>
    <x v="0"/>
    <s v="United States"/>
    <s v="Richmond"/>
    <x v="0"/>
    <n v="40475"/>
    <x v="0"/>
    <s v="OFF-AR-10003651"/>
    <x v="1"/>
    <x v="6"/>
    <x v="276"/>
    <n v="6.56"/>
    <n v="2"/>
    <n v="0"/>
    <n v="1.9023999999999992"/>
  </r>
  <r>
    <n v="4214"/>
    <x v="2085"/>
    <x v="2"/>
    <x v="952"/>
    <d v="2011-05-09T00:00:00"/>
    <s v="Second Class"/>
    <s v="PF-19120"/>
    <s v="Peter Fuller"/>
    <x v="0"/>
    <s v="United States"/>
    <s v="Richmond"/>
    <x v="0"/>
    <n v="40475"/>
    <x v="0"/>
    <s v="OFF-PA-10001363"/>
    <x v="1"/>
    <x v="10"/>
    <x v="1616"/>
    <n v="24.56"/>
    <n v="2"/>
    <n v="0"/>
    <n v="11.543199999999999"/>
  </r>
  <r>
    <n v="4215"/>
    <x v="2086"/>
    <x v="0"/>
    <x v="758"/>
    <d v="2013-03-09T00:00:00"/>
    <s v="Standard Class"/>
    <s v="RD-19480"/>
    <s v="Rick Duston"/>
    <x v="0"/>
    <s v="United States"/>
    <s v="Mishawaka"/>
    <x v="14"/>
    <n v="46544"/>
    <x v="2"/>
    <s v="OFF-BI-10003876"/>
    <x v="1"/>
    <x v="8"/>
    <x v="1617"/>
    <n v="128.39999999999998"/>
    <n v="3"/>
    <n v="0"/>
    <n v="64.199999999999989"/>
  </r>
  <r>
    <n v="4216"/>
    <x v="2087"/>
    <x v="2"/>
    <x v="953"/>
    <d v="2011-12-04T00:00:00"/>
    <s v="Standard Class"/>
    <s v="JL-15505"/>
    <s v="Jeremy Lonsdale"/>
    <x v="0"/>
    <s v="United States"/>
    <s v="Mount Vernon"/>
    <x v="15"/>
    <n v="10550"/>
    <x v="3"/>
    <s v="OFF-EN-10004007"/>
    <x v="1"/>
    <x v="12"/>
    <x v="1618"/>
    <n v="62.28"/>
    <n v="4"/>
    <n v="0"/>
    <n v="29.271599999999999"/>
  </r>
  <r>
    <n v="4217"/>
    <x v="2088"/>
    <x v="1"/>
    <x v="954"/>
    <d v="2012-02-22T00:00:00"/>
    <s v="Standard Class"/>
    <s v="AB-10600"/>
    <s v="Ann Blume"/>
    <x v="1"/>
    <s v="United States"/>
    <s v="Los Angeles"/>
    <x v="1"/>
    <n v="90004"/>
    <x v="1"/>
    <s v="OFF-LA-10002271"/>
    <x v="1"/>
    <x v="2"/>
    <x v="635"/>
    <n v="9.24"/>
    <n v="3"/>
    <n v="0"/>
    <n v="4.4352"/>
  </r>
  <r>
    <n v="4218"/>
    <x v="2089"/>
    <x v="3"/>
    <x v="719"/>
    <d v="2014-04-04T00:00:00"/>
    <s v="First Class"/>
    <s v="NC-18535"/>
    <s v="Nick Crebassa"/>
    <x v="1"/>
    <s v="United States"/>
    <s v="San Francisco"/>
    <x v="1"/>
    <n v="94110"/>
    <x v="1"/>
    <s v="FUR-BO-10003894"/>
    <x v="0"/>
    <x v="0"/>
    <x v="1619"/>
    <n v="482.66399999999999"/>
    <n v="8"/>
    <n v="0.15"/>
    <n v="85.175999999999974"/>
  </r>
  <r>
    <n v="4219"/>
    <x v="2089"/>
    <x v="3"/>
    <x v="719"/>
    <d v="2014-04-04T00:00:00"/>
    <s v="First Class"/>
    <s v="NC-18535"/>
    <s v="Nick Crebassa"/>
    <x v="1"/>
    <s v="United States"/>
    <s v="San Francisco"/>
    <x v="1"/>
    <n v="94110"/>
    <x v="1"/>
    <s v="TEC-MA-10000418"/>
    <x v="2"/>
    <x v="15"/>
    <x v="1476"/>
    <n v="4799.9839999999995"/>
    <n v="2"/>
    <n v="0.2"/>
    <n v="359.99879999999962"/>
  </r>
  <r>
    <n v="4220"/>
    <x v="2090"/>
    <x v="3"/>
    <x v="532"/>
    <d v="2014-06-14T00:00:00"/>
    <s v="Second Class"/>
    <s v="TB-21400"/>
    <s v="Tom Boeckenhauer"/>
    <x v="0"/>
    <s v="United States"/>
    <s v="Seattle"/>
    <x v="4"/>
    <n v="98103"/>
    <x v="1"/>
    <s v="OFF-PA-10004243"/>
    <x v="1"/>
    <x v="10"/>
    <x v="271"/>
    <n v="37.94"/>
    <n v="2"/>
    <n v="0"/>
    <n v="18.211199999999998"/>
  </r>
  <r>
    <n v="4221"/>
    <x v="2090"/>
    <x v="3"/>
    <x v="532"/>
    <d v="2014-06-14T00:00:00"/>
    <s v="Second Class"/>
    <s v="TB-21400"/>
    <s v="Tom Boeckenhauer"/>
    <x v="0"/>
    <s v="United States"/>
    <s v="Seattle"/>
    <x v="4"/>
    <n v="98103"/>
    <x v="1"/>
    <s v="OFF-BI-10001759"/>
    <x v="1"/>
    <x v="8"/>
    <x v="725"/>
    <n v="18.288"/>
    <n v="6"/>
    <n v="0.2"/>
    <n v="6.6293999999999995"/>
  </r>
  <r>
    <n v="4222"/>
    <x v="2090"/>
    <x v="3"/>
    <x v="532"/>
    <d v="2014-06-14T00:00:00"/>
    <s v="Second Class"/>
    <s v="TB-21400"/>
    <s v="Tom Boeckenhauer"/>
    <x v="0"/>
    <s v="United States"/>
    <s v="Seattle"/>
    <x v="4"/>
    <n v="98103"/>
    <x v="1"/>
    <s v="TEC-MA-10001570"/>
    <x v="2"/>
    <x v="15"/>
    <x v="1620"/>
    <n v="385.80000000000007"/>
    <n v="5"/>
    <n v="0.2"/>
    <n v="130.20749999999998"/>
  </r>
  <r>
    <n v="4223"/>
    <x v="2090"/>
    <x v="3"/>
    <x v="532"/>
    <d v="2014-06-14T00:00:00"/>
    <s v="Second Class"/>
    <s v="TB-21400"/>
    <s v="Tom Boeckenhauer"/>
    <x v="0"/>
    <s v="United States"/>
    <s v="Seattle"/>
    <x v="4"/>
    <n v="98103"/>
    <x v="1"/>
    <s v="OFF-ST-10004804"/>
    <x v="1"/>
    <x v="4"/>
    <x v="230"/>
    <n v="102.96"/>
    <n v="2"/>
    <n v="0"/>
    <n v="1.0296000000000021"/>
  </r>
  <r>
    <n v="4224"/>
    <x v="2090"/>
    <x v="3"/>
    <x v="532"/>
    <d v="2014-06-14T00:00:00"/>
    <s v="Second Class"/>
    <s v="TB-21400"/>
    <s v="Tom Boeckenhauer"/>
    <x v="0"/>
    <s v="United States"/>
    <s v="Seattle"/>
    <x v="4"/>
    <n v="98103"/>
    <x v="1"/>
    <s v="FUR-BO-10001519"/>
    <x v="0"/>
    <x v="0"/>
    <x v="666"/>
    <n v="174.42000000000002"/>
    <n v="3"/>
    <n v="0"/>
    <n v="41.860800000000005"/>
  </r>
  <r>
    <n v="4225"/>
    <x v="2091"/>
    <x v="0"/>
    <x v="955"/>
    <d v="2013-10-04T00:00:00"/>
    <s v="First Class"/>
    <s v="SJ-20215"/>
    <s v="Sarah Jordon"/>
    <x v="0"/>
    <s v="United States"/>
    <s v="Quincy"/>
    <x v="10"/>
    <n v="62301"/>
    <x v="2"/>
    <s v="OFF-BI-10000343"/>
    <x v="1"/>
    <x v="8"/>
    <x v="184"/>
    <n v="1.9639999999999995"/>
    <n v="2"/>
    <n v="0.8"/>
    <n v="-3.2406000000000006"/>
  </r>
  <r>
    <n v="4226"/>
    <x v="2092"/>
    <x v="2"/>
    <x v="736"/>
    <d v="2011-12-17T00:00:00"/>
    <s v="Standard Class"/>
    <s v="EB-13840"/>
    <s v="Ellis Ballard"/>
    <x v="1"/>
    <s v="United States"/>
    <s v="Chicago"/>
    <x v="10"/>
    <n v="60623"/>
    <x v="2"/>
    <s v="FUR-FU-10003930"/>
    <x v="0"/>
    <x v="5"/>
    <x v="1621"/>
    <n v="94.427999999999997"/>
    <n v="3"/>
    <n v="0.6"/>
    <n v="-42.492599999999982"/>
  </r>
  <r>
    <n v="4227"/>
    <x v="2093"/>
    <x v="3"/>
    <x v="343"/>
    <d v="2014-11-17T00:00:00"/>
    <s v="Standard Class"/>
    <s v="WB-21850"/>
    <s v="William Brown"/>
    <x v="0"/>
    <s v="United States"/>
    <s v="Urbandale"/>
    <x v="23"/>
    <n v="50322"/>
    <x v="2"/>
    <s v="OFF-FA-10004854"/>
    <x v="1"/>
    <x v="13"/>
    <x v="268"/>
    <n v="45.92"/>
    <n v="4"/>
    <n v="0"/>
    <n v="21.5824"/>
  </r>
  <r>
    <n v="4228"/>
    <x v="2094"/>
    <x v="1"/>
    <x v="956"/>
    <d v="2012-01-10T00:00:00"/>
    <s v="Standard Class"/>
    <s v="SR-20740"/>
    <s v="Steven Roelle"/>
    <x v="2"/>
    <s v="United States"/>
    <s v="Seattle"/>
    <x v="4"/>
    <n v="98103"/>
    <x v="1"/>
    <s v="FUR-CH-10003396"/>
    <x v="0"/>
    <x v="1"/>
    <x v="385"/>
    <n v="61.584000000000003"/>
    <n v="1"/>
    <n v="0.2"/>
    <n v="-6.9282000000000039"/>
  </r>
  <r>
    <n v="4229"/>
    <x v="2095"/>
    <x v="0"/>
    <x v="830"/>
    <d v="2013-03-27T00:00:00"/>
    <s v="First Class"/>
    <s v="VG-21805"/>
    <s v="Vivek Grady"/>
    <x v="1"/>
    <s v="United States"/>
    <s v="Richmond"/>
    <x v="14"/>
    <n v="47374"/>
    <x v="2"/>
    <s v="OFF-PA-10001994"/>
    <x v="1"/>
    <x v="10"/>
    <x v="1113"/>
    <n v="22.48"/>
    <n v="1"/>
    <n v="0"/>
    <n v="10.3408"/>
  </r>
  <r>
    <n v="4230"/>
    <x v="2096"/>
    <x v="3"/>
    <x v="957"/>
    <d v="2014-07-11T00:00:00"/>
    <s v="Standard Class"/>
    <s v="LS-16945"/>
    <s v="Linda Southworth"/>
    <x v="1"/>
    <s v="United States"/>
    <s v="Dallas"/>
    <x v="5"/>
    <n v="75220"/>
    <x v="2"/>
    <s v="FUR-FU-10003601"/>
    <x v="0"/>
    <x v="5"/>
    <x v="729"/>
    <n v="332.02800000000002"/>
    <n v="9"/>
    <n v="0.6"/>
    <n v="-348.62940000000003"/>
  </r>
  <r>
    <n v="4231"/>
    <x v="2096"/>
    <x v="3"/>
    <x v="957"/>
    <d v="2014-07-11T00:00:00"/>
    <s v="Standard Class"/>
    <s v="LS-16945"/>
    <s v="Linda Southworth"/>
    <x v="1"/>
    <s v="United States"/>
    <s v="Dallas"/>
    <x v="5"/>
    <n v="75220"/>
    <x v="2"/>
    <s v="OFF-BI-10003429"/>
    <x v="1"/>
    <x v="8"/>
    <x v="844"/>
    <n v="11.393999999999998"/>
    <n v="9"/>
    <n v="0.8"/>
    <n v="-17.660699999999999"/>
  </r>
  <r>
    <n v="4232"/>
    <x v="2096"/>
    <x v="3"/>
    <x v="957"/>
    <d v="2014-07-11T00:00:00"/>
    <s v="Standard Class"/>
    <s v="LS-16945"/>
    <s v="Linda Southworth"/>
    <x v="1"/>
    <s v="United States"/>
    <s v="Dallas"/>
    <x v="5"/>
    <n v="75220"/>
    <x v="2"/>
    <s v="OFF-PA-10000232"/>
    <x v="1"/>
    <x v="10"/>
    <x v="1622"/>
    <n v="15.552000000000003"/>
    <n v="3"/>
    <n v="0.2"/>
    <n v="5.6375999999999999"/>
  </r>
  <r>
    <n v="4233"/>
    <x v="2096"/>
    <x v="3"/>
    <x v="957"/>
    <d v="2014-07-11T00:00:00"/>
    <s v="Standard Class"/>
    <s v="LS-16945"/>
    <s v="Linda Southworth"/>
    <x v="1"/>
    <s v="United States"/>
    <s v="Dallas"/>
    <x v="5"/>
    <n v="75220"/>
    <x v="2"/>
    <s v="OFF-PA-10002195"/>
    <x v="1"/>
    <x v="10"/>
    <x v="1543"/>
    <n v="31.104000000000006"/>
    <n v="6"/>
    <n v="0.2"/>
    <n v="11.2752"/>
  </r>
  <r>
    <n v="4234"/>
    <x v="2096"/>
    <x v="3"/>
    <x v="957"/>
    <d v="2014-07-11T00:00:00"/>
    <s v="Standard Class"/>
    <s v="LS-16945"/>
    <s v="Linda Southworth"/>
    <x v="1"/>
    <s v="United States"/>
    <s v="Dallas"/>
    <x v="5"/>
    <n v="75220"/>
    <x v="2"/>
    <s v="OFF-BI-10004492"/>
    <x v="1"/>
    <x v="8"/>
    <x v="347"/>
    <n v="6.3159999999999981"/>
    <n v="1"/>
    <n v="0.8"/>
    <n v="-10.421400000000002"/>
  </r>
  <r>
    <n v="4235"/>
    <x v="2097"/>
    <x v="2"/>
    <x v="158"/>
    <d v="2011-09-24T00:00:00"/>
    <s v="First Class"/>
    <s v="MA-17560"/>
    <s v="Matt Abelman"/>
    <x v="2"/>
    <s v="United States"/>
    <s v="Philadelphia"/>
    <x v="9"/>
    <n v="19143"/>
    <x v="3"/>
    <s v="OFF-PA-10004000"/>
    <x v="1"/>
    <x v="10"/>
    <x v="203"/>
    <n v="11.352000000000002"/>
    <n v="3"/>
    <n v="0.2"/>
    <n v="4.1151"/>
  </r>
  <r>
    <n v="4236"/>
    <x v="2097"/>
    <x v="2"/>
    <x v="158"/>
    <d v="2011-09-24T00:00:00"/>
    <s v="First Class"/>
    <s v="MA-17560"/>
    <s v="Matt Abelman"/>
    <x v="2"/>
    <s v="United States"/>
    <s v="Philadelphia"/>
    <x v="9"/>
    <n v="19143"/>
    <x v="3"/>
    <s v="OFF-LA-10004425"/>
    <x v="1"/>
    <x v="2"/>
    <x v="33"/>
    <n v="20.808000000000003"/>
    <n v="9"/>
    <n v="0.2"/>
    <n v="7.0226999999999995"/>
  </r>
  <r>
    <n v="4237"/>
    <x v="2098"/>
    <x v="0"/>
    <x v="310"/>
    <d v="2013-07-28T00:00:00"/>
    <s v="Standard Class"/>
    <s v="NF-18475"/>
    <s v="Neil Französisch"/>
    <x v="2"/>
    <s v="United States"/>
    <s v="Rockford"/>
    <x v="10"/>
    <n v="61107"/>
    <x v="2"/>
    <s v="OFF-BI-10000948"/>
    <x v="1"/>
    <x v="8"/>
    <x v="1373"/>
    <n v="11.415999999999997"/>
    <n v="4"/>
    <n v="0.8"/>
    <n v="-18.836400000000005"/>
  </r>
  <r>
    <n v="4238"/>
    <x v="2099"/>
    <x v="3"/>
    <x v="635"/>
    <d v="2014-09-04T00:00:00"/>
    <s v="Second Class"/>
    <s v="MD-17860"/>
    <s v="Michael Dominguez"/>
    <x v="1"/>
    <s v="United States"/>
    <s v="Philadelphia"/>
    <x v="9"/>
    <n v="19134"/>
    <x v="3"/>
    <s v="OFF-AR-10001972"/>
    <x v="1"/>
    <x v="6"/>
    <x v="1623"/>
    <n v="9.4080000000000013"/>
    <n v="7"/>
    <n v="0.2"/>
    <n v="0.70560000000000045"/>
  </r>
  <r>
    <n v="4239"/>
    <x v="2100"/>
    <x v="3"/>
    <x v="606"/>
    <d v="2014-03-29T00:00:00"/>
    <s v="First Class"/>
    <s v="MZ-17335"/>
    <s v="Maria Zettner"/>
    <x v="2"/>
    <s v="United States"/>
    <s v="Seattle"/>
    <x v="4"/>
    <n v="98105"/>
    <x v="1"/>
    <s v="OFF-AR-10004587"/>
    <x v="1"/>
    <x v="6"/>
    <x v="1624"/>
    <n v="19.829999999999998"/>
    <n v="1"/>
    <n v="0"/>
    <n v="5.9489999999999981"/>
  </r>
  <r>
    <n v="4240"/>
    <x v="2101"/>
    <x v="3"/>
    <x v="614"/>
    <d v="2015-01-05T00:00:00"/>
    <s v="Standard Class"/>
    <s v="KB-16600"/>
    <s v="Ken Brennan"/>
    <x v="1"/>
    <s v="United States"/>
    <s v="Grand Rapids"/>
    <x v="12"/>
    <n v="49505"/>
    <x v="2"/>
    <s v="OFF-PA-10000994"/>
    <x v="1"/>
    <x v="10"/>
    <x v="904"/>
    <n v="209.7"/>
    <n v="2"/>
    <n v="0"/>
    <n v="100.65599999999999"/>
  </r>
  <r>
    <n v="4241"/>
    <x v="2102"/>
    <x v="2"/>
    <x v="59"/>
    <d v="2011-09-26T00:00:00"/>
    <s v="Standard Class"/>
    <s v="MA-17995"/>
    <s v="Michelle Arnett"/>
    <x v="2"/>
    <s v="United States"/>
    <s v="Los Angeles"/>
    <x v="1"/>
    <n v="90004"/>
    <x v="1"/>
    <s v="OFF-AP-10001366"/>
    <x v="1"/>
    <x v="9"/>
    <x v="33"/>
    <n v="43.92"/>
    <n v="4"/>
    <n v="0"/>
    <n v="11.858400000000003"/>
  </r>
  <r>
    <n v="4242"/>
    <x v="2102"/>
    <x v="2"/>
    <x v="59"/>
    <d v="2011-09-26T00:00:00"/>
    <s v="Standard Class"/>
    <s v="MA-17995"/>
    <s v="Michelle Arnett"/>
    <x v="2"/>
    <s v="United States"/>
    <s v="Los Angeles"/>
    <x v="1"/>
    <n v="90004"/>
    <x v="1"/>
    <s v="OFF-BI-10001636"/>
    <x v="1"/>
    <x v="8"/>
    <x v="668"/>
    <n v="20.231999999999999"/>
    <n v="3"/>
    <n v="0.2"/>
    <n v="6.5753999999999984"/>
  </r>
  <r>
    <n v="4243"/>
    <x v="2103"/>
    <x v="0"/>
    <x v="958"/>
    <d v="2013-04-06T00:00:00"/>
    <s v="First Class"/>
    <s v="ME-17320"/>
    <s v="Maria Etezadi"/>
    <x v="2"/>
    <s v="United States"/>
    <s v="Springfield"/>
    <x v="17"/>
    <n v="22153"/>
    <x v="0"/>
    <s v="TEC-PH-10001448"/>
    <x v="2"/>
    <x v="7"/>
    <x v="140"/>
    <n v="149.97"/>
    <n v="3"/>
    <n v="0"/>
    <n v="5.9987999999999815"/>
  </r>
  <r>
    <n v="4244"/>
    <x v="2103"/>
    <x v="0"/>
    <x v="958"/>
    <d v="2013-04-06T00:00:00"/>
    <s v="First Class"/>
    <s v="ME-17320"/>
    <s v="Maria Etezadi"/>
    <x v="2"/>
    <s v="United States"/>
    <s v="Springfield"/>
    <x v="17"/>
    <n v="22153"/>
    <x v="0"/>
    <s v="OFF-PA-10001776"/>
    <x v="1"/>
    <x v="10"/>
    <x v="1263"/>
    <n v="27.81"/>
    <n v="3"/>
    <n v="0"/>
    <n v="13.070699999999999"/>
  </r>
  <r>
    <n v="4245"/>
    <x v="2104"/>
    <x v="2"/>
    <x v="959"/>
    <d v="2011-03-30T00:00:00"/>
    <s v="Standard Class"/>
    <s v="JD-15895"/>
    <s v="Jonathan Doherty"/>
    <x v="1"/>
    <s v="United States"/>
    <s v="Los Angeles"/>
    <x v="1"/>
    <n v="90036"/>
    <x v="1"/>
    <s v="TEC-AC-10002323"/>
    <x v="2"/>
    <x v="11"/>
    <x v="175"/>
    <n v="66.300000000000011"/>
    <n v="3"/>
    <n v="0"/>
    <n v="8.6190000000000033"/>
  </r>
  <r>
    <n v="4246"/>
    <x v="2105"/>
    <x v="3"/>
    <x v="354"/>
    <d v="2014-12-05T00:00:00"/>
    <s v="Standard Class"/>
    <s v="LS-16975"/>
    <s v="Lindsay Shagiari"/>
    <x v="2"/>
    <s v="United States"/>
    <s v="Baltimore"/>
    <x v="39"/>
    <n v="21215"/>
    <x v="3"/>
    <s v="OFF-AR-10004582"/>
    <x v="1"/>
    <x v="6"/>
    <x v="1175"/>
    <n v="1.64"/>
    <n v="1"/>
    <n v="0"/>
    <n v="0.73799999999999988"/>
  </r>
  <r>
    <n v="4247"/>
    <x v="2105"/>
    <x v="3"/>
    <x v="354"/>
    <d v="2014-12-05T00:00:00"/>
    <s v="Standard Class"/>
    <s v="LS-16975"/>
    <s v="Lindsay Shagiari"/>
    <x v="2"/>
    <s v="United States"/>
    <s v="Baltimore"/>
    <x v="39"/>
    <n v="21215"/>
    <x v="3"/>
    <s v="FUR-FU-10000576"/>
    <x v="0"/>
    <x v="5"/>
    <x v="219"/>
    <n v="1049.2"/>
    <n v="5"/>
    <n v="0"/>
    <n v="272.79200000000003"/>
  </r>
  <r>
    <n v="4248"/>
    <x v="2105"/>
    <x v="3"/>
    <x v="354"/>
    <d v="2014-12-05T00:00:00"/>
    <s v="Standard Class"/>
    <s v="LS-16975"/>
    <s v="Lindsay Shagiari"/>
    <x v="2"/>
    <s v="United States"/>
    <s v="Baltimore"/>
    <x v="39"/>
    <n v="21215"/>
    <x v="3"/>
    <s v="FUR-FU-10004270"/>
    <x v="0"/>
    <x v="5"/>
    <x v="989"/>
    <n v="20.9"/>
    <n v="5"/>
    <n v="0"/>
    <n v="7.5239999999999991"/>
  </r>
  <r>
    <n v="4249"/>
    <x v="2106"/>
    <x v="0"/>
    <x v="49"/>
    <d v="2013-12-06T00:00:00"/>
    <s v="Second Class"/>
    <s v="SJ-20500"/>
    <s v="Shirley Jackson"/>
    <x v="0"/>
    <s v="United States"/>
    <s v="Fairfield"/>
    <x v="29"/>
    <n v="6824"/>
    <x v="3"/>
    <s v="OFF-BI-10004236"/>
    <x v="1"/>
    <x v="8"/>
    <x v="891"/>
    <n v="88.08"/>
    <n v="6"/>
    <n v="0"/>
    <n v="40.516799999999996"/>
  </r>
  <r>
    <n v="4250"/>
    <x v="2106"/>
    <x v="0"/>
    <x v="49"/>
    <d v="2013-12-06T00:00:00"/>
    <s v="Second Class"/>
    <s v="SJ-20500"/>
    <s v="Shirley Jackson"/>
    <x v="0"/>
    <s v="United States"/>
    <s v="Fairfield"/>
    <x v="29"/>
    <n v="6824"/>
    <x v="3"/>
    <s v="FUR-CH-10004997"/>
    <x v="0"/>
    <x v="1"/>
    <x v="494"/>
    <n v="751.92"/>
    <n v="4"/>
    <n v="0"/>
    <n v="150.38400000000001"/>
  </r>
  <r>
    <n v="4251"/>
    <x v="2107"/>
    <x v="2"/>
    <x v="111"/>
    <d v="2011-09-19T00:00:00"/>
    <s v="Same Day"/>
    <s v="BS-11365"/>
    <s v="Bill Shonely"/>
    <x v="1"/>
    <s v="United States"/>
    <s v="New York City"/>
    <x v="15"/>
    <n v="10011"/>
    <x v="3"/>
    <s v="FUR-CH-10000988"/>
    <x v="0"/>
    <x v="1"/>
    <x v="1132"/>
    <n v="887.10299999999995"/>
    <n v="7"/>
    <n v="0.1"/>
    <n v="177.42059999999998"/>
  </r>
  <r>
    <n v="4252"/>
    <x v="2108"/>
    <x v="1"/>
    <x v="924"/>
    <d v="2012-10-23T00:00:00"/>
    <s v="Same Day"/>
    <s v="RA-19285"/>
    <s v="Ralph Arnett"/>
    <x v="0"/>
    <s v="United States"/>
    <s v="Lakeland"/>
    <x v="2"/>
    <n v="33801"/>
    <x v="0"/>
    <s v="TEC-PH-10004897"/>
    <x v="2"/>
    <x v="7"/>
    <x v="1115"/>
    <n v="55.944000000000003"/>
    <n v="7"/>
    <n v="0.2"/>
    <n v="-13.286700000000002"/>
  </r>
  <r>
    <n v="4253"/>
    <x v="2108"/>
    <x v="1"/>
    <x v="924"/>
    <d v="2012-10-23T00:00:00"/>
    <s v="Same Day"/>
    <s v="RA-19285"/>
    <s v="Ralph Arnett"/>
    <x v="0"/>
    <s v="United States"/>
    <s v="Lakeland"/>
    <x v="2"/>
    <n v="33801"/>
    <x v="0"/>
    <s v="OFF-AR-10002656"/>
    <x v="1"/>
    <x v="6"/>
    <x v="157"/>
    <n v="10.688000000000001"/>
    <n v="2"/>
    <n v="0.2"/>
    <n v="2.271199999999999"/>
  </r>
  <r>
    <n v="4254"/>
    <x v="2108"/>
    <x v="1"/>
    <x v="924"/>
    <d v="2012-10-23T00:00:00"/>
    <s v="Same Day"/>
    <s v="RA-19285"/>
    <s v="Ralph Arnett"/>
    <x v="0"/>
    <s v="United States"/>
    <s v="Lakeland"/>
    <x v="2"/>
    <n v="33801"/>
    <x v="0"/>
    <s v="TEC-PH-10004924"/>
    <x v="2"/>
    <x v="7"/>
    <x v="1156"/>
    <n v="11.824"/>
    <n v="2"/>
    <n v="0.2"/>
    <n v="1.0346000000000006"/>
  </r>
  <r>
    <n v="4255"/>
    <x v="2109"/>
    <x v="3"/>
    <x v="119"/>
    <d v="2014-10-17T00:00:00"/>
    <s v="First Class"/>
    <s v="TS-21610"/>
    <s v="Troy Staebel"/>
    <x v="0"/>
    <s v="United States"/>
    <s v="Freeport"/>
    <x v="10"/>
    <n v="61032"/>
    <x v="2"/>
    <s v="OFF-PA-10003127"/>
    <x v="1"/>
    <x v="10"/>
    <x v="33"/>
    <n v="63.311999999999998"/>
    <n v="3"/>
    <n v="0.2"/>
    <n v="20.576399999999996"/>
  </r>
  <r>
    <n v="4256"/>
    <x v="2109"/>
    <x v="3"/>
    <x v="119"/>
    <d v="2014-10-17T00:00:00"/>
    <s v="First Class"/>
    <s v="TS-21610"/>
    <s v="Troy Staebel"/>
    <x v="0"/>
    <s v="United States"/>
    <s v="Freeport"/>
    <x v="10"/>
    <n v="61032"/>
    <x v="2"/>
    <s v="OFF-BI-10000778"/>
    <x v="1"/>
    <x v="8"/>
    <x v="258"/>
    <n v="96.783999999999978"/>
    <n v="4"/>
    <n v="0.8"/>
    <n v="-145.17600000000002"/>
  </r>
  <r>
    <n v="4257"/>
    <x v="2109"/>
    <x v="3"/>
    <x v="119"/>
    <d v="2014-10-17T00:00:00"/>
    <s v="First Class"/>
    <s v="TS-21610"/>
    <s v="Troy Staebel"/>
    <x v="0"/>
    <s v="United States"/>
    <s v="Freeport"/>
    <x v="10"/>
    <n v="61032"/>
    <x v="2"/>
    <s v="FUR-FU-10001424"/>
    <x v="0"/>
    <x v="5"/>
    <x v="691"/>
    <n v="10.476000000000001"/>
    <n v="3"/>
    <n v="0.6"/>
    <n v="-6.8094000000000037"/>
  </r>
  <r>
    <n v="4258"/>
    <x v="2110"/>
    <x v="1"/>
    <x v="406"/>
    <d v="2012-09-09T00:00:00"/>
    <s v="Standard Class"/>
    <s v="KB-16585"/>
    <s v="Ken Black"/>
    <x v="1"/>
    <s v="United States"/>
    <s v="Medford"/>
    <x v="21"/>
    <n v="97504"/>
    <x v="1"/>
    <s v="OFF-BI-10000962"/>
    <x v="1"/>
    <x v="8"/>
    <x v="1504"/>
    <n v="9.7620000000000005"/>
    <n v="2"/>
    <n v="0.7"/>
    <n v="-6.833400000000001"/>
  </r>
  <r>
    <n v="4259"/>
    <x v="2111"/>
    <x v="0"/>
    <x v="560"/>
    <d v="2013-03-17T00:00:00"/>
    <s v="First Class"/>
    <s v="MM-18280"/>
    <s v="Muhammed MacIntyre"/>
    <x v="1"/>
    <s v="United States"/>
    <s v="Seattle"/>
    <x v="4"/>
    <n v="98103"/>
    <x v="1"/>
    <s v="FUR-CH-10002880"/>
    <x v="0"/>
    <x v="1"/>
    <x v="801"/>
    <n v="196.78399999999999"/>
    <n v="2"/>
    <n v="0.2"/>
    <n v="-22.138200000000012"/>
  </r>
  <r>
    <n v="4260"/>
    <x v="2112"/>
    <x v="3"/>
    <x v="960"/>
    <d v="2014-11-03T00:00:00"/>
    <s v="Second Class"/>
    <s v="LO-17170"/>
    <s v="Lori Olson"/>
    <x v="1"/>
    <s v="United States"/>
    <s v="New York City"/>
    <x v="15"/>
    <n v="10035"/>
    <x v="3"/>
    <s v="OFF-EN-10004386"/>
    <x v="1"/>
    <x v="12"/>
    <x v="242"/>
    <n v="47.98"/>
    <n v="2"/>
    <n v="0"/>
    <n v="23.99"/>
  </r>
  <r>
    <n v="4261"/>
    <x v="2113"/>
    <x v="3"/>
    <x v="453"/>
    <d v="2014-10-20T00:00:00"/>
    <s v="Second Class"/>
    <s v="RS-19420"/>
    <s v="Ricardo Sperren"/>
    <x v="1"/>
    <s v="United States"/>
    <s v="Fairfield"/>
    <x v="29"/>
    <n v="6824"/>
    <x v="3"/>
    <s v="OFF-LA-10001045"/>
    <x v="1"/>
    <x v="2"/>
    <x v="701"/>
    <n v="13.049999999999999"/>
    <n v="5"/>
    <n v="0"/>
    <n v="6.0029999999999992"/>
  </r>
  <r>
    <n v="4262"/>
    <x v="2114"/>
    <x v="3"/>
    <x v="783"/>
    <d v="2014-08-12T00:00:00"/>
    <s v="Standard Class"/>
    <s v="CC-12475"/>
    <s v="Cindy Chapman"/>
    <x v="0"/>
    <s v="United States"/>
    <s v="Moorhead"/>
    <x v="11"/>
    <n v="56560"/>
    <x v="2"/>
    <s v="TEC-AC-10002006"/>
    <x v="2"/>
    <x v="11"/>
    <x v="1078"/>
    <n v="63.96"/>
    <n v="4"/>
    <n v="0"/>
    <n v="19.827599999999997"/>
  </r>
  <r>
    <n v="4263"/>
    <x v="2115"/>
    <x v="3"/>
    <x v="296"/>
    <d v="2014-09-26T00:00:00"/>
    <s v="Standard Class"/>
    <s v="KT-16480"/>
    <s v="Kean Thornton"/>
    <x v="0"/>
    <s v="United States"/>
    <s v="Columbus"/>
    <x v="32"/>
    <n v="31907"/>
    <x v="0"/>
    <s v="OFF-AP-10001242"/>
    <x v="1"/>
    <x v="9"/>
    <x v="1408"/>
    <n v="80.48"/>
    <n v="1"/>
    <n v="0"/>
    <n v="24.143999999999998"/>
  </r>
  <r>
    <n v="4264"/>
    <x v="2116"/>
    <x v="3"/>
    <x v="132"/>
    <d v="2014-11-09T00:00:00"/>
    <s v="Standard Class"/>
    <s v="DM-13015"/>
    <s v="Darrin Martin"/>
    <x v="0"/>
    <s v="United States"/>
    <s v="Philadelphia"/>
    <x v="9"/>
    <n v="19143"/>
    <x v="3"/>
    <s v="OFF-BI-10000216"/>
    <x v="1"/>
    <x v="8"/>
    <x v="1625"/>
    <n v="11.673000000000002"/>
    <n v="3"/>
    <n v="0.7"/>
    <n v="-7.782"/>
  </r>
  <r>
    <n v="4265"/>
    <x v="2117"/>
    <x v="0"/>
    <x v="732"/>
    <d v="2013-11-10T00:00:00"/>
    <s v="Standard Class"/>
    <s v="EP-13915"/>
    <s v="Emily Phan"/>
    <x v="0"/>
    <s v="United States"/>
    <s v="Houston"/>
    <x v="5"/>
    <n v="77036"/>
    <x v="2"/>
    <s v="FUR-TA-10002774"/>
    <x v="0"/>
    <x v="3"/>
    <x v="579"/>
    <n v="863.12799999999993"/>
    <n v="8"/>
    <n v="0.3"/>
    <n v="-160.29520000000008"/>
  </r>
  <r>
    <n v="4266"/>
    <x v="2117"/>
    <x v="0"/>
    <x v="732"/>
    <d v="2013-11-10T00:00:00"/>
    <s v="Standard Class"/>
    <s v="EP-13915"/>
    <s v="Emily Phan"/>
    <x v="0"/>
    <s v="United States"/>
    <s v="Houston"/>
    <x v="5"/>
    <n v="77036"/>
    <x v="2"/>
    <s v="OFF-BI-10004364"/>
    <x v="1"/>
    <x v="8"/>
    <x v="302"/>
    <n v="3.5639999999999992"/>
    <n v="3"/>
    <n v="0.8"/>
    <n v="-6.2370000000000019"/>
  </r>
  <r>
    <n v="4267"/>
    <x v="2117"/>
    <x v="0"/>
    <x v="732"/>
    <d v="2013-11-10T00:00:00"/>
    <s v="Standard Class"/>
    <s v="EP-13915"/>
    <s v="Emily Phan"/>
    <x v="0"/>
    <s v="United States"/>
    <s v="Houston"/>
    <x v="5"/>
    <n v="77036"/>
    <x v="2"/>
    <s v="FUR-BO-10000780"/>
    <x v="0"/>
    <x v="0"/>
    <x v="1309"/>
    <n v="956.6647999999999"/>
    <n v="7"/>
    <n v="0.32"/>
    <n v="-225.09759999999991"/>
  </r>
  <r>
    <n v="4268"/>
    <x v="2117"/>
    <x v="0"/>
    <x v="732"/>
    <d v="2013-11-10T00:00:00"/>
    <s v="Standard Class"/>
    <s v="EP-13915"/>
    <s v="Emily Phan"/>
    <x v="0"/>
    <s v="United States"/>
    <s v="Houston"/>
    <x v="5"/>
    <n v="77036"/>
    <x v="2"/>
    <s v="OFF-BI-10001989"/>
    <x v="1"/>
    <x v="8"/>
    <x v="537"/>
    <n v="12.587999999999997"/>
    <n v="3"/>
    <n v="0.8"/>
    <n v="-20.140800000000006"/>
  </r>
  <r>
    <n v="4269"/>
    <x v="2117"/>
    <x v="0"/>
    <x v="732"/>
    <d v="2013-11-10T00:00:00"/>
    <s v="Standard Class"/>
    <s v="EP-13915"/>
    <s v="Emily Phan"/>
    <x v="0"/>
    <s v="United States"/>
    <s v="Houston"/>
    <x v="5"/>
    <n v="77036"/>
    <x v="2"/>
    <s v="TEC-AC-10004001"/>
    <x v="2"/>
    <x v="11"/>
    <x v="1460"/>
    <n v="171.96"/>
    <n v="5"/>
    <n v="0.2"/>
    <n v="45.139500000000005"/>
  </r>
  <r>
    <n v="4270"/>
    <x v="2118"/>
    <x v="3"/>
    <x v="643"/>
    <d v="2014-06-30T00:00:00"/>
    <s v="Second Class"/>
    <s v="AM-10705"/>
    <s v="Anne McFarland"/>
    <x v="0"/>
    <s v="United States"/>
    <s v="Seattle"/>
    <x v="4"/>
    <n v="98115"/>
    <x v="1"/>
    <s v="FUR-TA-10000688"/>
    <x v="0"/>
    <x v="3"/>
    <x v="556"/>
    <n v="871.4"/>
    <n v="4"/>
    <n v="0"/>
    <n v="148.13799999999992"/>
  </r>
  <r>
    <n v="4271"/>
    <x v="2119"/>
    <x v="1"/>
    <x v="650"/>
    <d v="2012-11-30T00:00:00"/>
    <s v="Standard Class"/>
    <s v="SH-20635"/>
    <s v="Stefanie Holloman"/>
    <x v="1"/>
    <s v="United States"/>
    <s v="Jackson"/>
    <x v="18"/>
    <n v="38301"/>
    <x v="0"/>
    <s v="FUR-FU-10003930"/>
    <x v="0"/>
    <x v="5"/>
    <x v="1621"/>
    <n v="692.47199999999998"/>
    <n v="11"/>
    <n v="0.2"/>
    <n v="190.42980000000006"/>
  </r>
  <r>
    <n v="4272"/>
    <x v="2120"/>
    <x v="0"/>
    <x v="390"/>
    <d v="2013-11-28T00:00:00"/>
    <s v="Second Class"/>
    <s v="LA-16780"/>
    <s v="Laura Armstrong"/>
    <x v="1"/>
    <s v="United States"/>
    <s v="Baltimore"/>
    <x v="39"/>
    <n v="21215"/>
    <x v="3"/>
    <s v="FUR-FU-10000965"/>
    <x v="0"/>
    <x v="5"/>
    <x v="682"/>
    <n v="207.76"/>
    <n v="4"/>
    <n v="0"/>
    <n v="85.181600000000003"/>
  </r>
  <r>
    <n v="4273"/>
    <x v="2121"/>
    <x v="3"/>
    <x v="246"/>
    <d v="2014-07-22T00:00:00"/>
    <s v="Same Day"/>
    <s v="SF-20200"/>
    <s v="Sarah Foster"/>
    <x v="0"/>
    <s v="United States"/>
    <s v="Murray"/>
    <x v="7"/>
    <n v="84107"/>
    <x v="1"/>
    <s v="TEC-PH-10004071"/>
    <x v="2"/>
    <x v="7"/>
    <x v="1537"/>
    <n v="71.928000000000011"/>
    <n v="9"/>
    <n v="0.2"/>
    <n v="6.2936999999999976"/>
  </r>
  <r>
    <n v="4274"/>
    <x v="2121"/>
    <x v="3"/>
    <x v="246"/>
    <d v="2014-07-22T00:00:00"/>
    <s v="Same Day"/>
    <s v="SF-20200"/>
    <s v="Sarah Foster"/>
    <x v="0"/>
    <s v="United States"/>
    <s v="Murray"/>
    <x v="7"/>
    <n v="84107"/>
    <x v="1"/>
    <s v="OFF-AR-10001044"/>
    <x v="1"/>
    <x v="6"/>
    <x v="1042"/>
    <n v="25.99"/>
    <n v="1"/>
    <n v="0"/>
    <n v="7.5370999999999988"/>
  </r>
  <r>
    <n v="4275"/>
    <x v="2122"/>
    <x v="1"/>
    <x v="924"/>
    <d v="2012-10-28T00:00:00"/>
    <s v="Standard Class"/>
    <s v="AG-10495"/>
    <s v="Andrew Gjertsen"/>
    <x v="1"/>
    <s v="United States"/>
    <s v="Seattle"/>
    <x v="4"/>
    <n v="98105"/>
    <x v="1"/>
    <s v="OFF-BI-10004140"/>
    <x v="1"/>
    <x v="8"/>
    <x v="304"/>
    <n v="3.5920000000000005"/>
    <n v="1"/>
    <n v="0.2"/>
    <n v="1.1224999999999996"/>
  </r>
  <r>
    <n v="4276"/>
    <x v="2123"/>
    <x v="1"/>
    <x v="584"/>
    <d v="2012-07-13T00:00:00"/>
    <s v="Standard Class"/>
    <s v="KN-16450"/>
    <s v="Kean Nguyen"/>
    <x v="1"/>
    <s v="United States"/>
    <s v="Dallas"/>
    <x v="5"/>
    <n v="75220"/>
    <x v="2"/>
    <s v="OFF-AP-10002684"/>
    <x v="1"/>
    <x v="9"/>
    <x v="165"/>
    <n v="48.631999999999991"/>
    <n v="2"/>
    <n v="0.8"/>
    <n v="-121.58000000000004"/>
  </r>
  <r>
    <n v="4277"/>
    <x v="2124"/>
    <x v="3"/>
    <x v="238"/>
    <d v="2014-08-23T00:00:00"/>
    <s v="Standard Class"/>
    <s v="NF-18595"/>
    <s v="Nicole Fjeld"/>
    <x v="2"/>
    <s v="United States"/>
    <s v="Seattle"/>
    <x v="4"/>
    <n v="98105"/>
    <x v="1"/>
    <s v="OFF-ST-10000046"/>
    <x v="1"/>
    <x v="4"/>
    <x v="757"/>
    <n v="323.10000000000002"/>
    <n v="2"/>
    <n v="0"/>
    <n v="61.38900000000001"/>
  </r>
  <r>
    <n v="4278"/>
    <x v="2125"/>
    <x v="0"/>
    <x v="947"/>
    <d v="2013-04-21T00:00:00"/>
    <s v="Standard Class"/>
    <s v="BS-11365"/>
    <s v="Bill Shonely"/>
    <x v="1"/>
    <s v="United States"/>
    <s v="Lakewood"/>
    <x v="30"/>
    <n v="8701"/>
    <x v="3"/>
    <s v="TEC-MA-10001047"/>
    <x v="2"/>
    <x v="15"/>
    <x v="1626"/>
    <n v="9099.93"/>
    <n v="7"/>
    <n v="0"/>
    <n v="2365.9817999999996"/>
  </r>
  <r>
    <n v="4279"/>
    <x v="2125"/>
    <x v="0"/>
    <x v="947"/>
    <d v="2013-04-21T00:00:00"/>
    <s v="Standard Class"/>
    <s v="BS-11365"/>
    <s v="Bill Shonely"/>
    <x v="1"/>
    <s v="United States"/>
    <s v="Lakewood"/>
    <x v="30"/>
    <n v="8701"/>
    <x v="3"/>
    <s v="FUR-FU-10000550"/>
    <x v="0"/>
    <x v="5"/>
    <x v="1445"/>
    <n v="9.9600000000000009"/>
    <n v="2"/>
    <n v="0"/>
    <n v="3.2867999999999995"/>
  </r>
  <r>
    <n v="4280"/>
    <x v="2125"/>
    <x v="0"/>
    <x v="947"/>
    <d v="2013-04-21T00:00:00"/>
    <s v="Standard Class"/>
    <s v="BS-11365"/>
    <s v="Bill Shonely"/>
    <x v="1"/>
    <s v="United States"/>
    <s v="Lakewood"/>
    <x v="30"/>
    <n v="8701"/>
    <x v="3"/>
    <s v="OFF-BI-10002432"/>
    <x v="1"/>
    <x v="8"/>
    <x v="866"/>
    <n v="25.299999999999997"/>
    <n v="5"/>
    <n v="0"/>
    <n v="11.890999999999998"/>
  </r>
  <r>
    <n v="4281"/>
    <x v="2126"/>
    <x v="2"/>
    <x v="687"/>
    <d v="2011-11-18T00:00:00"/>
    <s v="Standard Class"/>
    <s v="RM-19675"/>
    <s v="Robert Marley"/>
    <x v="2"/>
    <s v="United States"/>
    <s v="New York City"/>
    <x v="15"/>
    <n v="10011"/>
    <x v="3"/>
    <s v="OFF-PA-10004470"/>
    <x v="1"/>
    <x v="10"/>
    <x v="250"/>
    <n v="11.36"/>
    <n v="2"/>
    <n v="0"/>
    <n v="5.2255999999999991"/>
  </r>
  <r>
    <n v="4282"/>
    <x v="2126"/>
    <x v="2"/>
    <x v="687"/>
    <d v="2011-11-18T00:00:00"/>
    <s v="Standard Class"/>
    <s v="RM-19675"/>
    <s v="Robert Marley"/>
    <x v="2"/>
    <s v="United States"/>
    <s v="New York City"/>
    <x v="15"/>
    <n v="10011"/>
    <x v="3"/>
    <s v="FUR-CH-10001797"/>
    <x v="0"/>
    <x v="1"/>
    <x v="1441"/>
    <n v="69.263999999999996"/>
    <n v="2"/>
    <n v="0.1"/>
    <n v="14.62239999999999"/>
  </r>
  <r>
    <n v="4283"/>
    <x v="2127"/>
    <x v="2"/>
    <x v="414"/>
    <d v="2011-12-23T00:00:00"/>
    <s v="First Class"/>
    <s v="AB-10105"/>
    <s v="Adrian Barton"/>
    <x v="0"/>
    <s v="United States"/>
    <s v="Indianapolis"/>
    <x v="14"/>
    <n v="46203"/>
    <x v="2"/>
    <s v="OFF-LA-10003720"/>
    <x v="1"/>
    <x v="2"/>
    <x v="1627"/>
    <n v="3.69"/>
    <n v="1"/>
    <n v="0"/>
    <n v="1.7343"/>
  </r>
  <r>
    <n v="4284"/>
    <x v="2127"/>
    <x v="2"/>
    <x v="414"/>
    <d v="2011-12-23T00:00:00"/>
    <s v="First Class"/>
    <s v="AB-10105"/>
    <s v="Adrian Barton"/>
    <x v="0"/>
    <s v="United States"/>
    <s v="Indianapolis"/>
    <x v="14"/>
    <n v="46203"/>
    <x v="2"/>
    <s v="OFF-BI-10004600"/>
    <x v="1"/>
    <x v="8"/>
    <x v="1477"/>
    <n v="1103.97"/>
    <n v="3"/>
    <n v="0"/>
    <n v="496.78649999999993"/>
  </r>
  <r>
    <n v="4285"/>
    <x v="2128"/>
    <x v="1"/>
    <x v="82"/>
    <d v="2012-11-26T00:00:00"/>
    <s v="Second Class"/>
    <s v="CA-11965"/>
    <s v="Carol Adams"/>
    <x v="1"/>
    <s v="United States"/>
    <s v="Port Arthur"/>
    <x v="5"/>
    <n v="77642"/>
    <x v="2"/>
    <s v="FUR-BO-10003965"/>
    <x v="0"/>
    <x v="0"/>
    <x v="1083"/>
    <n v="246.13279999999997"/>
    <n v="2"/>
    <n v="0.32"/>
    <n v="-76.011599999999973"/>
  </r>
  <r>
    <n v="4286"/>
    <x v="2128"/>
    <x v="1"/>
    <x v="82"/>
    <d v="2012-11-26T00:00:00"/>
    <s v="Second Class"/>
    <s v="CA-11965"/>
    <s v="Carol Adams"/>
    <x v="1"/>
    <s v="United States"/>
    <s v="Port Arthur"/>
    <x v="5"/>
    <n v="77642"/>
    <x v="2"/>
    <s v="OFF-LA-10000240"/>
    <x v="1"/>
    <x v="2"/>
    <x v="2"/>
    <n v="11.696"/>
    <n v="2"/>
    <n v="0.2"/>
    <n v="3.9473999999999996"/>
  </r>
  <r>
    <n v="4287"/>
    <x v="2128"/>
    <x v="1"/>
    <x v="82"/>
    <d v="2012-11-26T00:00:00"/>
    <s v="Second Class"/>
    <s v="CA-11965"/>
    <s v="Carol Adams"/>
    <x v="1"/>
    <s v="United States"/>
    <s v="Port Arthur"/>
    <x v="5"/>
    <n v="77642"/>
    <x v="2"/>
    <s v="TEC-CO-10001571"/>
    <x v="2"/>
    <x v="16"/>
    <x v="1554"/>
    <n v="439.99200000000002"/>
    <n v="1"/>
    <n v="0.2"/>
    <n v="164.99700000000001"/>
  </r>
  <r>
    <n v="4288"/>
    <x v="2129"/>
    <x v="3"/>
    <x v="116"/>
    <d v="2015-01-04T00:00:00"/>
    <s v="Standard Class"/>
    <s v="EH-14005"/>
    <s v="Erica Hernandez"/>
    <x v="2"/>
    <s v="United States"/>
    <s v="Nashville"/>
    <x v="18"/>
    <n v="37211"/>
    <x v="0"/>
    <s v="OFF-ST-10000736"/>
    <x v="1"/>
    <x v="4"/>
    <x v="455"/>
    <n v="64.784000000000006"/>
    <n v="1"/>
    <n v="0.2"/>
    <n v="-12.956800000000005"/>
  </r>
  <r>
    <n v="4289"/>
    <x v="2130"/>
    <x v="1"/>
    <x v="961"/>
    <d v="2012-05-21T00:00:00"/>
    <s v="Standard Class"/>
    <s v="ON-18715"/>
    <s v="Odella Nelson"/>
    <x v="1"/>
    <s v="United States"/>
    <s v="Houston"/>
    <x v="5"/>
    <n v="77095"/>
    <x v="2"/>
    <s v="OFF-BI-10002082"/>
    <x v="1"/>
    <x v="8"/>
    <x v="1173"/>
    <n v="33.279999999999994"/>
    <n v="5"/>
    <n v="0.8"/>
    <n v="-49.92"/>
  </r>
  <r>
    <n v="4290"/>
    <x v="2130"/>
    <x v="1"/>
    <x v="961"/>
    <d v="2012-05-21T00:00:00"/>
    <s v="Standard Class"/>
    <s v="ON-18715"/>
    <s v="Odella Nelson"/>
    <x v="1"/>
    <s v="United States"/>
    <s v="Houston"/>
    <x v="5"/>
    <n v="77095"/>
    <x v="2"/>
    <s v="OFF-PA-10002250"/>
    <x v="1"/>
    <x v="10"/>
    <x v="699"/>
    <n v="14.088000000000001"/>
    <n v="3"/>
    <n v="0.2"/>
    <n v="4.9307999999999996"/>
  </r>
  <r>
    <n v="4291"/>
    <x v="2131"/>
    <x v="3"/>
    <x v="34"/>
    <d v="2014-12-14T00:00:00"/>
    <s v="Second Class"/>
    <s v="AT-10435"/>
    <s v="Alyssa Tate"/>
    <x v="2"/>
    <s v="United States"/>
    <s v="Los Angeles"/>
    <x v="1"/>
    <n v="90004"/>
    <x v="1"/>
    <s v="OFF-AR-10000122"/>
    <x v="1"/>
    <x v="6"/>
    <x v="308"/>
    <n v="11.16"/>
    <n v="2"/>
    <n v="0"/>
    <n v="2.7899999999999991"/>
  </r>
  <r>
    <n v="4292"/>
    <x v="2131"/>
    <x v="3"/>
    <x v="34"/>
    <d v="2014-12-14T00:00:00"/>
    <s v="Second Class"/>
    <s v="AT-10435"/>
    <s v="Alyssa Tate"/>
    <x v="2"/>
    <s v="United States"/>
    <s v="Los Angeles"/>
    <x v="1"/>
    <n v="90004"/>
    <x v="1"/>
    <s v="FUR-TA-10003748"/>
    <x v="0"/>
    <x v="3"/>
    <x v="208"/>
    <n v="896.32799999999997"/>
    <n v="9"/>
    <n v="0.2"/>
    <n v="22.408199999999994"/>
  </r>
  <r>
    <n v="4293"/>
    <x v="2131"/>
    <x v="3"/>
    <x v="34"/>
    <d v="2014-12-14T00:00:00"/>
    <s v="Second Class"/>
    <s v="AT-10435"/>
    <s v="Alyssa Tate"/>
    <x v="2"/>
    <s v="United States"/>
    <s v="Los Angeles"/>
    <x v="1"/>
    <n v="90004"/>
    <x v="1"/>
    <s v="OFF-AP-10001394"/>
    <x v="1"/>
    <x v="9"/>
    <x v="1120"/>
    <n v="189"/>
    <n v="1"/>
    <n v="0"/>
    <n v="68.039999999999992"/>
  </r>
  <r>
    <n v="4294"/>
    <x v="2132"/>
    <x v="3"/>
    <x v="434"/>
    <d v="2014-03-17T00:00:00"/>
    <s v="Standard Class"/>
    <s v="EB-13870"/>
    <s v="Emily Burns"/>
    <x v="0"/>
    <s v="United States"/>
    <s v="Philadelphia"/>
    <x v="9"/>
    <n v="19140"/>
    <x v="3"/>
    <s v="TEC-PH-10004896"/>
    <x v="2"/>
    <x v="7"/>
    <x v="172"/>
    <n v="53.981999999999999"/>
    <n v="3"/>
    <n v="0.4"/>
    <n v="-10.796399999999995"/>
  </r>
  <r>
    <n v="4295"/>
    <x v="2133"/>
    <x v="3"/>
    <x v="760"/>
    <d v="2014-10-28T00:00:00"/>
    <s v="Standard Class"/>
    <s v="DW-13195"/>
    <s v="David Wiener"/>
    <x v="1"/>
    <s v="United States"/>
    <s v="Redmond"/>
    <x v="21"/>
    <n v="97756"/>
    <x v="1"/>
    <s v="FUR-TA-10002607"/>
    <x v="0"/>
    <x v="3"/>
    <x v="221"/>
    <n v="177.22499999999999"/>
    <n v="5"/>
    <n v="0.5"/>
    <n v="-120.51299999999998"/>
  </r>
  <r>
    <n v="4296"/>
    <x v="2134"/>
    <x v="3"/>
    <x v="445"/>
    <d v="2014-07-11T00:00:00"/>
    <s v="Standard Class"/>
    <s v="MB-17305"/>
    <s v="Maria Bertelson"/>
    <x v="0"/>
    <s v="United States"/>
    <s v="Citrus Heights"/>
    <x v="1"/>
    <n v="95610"/>
    <x v="1"/>
    <s v="FUR-FU-10001215"/>
    <x v="0"/>
    <x v="5"/>
    <x v="1600"/>
    <n v="129.39000000000001"/>
    <n v="3"/>
    <n v="0"/>
    <n v="54.343800000000009"/>
  </r>
  <r>
    <n v="4297"/>
    <x v="2135"/>
    <x v="3"/>
    <x v="507"/>
    <d v="2014-09-11T00:00:00"/>
    <s v="Standard Class"/>
    <s v="TH-21235"/>
    <s v="Tiffany House"/>
    <x v="1"/>
    <s v="United States"/>
    <s v="Los Angeles"/>
    <x v="1"/>
    <n v="90032"/>
    <x v="1"/>
    <s v="OFF-ST-10000419"/>
    <x v="1"/>
    <x v="4"/>
    <x v="1015"/>
    <n v="54.32"/>
    <n v="4"/>
    <n v="0"/>
    <n v="0.54319999999999879"/>
  </r>
  <r>
    <n v="4298"/>
    <x v="2136"/>
    <x v="3"/>
    <x v="962"/>
    <d v="2014-08-27T00:00:00"/>
    <s v="Second Class"/>
    <s v="PO-18850"/>
    <s v="Patrick O'Brill"/>
    <x v="0"/>
    <s v="United States"/>
    <s v="Tallahassee"/>
    <x v="2"/>
    <n v="32303"/>
    <x v="0"/>
    <s v="TEC-PH-10001459"/>
    <x v="2"/>
    <x v="7"/>
    <x v="1438"/>
    <n v="4367.8960000000006"/>
    <n v="13"/>
    <n v="0.2"/>
    <n v="327.59220000000005"/>
  </r>
  <r>
    <n v="4299"/>
    <x v="2136"/>
    <x v="3"/>
    <x v="962"/>
    <d v="2014-08-27T00:00:00"/>
    <s v="Second Class"/>
    <s v="PO-18850"/>
    <s v="Patrick O'Brill"/>
    <x v="0"/>
    <s v="United States"/>
    <s v="Tallahassee"/>
    <x v="2"/>
    <n v="32303"/>
    <x v="0"/>
    <s v="OFF-PA-10000241"/>
    <x v="1"/>
    <x v="10"/>
    <x v="1151"/>
    <n v="49.568000000000005"/>
    <n v="2"/>
    <n v="0.2"/>
    <n v="15.489999999999997"/>
  </r>
  <r>
    <n v="4300"/>
    <x v="2136"/>
    <x v="3"/>
    <x v="962"/>
    <d v="2014-08-27T00:00:00"/>
    <s v="Second Class"/>
    <s v="PO-18850"/>
    <s v="Patrick O'Brill"/>
    <x v="0"/>
    <s v="United States"/>
    <s v="Tallahassee"/>
    <x v="2"/>
    <n v="32303"/>
    <x v="0"/>
    <s v="OFF-AP-10003040"/>
    <x v="1"/>
    <x v="9"/>
    <x v="723"/>
    <n v="161.376"/>
    <n v="6"/>
    <n v="0.2"/>
    <n v="12.103199999999994"/>
  </r>
  <r>
    <n v="4301"/>
    <x v="2136"/>
    <x v="3"/>
    <x v="962"/>
    <d v="2014-08-27T00:00:00"/>
    <s v="Second Class"/>
    <s v="PO-18850"/>
    <s v="Patrick O'Brill"/>
    <x v="0"/>
    <s v="United States"/>
    <s v="Tallahassee"/>
    <x v="2"/>
    <n v="32303"/>
    <x v="0"/>
    <s v="FUR-FU-10001852"/>
    <x v="0"/>
    <x v="5"/>
    <x v="837"/>
    <n v="2.7840000000000003"/>
    <n v="2"/>
    <n v="0.2"/>
    <n v="0.41759999999999986"/>
  </r>
  <r>
    <n v="4302"/>
    <x v="2136"/>
    <x v="3"/>
    <x v="962"/>
    <d v="2014-08-27T00:00:00"/>
    <s v="Second Class"/>
    <s v="PO-18850"/>
    <s v="Patrick O'Brill"/>
    <x v="0"/>
    <s v="United States"/>
    <s v="Tallahassee"/>
    <x v="2"/>
    <n v="32303"/>
    <x v="0"/>
    <s v="OFF-PA-10000141"/>
    <x v="1"/>
    <x v="10"/>
    <x v="821"/>
    <n v="8.7200000000000006"/>
    <n v="5"/>
    <n v="0.2"/>
    <n v="2.9429999999999992"/>
  </r>
  <r>
    <n v="4303"/>
    <x v="2137"/>
    <x v="2"/>
    <x v="963"/>
    <d v="2011-08-25T00:00:00"/>
    <s v="Second Class"/>
    <s v="DE-13255"/>
    <s v="Deanra Eno"/>
    <x v="2"/>
    <s v="United States"/>
    <s v="Lakewood"/>
    <x v="24"/>
    <n v="44107"/>
    <x v="3"/>
    <s v="OFF-AR-10002804"/>
    <x v="1"/>
    <x v="6"/>
    <x v="279"/>
    <n v="3.9119999999999999"/>
    <n v="1"/>
    <n v="0.2"/>
    <n v="1.0269000000000001"/>
  </r>
  <r>
    <n v="4304"/>
    <x v="2138"/>
    <x v="0"/>
    <x v="964"/>
    <d v="2013-10-05T00:00:00"/>
    <s v="Same Day"/>
    <s v="MO-17500"/>
    <s v="Mary O'Rourke"/>
    <x v="0"/>
    <s v="United States"/>
    <s v="The Colony"/>
    <x v="5"/>
    <n v="75056"/>
    <x v="2"/>
    <s v="OFF-EN-10003862"/>
    <x v="1"/>
    <x v="12"/>
    <x v="753"/>
    <n v="59.751999999999995"/>
    <n v="7"/>
    <n v="0.2"/>
    <n v="19.4194"/>
  </r>
  <r>
    <n v="4305"/>
    <x v="2139"/>
    <x v="2"/>
    <x v="965"/>
    <d v="2011-10-30T00:00:00"/>
    <s v="Second Class"/>
    <s v="AH-10585"/>
    <s v="Angele Hood"/>
    <x v="0"/>
    <s v="United States"/>
    <s v="Seattle"/>
    <x v="4"/>
    <n v="98105"/>
    <x v="1"/>
    <s v="FUR-FU-10000448"/>
    <x v="0"/>
    <x v="5"/>
    <x v="464"/>
    <n v="63.92"/>
    <n v="4"/>
    <n v="0"/>
    <n v="3.195999999999998"/>
  </r>
  <r>
    <n v="4306"/>
    <x v="2139"/>
    <x v="2"/>
    <x v="965"/>
    <d v="2011-10-30T00:00:00"/>
    <s v="Second Class"/>
    <s v="AH-10585"/>
    <s v="Angele Hood"/>
    <x v="0"/>
    <s v="United States"/>
    <s v="Seattle"/>
    <x v="4"/>
    <n v="98105"/>
    <x v="1"/>
    <s v="TEC-PH-10000526"/>
    <x v="2"/>
    <x v="7"/>
    <x v="1463"/>
    <n v="383.96000000000004"/>
    <n v="5"/>
    <n v="0.2"/>
    <n v="38.396000000000015"/>
  </r>
  <r>
    <n v="4307"/>
    <x v="2140"/>
    <x v="0"/>
    <x v="931"/>
    <d v="2013-06-29T00:00:00"/>
    <s v="Same Day"/>
    <s v="CS-12250"/>
    <s v="Chris Selesnick"/>
    <x v="1"/>
    <s v="United States"/>
    <s v="Los Angeles"/>
    <x v="1"/>
    <n v="90032"/>
    <x v="1"/>
    <s v="OFF-BI-10002764"/>
    <x v="1"/>
    <x v="8"/>
    <x v="502"/>
    <n v="7.7520000000000007"/>
    <n v="3"/>
    <n v="0.2"/>
    <n v="2.8100999999999998"/>
  </r>
  <r>
    <n v="4308"/>
    <x v="2140"/>
    <x v="0"/>
    <x v="931"/>
    <d v="2013-06-29T00:00:00"/>
    <s v="Same Day"/>
    <s v="CS-12250"/>
    <s v="Chris Selesnick"/>
    <x v="1"/>
    <s v="United States"/>
    <s v="Los Angeles"/>
    <x v="1"/>
    <n v="90032"/>
    <x v="1"/>
    <s v="OFF-BI-10001524"/>
    <x v="1"/>
    <x v="8"/>
    <x v="298"/>
    <n v="33.568000000000005"/>
    <n v="2"/>
    <n v="0.2"/>
    <n v="11.748799999999997"/>
  </r>
  <r>
    <n v="4309"/>
    <x v="2141"/>
    <x v="2"/>
    <x v="130"/>
    <d v="2011-11-11T00:00:00"/>
    <s v="Standard Class"/>
    <s v="WB-21850"/>
    <s v="William Brown"/>
    <x v="0"/>
    <s v="United States"/>
    <s v="Los Angeles"/>
    <x v="1"/>
    <n v="90045"/>
    <x v="1"/>
    <s v="TEC-PH-10001079"/>
    <x v="2"/>
    <x v="7"/>
    <x v="1246"/>
    <n v="666.34400000000005"/>
    <n v="7"/>
    <n v="0.2"/>
    <n v="66.634399999999971"/>
  </r>
  <r>
    <n v="4310"/>
    <x v="2141"/>
    <x v="2"/>
    <x v="130"/>
    <d v="2011-11-11T00:00:00"/>
    <s v="Standard Class"/>
    <s v="WB-21850"/>
    <s v="William Brown"/>
    <x v="0"/>
    <s v="United States"/>
    <s v="Los Angeles"/>
    <x v="1"/>
    <n v="90045"/>
    <x v="1"/>
    <s v="FUR-TA-10002041"/>
    <x v="0"/>
    <x v="3"/>
    <x v="358"/>
    <n v="573.72799999999995"/>
    <n v="4"/>
    <n v="0.2"/>
    <n v="-64.544399999999968"/>
  </r>
  <r>
    <n v="4311"/>
    <x v="2141"/>
    <x v="2"/>
    <x v="130"/>
    <d v="2011-11-11T00:00:00"/>
    <s v="Standard Class"/>
    <s v="WB-21850"/>
    <s v="William Brown"/>
    <x v="0"/>
    <s v="United States"/>
    <s v="Los Angeles"/>
    <x v="1"/>
    <n v="90045"/>
    <x v="1"/>
    <s v="OFF-BI-10001036"/>
    <x v="1"/>
    <x v="8"/>
    <x v="618"/>
    <n v="21.936000000000003"/>
    <n v="3"/>
    <n v="0.2"/>
    <n v="8.2259999999999991"/>
  </r>
  <r>
    <n v="4312"/>
    <x v="2141"/>
    <x v="2"/>
    <x v="130"/>
    <d v="2011-11-11T00:00:00"/>
    <s v="Standard Class"/>
    <s v="WB-21850"/>
    <s v="William Brown"/>
    <x v="0"/>
    <s v="United States"/>
    <s v="Los Angeles"/>
    <x v="1"/>
    <n v="90045"/>
    <x v="1"/>
    <s v="OFF-PA-10000223"/>
    <x v="1"/>
    <x v="10"/>
    <x v="1374"/>
    <n v="19.440000000000001"/>
    <n v="3"/>
    <n v="0"/>
    <n v="9.3312000000000008"/>
  </r>
  <r>
    <n v="4313"/>
    <x v="2141"/>
    <x v="2"/>
    <x v="130"/>
    <d v="2011-11-11T00:00:00"/>
    <s v="Standard Class"/>
    <s v="WB-21850"/>
    <s v="William Brown"/>
    <x v="0"/>
    <s v="United States"/>
    <s v="Los Angeles"/>
    <x v="1"/>
    <n v="90045"/>
    <x v="1"/>
    <s v="TEC-MA-10003246"/>
    <x v="2"/>
    <x v="15"/>
    <x v="1628"/>
    <n v="447.96800000000007"/>
    <n v="4"/>
    <n v="0.2"/>
    <n v="139.98999999999995"/>
  </r>
  <r>
    <n v="4314"/>
    <x v="2142"/>
    <x v="2"/>
    <x v="78"/>
    <d v="2011-09-12T00:00:00"/>
    <s v="Standard Class"/>
    <s v="SP-20620"/>
    <s v="Stefania Perrino"/>
    <x v="1"/>
    <s v="United States"/>
    <s v="Long Beach"/>
    <x v="15"/>
    <n v="11561"/>
    <x v="3"/>
    <s v="OFF-AP-10001962"/>
    <x v="1"/>
    <x v="9"/>
    <x v="1594"/>
    <n v="16.78"/>
    <n v="2"/>
    <n v="0"/>
    <n v="4.1950000000000003"/>
  </r>
  <r>
    <n v="4315"/>
    <x v="2143"/>
    <x v="1"/>
    <x v="608"/>
    <d v="2012-07-01T00:00:00"/>
    <s v="Standard Class"/>
    <s v="AB-10165"/>
    <s v="Alan Barnes"/>
    <x v="0"/>
    <s v="United States"/>
    <s v="Los Angeles"/>
    <x v="1"/>
    <n v="90045"/>
    <x v="1"/>
    <s v="OFF-AR-10004062"/>
    <x v="1"/>
    <x v="6"/>
    <x v="33"/>
    <n v="20.96"/>
    <n v="2"/>
    <n v="0"/>
    <n v="5.24"/>
  </r>
  <r>
    <n v="4316"/>
    <x v="2143"/>
    <x v="1"/>
    <x v="608"/>
    <d v="2012-07-01T00:00:00"/>
    <s v="Standard Class"/>
    <s v="AB-10165"/>
    <s v="Alan Barnes"/>
    <x v="0"/>
    <s v="United States"/>
    <s v="Los Angeles"/>
    <x v="1"/>
    <n v="90045"/>
    <x v="1"/>
    <s v="OFF-BI-10004330"/>
    <x v="1"/>
    <x v="8"/>
    <x v="795"/>
    <n v="88.751999999999995"/>
    <n v="3"/>
    <n v="0.2"/>
    <n v="27.734999999999996"/>
  </r>
  <r>
    <n v="4317"/>
    <x v="2143"/>
    <x v="1"/>
    <x v="608"/>
    <d v="2012-07-01T00:00:00"/>
    <s v="Standard Class"/>
    <s v="AB-10165"/>
    <s v="Alan Barnes"/>
    <x v="0"/>
    <s v="United States"/>
    <s v="Los Angeles"/>
    <x v="1"/>
    <n v="90045"/>
    <x v="1"/>
    <s v="OFF-ST-10001963"/>
    <x v="1"/>
    <x v="4"/>
    <x v="532"/>
    <n v="304.23"/>
    <n v="3"/>
    <n v="0"/>
    <n v="9.126899999999992"/>
  </r>
  <r>
    <n v="4318"/>
    <x v="2144"/>
    <x v="1"/>
    <x v="353"/>
    <d v="2012-08-02T00:00:00"/>
    <s v="Standard Class"/>
    <s v="HA-14920"/>
    <s v="Helen Andreada"/>
    <x v="0"/>
    <s v="United States"/>
    <s v="San Francisco"/>
    <x v="1"/>
    <n v="94110"/>
    <x v="1"/>
    <s v="OFF-EN-10002230"/>
    <x v="1"/>
    <x v="12"/>
    <x v="550"/>
    <n v="167.86"/>
    <n v="2"/>
    <n v="0"/>
    <n v="78.894199999999998"/>
  </r>
  <r>
    <n v="4319"/>
    <x v="2145"/>
    <x v="3"/>
    <x v="226"/>
    <d v="2014-12-12T00:00:00"/>
    <s v="Standard Class"/>
    <s v="DC-13285"/>
    <s v="Debra Catini"/>
    <x v="0"/>
    <s v="United States"/>
    <s v="Richmond"/>
    <x v="17"/>
    <n v="23223"/>
    <x v="0"/>
    <s v="FUR-FU-10000175"/>
    <x v="0"/>
    <x v="5"/>
    <x v="1629"/>
    <n v="82.38"/>
    <n v="6"/>
    <n v="0"/>
    <n v="25.537799999999997"/>
  </r>
  <r>
    <n v="4320"/>
    <x v="2146"/>
    <x v="2"/>
    <x v="282"/>
    <d v="2012-01-03T00:00:00"/>
    <s v="Second Class"/>
    <s v="ST-20530"/>
    <s v="Shui Tom"/>
    <x v="0"/>
    <s v="United States"/>
    <s v="Albuquerque"/>
    <x v="27"/>
    <n v="87105"/>
    <x v="1"/>
    <s v="TEC-PH-10004897"/>
    <x v="2"/>
    <x v="7"/>
    <x v="1115"/>
    <n v="23.976000000000003"/>
    <n v="3"/>
    <n v="0.2"/>
    <n v="-5.694300000000001"/>
  </r>
  <r>
    <n v="4321"/>
    <x v="2146"/>
    <x v="2"/>
    <x v="282"/>
    <d v="2012-01-03T00:00:00"/>
    <s v="Second Class"/>
    <s v="ST-20530"/>
    <s v="Shui Tom"/>
    <x v="0"/>
    <s v="United States"/>
    <s v="Albuquerque"/>
    <x v="27"/>
    <n v="87105"/>
    <x v="1"/>
    <s v="OFF-ST-10003123"/>
    <x v="1"/>
    <x v="4"/>
    <x v="1268"/>
    <n v="33.29"/>
    <n v="1"/>
    <n v="0"/>
    <n v="7.9895999999999994"/>
  </r>
  <r>
    <n v="4322"/>
    <x v="2147"/>
    <x v="1"/>
    <x v="966"/>
    <d v="2012-02-19T00:00:00"/>
    <s v="Standard Class"/>
    <s v="KB-16315"/>
    <s v="Karl Braun"/>
    <x v="0"/>
    <s v="United States"/>
    <s v="Akron"/>
    <x v="24"/>
    <n v="44312"/>
    <x v="3"/>
    <s v="OFF-BI-10001658"/>
    <x v="1"/>
    <x v="8"/>
    <x v="439"/>
    <n v="14.952000000000004"/>
    <n v="2"/>
    <n v="0.7"/>
    <n v="-11.961599999999997"/>
  </r>
  <r>
    <n v="4323"/>
    <x v="2147"/>
    <x v="1"/>
    <x v="966"/>
    <d v="2012-02-19T00:00:00"/>
    <s v="Standard Class"/>
    <s v="KB-16315"/>
    <s v="Karl Braun"/>
    <x v="0"/>
    <s v="United States"/>
    <s v="Akron"/>
    <x v="24"/>
    <n v="44312"/>
    <x v="3"/>
    <s v="TEC-PH-10002834"/>
    <x v="2"/>
    <x v="7"/>
    <x v="1378"/>
    <n v="323.98199999999997"/>
    <n v="3"/>
    <n v="0.4"/>
    <n v="-80.995500000000021"/>
  </r>
  <r>
    <n v="4324"/>
    <x v="2147"/>
    <x v="1"/>
    <x v="966"/>
    <d v="2012-02-19T00:00:00"/>
    <s v="Standard Class"/>
    <s v="KB-16315"/>
    <s v="Karl Braun"/>
    <x v="0"/>
    <s v="United States"/>
    <s v="Akron"/>
    <x v="24"/>
    <n v="44312"/>
    <x v="3"/>
    <s v="OFF-BI-10002160"/>
    <x v="1"/>
    <x v="8"/>
    <x v="312"/>
    <n v="2.2860000000000005"/>
    <n v="2"/>
    <n v="0.7"/>
    <n v="-1.6763999999999997"/>
  </r>
  <r>
    <n v="4325"/>
    <x v="2147"/>
    <x v="1"/>
    <x v="966"/>
    <d v="2012-02-19T00:00:00"/>
    <s v="Standard Class"/>
    <s v="KB-16315"/>
    <s v="Karl Braun"/>
    <x v="0"/>
    <s v="United States"/>
    <s v="Akron"/>
    <x v="24"/>
    <n v="44312"/>
    <x v="3"/>
    <s v="OFF-AR-10004999"/>
    <x v="1"/>
    <x v="6"/>
    <x v="864"/>
    <n v="14.352000000000002"/>
    <n v="3"/>
    <n v="0.2"/>
    <n v="0.8969999999999998"/>
  </r>
  <r>
    <n v="4326"/>
    <x v="2147"/>
    <x v="1"/>
    <x v="966"/>
    <d v="2012-02-19T00:00:00"/>
    <s v="Standard Class"/>
    <s v="KB-16315"/>
    <s v="Karl Braun"/>
    <x v="0"/>
    <s v="United States"/>
    <s v="Akron"/>
    <x v="24"/>
    <n v="44312"/>
    <x v="3"/>
    <s v="TEC-AC-10003280"/>
    <x v="2"/>
    <x v="11"/>
    <x v="1028"/>
    <n v="71.975999999999999"/>
    <n v="3"/>
    <n v="0.2"/>
    <n v="0.89969999999999573"/>
  </r>
  <r>
    <n v="4327"/>
    <x v="2148"/>
    <x v="0"/>
    <x v="967"/>
    <d v="2013-01-27T00:00:00"/>
    <s v="First Class"/>
    <s v="TB-21355"/>
    <s v="Todd Boyes"/>
    <x v="1"/>
    <s v="United States"/>
    <s v="Plainfield"/>
    <x v="30"/>
    <n v="7060"/>
    <x v="3"/>
    <s v="OFF-AR-10000315"/>
    <x v="1"/>
    <x v="6"/>
    <x v="1297"/>
    <n v="9.2099999999999991"/>
    <n v="3"/>
    <n v="0"/>
    <n v="2.3025000000000002"/>
  </r>
  <r>
    <n v="4328"/>
    <x v="2148"/>
    <x v="0"/>
    <x v="967"/>
    <d v="2013-01-27T00:00:00"/>
    <s v="First Class"/>
    <s v="TB-21355"/>
    <s v="Todd Boyes"/>
    <x v="1"/>
    <s v="United States"/>
    <s v="Plainfield"/>
    <x v="30"/>
    <n v="7060"/>
    <x v="3"/>
    <s v="OFF-PA-10000007"/>
    <x v="1"/>
    <x v="10"/>
    <x v="1531"/>
    <n v="18"/>
    <n v="5"/>
    <n v="0"/>
    <n v="8.2799999999999994"/>
  </r>
  <r>
    <n v="4329"/>
    <x v="2149"/>
    <x v="3"/>
    <x v="719"/>
    <d v="2014-04-08T00:00:00"/>
    <s v="Standard Class"/>
    <s v="JC-15775"/>
    <s v="John Castell"/>
    <x v="0"/>
    <s v="United States"/>
    <s v="New York City"/>
    <x v="15"/>
    <n v="10011"/>
    <x v="3"/>
    <s v="OFF-PA-10000791"/>
    <x v="1"/>
    <x v="10"/>
    <x v="1424"/>
    <n v="42.929999999999993"/>
    <n v="9"/>
    <n v="0"/>
    <n v="19.318499999999997"/>
  </r>
  <r>
    <n v="4330"/>
    <x v="2150"/>
    <x v="3"/>
    <x v="621"/>
    <d v="2014-10-10T00:00:00"/>
    <s v="Standard Class"/>
    <s v="PO-18850"/>
    <s v="Patrick O'Brill"/>
    <x v="0"/>
    <s v="United States"/>
    <s v="Hialeah"/>
    <x v="2"/>
    <n v="33012"/>
    <x v="0"/>
    <s v="OFF-PA-10000556"/>
    <x v="1"/>
    <x v="10"/>
    <x v="1630"/>
    <n v="15.552000000000003"/>
    <n v="3"/>
    <n v="0.2"/>
    <n v="5.4432"/>
  </r>
  <r>
    <n v="4331"/>
    <x v="2150"/>
    <x v="3"/>
    <x v="621"/>
    <d v="2014-10-10T00:00:00"/>
    <s v="Standard Class"/>
    <s v="PO-18850"/>
    <s v="Patrick O'Brill"/>
    <x v="0"/>
    <s v="United States"/>
    <s v="Hialeah"/>
    <x v="2"/>
    <n v="33012"/>
    <x v="0"/>
    <s v="OFF-AP-10000804"/>
    <x v="1"/>
    <x v="9"/>
    <x v="561"/>
    <n v="17.920000000000002"/>
    <n v="5"/>
    <n v="0.2"/>
    <n v="1.1200000000000001"/>
  </r>
  <r>
    <n v="4332"/>
    <x v="2151"/>
    <x v="3"/>
    <x v="853"/>
    <d v="2014-09-07T00:00:00"/>
    <s v="Standard Class"/>
    <s v="SS-20875"/>
    <s v="Sung Shariari"/>
    <x v="0"/>
    <s v="United States"/>
    <s v="Redmond"/>
    <x v="4"/>
    <n v="98052"/>
    <x v="1"/>
    <s v="TEC-AC-10001998"/>
    <x v="2"/>
    <x v="11"/>
    <x v="84"/>
    <n v="19.989999999999998"/>
    <n v="1"/>
    <n v="0"/>
    <n v="6.796599999999998"/>
  </r>
  <r>
    <n v="4333"/>
    <x v="2151"/>
    <x v="3"/>
    <x v="853"/>
    <d v="2014-09-07T00:00:00"/>
    <s v="Standard Class"/>
    <s v="SS-20875"/>
    <s v="Sung Shariari"/>
    <x v="0"/>
    <s v="United States"/>
    <s v="Redmond"/>
    <x v="4"/>
    <n v="98052"/>
    <x v="1"/>
    <s v="OFF-BI-10003476"/>
    <x v="1"/>
    <x v="8"/>
    <x v="1526"/>
    <n v="22.92"/>
    <n v="5"/>
    <n v="0.2"/>
    <n v="8.0219999999999985"/>
  </r>
  <r>
    <n v="4334"/>
    <x v="2152"/>
    <x v="1"/>
    <x v="379"/>
    <d v="2012-12-27T00:00:00"/>
    <s v="Standard Class"/>
    <s v="RD-19720"/>
    <s v="Roger Demir"/>
    <x v="0"/>
    <s v="United States"/>
    <s v="Daytona Beach"/>
    <x v="2"/>
    <n v="32114"/>
    <x v="0"/>
    <s v="TEC-AC-10003237"/>
    <x v="2"/>
    <x v="11"/>
    <x v="1631"/>
    <n v="50.88"/>
    <n v="6"/>
    <n v="0.2"/>
    <n v="14.628000000000005"/>
  </r>
  <r>
    <n v="4335"/>
    <x v="2152"/>
    <x v="1"/>
    <x v="379"/>
    <d v="2012-12-27T00:00:00"/>
    <s v="Standard Class"/>
    <s v="RD-19720"/>
    <s v="Roger Demir"/>
    <x v="0"/>
    <s v="United States"/>
    <s v="Daytona Beach"/>
    <x v="2"/>
    <n v="32114"/>
    <x v="0"/>
    <s v="OFF-EN-10003798"/>
    <x v="1"/>
    <x v="12"/>
    <x v="817"/>
    <n v="27.312000000000001"/>
    <n v="2"/>
    <n v="0.2"/>
    <n v="9.2178000000000004"/>
  </r>
  <r>
    <n v="4336"/>
    <x v="2153"/>
    <x v="1"/>
    <x v="139"/>
    <d v="2012-12-24T00:00:00"/>
    <s v="Standard Class"/>
    <s v="GZ-14470"/>
    <s v="Gary Zandusky"/>
    <x v="0"/>
    <s v="United States"/>
    <s v="Bullhead City"/>
    <x v="16"/>
    <n v="86442"/>
    <x v="1"/>
    <s v="OFF-EN-10003068"/>
    <x v="1"/>
    <x v="12"/>
    <x v="1632"/>
    <n v="7.9200000000000008"/>
    <n v="1"/>
    <n v="0.2"/>
    <n v="2.7719999999999994"/>
  </r>
  <r>
    <n v="4337"/>
    <x v="2153"/>
    <x v="1"/>
    <x v="139"/>
    <d v="2012-12-24T00:00:00"/>
    <s v="Standard Class"/>
    <s v="GZ-14470"/>
    <s v="Gary Zandusky"/>
    <x v="0"/>
    <s v="United States"/>
    <s v="Bullhead City"/>
    <x v="16"/>
    <n v="86442"/>
    <x v="1"/>
    <s v="FUR-FU-10002088"/>
    <x v="0"/>
    <x v="5"/>
    <x v="1084"/>
    <n v="14.368000000000002"/>
    <n v="2"/>
    <n v="0.2"/>
    <n v="3.9512"/>
  </r>
  <r>
    <n v="4338"/>
    <x v="2154"/>
    <x v="1"/>
    <x v="154"/>
    <d v="2012-12-01T00:00:00"/>
    <s v="Standard Class"/>
    <s v="SN-20710"/>
    <s v="Steve Nguyen"/>
    <x v="2"/>
    <s v="United States"/>
    <s v="Los Angeles"/>
    <x v="1"/>
    <n v="90049"/>
    <x v="1"/>
    <s v="TEC-AC-10000158"/>
    <x v="2"/>
    <x v="11"/>
    <x v="353"/>
    <n v="107.97"/>
    <n v="3"/>
    <n v="0"/>
    <n v="22.6737"/>
  </r>
  <r>
    <n v="4339"/>
    <x v="2154"/>
    <x v="1"/>
    <x v="154"/>
    <d v="2012-12-01T00:00:00"/>
    <s v="Standard Class"/>
    <s v="SN-20710"/>
    <s v="Steve Nguyen"/>
    <x v="2"/>
    <s v="United States"/>
    <s v="Los Angeles"/>
    <x v="1"/>
    <n v="90049"/>
    <x v="1"/>
    <s v="OFF-PA-10000482"/>
    <x v="1"/>
    <x v="10"/>
    <x v="67"/>
    <n v="113.82"/>
    <n v="3"/>
    <n v="0"/>
    <n v="53.495399999999989"/>
  </r>
  <r>
    <n v="4340"/>
    <x v="2155"/>
    <x v="3"/>
    <x v="151"/>
    <d v="2014-09-02T00:00:00"/>
    <s v="Standard Class"/>
    <s v="DK-12895"/>
    <s v="Dana Kaydos"/>
    <x v="0"/>
    <s v="United States"/>
    <s v="Franklin"/>
    <x v="18"/>
    <n v="37064"/>
    <x v="0"/>
    <s v="OFF-PA-10004888"/>
    <x v="1"/>
    <x v="10"/>
    <x v="959"/>
    <n v="5.1840000000000011"/>
    <n v="1"/>
    <n v="0.2"/>
    <n v="1.8144"/>
  </r>
  <r>
    <n v="4341"/>
    <x v="2156"/>
    <x v="2"/>
    <x v="579"/>
    <d v="2011-03-22T00:00:00"/>
    <s v="Same Day"/>
    <s v="VM-21835"/>
    <s v="Vivian Mathis"/>
    <x v="0"/>
    <s v="United States"/>
    <s v="Portage"/>
    <x v="14"/>
    <n v="46368"/>
    <x v="2"/>
    <s v="OFF-AR-10003478"/>
    <x v="1"/>
    <x v="6"/>
    <x v="355"/>
    <n v="16.28"/>
    <n v="2"/>
    <n v="0"/>
    <n v="6.5120000000000005"/>
  </r>
  <r>
    <n v="4342"/>
    <x v="2157"/>
    <x v="3"/>
    <x v="94"/>
    <d v="2014-12-22T00:00:00"/>
    <s v="Standard Class"/>
    <s v="GB-14575"/>
    <s v="Giulietta Baptist"/>
    <x v="0"/>
    <s v="United States"/>
    <s v="Arlington"/>
    <x v="17"/>
    <n v="22204"/>
    <x v="0"/>
    <s v="OFF-ST-10003208"/>
    <x v="1"/>
    <x v="4"/>
    <x v="243"/>
    <n v="544.38"/>
    <n v="3"/>
    <n v="0"/>
    <n v="157.87019999999993"/>
  </r>
  <r>
    <n v="4343"/>
    <x v="2158"/>
    <x v="3"/>
    <x v="498"/>
    <d v="2014-03-23T00:00:00"/>
    <s v="First Class"/>
    <s v="ND-18370"/>
    <s v="Natalie DeCherney"/>
    <x v="0"/>
    <s v="United States"/>
    <s v="San Francisco"/>
    <x v="1"/>
    <n v="94110"/>
    <x v="1"/>
    <s v="OFF-BI-10004970"/>
    <x v="1"/>
    <x v="8"/>
    <x v="908"/>
    <n v="19.824000000000002"/>
    <n v="6"/>
    <n v="0.2"/>
    <n v="6.690599999999999"/>
  </r>
  <r>
    <n v="4344"/>
    <x v="2158"/>
    <x v="3"/>
    <x v="498"/>
    <d v="2014-03-23T00:00:00"/>
    <s v="First Class"/>
    <s v="ND-18370"/>
    <s v="Natalie DeCherney"/>
    <x v="0"/>
    <s v="United States"/>
    <s v="San Francisco"/>
    <x v="1"/>
    <n v="94110"/>
    <x v="1"/>
    <s v="TEC-PH-10000038"/>
    <x v="2"/>
    <x v="7"/>
    <x v="1056"/>
    <n v="657.50400000000002"/>
    <n v="6"/>
    <n v="0.2"/>
    <n v="-131.50080000000005"/>
  </r>
  <r>
    <n v="4345"/>
    <x v="2158"/>
    <x v="3"/>
    <x v="498"/>
    <d v="2014-03-23T00:00:00"/>
    <s v="First Class"/>
    <s v="ND-18370"/>
    <s v="Natalie DeCherney"/>
    <x v="0"/>
    <s v="United States"/>
    <s v="San Francisco"/>
    <x v="1"/>
    <n v="94110"/>
    <x v="1"/>
    <s v="TEC-AC-10001552"/>
    <x v="2"/>
    <x v="11"/>
    <x v="100"/>
    <n v="99.54"/>
    <n v="2"/>
    <n v="0"/>
    <n v="10.949399999999997"/>
  </r>
  <r>
    <n v="4346"/>
    <x v="2158"/>
    <x v="3"/>
    <x v="498"/>
    <d v="2014-03-23T00:00:00"/>
    <s v="First Class"/>
    <s v="ND-18370"/>
    <s v="Natalie DeCherney"/>
    <x v="0"/>
    <s v="United States"/>
    <s v="San Francisco"/>
    <x v="1"/>
    <n v="94110"/>
    <x v="1"/>
    <s v="TEC-AC-10002926"/>
    <x v="2"/>
    <x v="11"/>
    <x v="1114"/>
    <n v="199.96"/>
    <n v="4"/>
    <n v="0"/>
    <n v="85.982800000000012"/>
  </r>
  <r>
    <n v="4347"/>
    <x v="2159"/>
    <x v="0"/>
    <x v="31"/>
    <d v="2013-09-26T00:00:00"/>
    <s v="Standard Class"/>
    <s v="MM-17260"/>
    <s v="Magdelene Morse"/>
    <x v="0"/>
    <s v="United States"/>
    <s v="New Rochelle"/>
    <x v="15"/>
    <n v="10801"/>
    <x v="3"/>
    <s v="FUR-CH-10001394"/>
    <x v="0"/>
    <x v="1"/>
    <x v="648"/>
    <n v="631.78200000000004"/>
    <n v="2"/>
    <n v="0.1"/>
    <n v="140.39599999999993"/>
  </r>
  <r>
    <n v="4348"/>
    <x v="2159"/>
    <x v="0"/>
    <x v="31"/>
    <d v="2013-09-26T00:00:00"/>
    <s v="Standard Class"/>
    <s v="MM-17260"/>
    <s v="Magdelene Morse"/>
    <x v="0"/>
    <s v="United States"/>
    <s v="New Rochelle"/>
    <x v="15"/>
    <n v="10801"/>
    <x v="3"/>
    <s v="FUR-FU-10004053"/>
    <x v="0"/>
    <x v="5"/>
    <x v="1633"/>
    <n v="60.72"/>
    <n v="3"/>
    <n v="0"/>
    <n v="26.1096"/>
  </r>
  <r>
    <n v="4349"/>
    <x v="2160"/>
    <x v="3"/>
    <x v="221"/>
    <d v="2014-11-30T00:00:00"/>
    <s v="Second Class"/>
    <s v="MV-17485"/>
    <s v="Mark Van Huff"/>
    <x v="0"/>
    <s v="United States"/>
    <s v="Mesa"/>
    <x v="16"/>
    <n v="85204"/>
    <x v="1"/>
    <s v="OFF-BI-10004230"/>
    <x v="1"/>
    <x v="8"/>
    <x v="649"/>
    <n v="20.724000000000004"/>
    <n v="2"/>
    <n v="0.7"/>
    <n v="-15.197599999999994"/>
  </r>
  <r>
    <n v="4350"/>
    <x v="2160"/>
    <x v="3"/>
    <x v="221"/>
    <d v="2014-11-30T00:00:00"/>
    <s v="Second Class"/>
    <s v="MV-17485"/>
    <s v="Mark Van Huff"/>
    <x v="0"/>
    <s v="United States"/>
    <s v="Mesa"/>
    <x v="16"/>
    <n v="85204"/>
    <x v="1"/>
    <s v="OFF-ST-10000060"/>
    <x v="1"/>
    <x v="4"/>
    <x v="387"/>
    <n v="415.87200000000007"/>
    <n v="8"/>
    <n v="0.2"/>
    <n v="-41.587199999999996"/>
  </r>
  <r>
    <n v="4351"/>
    <x v="2161"/>
    <x v="3"/>
    <x v="645"/>
    <d v="2014-04-16T00:00:00"/>
    <s v="Standard Class"/>
    <s v="JL-15130"/>
    <s v="Jack Lebron"/>
    <x v="0"/>
    <s v="United States"/>
    <s v="Lancaster"/>
    <x v="24"/>
    <n v="43130"/>
    <x v="3"/>
    <s v="OFF-ST-10001325"/>
    <x v="1"/>
    <x v="4"/>
    <x v="466"/>
    <n v="16.768000000000001"/>
    <n v="2"/>
    <n v="0.2"/>
    <n v="1.4672000000000001"/>
  </r>
  <r>
    <n v="4352"/>
    <x v="2161"/>
    <x v="3"/>
    <x v="645"/>
    <d v="2014-04-16T00:00:00"/>
    <s v="Standard Class"/>
    <s v="JL-15130"/>
    <s v="Jack Lebron"/>
    <x v="0"/>
    <s v="United States"/>
    <s v="Lancaster"/>
    <x v="24"/>
    <n v="43130"/>
    <x v="3"/>
    <s v="TEC-AC-10003441"/>
    <x v="2"/>
    <x v="11"/>
    <x v="652"/>
    <n v="27.12"/>
    <n v="2"/>
    <n v="0.2"/>
    <n v="-4.7460000000000013"/>
  </r>
  <r>
    <n v="4353"/>
    <x v="2162"/>
    <x v="3"/>
    <x v="389"/>
    <d v="2014-12-13T00:00:00"/>
    <s v="Second Class"/>
    <s v="AG-10330"/>
    <s v="Alex Grayson"/>
    <x v="0"/>
    <s v="United States"/>
    <s v="Stockton"/>
    <x v="1"/>
    <n v="95207"/>
    <x v="1"/>
    <s v="TEC-PH-10003215"/>
    <x v="2"/>
    <x v="7"/>
    <x v="1602"/>
    <n v="95.84"/>
    <n v="4"/>
    <n v="0.2"/>
    <n v="34.741999999999997"/>
  </r>
  <r>
    <n v="4354"/>
    <x v="2162"/>
    <x v="3"/>
    <x v="389"/>
    <d v="2014-12-13T00:00:00"/>
    <s v="Second Class"/>
    <s v="AG-10330"/>
    <s v="Alex Grayson"/>
    <x v="0"/>
    <s v="United States"/>
    <s v="Stockton"/>
    <x v="1"/>
    <n v="95207"/>
    <x v="1"/>
    <s v="OFF-PA-10002005"/>
    <x v="1"/>
    <x v="10"/>
    <x v="505"/>
    <n v="12.96"/>
    <n v="2"/>
    <n v="0"/>
    <n v="6.2208000000000006"/>
  </r>
  <r>
    <n v="4355"/>
    <x v="2163"/>
    <x v="3"/>
    <x v="221"/>
    <d v="2014-11-27T00:00:00"/>
    <s v="Second Class"/>
    <s v="MD-17860"/>
    <s v="Michael Dominguez"/>
    <x v="1"/>
    <s v="United States"/>
    <s v="Asheville"/>
    <x v="3"/>
    <n v="28806"/>
    <x v="0"/>
    <s v="OFF-BI-10004465"/>
    <x v="1"/>
    <x v="8"/>
    <x v="732"/>
    <n v="19.008000000000003"/>
    <n v="8"/>
    <n v="0.7"/>
    <n v="-12.671999999999997"/>
  </r>
  <r>
    <n v="4356"/>
    <x v="2164"/>
    <x v="1"/>
    <x v="784"/>
    <d v="2012-12-07T00:00:00"/>
    <s v="Second Class"/>
    <s v="RO-19780"/>
    <s v="Rose O'Brian"/>
    <x v="0"/>
    <s v="United States"/>
    <s v="Clarksville"/>
    <x v="18"/>
    <n v="37042"/>
    <x v="0"/>
    <s v="OFF-BI-10000545"/>
    <x v="1"/>
    <x v="8"/>
    <x v="685"/>
    <n v="1598.0580000000002"/>
    <n v="7"/>
    <n v="0.7"/>
    <n v="-1065.3719999999998"/>
  </r>
  <r>
    <n v="4357"/>
    <x v="2164"/>
    <x v="1"/>
    <x v="784"/>
    <d v="2012-12-07T00:00:00"/>
    <s v="Second Class"/>
    <s v="RO-19780"/>
    <s v="Rose O'Brian"/>
    <x v="0"/>
    <s v="United States"/>
    <s v="Clarksville"/>
    <x v="18"/>
    <n v="37042"/>
    <x v="0"/>
    <s v="OFF-AR-10003752"/>
    <x v="1"/>
    <x v="6"/>
    <x v="677"/>
    <n v="36.96"/>
    <n v="4"/>
    <n v="0.2"/>
    <n v="12.011999999999999"/>
  </r>
  <r>
    <n v="4358"/>
    <x v="2165"/>
    <x v="3"/>
    <x v="157"/>
    <d v="2014-12-12T00:00:00"/>
    <s v="Same Day"/>
    <s v="RR-19315"/>
    <s v="Ralph Ritter"/>
    <x v="0"/>
    <s v="United States"/>
    <s v="Aurora"/>
    <x v="10"/>
    <n v="60505"/>
    <x v="2"/>
    <s v="OFF-PA-10001937"/>
    <x v="1"/>
    <x v="10"/>
    <x v="286"/>
    <n v="10.368000000000002"/>
    <n v="2"/>
    <n v="0.2"/>
    <n v="3.6288"/>
  </r>
  <r>
    <n v="4359"/>
    <x v="2165"/>
    <x v="3"/>
    <x v="157"/>
    <d v="2014-12-12T00:00:00"/>
    <s v="Same Day"/>
    <s v="RR-19315"/>
    <s v="Ralph Ritter"/>
    <x v="0"/>
    <s v="United States"/>
    <s v="Aurora"/>
    <x v="10"/>
    <n v="60505"/>
    <x v="2"/>
    <s v="FUR-FU-10004306"/>
    <x v="0"/>
    <x v="5"/>
    <x v="616"/>
    <n v="77.720000000000013"/>
    <n v="1"/>
    <n v="0.6"/>
    <n v="-66.061999999999998"/>
  </r>
  <r>
    <n v="4360"/>
    <x v="2165"/>
    <x v="3"/>
    <x v="157"/>
    <d v="2014-12-12T00:00:00"/>
    <s v="Same Day"/>
    <s v="RR-19315"/>
    <s v="Ralph Ritter"/>
    <x v="0"/>
    <s v="United States"/>
    <s v="Aurora"/>
    <x v="10"/>
    <n v="60505"/>
    <x v="2"/>
    <s v="FUR-CH-10003973"/>
    <x v="0"/>
    <x v="1"/>
    <x v="858"/>
    <n v="520.46399999999994"/>
    <n v="2"/>
    <n v="0.3"/>
    <n v="-14.870399999999961"/>
  </r>
  <r>
    <n v="4361"/>
    <x v="2166"/>
    <x v="0"/>
    <x v="206"/>
    <d v="2013-05-24T00:00:00"/>
    <s v="First Class"/>
    <s v="CP-12340"/>
    <s v="Christine Phan"/>
    <x v="1"/>
    <s v="United States"/>
    <s v="Warwick"/>
    <x v="34"/>
    <n v="2886"/>
    <x v="3"/>
    <s v="OFF-PA-10000565"/>
    <x v="1"/>
    <x v="10"/>
    <x v="33"/>
    <n v="111.96"/>
    <n v="2"/>
    <n v="0"/>
    <n v="54.860399999999998"/>
  </r>
  <r>
    <n v="4362"/>
    <x v="2167"/>
    <x v="3"/>
    <x v="922"/>
    <d v="2014-02-22T00:00:00"/>
    <s v="Second Class"/>
    <s v="LL-16840"/>
    <s v="Lauren Leatherbury"/>
    <x v="0"/>
    <s v="United States"/>
    <s v="Lafayette"/>
    <x v="28"/>
    <n v="70506"/>
    <x v="0"/>
    <s v="TEC-PH-10003875"/>
    <x v="2"/>
    <x v="7"/>
    <x v="119"/>
    <n v="29.160000000000004"/>
    <n v="3"/>
    <n v="0"/>
    <n v="8.4563999999999986"/>
  </r>
  <r>
    <n v="4363"/>
    <x v="2168"/>
    <x v="3"/>
    <x v="968"/>
    <d v="2014-05-23T00:00:00"/>
    <s v="Second Class"/>
    <s v="NC-18340"/>
    <s v="Nat Carroll"/>
    <x v="0"/>
    <s v="United States"/>
    <s v="Fargo"/>
    <x v="46"/>
    <n v="58103"/>
    <x v="2"/>
    <s v="OFF-AR-10001953"/>
    <x v="1"/>
    <x v="6"/>
    <x v="395"/>
    <n v="131.94"/>
    <n v="3"/>
    <n v="0"/>
    <n v="35.623800000000003"/>
  </r>
  <r>
    <n v="4364"/>
    <x v="2168"/>
    <x v="3"/>
    <x v="968"/>
    <d v="2014-05-23T00:00:00"/>
    <s v="Second Class"/>
    <s v="NC-18340"/>
    <s v="Nat Carroll"/>
    <x v="0"/>
    <s v="United States"/>
    <s v="Fargo"/>
    <x v="46"/>
    <n v="58103"/>
    <x v="2"/>
    <s v="OFF-AR-10001374"/>
    <x v="1"/>
    <x v="6"/>
    <x v="310"/>
    <n v="25.92"/>
    <n v="4"/>
    <n v="0"/>
    <n v="8.2943999999999996"/>
  </r>
  <r>
    <n v="4365"/>
    <x v="2168"/>
    <x v="3"/>
    <x v="968"/>
    <d v="2014-05-23T00:00:00"/>
    <s v="Second Class"/>
    <s v="NC-18340"/>
    <s v="Nat Carroll"/>
    <x v="0"/>
    <s v="United States"/>
    <s v="Fargo"/>
    <x v="46"/>
    <n v="58103"/>
    <x v="2"/>
    <s v="OFF-ST-10003816"/>
    <x v="1"/>
    <x v="4"/>
    <x v="710"/>
    <n v="704.76"/>
    <n v="4"/>
    <n v="0"/>
    <n v="162.09479999999996"/>
  </r>
  <r>
    <n v="4366"/>
    <x v="2168"/>
    <x v="3"/>
    <x v="968"/>
    <d v="2014-05-23T00:00:00"/>
    <s v="Second Class"/>
    <s v="NC-18340"/>
    <s v="Nat Carroll"/>
    <x v="0"/>
    <s v="United States"/>
    <s v="Fargo"/>
    <x v="46"/>
    <n v="58103"/>
    <x v="2"/>
    <s v="OFF-FA-10001843"/>
    <x v="1"/>
    <x v="13"/>
    <x v="33"/>
    <n v="7.41"/>
    <n v="3"/>
    <n v="0"/>
    <n v="3.4827000000000004"/>
  </r>
  <r>
    <n v="4367"/>
    <x v="2168"/>
    <x v="3"/>
    <x v="968"/>
    <d v="2014-05-23T00:00:00"/>
    <s v="Second Class"/>
    <s v="NC-18340"/>
    <s v="Nat Carroll"/>
    <x v="0"/>
    <s v="United States"/>
    <s v="Fargo"/>
    <x v="46"/>
    <n v="58103"/>
    <x v="2"/>
    <s v="OFF-AR-10000657"/>
    <x v="1"/>
    <x v="6"/>
    <x v="1518"/>
    <n v="21.5"/>
    <n v="10"/>
    <n v="0"/>
    <n v="7.094999999999998"/>
  </r>
  <r>
    <n v="4368"/>
    <x v="2169"/>
    <x v="3"/>
    <x v="220"/>
    <d v="2014-09-14T00:00:00"/>
    <s v="Second Class"/>
    <s v="HA-14920"/>
    <s v="Helen Andreada"/>
    <x v="0"/>
    <s v="United States"/>
    <s v="Chicago"/>
    <x v="10"/>
    <n v="60623"/>
    <x v="2"/>
    <s v="OFF-FA-10000936"/>
    <x v="1"/>
    <x v="13"/>
    <x v="1298"/>
    <n v="10.528"/>
    <n v="4"/>
    <n v="0.2"/>
    <n v="3.2899999999999996"/>
  </r>
  <r>
    <n v="4369"/>
    <x v="2169"/>
    <x v="3"/>
    <x v="220"/>
    <d v="2014-09-14T00:00:00"/>
    <s v="Second Class"/>
    <s v="HA-14920"/>
    <s v="Helen Andreada"/>
    <x v="0"/>
    <s v="United States"/>
    <s v="Chicago"/>
    <x v="10"/>
    <n v="60623"/>
    <x v="2"/>
    <s v="OFF-PA-10003657"/>
    <x v="1"/>
    <x v="10"/>
    <x v="624"/>
    <n v="20.544000000000004"/>
    <n v="6"/>
    <n v="0.2"/>
    <n v="6.4199999999999964"/>
  </r>
  <r>
    <n v="4370"/>
    <x v="2170"/>
    <x v="0"/>
    <x v="732"/>
    <d v="2013-11-11T00:00:00"/>
    <s v="Standard Class"/>
    <s v="MA-17995"/>
    <s v="Michelle Arnett"/>
    <x v="2"/>
    <s v="United States"/>
    <s v="Lawrence"/>
    <x v="14"/>
    <n v="46226"/>
    <x v="2"/>
    <s v="OFF-BI-10001989"/>
    <x v="1"/>
    <x v="8"/>
    <x v="537"/>
    <n v="104.9"/>
    <n v="5"/>
    <n v="0"/>
    <n v="50.351999999999997"/>
  </r>
  <r>
    <n v="4371"/>
    <x v="2170"/>
    <x v="0"/>
    <x v="732"/>
    <d v="2013-11-11T00:00:00"/>
    <s v="Standard Class"/>
    <s v="MA-17995"/>
    <s v="Michelle Arnett"/>
    <x v="2"/>
    <s v="United States"/>
    <s v="Lawrence"/>
    <x v="14"/>
    <n v="46226"/>
    <x v="2"/>
    <s v="OFF-AR-10002987"/>
    <x v="1"/>
    <x v="6"/>
    <x v="1553"/>
    <n v="39.68"/>
    <n v="2"/>
    <n v="0"/>
    <n v="16.268800000000002"/>
  </r>
  <r>
    <n v="4372"/>
    <x v="2170"/>
    <x v="0"/>
    <x v="732"/>
    <d v="2013-11-11T00:00:00"/>
    <s v="Standard Class"/>
    <s v="MA-17995"/>
    <s v="Michelle Arnett"/>
    <x v="2"/>
    <s v="United States"/>
    <s v="Lawrence"/>
    <x v="14"/>
    <n v="46226"/>
    <x v="2"/>
    <s v="OFF-LA-10000414"/>
    <x v="1"/>
    <x v="2"/>
    <x v="1634"/>
    <n v="51.75"/>
    <n v="5"/>
    <n v="0"/>
    <n v="24.84"/>
  </r>
  <r>
    <n v="4373"/>
    <x v="2171"/>
    <x v="3"/>
    <x v="283"/>
    <d v="2014-07-26T00:00:00"/>
    <s v="Second Class"/>
    <s v="LH-16900"/>
    <s v="Lena Hernandez"/>
    <x v="0"/>
    <s v="United States"/>
    <s v="Elkhart"/>
    <x v="14"/>
    <n v="46514"/>
    <x v="2"/>
    <s v="OFF-AR-10003602"/>
    <x v="1"/>
    <x v="6"/>
    <x v="239"/>
    <n v="11.68"/>
    <n v="2"/>
    <n v="0"/>
    <n v="5.4895999999999994"/>
  </r>
  <r>
    <n v="4374"/>
    <x v="2171"/>
    <x v="3"/>
    <x v="283"/>
    <d v="2014-07-26T00:00:00"/>
    <s v="Second Class"/>
    <s v="LH-16900"/>
    <s v="Lena Hernandez"/>
    <x v="0"/>
    <s v="United States"/>
    <s v="Elkhart"/>
    <x v="14"/>
    <n v="46514"/>
    <x v="2"/>
    <s v="TEC-AC-10002550"/>
    <x v="2"/>
    <x v="11"/>
    <x v="1539"/>
    <n v="159.75"/>
    <n v="5"/>
    <n v="0"/>
    <n v="11.182499999999997"/>
  </r>
  <r>
    <n v="4375"/>
    <x v="2172"/>
    <x v="0"/>
    <x v="741"/>
    <d v="2013-11-25T00:00:00"/>
    <s v="Standard Class"/>
    <s v="SB-20290"/>
    <s v="Sean Braxton"/>
    <x v="1"/>
    <s v="United States"/>
    <s v="Kent"/>
    <x v="24"/>
    <n v="44240"/>
    <x v="3"/>
    <s v="OFF-AP-10002998"/>
    <x v="1"/>
    <x v="9"/>
    <x v="1635"/>
    <n v="103.96799999999999"/>
    <n v="6"/>
    <n v="0.2"/>
    <n v="16.894799999999996"/>
  </r>
  <r>
    <n v="4376"/>
    <x v="2173"/>
    <x v="2"/>
    <x v="573"/>
    <d v="2011-04-30T00:00:00"/>
    <s v="Standard Class"/>
    <s v="BT-11305"/>
    <s v="Beth Thompson"/>
    <x v="2"/>
    <s v="United States"/>
    <s v="San Gabriel"/>
    <x v="1"/>
    <n v="91776"/>
    <x v="1"/>
    <s v="FUR-FU-10003708"/>
    <x v="0"/>
    <x v="5"/>
    <x v="71"/>
    <n v="303.25"/>
    <n v="5"/>
    <n v="0"/>
    <n v="63.682499999999997"/>
  </r>
  <r>
    <n v="4377"/>
    <x v="2173"/>
    <x v="2"/>
    <x v="573"/>
    <d v="2011-04-30T00:00:00"/>
    <s v="Standard Class"/>
    <s v="BT-11305"/>
    <s v="Beth Thompson"/>
    <x v="2"/>
    <s v="United States"/>
    <s v="San Gabriel"/>
    <x v="1"/>
    <n v="91776"/>
    <x v="1"/>
    <s v="OFF-AP-10001391"/>
    <x v="1"/>
    <x v="9"/>
    <x v="1260"/>
    <n v="270.71999999999997"/>
    <n v="3"/>
    <n v="0"/>
    <n v="78.508799999999965"/>
  </r>
  <r>
    <n v="4378"/>
    <x v="2173"/>
    <x v="2"/>
    <x v="573"/>
    <d v="2011-04-30T00:00:00"/>
    <s v="Standard Class"/>
    <s v="BT-11305"/>
    <s v="Beth Thompson"/>
    <x v="2"/>
    <s v="United States"/>
    <s v="San Gabriel"/>
    <x v="1"/>
    <n v="91776"/>
    <x v="1"/>
    <s v="FUR-CH-10003973"/>
    <x v="0"/>
    <x v="1"/>
    <x v="858"/>
    <n v="1487.04"/>
    <n v="5"/>
    <n v="0.2"/>
    <n v="148.70400000000006"/>
  </r>
  <r>
    <n v="4379"/>
    <x v="2174"/>
    <x v="1"/>
    <x v="672"/>
    <d v="2012-12-02T00:00:00"/>
    <s v="Second Class"/>
    <s v="PS-18970"/>
    <s v="Paul Stevenson"/>
    <x v="2"/>
    <s v="United States"/>
    <s v="Henderson"/>
    <x v="0"/>
    <n v="42420"/>
    <x v="0"/>
    <s v="OFF-EN-10000461"/>
    <x v="1"/>
    <x v="12"/>
    <x v="746"/>
    <n v="17.48"/>
    <n v="2"/>
    <n v="0"/>
    <n v="8.2156000000000002"/>
  </r>
  <r>
    <n v="4380"/>
    <x v="2174"/>
    <x v="1"/>
    <x v="672"/>
    <d v="2012-12-02T00:00:00"/>
    <s v="Second Class"/>
    <s v="PS-18970"/>
    <s v="Paul Stevenson"/>
    <x v="2"/>
    <s v="United States"/>
    <s v="Henderson"/>
    <x v="0"/>
    <n v="42420"/>
    <x v="0"/>
    <s v="OFF-EN-10002831"/>
    <x v="1"/>
    <x v="12"/>
    <x v="828"/>
    <n v="71.88"/>
    <n v="2"/>
    <n v="0"/>
    <n v="32.345999999999997"/>
  </r>
  <r>
    <n v="4381"/>
    <x v="2175"/>
    <x v="1"/>
    <x v="969"/>
    <d v="2012-10-30T00:00:00"/>
    <s v="Standard Class"/>
    <s v="TB-21625"/>
    <s v="Trudy Brown"/>
    <x v="0"/>
    <s v="United States"/>
    <s v="San Francisco"/>
    <x v="1"/>
    <n v="94110"/>
    <x v="1"/>
    <s v="OFF-AR-10004648"/>
    <x v="1"/>
    <x v="6"/>
    <x v="620"/>
    <n v="60.449999999999996"/>
    <n v="3"/>
    <n v="0"/>
    <n v="16.3215"/>
  </r>
  <r>
    <n v="4382"/>
    <x v="2175"/>
    <x v="1"/>
    <x v="969"/>
    <d v="2012-10-30T00:00:00"/>
    <s v="Standard Class"/>
    <s v="TB-21625"/>
    <s v="Trudy Brown"/>
    <x v="0"/>
    <s v="United States"/>
    <s v="San Francisco"/>
    <x v="1"/>
    <n v="94110"/>
    <x v="1"/>
    <s v="FUR-TA-10001857"/>
    <x v="0"/>
    <x v="3"/>
    <x v="433"/>
    <n v="253.17599999999999"/>
    <n v="3"/>
    <n v="0.2"/>
    <n v="-31.64700000000002"/>
  </r>
  <r>
    <n v="4383"/>
    <x v="2176"/>
    <x v="1"/>
    <x v="603"/>
    <d v="2012-07-27T00:00:00"/>
    <s v="Standard Class"/>
    <s v="RA-19915"/>
    <s v="Russell Applegate"/>
    <x v="0"/>
    <s v="United States"/>
    <s v="Highland Park"/>
    <x v="10"/>
    <n v="60035"/>
    <x v="2"/>
    <s v="OFF-BI-10000546"/>
    <x v="1"/>
    <x v="8"/>
    <x v="609"/>
    <n v="2.879999999999999"/>
    <n v="5"/>
    <n v="0.8"/>
    <n v="-4.4639999999999995"/>
  </r>
  <r>
    <n v="4384"/>
    <x v="2176"/>
    <x v="1"/>
    <x v="603"/>
    <d v="2012-07-27T00:00:00"/>
    <s v="Standard Class"/>
    <s v="RA-19915"/>
    <s v="Russell Applegate"/>
    <x v="0"/>
    <s v="United States"/>
    <s v="Highland Park"/>
    <x v="10"/>
    <n v="60035"/>
    <x v="2"/>
    <s v="FUR-BO-10004690"/>
    <x v="0"/>
    <x v="0"/>
    <x v="1636"/>
    <n v="384.94399999999996"/>
    <n v="4"/>
    <n v="0.3"/>
    <n v="-126.48159999999999"/>
  </r>
  <r>
    <n v="4385"/>
    <x v="2176"/>
    <x v="1"/>
    <x v="603"/>
    <d v="2012-07-27T00:00:00"/>
    <s v="Standard Class"/>
    <s v="RA-19915"/>
    <s v="Russell Applegate"/>
    <x v="0"/>
    <s v="United States"/>
    <s v="Highland Park"/>
    <x v="10"/>
    <n v="60035"/>
    <x v="2"/>
    <s v="TEC-PH-10001557"/>
    <x v="2"/>
    <x v="7"/>
    <x v="658"/>
    <n v="153.584"/>
    <n v="2"/>
    <n v="0.2"/>
    <n v="13.438599999999994"/>
  </r>
  <r>
    <n v="4386"/>
    <x v="2176"/>
    <x v="1"/>
    <x v="603"/>
    <d v="2012-07-27T00:00:00"/>
    <s v="Standard Class"/>
    <s v="RA-19915"/>
    <s v="Russell Applegate"/>
    <x v="0"/>
    <s v="United States"/>
    <s v="Highland Park"/>
    <x v="10"/>
    <n v="60035"/>
    <x v="2"/>
    <s v="FUR-BO-10002545"/>
    <x v="0"/>
    <x v="0"/>
    <x v="37"/>
    <n v="913.43000000000006"/>
    <n v="5"/>
    <n v="0.3"/>
    <n v="-52.195999999999913"/>
  </r>
  <r>
    <n v="4387"/>
    <x v="2177"/>
    <x v="0"/>
    <x v="189"/>
    <d v="2013-11-03T00:00:00"/>
    <s v="Standard Class"/>
    <s v="BP-11095"/>
    <s v="Bart Pistole"/>
    <x v="1"/>
    <s v="United States"/>
    <s v="San Francisco"/>
    <x v="1"/>
    <n v="94122"/>
    <x v="1"/>
    <s v="OFF-AP-10001366"/>
    <x v="1"/>
    <x v="9"/>
    <x v="33"/>
    <n v="43.92"/>
    <n v="4"/>
    <n v="0"/>
    <n v="11.858400000000003"/>
  </r>
  <r>
    <n v="4388"/>
    <x v="2177"/>
    <x v="0"/>
    <x v="189"/>
    <d v="2013-11-03T00:00:00"/>
    <s v="Standard Class"/>
    <s v="BP-11095"/>
    <s v="Bart Pistole"/>
    <x v="1"/>
    <s v="United States"/>
    <s v="San Francisco"/>
    <x v="1"/>
    <n v="94122"/>
    <x v="1"/>
    <s v="OFF-BI-10001628"/>
    <x v="1"/>
    <x v="8"/>
    <x v="1103"/>
    <n v="25.031999999999996"/>
    <n v="3"/>
    <n v="0.2"/>
    <n v="7.822499999999998"/>
  </r>
  <r>
    <n v="4389"/>
    <x v="2178"/>
    <x v="3"/>
    <x v="225"/>
    <d v="2014-11-23T00:00:00"/>
    <s v="First Class"/>
    <s v="CD-11920"/>
    <s v="Carlos Daly"/>
    <x v="0"/>
    <s v="United States"/>
    <s v="New York City"/>
    <x v="15"/>
    <n v="10035"/>
    <x v="3"/>
    <s v="OFF-PA-10003651"/>
    <x v="1"/>
    <x v="10"/>
    <x v="646"/>
    <n v="46.76"/>
    <n v="7"/>
    <n v="0"/>
    <n v="22.444800000000001"/>
  </r>
  <r>
    <n v="4390"/>
    <x v="2178"/>
    <x v="3"/>
    <x v="225"/>
    <d v="2014-11-23T00:00:00"/>
    <s v="First Class"/>
    <s v="CD-11920"/>
    <s v="Carlos Daly"/>
    <x v="0"/>
    <s v="United States"/>
    <s v="New York City"/>
    <x v="15"/>
    <n v="10035"/>
    <x v="3"/>
    <s v="FUR-BO-10003159"/>
    <x v="0"/>
    <x v="0"/>
    <x v="1100"/>
    <n v="183.96800000000002"/>
    <n v="2"/>
    <n v="0.2"/>
    <n v="-25.295600000000022"/>
  </r>
  <r>
    <n v="4391"/>
    <x v="2178"/>
    <x v="3"/>
    <x v="225"/>
    <d v="2014-11-23T00:00:00"/>
    <s v="First Class"/>
    <s v="CD-11920"/>
    <s v="Carlos Daly"/>
    <x v="0"/>
    <s v="United States"/>
    <s v="New York City"/>
    <x v="15"/>
    <n v="10035"/>
    <x v="3"/>
    <s v="TEC-PH-10001459"/>
    <x v="2"/>
    <x v="7"/>
    <x v="1438"/>
    <n v="1259.97"/>
    <n v="3"/>
    <n v="0"/>
    <n v="327.59220000000005"/>
  </r>
  <r>
    <n v="4392"/>
    <x v="2178"/>
    <x v="3"/>
    <x v="225"/>
    <d v="2014-11-23T00:00:00"/>
    <s v="First Class"/>
    <s v="CD-11920"/>
    <s v="Carlos Daly"/>
    <x v="0"/>
    <s v="United States"/>
    <s v="New York City"/>
    <x v="15"/>
    <n v="10035"/>
    <x v="3"/>
    <s v="OFF-AR-10004602"/>
    <x v="1"/>
    <x v="6"/>
    <x v="1217"/>
    <n v="68.97"/>
    <n v="3"/>
    <n v="0"/>
    <n v="19.311600000000002"/>
  </r>
  <r>
    <n v="4393"/>
    <x v="2179"/>
    <x v="0"/>
    <x v="162"/>
    <d v="2013-09-13T00:00:00"/>
    <s v="Standard Class"/>
    <s v="KB-16585"/>
    <s v="Ken Black"/>
    <x v="1"/>
    <s v="United States"/>
    <s v="Dallas"/>
    <x v="5"/>
    <n v="75081"/>
    <x v="2"/>
    <s v="OFF-AR-10001953"/>
    <x v="1"/>
    <x v="6"/>
    <x v="395"/>
    <n v="70.367999999999995"/>
    <n v="2"/>
    <n v="0.2"/>
    <n v="6.1572000000000031"/>
  </r>
  <r>
    <n v="4394"/>
    <x v="2179"/>
    <x v="0"/>
    <x v="162"/>
    <d v="2013-09-13T00:00:00"/>
    <s v="Standard Class"/>
    <s v="KB-16585"/>
    <s v="Ken Black"/>
    <x v="1"/>
    <s v="United States"/>
    <s v="Dallas"/>
    <x v="5"/>
    <n v="75081"/>
    <x v="2"/>
    <s v="TEC-PH-10000923"/>
    <x v="2"/>
    <x v="7"/>
    <x v="1225"/>
    <n v="59.960000000000008"/>
    <n v="5"/>
    <n v="0.2"/>
    <n v="21.735500000000002"/>
  </r>
  <r>
    <n v="4395"/>
    <x v="2180"/>
    <x v="2"/>
    <x v="836"/>
    <d v="2011-07-20T00:00:00"/>
    <s v="Same Day"/>
    <s v="SW-20245"/>
    <s v="Scot Wooten"/>
    <x v="0"/>
    <s v="United States"/>
    <s v="Springfield"/>
    <x v="24"/>
    <n v="45503"/>
    <x v="3"/>
    <s v="OFF-ST-10002583"/>
    <x v="1"/>
    <x v="4"/>
    <x v="566"/>
    <n v="25.983999999999998"/>
    <n v="1"/>
    <n v="0.2"/>
    <n v="-5.1968000000000005"/>
  </r>
  <r>
    <n v="4396"/>
    <x v="2180"/>
    <x v="2"/>
    <x v="836"/>
    <d v="2011-07-20T00:00:00"/>
    <s v="Same Day"/>
    <s v="SW-20245"/>
    <s v="Scot Wooten"/>
    <x v="0"/>
    <s v="United States"/>
    <s v="Springfield"/>
    <x v="24"/>
    <n v="45503"/>
    <x v="3"/>
    <s v="OFF-BI-10000977"/>
    <x v="1"/>
    <x v="8"/>
    <x v="982"/>
    <n v="27.360000000000003"/>
    <n v="3"/>
    <n v="0.7"/>
    <n v="-21.887999999999991"/>
  </r>
  <r>
    <n v="4397"/>
    <x v="2181"/>
    <x v="0"/>
    <x v="625"/>
    <d v="2013-11-20T00:00:00"/>
    <s v="Standard Class"/>
    <s v="AH-10690"/>
    <s v="Anna Häberlin"/>
    <x v="1"/>
    <s v="United States"/>
    <s v="San Diego"/>
    <x v="1"/>
    <n v="92024"/>
    <x v="1"/>
    <s v="TEC-PH-10002549"/>
    <x v="2"/>
    <x v="7"/>
    <x v="928"/>
    <n v="361.37600000000003"/>
    <n v="2"/>
    <n v="0.2"/>
    <n v="27.103200000000001"/>
  </r>
  <r>
    <n v="4398"/>
    <x v="2182"/>
    <x v="2"/>
    <x v="970"/>
    <d v="2011-07-11T00:00:00"/>
    <s v="Standard Class"/>
    <s v="JL-15835"/>
    <s v="John Lee"/>
    <x v="0"/>
    <s v="United States"/>
    <s v="Philadelphia"/>
    <x v="9"/>
    <n v="19120"/>
    <x v="3"/>
    <s v="FUR-CH-10002880"/>
    <x v="0"/>
    <x v="1"/>
    <x v="801"/>
    <n v="172.18599999999998"/>
    <n v="2"/>
    <n v="0.3"/>
    <n v="-46.736200000000011"/>
  </r>
  <r>
    <n v="4399"/>
    <x v="2182"/>
    <x v="2"/>
    <x v="970"/>
    <d v="2011-07-11T00:00:00"/>
    <s v="Standard Class"/>
    <s v="JL-15835"/>
    <s v="John Lee"/>
    <x v="0"/>
    <s v="United States"/>
    <s v="Philadelphia"/>
    <x v="9"/>
    <n v="19120"/>
    <x v="3"/>
    <s v="FUR-FU-10003039"/>
    <x v="0"/>
    <x v="5"/>
    <x v="479"/>
    <n v="69.00800000000001"/>
    <n v="2"/>
    <n v="0.2"/>
    <n v="12.0764"/>
  </r>
  <r>
    <n v="4400"/>
    <x v="2183"/>
    <x v="0"/>
    <x v="716"/>
    <d v="2013-03-18T00:00:00"/>
    <s v="Same Day"/>
    <s v="GZ-14470"/>
    <s v="Gary Zandusky"/>
    <x v="0"/>
    <s v="United States"/>
    <s v="Columbia"/>
    <x v="39"/>
    <n v="21044"/>
    <x v="3"/>
    <s v="OFF-EN-10003055"/>
    <x v="1"/>
    <x v="12"/>
    <x v="873"/>
    <n v="199.89999999999998"/>
    <n v="5"/>
    <n v="0"/>
    <n v="89.954999999999984"/>
  </r>
  <r>
    <n v="4401"/>
    <x v="2183"/>
    <x v="0"/>
    <x v="716"/>
    <d v="2013-03-18T00:00:00"/>
    <s v="Same Day"/>
    <s v="GZ-14470"/>
    <s v="Gary Zandusky"/>
    <x v="0"/>
    <s v="United States"/>
    <s v="Columbia"/>
    <x v="39"/>
    <n v="21044"/>
    <x v="3"/>
    <s v="OFF-AP-10002945"/>
    <x v="1"/>
    <x v="9"/>
    <x v="225"/>
    <n v="901.94999999999993"/>
    <n v="3"/>
    <n v="0"/>
    <n v="297.64349999999996"/>
  </r>
  <r>
    <n v="4402"/>
    <x v="2183"/>
    <x v="0"/>
    <x v="716"/>
    <d v="2013-03-18T00:00:00"/>
    <s v="Same Day"/>
    <s v="GZ-14470"/>
    <s v="Gary Zandusky"/>
    <x v="0"/>
    <s v="United States"/>
    <s v="Columbia"/>
    <x v="39"/>
    <n v="21044"/>
    <x v="3"/>
    <s v="FUR-FU-10004306"/>
    <x v="0"/>
    <x v="5"/>
    <x v="616"/>
    <n v="971.5"/>
    <n v="5"/>
    <n v="0"/>
    <n v="252.59"/>
  </r>
  <r>
    <n v="4403"/>
    <x v="2184"/>
    <x v="0"/>
    <x v="482"/>
    <d v="2013-12-28T00:00:00"/>
    <s v="First Class"/>
    <s v="RC-19825"/>
    <s v="Roy Collins"/>
    <x v="0"/>
    <s v="United States"/>
    <s v="Colorado Springs"/>
    <x v="22"/>
    <n v="80906"/>
    <x v="1"/>
    <s v="OFF-AR-10002445"/>
    <x v="1"/>
    <x v="6"/>
    <x v="1637"/>
    <n v="11.328000000000001"/>
    <n v="2"/>
    <n v="0.2"/>
    <n v="2.5488000000000004"/>
  </r>
  <r>
    <n v="4404"/>
    <x v="2185"/>
    <x v="2"/>
    <x v="814"/>
    <d v="2011-09-04T00:00:00"/>
    <s v="First Class"/>
    <s v="CL-12565"/>
    <s v="Clay Ludtke"/>
    <x v="0"/>
    <s v="United States"/>
    <s v="New York City"/>
    <x v="15"/>
    <n v="10009"/>
    <x v="3"/>
    <s v="OFF-AR-10002445"/>
    <x v="1"/>
    <x v="6"/>
    <x v="1637"/>
    <n v="21.240000000000002"/>
    <n v="3"/>
    <n v="0"/>
    <n v="8.071200000000001"/>
  </r>
  <r>
    <n v="4405"/>
    <x v="2186"/>
    <x v="1"/>
    <x v="761"/>
    <d v="2012-07-10T00:00:00"/>
    <s v="Standard Class"/>
    <s v="MW-18220"/>
    <s v="Mitch Webber"/>
    <x v="0"/>
    <s v="United States"/>
    <s v="Philadelphia"/>
    <x v="9"/>
    <n v="19140"/>
    <x v="3"/>
    <s v="TEC-AC-10002345"/>
    <x v="2"/>
    <x v="11"/>
    <x v="173"/>
    <n v="34.800000000000004"/>
    <n v="3"/>
    <n v="0.2"/>
    <n v="2.1749999999999989"/>
  </r>
  <r>
    <n v="4406"/>
    <x v="2186"/>
    <x v="1"/>
    <x v="761"/>
    <d v="2012-07-10T00:00:00"/>
    <s v="Standard Class"/>
    <s v="MW-18220"/>
    <s v="Mitch Webber"/>
    <x v="0"/>
    <s v="United States"/>
    <s v="Philadelphia"/>
    <x v="9"/>
    <n v="19140"/>
    <x v="3"/>
    <s v="OFF-ST-10001558"/>
    <x v="1"/>
    <x v="4"/>
    <x v="712"/>
    <n v="38.975999999999999"/>
    <n v="3"/>
    <n v="0.2"/>
    <n v="-2.4359999999999999"/>
  </r>
  <r>
    <n v="4407"/>
    <x v="2187"/>
    <x v="0"/>
    <x v="73"/>
    <d v="2013-11-26T00:00:00"/>
    <s v="Standard Class"/>
    <s v="BF-10975"/>
    <s v="Barbara Fisher"/>
    <x v="1"/>
    <s v="United States"/>
    <s v="Columbus"/>
    <x v="14"/>
    <n v="47201"/>
    <x v="2"/>
    <s v="OFF-PA-10001622"/>
    <x v="1"/>
    <x v="10"/>
    <x v="695"/>
    <n v="9.08"/>
    <n v="2"/>
    <n v="0"/>
    <n v="4.0859999999999994"/>
  </r>
  <r>
    <n v="4408"/>
    <x v="2187"/>
    <x v="0"/>
    <x v="73"/>
    <d v="2013-11-26T00:00:00"/>
    <s v="Standard Class"/>
    <s v="BF-10975"/>
    <s v="Barbara Fisher"/>
    <x v="1"/>
    <s v="United States"/>
    <s v="Columbus"/>
    <x v="14"/>
    <n v="47201"/>
    <x v="2"/>
    <s v="OFF-PA-10000418"/>
    <x v="1"/>
    <x v="10"/>
    <x v="961"/>
    <n v="314.54999999999995"/>
    <n v="3"/>
    <n v="0"/>
    <n v="150.98399999999998"/>
  </r>
  <r>
    <n v="4409"/>
    <x v="2187"/>
    <x v="0"/>
    <x v="73"/>
    <d v="2013-11-26T00:00:00"/>
    <s v="Standard Class"/>
    <s v="BF-10975"/>
    <s v="Barbara Fisher"/>
    <x v="1"/>
    <s v="United States"/>
    <s v="Columbus"/>
    <x v="14"/>
    <n v="47201"/>
    <x v="2"/>
    <s v="OFF-BI-10000343"/>
    <x v="1"/>
    <x v="8"/>
    <x v="184"/>
    <n v="4.91"/>
    <n v="1"/>
    <n v="0"/>
    <n v="2.3077000000000001"/>
  </r>
  <r>
    <n v="4410"/>
    <x v="2188"/>
    <x v="2"/>
    <x v="457"/>
    <d v="2011-05-11T00:00:00"/>
    <s v="Standard Class"/>
    <s v="SN-20710"/>
    <s v="Steve Nguyen"/>
    <x v="2"/>
    <s v="United States"/>
    <s v="Los Angeles"/>
    <x v="1"/>
    <n v="90004"/>
    <x v="1"/>
    <s v="OFF-LA-10004425"/>
    <x v="1"/>
    <x v="2"/>
    <x v="33"/>
    <n v="5.78"/>
    <n v="2"/>
    <n v="0"/>
    <n v="2.7166000000000001"/>
  </r>
  <r>
    <n v="4411"/>
    <x v="2188"/>
    <x v="2"/>
    <x v="457"/>
    <d v="2011-05-11T00:00:00"/>
    <s v="Standard Class"/>
    <s v="SN-20710"/>
    <s v="Steve Nguyen"/>
    <x v="2"/>
    <s v="United States"/>
    <s v="Los Angeles"/>
    <x v="1"/>
    <n v="90004"/>
    <x v="1"/>
    <s v="OFF-AR-10001897"/>
    <x v="1"/>
    <x v="6"/>
    <x v="640"/>
    <n v="107.94"/>
    <n v="6"/>
    <n v="0"/>
    <n v="30.223200000000002"/>
  </r>
  <r>
    <n v="4412"/>
    <x v="2189"/>
    <x v="2"/>
    <x v="261"/>
    <d v="2011-06-24T00:00:00"/>
    <s v="First Class"/>
    <s v="TB-21280"/>
    <s v="Toby Braunhardt"/>
    <x v="0"/>
    <s v="United States"/>
    <s v="New York City"/>
    <x v="15"/>
    <n v="10024"/>
    <x v="3"/>
    <s v="OFF-PA-10003883"/>
    <x v="1"/>
    <x v="10"/>
    <x v="1229"/>
    <n v="19.649999999999999"/>
    <n v="3"/>
    <n v="0"/>
    <n v="9.0389999999999997"/>
  </r>
  <r>
    <n v="4413"/>
    <x v="2189"/>
    <x v="2"/>
    <x v="261"/>
    <d v="2011-06-24T00:00:00"/>
    <s v="First Class"/>
    <s v="TB-21280"/>
    <s v="Toby Braunhardt"/>
    <x v="0"/>
    <s v="United States"/>
    <s v="New York City"/>
    <x v="15"/>
    <n v="10024"/>
    <x v="3"/>
    <s v="TEC-PH-10003963"/>
    <x v="2"/>
    <x v="7"/>
    <x v="512"/>
    <n v="617.97"/>
    <n v="3"/>
    <n v="0"/>
    <n v="160.6722"/>
  </r>
  <r>
    <n v="4414"/>
    <x v="2189"/>
    <x v="2"/>
    <x v="261"/>
    <d v="2011-06-24T00:00:00"/>
    <s v="First Class"/>
    <s v="TB-21280"/>
    <s v="Toby Braunhardt"/>
    <x v="0"/>
    <s v="United States"/>
    <s v="New York City"/>
    <x v="15"/>
    <n v="10024"/>
    <x v="3"/>
    <s v="OFF-AP-10001303"/>
    <x v="1"/>
    <x v="9"/>
    <x v="925"/>
    <n v="59.699999999999996"/>
    <n v="3"/>
    <n v="0"/>
    <n v="26.864999999999995"/>
  </r>
  <r>
    <n v="4415"/>
    <x v="2190"/>
    <x v="3"/>
    <x v="971"/>
    <d v="2014-08-24T00:00:00"/>
    <s v="Standard Class"/>
    <s v="JB-15400"/>
    <s v="Jennifer Braxton"/>
    <x v="1"/>
    <s v="United States"/>
    <s v="Lawrence"/>
    <x v="31"/>
    <n v="1841"/>
    <x v="3"/>
    <s v="OFF-BI-10003925"/>
    <x v="1"/>
    <x v="8"/>
    <x v="751"/>
    <n v="387.99"/>
    <n v="1"/>
    <n v="0"/>
    <n v="182.3553"/>
  </r>
  <r>
    <n v="4416"/>
    <x v="2191"/>
    <x v="2"/>
    <x v="503"/>
    <d v="2011-12-06T00:00:00"/>
    <s v="Standard Class"/>
    <s v="AH-10210"/>
    <s v="Alan Hwang"/>
    <x v="0"/>
    <s v="United States"/>
    <s v="San Francisco"/>
    <x v="1"/>
    <n v="94122"/>
    <x v="1"/>
    <s v="TEC-PH-10004586"/>
    <x v="2"/>
    <x v="7"/>
    <x v="890"/>
    <n v="575.91999999999996"/>
    <n v="2"/>
    <n v="0.2"/>
    <n v="71.989999999999981"/>
  </r>
  <r>
    <n v="4417"/>
    <x v="2191"/>
    <x v="2"/>
    <x v="503"/>
    <d v="2011-12-06T00:00:00"/>
    <s v="Standard Class"/>
    <s v="AH-10210"/>
    <s v="Alan Hwang"/>
    <x v="0"/>
    <s v="United States"/>
    <s v="San Francisco"/>
    <x v="1"/>
    <n v="94122"/>
    <x v="1"/>
    <s v="OFF-FA-10003495"/>
    <x v="1"/>
    <x v="13"/>
    <x v="33"/>
    <n v="30.4"/>
    <n v="5"/>
    <n v="0"/>
    <n v="15.2"/>
  </r>
  <r>
    <n v="4418"/>
    <x v="2192"/>
    <x v="3"/>
    <x v="359"/>
    <d v="2014-04-13T00:00:00"/>
    <s v="Second Class"/>
    <s v="KL-16645"/>
    <s v="Ken Lonsdale"/>
    <x v="0"/>
    <s v="United States"/>
    <s v="Detroit"/>
    <x v="12"/>
    <n v="48205"/>
    <x v="2"/>
    <s v="OFF-BI-10002867"/>
    <x v="1"/>
    <x v="8"/>
    <x v="963"/>
    <n v="478.24"/>
    <n v="8"/>
    <n v="0"/>
    <n v="219.99039999999997"/>
  </r>
  <r>
    <n v="4419"/>
    <x v="2193"/>
    <x v="2"/>
    <x v="414"/>
    <d v="2011-12-27T00:00:00"/>
    <s v="Standard Class"/>
    <s v="MH-17455"/>
    <s v="Mark Hamilton"/>
    <x v="0"/>
    <s v="United States"/>
    <s v="Hamilton"/>
    <x v="24"/>
    <n v="45011"/>
    <x v="3"/>
    <s v="FUR-FU-10003773"/>
    <x v="0"/>
    <x v="5"/>
    <x v="125"/>
    <n v="190.84800000000001"/>
    <n v="3"/>
    <n v="0.2"/>
    <n v="-21.470400000000026"/>
  </r>
  <r>
    <n v="4420"/>
    <x v="2194"/>
    <x v="2"/>
    <x v="506"/>
    <d v="2011-12-24T00:00:00"/>
    <s v="Standard Class"/>
    <s v="EC-14050"/>
    <s v="Erin Creighton"/>
    <x v="0"/>
    <s v="United States"/>
    <s v="Columbus"/>
    <x v="24"/>
    <n v="43229"/>
    <x v="3"/>
    <s v="OFF-BI-10002954"/>
    <x v="1"/>
    <x v="8"/>
    <x v="1179"/>
    <n v="5.4840000000000009"/>
    <n v="4"/>
    <n v="0.7"/>
    <n v="-4.0215999999999994"/>
  </r>
  <r>
    <n v="4421"/>
    <x v="2195"/>
    <x v="1"/>
    <x v="972"/>
    <d v="2012-11-21T00:00:00"/>
    <s v="Second Class"/>
    <s v="GH-14665"/>
    <s v="Greg Hansen"/>
    <x v="0"/>
    <s v="United States"/>
    <s v="Chicago"/>
    <x v="10"/>
    <n v="60610"/>
    <x v="2"/>
    <s v="OFF-SU-10002537"/>
    <x v="1"/>
    <x v="14"/>
    <x v="676"/>
    <n v="40.92"/>
    <n v="5"/>
    <n v="0.2"/>
    <n v="3.0690000000000026"/>
  </r>
  <r>
    <n v="4422"/>
    <x v="2196"/>
    <x v="2"/>
    <x v="530"/>
    <d v="2011-03-09T00:00:00"/>
    <s v="Standard Class"/>
    <s v="SC-20095"/>
    <s v="Sanjit Chand"/>
    <x v="0"/>
    <s v="United States"/>
    <s v="Margate"/>
    <x v="2"/>
    <n v="33063"/>
    <x v="0"/>
    <s v="OFF-AR-10001374"/>
    <x v="1"/>
    <x v="6"/>
    <x v="310"/>
    <n v="15.552000000000003"/>
    <n v="3"/>
    <n v="0.2"/>
    <n v="2.3327999999999989"/>
  </r>
  <r>
    <n v="4423"/>
    <x v="2197"/>
    <x v="3"/>
    <x v="796"/>
    <d v="2014-05-20T00:00:00"/>
    <s v="First Class"/>
    <s v="TB-21355"/>
    <s v="Todd Boyes"/>
    <x v="1"/>
    <s v="United States"/>
    <s v="Sandy Springs"/>
    <x v="32"/>
    <n v="30328"/>
    <x v="0"/>
    <s v="OFF-AP-10001492"/>
    <x v="1"/>
    <x v="9"/>
    <x v="22"/>
    <n v="17.239999999999998"/>
    <n v="2"/>
    <n v="0"/>
    <n v="4.4824000000000002"/>
  </r>
  <r>
    <n v="4424"/>
    <x v="2197"/>
    <x v="3"/>
    <x v="796"/>
    <d v="2014-05-20T00:00:00"/>
    <s v="First Class"/>
    <s v="TB-21355"/>
    <s v="Todd Boyes"/>
    <x v="1"/>
    <s v="United States"/>
    <s v="Sandy Springs"/>
    <x v="32"/>
    <n v="30328"/>
    <x v="0"/>
    <s v="FUR-BO-10003546"/>
    <x v="0"/>
    <x v="0"/>
    <x v="1638"/>
    <n v="302.94"/>
    <n v="3"/>
    <n v="0"/>
    <n v="75.735000000000014"/>
  </r>
  <r>
    <n v="4425"/>
    <x v="2197"/>
    <x v="3"/>
    <x v="796"/>
    <d v="2014-05-20T00:00:00"/>
    <s v="First Class"/>
    <s v="TB-21355"/>
    <s v="Todd Boyes"/>
    <x v="1"/>
    <s v="United States"/>
    <s v="Sandy Springs"/>
    <x v="32"/>
    <n v="30328"/>
    <x v="0"/>
    <s v="TEC-PH-10002185"/>
    <x v="2"/>
    <x v="7"/>
    <x v="1072"/>
    <n v="34.75"/>
    <n v="5"/>
    <n v="0"/>
    <n v="15.637499999999999"/>
  </r>
  <r>
    <n v="4426"/>
    <x v="2197"/>
    <x v="3"/>
    <x v="796"/>
    <d v="2014-05-20T00:00:00"/>
    <s v="First Class"/>
    <s v="TB-21355"/>
    <s v="Todd Boyes"/>
    <x v="1"/>
    <s v="United States"/>
    <s v="Sandy Springs"/>
    <x v="32"/>
    <n v="30328"/>
    <x v="0"/>
    <s v="OFF-BI-10000315"/>
    <x v="1"/>
    <x v="8"/>
    <x v="407"/>
    <n v="113.94"/>
    <n v="6"/>
    <n v="0"/>
    <n v="54.691199999999995"/>
  </r>
  <r>
    <n v="4427"/>
    <x v="2197"/>
    <x v="3"/>
    <x v="796"/>
    <d v="2014-05-20T00:00:00"/>
    <s v="First Class"/>
    <s v="TB-21355"/>
    <s v="Todd Boyes"/>
    <x v="1"/>
    <s v="United States"/>
    <s v="Sandy Springs"/>
    <x v="32"/>
    <n v="30328"/>
    <x v="0"/>
    <s v="TEC-PH-10002350"/>
    <x v="2"/>
    <x v="7"/>
    <x v="1458"/>
    <n v="55.98"/>
    <n v="2"/>
    <n v="0"/>
    <n v="15.674399999999999"/>
  </r>
  <r>
    <n v="4428"/>
    <x v="2198"/>
    <x v="3"/>
    <x v="585"/>
    <d v="2014-09-29T00:00:00"/>
    <s v="Standard Class"/>
    <s v="DW-13195"/>
    <s v="David Wiener"/>
    <x v="1"/>
    <s v="United States"/>
    <s v="Albuquerque"/>
    <x v="27"/>
    <n v="87105"/>
    <x v="1"/>
    <s v="OFF-PA-10002666"/>
    <x v="1"/>
    <x v="10"/>
    <x v="186"/>
    <n v="27.18"/>
    <n v="3"/>
    <n v="0"/>
    <n v="12.231"/>
  </r>
  <r>
    <n v="4429"/>
    <x v="2199"/>
    <x v="3"/>
    <x v="708"/>
    <d v="2014-03-28T00:00:00"/>
    <s v="Standard Class"/>
    <s v="CL-12565"/>
    <s v="Clay Ludtke"/>
    <x v="0"/>
    <s v="United States"/>
    <s v="Tulsa"/>
    <x v="26"/>
    <n v="74133"/>
    <x v="2"/>
    <s v="FUR-CH-10004495"/>
    <x v="0"/>
    <x v="1"/>
    <x v="1475"/>
    <n v="1805.88"/>
    <n v="6"/>
    <n v="0"/>
    <n v="523.70519999999988"/>
  </r>
  <r>
    <n v="4430"/>
    <x v="2200"/>
    <x v="3"/>
    <x v="32"/>
    <d v="2014-09-15T00:00:00"/>
    <s v="Same Day"/>
    <s v="LT-17110"/>
    <s v="Liz Thompson"/>
    <x v="0"/>
    <s v="United States"/>
    <s v="Orange"/>
    <x v="30"/>
    <n v="7050"/>
    <x v="3"/>
    <s v="OFF-AR-10001725"/>
    <x v="1"/>
    <x v="6"/>
    <x v="1540"/>
    <n v="70.949999999999989"/>
    <n v="3"/>
    <n v="0"/>
    <n v="18.447000000000003"/>
  </r>
  <r>
    <n v="4431"/>
    <x v="2201"/>
    <x v="0"/>
    <x v="54"/>
    <d v="2013-11-09T00:00:00"/>
    <s v="Second Class"/>
    <s v="AP-10915"/>
    <s v="Arthur Prichep"/>
    <x v="0"/>
    <s v="United States"/>
    <s v="Henderson"/>
    <x v="0"/>
    <n v="42420"/>
    <x v="0"/>
    <s v="OFF-FA-10002280"/>
    <x v="1"/>
    <x v="13"/>
    <x v="653"/>
    <n v="20"/>
    <n v="4"/>
    <n v="0"/>
    <n v="9.6"/>
  </r>
  <r>
    <n v="4432"/>
    <x v="2201"/>
    <x v="0"/>
    <x v="54"/>
    <d v="2013-11-09T00:00:00"/>
    <s v="Second Class"/>
    <s v="AP-10915"/>
    <s v="Arthur Prichep"/>
    <x v="0"/>
    <s v="United States"/>
    <s v="Henderson"/>
    <x v="0"/>
    <n v="42420"/>
    <x v="0"/>
    <s v="OFF-AR-10001770"/>
    <x v="1"/>
    <x v="6"/>
    <x v="1579"/>
    <n v="7.98"/>
    <n v="3"/>
    <n v="0"/>
    <n v="2.0747999999999998"/>
  </r>
  <r>
    <n v="4433"/>
    <x v="2201"/>
    <x v="0"/>
    <x v="54"/>
    <d v="2013-11-09T00:00:00"/>
    <s v="Second Class"/>
    <s v="AP-10915"/>
    <s v="Arthur Prichep"/>
    <x v="0"/>
    <s v="United States"/>
    <s v="Henderson"/>
    <x v="0"/>
    <n v="42420"/>
    <x v="0"/>
    <s v="FUR-FU-10002885"/>
    <x v="0"/>
    <x v="5"/>
    <x v="755"/>
    <n v="24.1"/>
    <n v="5"/>
    <n v="0"/>
    <n v="9.1580000000000013"/>
  </r>
  <r>
    <n v="4434"/>
    <x v="2201"/>
    <x v="0"/>
    <x v="54"/>
    <d v="2013-11-09T00:00:00"/>
    <s v="Second Class"/>
    <s v="AP-10915"/>
    <s v="Arthur Prichep"/>
    <x v="0"/>
    <s v="United States"/>
    <s v="Henderson"/>
    <x v="0"/>
    <n v="42420"/>
    <x v="0"/>
    <s v="OFF-AR-10003772"/>
    <x v="1"/>
    <x v="6"/>
    <x v="1429"/>
    <n v="8.75"/>
    <n v="1"/>
    <n v="0"/>
    <n v="2.6249999999999991"/>
  </r>
  <r>
    <n v="4435"/>
    <x v="2201"/>
    <x v="0"/>
    <x v="54"/>
    <d v="2013-11-09T00:00:00"/>
    <s v="Second Class"/>
    <s v="AP-10915"/>
    <s v="Arthur Prichep"/>
    <x v="0"/>
    <s v="United States"/>
    <s v="Henderson"/>
    <x v="0"/>
    <n v="42420"/>
    <x v="0"/>
    <s v="FUR-TA-10003392"/>
    <x v="0"/>
    <x v="3"/>
    <x v="1639"/>
    <n v="842.94"/>
    <n v="3"/>
    <n v="0"/>
    <n v="160.15860000000001"/>
  </r>
  <r>
    <n v="4436"/>
    <x v="2202"/>
    <x v="0"/>
    <x v="973"/>
    <d v="2013-05-09T00:00:00"/>
    <s v="Standard Class"/>
    <s v="CB-12415"/>
    <s v="Christy Brittain"/>
    <x v="0"/>
    <s v="United States"/>
    <s v="Chicago"/>
    <x v="10"/>
    <n v="60653"/>
    <x v="2"/>
    <s v="OFF-BI-10000014"/>
    <x v="1"/>
    <x v="8"/>
    <x v="628"/>
    <n v="2.1819999999999995"/>
    <n v="1"/>
    <n v="0.8"/>
    <n v="-3.6002999999999998"/>
  </r>
  <r>
    <n v="4437"/>
    <x v="2202"/>
    <x v="0"/>
    <x v="973"/>
    <d v="2013-05-09T00:00:00"/>
    <s v="Standard Class"/>
    <s v="CB-12415"/>
    <s v="Christy Brittain"/>
    <x v="0"/>
    <s v="United States"/>
    <s v="Chicago"/>
    <x v="10"/>
    <n v="60653"/>
    <x v="2"/>
    <s v="OFF-AR-10003217"/>
    <x v="1"/>
    <x v="6"/>
    <x v="1640"/>
    <n v="27.384"/>
    <n v="7"/>
    <n v="0.2"/>
    <n v="2.7384000000000022"/>
  </r>
  <r>
    <n v="4438"/>
    <x v="2202"/>
    <x v="0"/>
    <x v="973"/>
    <d v="2013-05-09T00:00:00"/>
    <s v="Standard Class"/>
    <s v="CB-12415"/>
    <s v="Christy Brittain"/>
    <x v="0"/>
    <s v="United States"/>
    <s v="Chicago"/>
    <x v="10"/>
    <n v="60653"/>
    <x v="2"/>
    <s v="OFF-AP-10002403"/>
    <x v="1"/>
    <x v="9"/>
    <x v="1302"/>
    <n v="26.405999999999992"/>
    <n v="3"/>
    <n v="0.8"/>
    <n v="-71.296199999999999"/>
  </r>
  <r>
    <n v="4439"/>
    <x v="2203"/>
    <x v="0"/>
    <x v="797"/>
    <d v="2014-01-03T00:00:00"/>
    <s v="Standard Class"/>
    <s v="MT-17815"/>
    <s v="Meg Tillman"/>
    <x v="0"/>
    <s v="United States"/>
    <s v="Port Arthur"/>
    <x v="5"/>
    <n v="77642"/>
    <x v="2"/>
    <s v="OFF-PA-10001972"/>
    <x v="1"/>
    <x v="10"/>
    <x v="1169"/>
    <n v="10.368000000000002"/>
    <n v="2"/>
    <n v="0.2"/>
    <n v="3.6288"/>
  </r>
  <r>
    <n v="4440"/>
    <x v="2203"/>
    <x v="0"/>
    <x v="797"/>
    <d v="2014-01-03T00:00:00"/>
    <s v="Standard Class"/>
    <s v="MT-17815"/>
    <s v="Meg Tillman"/>
    <x v="0"/>
    <s v="United States"/>
    <s v="Port Arthur"/>
    <x v="5"/>
    <n v="77642"/>
    <x v="2"/>
    <s v="OFF-PA-10004041"/>
    <x v="1"/>
    <x v="10"/>
    <x v="940"/>
    <n v="23.680000000000003"/>
    <n v="4"/>
    <n v="0.2"/>
    <n v="7.3999999999999995"/>
  </r>
  <r>
    <n v="4441"/>
    <x v="2204"/>
    <x v="0"/>
    <x v="405"/>
    <d v="2013-07-27T00:00:00"/>
    <s v="Standard Class"/>
    <s v="DK-13375"/>
    <s v="Dennis Kane"/>
    <x v="0"/>
    <s v="United States"/>
    <s v="Westland"/>
    <x v="12"/>
    <n v="48185"/>
    <x v="2"/>
    <s v="TEC-AC-10004975"/>
    <x v="2"/>
    <x v="11"/>
    <x v="973"/>
    <n v="109.95"/>
    <n v="1"/>
    <n v="0"/>
    <n v="36.283500000000004"/>
  </r>
  <r>
    <n v="4442"/>
    <x v="2204"/>
    <x v="0"/>
    <x v="405"/>
    <d v="2013-07-27T00:00:00"/>
    <s v="Standard Class"/>
    <s v="DK-13375"/>
    <s v="Dennis Kane"/>
    <x v="0"/>
    <s v="United States"/>
    <s v="Westland"/>
    <x v="12"/>
    <n v="48185"/>
    <x v="2"/>
    <s v="OFF-ST-10001932"/>
    <x v="1"/>
    <x v="4"/>
    <x v="1641"/>
    <n v="965.84999999999991"/>
    <n v="5"/>
    <n v="0"/>
    <n v="135.21900000000002"/>
  </r>
  <r>
    <n v="4443"/>
    <x v="2204"/>
    <x v="0"/>
    <x v="405"/>
    <d v="2013-07-27T00:00:00"/>
    <s v="Standard Class"/>
    <s v="DK-13375"/>
    <s v="Dennis Kane"/>
    <x v="0"/>
    <s v="United States"/>
    <s v="Westland"/>
    <x v="12"/>
    <n v="48185"/>
    <x v="2"/>
    <s v="OFF-AR-10001761"/>
    <x v="1"/>
    <x v="6"/>
    <x v="1642"/>
    <n v="29.2"/>
    <n v="5"/>
    <n v="0"/>
    <n v="10.511999999999999"/>
  </r>
  <r>
    <n v="4444"/>
    <x v="2204"/>
    <x v="0"/>
    <x v="405"/>
    <d v="2013-07-27T00:00:00"/>
    <s v="Standard Class"/>
    <s v="DK-13375"/>
    <s v="Dennis Kane"/>
    <x v="0"/>
    <s v="United States"/>
    <s v="Westland"/>
    <x v="12"/>
    <n v="48185"/>
    <x v="2"/>
    <s v="OFF-PA-10002262"/>
    <x v="1"/>
    <x v="10"/>
    <x v="992"/>
    <n v="32.400000000000006"/>
    <n v="5"/>
    <n v="0"/>
    <n v="15.552000000000001"/>
  </r>
  <r>
    <n v="4445"/>
    <x v="2205"/>
    <x v="2"/>
    <x v="912"/>
    <d v="2011-11-21T00:00:00"/>
    <s v="Standard Class"/>
    <s v="SR-20740"/>
    <s v="Steven Roelle"/>
    <x v="2"/>
    <s v="United States"/>
    <s v="Bloomington"/>
    <x v="14"/>
    <n v="47401"/>
    <x v="2"/>
    <s v="OFF-EN-10004483"/>
    <x v="1"/>
    <x v="12"/>
    <x v="1335"/>
    <n v="78.349999999999994"/>
    <n v="5"/>
    <n v="0"/>
    <n v="36.824499999999993"/>
  </r>
  <r>
    <n v="4446"/>
    <x v="2205"/>
    <x v="2"/>
    <x v="912"/>
    <d v="2011-11-21T00:00:00"/>
    <s v="Standard Class"/>
    <s v="SR-20740"/>
    <s v="Steven Roelle"/>
    <x v="2"/>
    <s v="United States"/>
    <s v="Bloomington"/>
    <x v="14"/>
    <n v="47401"/>
    <x v="2"/>
    <s v="OFF-PA-10003270"/>
    <x v="1"/>
    <x v="10"/>
    <x v="1415"/>
    <n v="31.68"/>
    <n v="6"/>
    <n v="0"/>
    <n v="14.256"/>
  </r>
  <r>
    <n v="4447"/>
    <x v="2205"/>
    <x v="2"/>
    <x v="912"/>
    <d v="2011-11-21T00:00:00"/>
    <s v="Standard Class"/>
    <s v="SR-20740"/>
    <s v="Steven Roelle"/>
    <x v="2"/>
    <s v="United States"/>
    <s v="Bloomington"/>
    <x v="14"/>
    <n v="47401"/>
    <x v="2"/>
    <s v="OFF-BI-10001634"/>
    <x v="1"/>
    <x v="8"/>
    <x v="24"/>
    <n v="29.12"/>
    <n v="4"/>
    <n v="0"/>
    <n v="14.268800000000001"/>
  </r>
  <r>
    <n v="4448"/>
    <x v="2205"/>
    <x v="2"/>
    <x v="912"/>
    <d v="2011-11-21T00:00:00"/>
    <s v="Standard Class"/>
    <s v="SR-20740"/>
    <s v="Steven Roelle"/>
    <x v="2"/>
    <s v="United States"/>
    <s v="Bloomington"/>
    <x v="14"/>
    <n v="47401"/>
    <x v="2"/>
    <s v="OFF-ST-10000675"/>
    <x v="1"/>
    <x v="4"/>
    <x v="295"/>
    <n v="169.45"/>
    <n v="5"/>
    <n v="0"/>
    <n v="42.362499999999997"/>
  </r>
  <r>
    <n v="4449"/>
    <x v="2206"/>
    <x v="1"/>
    <x v="974"/>
    <d v="2012-06-23T00:00:00"/>
    <s v="Standard Class"/>
    <s v="LH-17155"/>
    <s v="Logan Haushalter"/>
    <x v="0"/>
    <s v="United States"/>
    <s v="Los Angeles"/>
    <x v="1"/>
    <n v="90032"/>
    <x v="1"/>
    <s v="FUR-FU-10000732"/>
    <x v="0"/>
    <x v="5"/>
    <x v="540"/>
    <n v="12.56"/>
    <n v="2"/>
    <n v="0"/>
    <n v="4.0191999999999997"/>
  </r>
  <r>
    <n v="4450"/>
    <x v="2206"/>
    <x v="1"/>
    <x v="974"/>
    <d v="2012-06-23T00:00:00"/>
    <s v="Standard Class"/>
    <s v="LH-17155"/>
    <s v="Logan Haushalter"/>
    <x v="0"/>
    <s v="United States"/>
    <s v="Los Angeles"/>
    <x v="1"/>
    <n v="90032"/>
    <x v="1"/>
    <s v="OFF-PA-10004355"/>
    <x v="1"/>
    <x v="10"/>
    <x v="1094"/>
    <n v="6.48"/>
    <n v="1"/>
    <n v="0"/>
    <n v="3.1104000000000003"/>
  </r>
  <r>
    <n v="4451"/>
    <x v="2206"/>
    <x v="1"/>
    <x v="974"/>
    <d v="2012-06-23T00:00:00"/>
    <s v="Standard Class"/>
    <s v="LH-17155"/>
    <s v="Logan Haushalter"/>
    <x v="0"/>
    <s v="United States"/>
    <s v="Los Angeles"/>
    <x v="1"/>
    <n v="90032"/>
    <x v="1"/>
    <s v="OFF-EN-10000056"/>
    <x v="1"/>
    <x v="12"/>
    <x v="627"/>
    <n v="186.69"/>
    <n v="3"/>
    <n v="0"/>
    <n v="87.744299999999981"/>
  </r>
  <r>
    <n v="4452"/>
    <x v="2207"/>
    <x v="0"/>
    <x v="975"/>
    <d v="2013-07-07T00:00:00"/>
    <s v="First Class"/>
    <s v="AA-10645"/>
    <s v="Anna Andreadi"/>
    <x v="0"/>
    <s v="United States"/>
    <s v="San Francisco"/>
    <x v="1"/>
    <n v="94109"/>
    <x v="1"/>
    <s v="FUR-FU-10000221"/>
    <x v="0"/>
    <x v="5"/>
    <x v="529"/>
    <n v="25.4"/>
    <n v="5"/>
    <n v="0"/>
    <n v="8.6359999999999992"/>
  </r>
  <r>
    <n v="4453"/>
    <x v="2207"/>
    <x v="0"/>
    <x v="975"/>
    <d v="2013-07-07T00:00:00"/>
    <s v="First Class"/>
    <s v="AA-10645"/>
    <s v="Anna Andreadi"/>
    <x v="0"/>
    <s v="United States"/>
    <s v="San Francisco"/>
    <x v="1"/>
    <n v="94109"/>
    <x v="1"/>
    <s v="OFF-EN-10003567"/>
    <x v="1"/>
    <x v="12"/>
    <x v="1643"/>
    <n v="43.96"/>
    <n v="2"/>
    <n v="0"/>
    <n v="20.661200000000001"/>
  </r>
  <r>
    <n v="4454"/>
    <x v="2207"/>
    <x v="0"/>
    <x v="975"/>
    <d v="2013-07-07T00:00:00"/>
    <s v="First Class"/>
    <s v="AA-10645"/>
    <s v="Anna Andreadi"/>
    <x v="0"/>
    <s v="United States"/>
    <s v="San Francisco"/>
    <x v="1"/>
    <n v="94109"/>
    <x v="1"/>
    <s v="FUR-BO-10001811"/>
    <x v="0"/>
    <x v="0"/>
    <x v="779"/>
    <n v="1279.165"/>
    <n v="5"/>
    <n v="0.15"/>
    <n v="225.73499999999993"/>
  </r>
  <r>
    <n v="4455"/>
    <x v="2207"/>
    <x v="0"/>
    <x v="975"/>
    <d v="2013-07-07T00:00:00"/>
    <s v="First Class"/>
    <s v="AA-10645"/>
    <s v="Anna Andreadi"/>
    <x v="0"/>
    <s v="United States"/>
    <s v="San Francisco"/>
    <x v="1"/>
    <n v="94109"/>
    <x v="1"/>
    <s v="OFF-ST-10002486"/>
    <x v="1"/>
    <x v="4"/>
    <x v="693"/>
    <n v="27.92"/>
    <n v="4"/>
    <n v="0"/>
    <n v="0.5583999999999989"/>
  </r>
  <r>
    <n v="4456"/>
    <x v="2208"/>
    <x v="1"/>
    <x v="37"/>
    <d v="2012-09-08T00:00:00"/>
    <s v="Standard Class"/>
    <s v="AS-10630"/>
    <s v="Ann Steele"/>
    <x v="2"/>
    <s v="United States"/>
    <s v="San Francisco"/>
    <x v="1"/>
    <n v="94110"/>
    <x v="1"/>
    <s v="FUR-CH-10002372"/>
    <x v="0"/>
    <x v="1"/>
    <x v="390"/>
    <n v="129.56800000000001"/>
    <n v="2"/>
    <n v="0.2"/>
    <n v="-12.956799999999994"/>
  </r>
  <r>
    <n v="4457"/>
    <x v="2208"/>
    <x v="1"/>
    <x v="37"/>
    <d v="2012-09-08T00:00:00"/>
    <s v="Standard Class"/>
    <s v="AS-10630"/>
    <s v="Ann Steele"/>
    <x v="2"/>
    <s v="United States"/>
    <s v="San Francisco"/>
    <x v="1"/>
    <n v="94110"/>
    <x v="1"/>
    <s v="OFF-BI-10003274"/>
    <x v="1"/>
    <x v="8"/>
    <x v="122"/>
    <n v="6.3680000000000003"/>
    <n v="2"/>
    <n v="0.2"/>
    <n v="2.1492"/>
  </r>
  <r>
    <n v="4458"/>
    <x v="2209"/>
    <x v="3"/>
    <x v="783"/>
    <d v="2014-08-13T00:00:00"/>
    <s v="Standard Class"/>
    <s v="MC-17575"/>
    <s v="Matt Collins"/>
    <x v="0"/>
    <s v="United States"/>
    <s v="San Jose"/>
    <x v="1"/>
    <n v="95123"/>
    <x v="1"/>
    <s v="OFF-PA-10001878"/>
    <x v="1"/>
    <x v="10"/>
    <x v="1161"/>
    <n v="244.54999999999998"/>
    <n v="5"/>
    <n v="0"/>
    <n v="114.93849999999998"/>
  </r>
  <r>
    <n v="4459"/>
    <x v="2210"/>
    <x v="3"/>
    <x v="677"/>
    <d v="2014-03-21T00:00:00"/>
    <s v="Standard Class"/>
    <s v="SE-20110"/>
    <s v="Sanjit Engle"/>
    <x v="0"/>
    <s v="United States"/>
    <s v="Denver"/>
    <x v="22"/>
    <n v="80219"/>
    <x v="1"/>
    <s v="OFF-SU-10002881"/>
    <x v="1"/>
    <x v="14"/>
    <x v="461"/>
    <n v="1332.4960000000001"/>
    <n v="2"/>
    <n v="0.2"/>
    <n v="-299.8116"/>
  </r>
  <r>
    <n v="4460"/>
    <x v="2211"/>
    <x v="3"/>
    <x v="394"/>
    <d v="2014-10-02T00:00:00"/>
    <s v="First Class"/>
    <s v="DS-13030"/>
    <s v="Darrin Sayre"/>
    <x v="2"/>
    <s v="United States"/>
    <s v="Aurora"/>
    <x v="22"/>
    <n v="80013"/>
    <x v="1"/>
    <s v="FUR-FU-10001979"/>
    <x v="0"/>
    <x v="5"/>
    <x v="509"/>
    <n v="32.776000000000003"/>
    <n v="1"/>
    <n v="0.2"/>
    <n v="3.2776000000000014"/>
  </r>
  <r>
    <n v="4461"/>
    <x v="2211"/>
    <x v="3"/>
    <x v="394"/>
    <d v="2014-10-02T00:00:00"/>
    <s v="First Class"/>
    <s v="DS-13030"/>
    <s v="Darrin Sayre"/>
    <x v="2"/>
    <s v="United States"/>
    <s v="Aurora"/>
    <x v="22"/>
    <n v="80013"/>
    <x v="1"/>
    <s v="OFF-ST-10001522"/>
    <x v="1"/>
    <x v="4"/>
    <x v="195"/>
    <n v="147.184"/>
    <n v="2"/>
    <n v="0.2"/>
    <n v="-29.436800000000012"/>
  </r>
  <r>
    <n v="4462"/>
    <x v="2211"/>
    <x v="3"/>
    <x v="394"/>
    <d v="2014-10-02T00:00:00"/>
    <s v="First Class"/>
    <s v="DS-13030"/>
    <s v="Darrin Sayre"/>
    <x v="2"/>
    <s v="United States"/>
    <s v="Aurora"/>
    <x v="22"/>
    <n v="80013"/>
    <x v="1"/>
    <s v="TEC-AC-10003657"/>
    <x v="2"/>
    <x v="11"/>
    <x v="151"/>
    <n v="54.384000000000007"/>
    <n v="2"/>
    <n v="0.2"/>
    <n v="1.359599999999995"/>
  </r>
  <r>
    <n v="4463"/>
    <x v="2211"/>
    <x v="3"/>
    <x v="394"/>
    <d v="2014-10-02T00:00:00"/>
    <s v="First Class"/>
    <s v="DS-13030"/>
    <s v="Darrin Sayre"/>
    <x v="2"/>
    <s v="United States"/>
    <s v="Aurora"/>
    <x v="22"/>
    <n v="80013"/>
    <x v="1"/>
    <s v="OFF-BI-10001718"/>
    <x v="1"/>
    <x v="8"/>
    <x v="1216"/>
    <n v="76.77600000000001"/>
    <n v="4"/>
    <n v="0.7"/>
    <n v="-58.861599999999981"/>
  </r>
  <r>
    <n v="4464"/>
    <x v="2211"/>
    <x v="3"/>
    <x v="394"/>
    <d v="2014-10-02T00:00:00"/>
    <s v="First Class"/>
    <s v="DS-13030"/>
    <s v="Darrin Sayre"/>
    <x v="2"/>
    <s v="United States"/>
    <s v="Aurora"/>
    <x v="22"/>
    <n v="80013"/>
    <x v="1"/>
    <s v="OFF-PA-10003022"/>
    <x v="1"/>
    <x v="10"/>
    <x v="1644"/>
    <n v="14.352000000000002"/>
    <n v="3"/>
    <n v="0.2"/>
    <n v="5.2026000000000003"/>
  </r>
  <r>
    <n v="4465"/>
    <x v="2211"/>
    <x v="3"/>
    <x v="394"/>
    <d v="2014-10-02T00:00:00"/>
    <s v="First Class"/>
    <s v="DS-13030"/>
    <s v="Darrin Sayre"/>
    <x v="2"/>
    <s v="United States"/>
    <s v="Aurora"/>
    <x v="22"/>
    <n v="80013"/>
    <x v="1"/>
    <s v="OFF-AP-10000891"/>
    <x v="1"/>
    <x v="9"/>
    <x v="163"/>
    <n v="209.79200000000003"/>
    <n v="2"/>
    <n v="0.2"/>
    <n v="26.22399999999999"/>
  </r>
  <r>
    <n v="4466"/>
    <x v="2212"/>
    <x v="1"/>
    <x v="976"/>
    <d v="2012-08-11T00:00:00"/>
    <s v="Standard Class"/>
    <s v="NS-18640"/>
    <s v="Noel Staavos"/>
    <x v="1"/>
    <s v="United States"/>
    <s v="Boise"/>
    <x v="45"/>
    <n v="83704"/>
    <x v="1"/>
    <s v="OFF-BI-10004970"/>
    <x v="1"/>
    <x v="8"/>
    <x v="908"/>
    <n v="3.3040000000000003"/>
    <n v="1"/>
    <n v="0.2"/>
    <n v="1.1151"/>
  </r>
  <r>
    <n v="4467"/>
    <x v="2213"/>
    <x v="3"/>
    <x v="221"/>
    <d v="2014-12-02T00:00:00"/>
    <s v="Standard Class"/>
    <s v="KA-16525"/>
    <s v="Kelly Andreada"/>
    <x v="0"/>
    <s v="United States"/>
    <s v="New York City"/>
    <x v="15"/>
    <n v="10035"/>
    <x v="3"/>
    <s v="OFF-AR-10003759"/>
    <x v="1"/>
    <x v="6"/>
    <x v="838"/>
    <n v="16.38"/>
    <n v="9"/>
    <n v="0"/>
    <n v="7.3709999999999996"/>
  </r>
  <r>
    <n v="4468"/>
    <x v="2213"/>
    <x v="3"/>
    <x v="221"/>
    <d v="2014-12-02T00:00:00"/>
    <s v="Standard Class"/>
    <s v="KA-16525"/>
    <s v="Kelly Andreada"/>
    <x v="0"/>
    <s v="United States"/>
    <s v="New York City"/>
    <x v="15"/>
    <n v="10035"/>
    <x v="3"/>
    <s v="OFF-EN-10003001"/>
    <x v="1"/>
    <x v="12"/>
    <x v="955"/>
    <n v="167.96"/>
    <n v="2"/>
    <n v="0"/>
    <n v="78.941199999999995"/>
  </r>
  <r>
    <n v="4469"/>
    <x v="2213"/>
    <x v="3"/>
    <x v="221"/>
    <d v="2014-12-02T00:00:00"/>
    <s v="Standard Class"/>
    <s v="KA-16525"/>
    <s v="Kelly Andreada"/>
    <x v="0"/>
    <s v="United States"/>
    <s v="New York City"/>
    <x v="15"/>
    <n v="10035"/>
    <x v="3"/>
    <s v="FUR-BO-10000780"/>
    <x v="0"/>
    <x v="0"/>
    <x v="1309"/>
    <n v="321.56799999999998"/>
    <n v="2"/>
    <n v="0.2"/>
    <n v="-16.078399999999988"/>
  </r>
  <r>
    <n v="4470"/>
    <x v="2213"/>
    <x v="3"/>
    <x v="221"/>
    <d v="2014-12-02T00:00:00"/>
    <s v="Standard Class"/>
    <s v="KA-16525"/>
    <s v="Kelly Andreada"/>
    <x v="0"/>
    <s v="United States"/>
    <s v="New York City"/>
    <x v="15"/>
    <n v="10035"/>
    <x v="3"/>
    <s v="OFF-PA-10001972"/>
    <x v="1"/>
    <x v="10"/>
    <x v="1169"/>
    <n v="12.96"/>
    <n v="2"/>
    <n v="0"/>
    <n v="6.2208000000000006"/>
  </r>
  <r>
    <n v="4471"/>
    <x v="2214"/>
    <x v="3"/>
    <x v="540"/>
    <d v="2014-05-13T00:00:00"/>
    <s v="Standard Class"/>
    <s v="DJ-13510"/>
    <s v="Don Jones"/>
    <x v="1"/>
    <s v="United States"/>
    <s v="Philadelphia"/>
    <x v="9"/>
    <n v="19140"/>
    <x v="3"/>
    <s v="FUR-CH-10003535"/>
    <x v="0"/>
    <x v="1"/>
    <x v="1513"/>
    <n v="128.05799999999999"/>
    <n v="3"/>
    <n v="0.3"/>
    <n v="-23.782199999999996"/>
  </r>
  <r>
    <n v="4472"/>
    <x v="2215"/>
    <x v="3"/>
    <x v="365"/>
    <d v="2014-09-30T00:00:00"/>
    <s v="Same Day"/>
    <s v="MG-17680"/>
    <s v="Maureen Gastineau"/>
    <x v="2"/>
    <s v="United States"/>
    <s v="Mentor"/>
    <x v="24"/>
    <n v="44060"/>
    <x v="3"/>
    <s v="FUR-CH-10003774"/>
    <x v="0"/>
    <x v="1"/>
    <x v="1185"/>
    <n v="63.686"/>
    <n v="1"/>
    <n v="0.3"/>
    <n v="-15.466600000000003"/>
  </r>
  <r>
    <n v="4473"/>
    <x v="2215"/>
    <x v="3"/>
    <x v="365"/>
    <d v="2014-09-30T00:00:00"/>
    <s v="Same Day"/>
    <s v="MG-17680"/>
    <s v="Maureen Gastineau"/>
    <x v="2"/>
    <s v="United States"/>
    <s v="Mentor"/>
    <x v="24"/>
    <n v="44060"/>
    <x v="3"/>
    <s v="TEC-AC-10004571"/>
    <x v="2"/>
    <x v="11"/>
    <x v="404"/>
    <n v="239.976"/>
    <n v="3"/>
    <n v="0.2"/>
    <n v="65.993400000000008"/>
  </r>
  <r>
    <n v="4474"/>
    <x v="2215"/>
    <x v="3"/>
    <x v="365"/>
    <d v="2014-09-30T00:00:00"/>
    <s v="Same Day"/>
    <s v="MG-17680"/>
    <s v="Maureen Gastineau"/>
    <x v="2"/>
    <s v="United States"/>
    <s v="Mentor"/>
    <x v="24"/>
    <n v="44060"/>
    <x v="3"/>
    <s v="FUR-TA-10004442"/>
    <x v="0"/>
    <x v="3"/>
    <x v="1645"/>
    <n v="344.22"/>
    <n v="2"/>
    <n v="0.4"/>
    <n v="-189.32100000000003"/>
  </r>
  <r>
    <n v="4475"/>
    <x v="2215"/>
    <x v="3"/>
    <x v="365"/>
    <d v="2014-09-30T00:00:00"/>
    <s v="Same Day"/>
    <s v="MG-17680"/>
    <s v="Maureen Gastineau"/>
    <x v="2"/>
    <s v="United States"/>
    <s v="Mentor"/>
    <x v="24"/>
    <n v="44060"/>
    <x v="3"/>
    <s v="OFF-PA-10002787"/>
    <x v="1"/>
    <x v="10"/>
    <x v="1267"/>
    <n v="15.552000000000003"/>
    <n v="3"/>
    <n v="0.2"/>
    <n v="5.4432"/>
  </r>
  <r>
    <n v="4476"/>
    <x v="2215"/>
    <x v="3"/>
    <x v="365"/>
    <d v="2014-09-30T00:00:00"/>
    <s v="Same Day"/>
    <s v="MG-17680"/>
    <s v="Maureen Gastineau"/>
    <x v="2"/>
    <s v="United States"/>
    <s v="Mentor"/>
    <x v="24"/>
    <n v="44060"/>
    <x v="3"/>
    <s v="FUR-FU-10004586"/>
    <x v="0"/>
    <x v="5"/>
    <x v="1473"/>
    <n v="21.248000000000001"/>
    <n v="4"/>
    <n v="0.2"/>
    <n v="7.436799999999999"/>
  </r>
  <r>
    <n v="4477"/>
    <x v="2215"/>
    <x v="3"/>
    <x v="365"/>
    <d v="2014-09-30T00:00:00"/>
    <s v="Same Day"/>
    <s v="MG-17680"/>
    <s v="Maureen Gastineau"/>
    <x v="2"/>
    <s v="United States"/>
    <s v="Mentor"/>
    <x v="24"/>
    <n v="44060"/>
    <x v="3"/>
    <s v="OFF-PA-10002606"/>
    <x v="1"/>
    <x v="10"/>
    <x v="1592"/>
    <n v="8.4480000000000004"/>
    <n v="2"/>
    <n v="0.2"/>
    <n v="2.6399999999999997"/>
  </r>
  <r>
    <n v="4478"/>
    <x v="2216"/>
    <x v="3"/>
    <x v="760"/>
    <d v="2014-10-23T00:00:00"/>
    <s v="Same Day"/>
    <s v="BD-11620"/>
    <s v="Brian DeCherney"/>
    <x v="0"/>
    <s v="United States"/>
    <s v="Lawton"/>
    <x v="26"/>
    <n v="73505"/>
    <x v="2"/>
    <s v="OFF-ST-10000129"/>
    <x v="1"/>
    <x v="4"/>
    <x v="1646"/>
    <n v="333.09000000000003"/>
    <n v="3"/>
    <n v="0"/>
    <n v="23.316299999999984"/>
  </r>
  <r>
    <n v="4479"/>
    <x v="2216"/>
    <x v="3"/>
    <x v="760"/>
    <d v="2014-10-23T00:00:00"/>
    <s v="Same Day"/>
    <s v="BD-11620"/>
    <s v="Brian DeCherney"/>
    <x v="0"/>
    <s v="United States"/>
    <s v="Lawton"/>
    <x v="26"/>
    <n v="73505"/>
    <x v="2"/>
    <s v="FUR-TA-10003748"/>
    <x v="0"/>
    <x v="3"/>
    <x v="208"/>
    <n v="248.98"/>
    <n v="2"/>
    <n v="0"/>
    <n v="54.775599999999997"/>
  </r>
  <r>
    <n v="4480"/>
    <x v="2217"/>
    <x v="2"/>
    <x v="977"/>
    <d v="2011-03-28T00:00:00"/>
    <s v="Standard Class"/>
    <s v="CD-11920"/>
    <s v="Carlos Daly"/>
    <x v="0"/>
    <s v="United States"/>
    <s v="New York City"/>
    <x v="15"/>
    <n v="10024"/>
    <x v="3"/>
    <s v="OFF-PA-10004948"/>
    <x v="1"/>
    <x v="10"/>
    <x v="1647"/>
    <n v="24.900000000000002"/>
    <n v="5"/>
    <n v="0"/>
    <n v="11.703000000000001"/>
  </r>
  <r>
    <n v="4481"/>
    <x v="2218"/>
    <x v="0"/>
    <x v="54"/>
    <d v="2013-11-09T00:00:00"/>
    <s v="Standard Class"/>
    <s v="XP-21865"/>
    <s v="Xylona Preis"/>
    <x v="0"/>
    <s v="United States"/>
    <s v="Los Angeles"/>
    <x v="1"/>
    <n v="90049"/>
    <x v="1"/>
    <s v="OFF-FA-10001561"/>
    <x v="1"/>
    <x v="13"/>
    <x v="831"/>
    <n v="15.260000000000002"/>
    <n v="7"/>
    <n v="0"/>
    <n v="5.0358000000000001"/>
  </r>
  <r>
    <n v="4482"/>
    <x v="2218"/>
    <x v="0"/>
    <x v="54"/>
    <d v="2013-11-09T00:00:00"/>
    <s v="Standard Class"/>
    <s v="XP-21865"/>
    <s v="Xylona Preis"/>
    <x v="0"/>
    <s v="United States"/>
    <s v="Los Angeles"/>
    <x v="1"/>
    <n v="90049"/>
    <x v="1"/>
    <s v="OFF-AP-10002998"/>
    <x v="1"/>
    <x v="9"/>
    <x v="1635"/>
    <n v="43.32"/>
    <n v="2"/>
    <n v="0"/>
    <n v="14.295599999999997"/>
  </r>
  <r>
    <n v="4483"/>
    <x v="2218"/>
    <x v="0"/>
    <x v="54"/>
    <d v="2013-11-09T00:00:00"/>
    <s v="Standard Class"/>
    <s v="XP-21865"/>
    <s v="Xylona Preis"/>
    <x v="0"/>
    <s v="United States"/>
    <s v="Los Angeles"/>
    <x v="1"/>
    <n v="90049"/>
    <x v="1"/>
    <s v="OFF-BI-10003981"/>
    <x v="1"/>
    <x v="8"/>
    <x v="109"/>
    <n v="43.584000000000003"/>
    <n v="12"/>
    <n v="0.2"/>
    <n v="15.799199999999999"/>
  </r>
  <r>
    <n v="4484"/>
    <x v="2218"/>
    <x v="0"/>
    <x v="54"/>
    <d v="2013-11-09T00:00:00"/>
    <s v="Standard Class"/>
    <s v="XP-21865"/>
    <s v="Xylona Preis"/>
    <x v="0"/>
    <s v="United States"/>
    <s v="Los Angeles"/>
    <x v="1"/>
    <n v="90049"/>
    <x v="1"/>
    <s v="OFF-PA-10001725"/>
    <x v="1"/>
    <x v="10"/>
    <x v="1648"/>
    <n v="116.28"/>
    <n v="3"/>
    <n v="0"/>
    <n v="56.977199999999996"/>
  </r>
  <r>
    <n v="4485"/>
    <x v="2218"/>
    <x v="0"/>
    <x v="54"/>
    <d v="2013-11-09T00:00:00"/>
    <s v="Standard Class"/>
    <s v="XP-21865"/>
    <s v="Xylona Preis"/>
    <x v="0"/>
    <s v="United States"/>
    <s v="Los Angeles"/>
    <x v="1"/>
    <n v="90049"/>
    <x v="1"/>
    <s v="OFF-BI-10002071"/>
    <x v="1"/>
    <x v="8"/>
    <x v="692"/>
    <n v="9.2959999999999994"/>
    <n v="2"/>
    <n v="0.2"/>
    <n v="3.0211999999999994"/>
  </r>
  <r>
    <n v="4486"/>
    <x v="2218"/>
    <x v="0"/>
    <x v="54"/>
    <d v="2013-11-09T00:00:00"/>
    <s v="Standard Class"/>
    <s v="XP-21865"/>
    <s v="Xylona Preis"/>
    <x v="0"/>
    <s v="United States"/>
    <s v="Los Angeles"/>
    <x v="1"/>
    <n v="90049"/>
    <x v="1"/>
    <s v="OFF-PA-10000477"/>
    <x v="1"/>
    <x v="10"/>
    <x v="1261"/>
    <n v="19.440000000000001"/>
    <n v="3"/>
    <n v="0"/>
    <n v="9.3312000000000008"/>
  </r>
  <r>
    <n v="4487"/>
    <x v="2218"/>
    <x v="0"/>
    <x v="54"/>
    <d v="2013-11-09T00:00:00"/>
    <s v="Standard Class"/>
    <s v="XP-21865"/>
    <s v="Xylona Preis"/>
    <x v="0"/>
    <s v="United States"/>
    <s v="Los Angeles"/>
    <x v="1"/>
    <n v="90049"/>
    <x v="1"/>
    <s v="OFF-PA-10004359"/>
    <x v="1"/>
    <x v="10"/>
    <x v="1059"/>
    <n v="314.54999999999995"/>
    <n v="3"/>
    <n v="0"/>
    <n v="150.98399999999998"/>
  </r>
  <r>
    <n v="4488"/>
    <x v="2219"/>
    <x v="1"/>
    <x v="577"/>
    <d v="2012-09-11T00:00:00"/>
    <s v="Standard Class"/>
    <s v="CA-12055"/>
    <s v="Cathy Armstrong"/>
    <x v="2"/>
    <s v="United States"/>
    <s v="Houston"/>
    <x v="5"/>
    <n v="77036"/>
    <x v="2"/>
    <s v="OFF-BI-10000962"/>
    <x v="1"/>
    <x v="8"/>
    <x v="1504"/>
    <n v="16.269999999999996"/>
    <n v="5"/>
    <n v="0.8"/>
    <n v="-25.218500000000006"/>
  </r>
  <r>
    <n v="4489"/>
    <x v="2219"/>
    <x v="1"/>
    <x v="577"/>
    <d v="2012-09-11T00:00:00"/>
    <s v="Standard Class"/>
    <s v="CA-12055"/>
    <s v="Cathy Armstrong"/>
    <x v="2"/>
    <s v="United States"/>
    <s v="Houston"/>
    <x v="5"/>
    <n v="77036"/>
    <x v="2"/>
    <s v="OFF-SU-10003567"/>
    <x v="1"/>
    <x v="14"/>
    <x v="1489"/>
    <n v="69.12"/>
    <n v="9"/>
    <n v="0.2"/>
    <n v="-14.687999999999999"/>
  </r>
  <r>
    <n v="4490"/>
    <x v="2219"/>
    <x v="1"/>
    <x v="577"/>
    <d v="2012-09-11T00:00:00"/>
    <s v="Standard Class"/>
    <s v="CA-12055"/>
    <s v="Cathy Armstrong"/>
    <x v="2"/>
    <s v="United States"/>
    <s v="Houston"/>
    <x v="5"/>
    <n v="77036"/>
    <x v="2"/>
    <s v="OFF-BI-10003708"/>
    <x v="1"/>
    <x v="8"/>
    <x v="969"/>
    <n v="4.4699999999999989"/>
    <n v="3"/>
    <n v="0.8"/>
    <n v="-7.8225000000000016"/>
  </r>
  <r>
    <n v="4491"/>
    <x v="2220"/>
    <x v="3"/>
    <x v="718"/>
    <d v="2014-08-22T00:00:00"/>
    <s v="Standard Class"/>
    <s v="JM-15250"/>
    <s v="Janet Martin"/>
    <x v="0"/>
    <s v="United States"/>
    <s v="Los Angeles"/>
    <x v="1"/>
    <n v="90032"/>
    <x v="1"/>
    <s v="FUR-TA-10001095"/>
    <x v="0"/>
    <x v="3"/>
    <x v="611"/>
    <n v="418.29599999999994"/>
    <n v="3"/>
    <n v="0.2"/>
    <n v="5.2287000000000035"/>
  </r>
  <r>
    <n v="4492"/>
    <x v="2221"/>
    <x v="2"/>
    <x v="588"/>
    <d v="2011-12-03T00:00:00"/>
    <s v="Second Class"/>
    <s v="JK-15730"/>
    <s v="Joe Kamberova"/>
    <x v="0"/>
    <s v="United States"/>
    <s v="Columbus"/>
    <x v="24"/>
    <n v="43229"/>
    <x v="3"/>
    <s v="TEC-CO-10001571"/>
    <x v="2"/>
    <x v="16"/>
    <x v="1554"/>
    <n v="659.98799999999994"/>
    <n v="2"/>
    <n v="0.4"/>
    <n v="109.99799999999999"/>
  </r>
  <r>
    <n v="4493"/>
    <x v="2221"/>
    <x v="2"/>
    <x v="588"/>
    <d v="2011-12-03T00:00:00"/>
    <s v="Second Class"/>
    <s v="JK-15730"/>
    <s v="Joe Kamberova"/>
    <x v="0"/>
    <s v="United States"/>
    <s v="Columbus"/>
    <x v="24"/>
    <n v="43229"/>
    <x v="3"/>
    <s v="FUR-FU-10000221"/>
    <x v="0"/>
    <x v="5"/>
    <x v="529"/>
    <n v="8.1280000000000001"/>
    <n v="2"/>
    <n v="0.2"/>
    <n v="1.4223999999999997"/>
  </r>
  <r>
    <n v="4494"/>
    <x v="2221"/>
    <x v="2"/>
    <x v="588"/>
    <d v="2011-12-03T00:00:00"/>
    <s v="Second Class"/>
    <s v="JK-15730"/>
    <s v="Joe Kamberova"/>
    <x v="0"/>
    <s v="United States"/>
    <s v="Columbus"/>
    <x v="24"/>
    <n v="43229"/>
    <x v="3"/>
    <s v="OFF-PA-10001972"/>
    <x v="1"/>
    <x v="10"/>
    <x v="1169"/>
    <n v="36.288000000000011"/>
    <n v="7"/>
    <n v="0.2"/>
    <n v="12.700800000000001"/>
  </r>
  <r>
    <n v="4495"/>
    <x v="2221"/>
    <x v="2"/>
    <x v="588"/>
    <d v="2011-12-03T00:00:00"/>
    <s v="Second Class"/>
    <s v="JK-15730"/>
    <s v="Joe Kamberova"/>
    <x v="0"/>
    <s v="United States"/>
    <s v="Columbus"/>
    <x v="24"/>
    <n v="43229"/>
    <x v="3"/>
    <s v="FUR-CH-10000015"/>
    <x v="0"/>
    <x v="1"/>
    <x v="373"/>
    <n v="909.7199999999998"/>
    <n v="6"/>
    <n v="0.3"/>
    <n v="-51.983999999999924"/>
  </r>
  <r>
    <n v="4496"/>
    <x v="2222"/>
    <x v="3"/>
    <x v="978"/>
    <d v="2014-06-24T00:00:00"/>
    <s v="Standard Class"/>
    <s v="CC-12670"/>
    <s v="Craig Carreira"/>
    <x v="0"/>
    <s v="United States"/>
    <s v="Los Angeles"/>
    <x v="1"/>
    <n v="90032"/>
    <x v="1"/>
    <s v="FUR-BO-10004015"/>
    <x v="0"/>
    <x v="0"/>
    <x v="569"/>
    <n v="917.92349999999988"/>
    <n v="9"/>
    <n v="0.15"/>
    <n v="75.593699999999899"/>
  </r>
  <r>
    <n v="4497"/>
    <x v="2222"/>
    <x v="3"/>
    <x v="978"/>
    <d v="2014-06-24T00:00:00"/>
    <s v="Standard Class"/>
    <s v="CC-12670"/>
    <s v="Craig Carreira"/>
    <x v="0"/>
    <s v="United States"/>
    <s v="Los Angeles"/>
    <x v="1"/>
    <n v="90032"/>
    <x v="1"/>
    <s v="OFF-PA-10002036"/>
    <x v="1"/>
    <x v="10"/>
    <x v="325"/>
    <n v="38.880000000000003"/>
    <n v="6"/>
    <n v="0"/>
    <n v="19.051200000000001"/>
  </r>
  <r>
    <n v="4498"/>
    <x v="2223"/>
    <x v="3"/>
    <x v="574"/>
    <d v="2014-12-10T00:00:00"/>
    <s v="Standard Class"/>
    <s v="GW-14605"/>
    <s v="Giulietta Weimer"/>
    <x v="0"/>
    <s v="United States"/>
    <s v="Philadelphia"/>
    <x v="9"/>
    <n v="19140"/>
    <x v="3"/>
    <s v="OFF-BI-10003650"/>
    <x v="1"/>
    <x v="8"/>
    <x v="115"/>
    <n v="631.17600000000016"/>
    <n v="4"/>
    <n v="0.7"/>
    <n v="-462.86239999999998"/>
  </r>
  <r>
    <n v="4499"/>
    <x v="2224"/>
    <x v="2"/>
    <x v="871"/>
    <d v="2011-11-26T00:00:00"/>
    <s v="Standard Class"/>
    <s v="GR-14560"/>
    <s v="Georgia Rosenberg"/>
    <x v="1"/>
    <s v="United States"/>
    <s v="San Francisco"/>
    <x v="1"/>
    <n v="94110"/>
    <x v="1"/>
    <s v="OFF-PA-10003309"/>
    <x v="1"/>
    <x v="10"/>
    <x v="1143"/>
    <n v="12.96"/>
    <n v="2"/>
    <n v="0"/>
    <n v="6.2208000000000006"/>
  </r>
  <r>
    <n v="4500"/>
    <x v="2225"/>
    <x v="0"/>
    <x v="342"/>
    <d v="2013-04-17T00:00:00"/>
    <s v="Standard Class"/>
    <s v="FM-14215"/>
    <s v="Filia McAdams"/>
    <x v="1"/>
    <s v="United States"/>
    <s v="Bakersfield"/>
    <x v="1"/>
    <n v="93309"/>
    <x v="1"/>
    <s v="OFF-PA-10002787"/>
    <x v="1"/>
    <x v="10"/>
    <x v="1267"/>
    <n v="12.96"/>
    <n v="2"/>
    <n v="0"/>
    <n v="6.2208000000000006"/>
  </r>
  <r>
    <n v="4501"/>
    <x v="2225"/>
    <x v="0"/>
    <x v="342"/>
    <d v="2013-04-17T00:00:00"/>
    <s v="Standard Class"/>
    <s v="FM-14215"/>
    <s v="Filia McAdams"/>
    <x v="1"/>
    <s v="United States"/>
    <s v="Bakersfield"/>
    <x v="1"/>
    <n v="93309"/>
    <x v="1"/>
    <s v="OFF-BI-10000174"/>
    <x v="1"/>
    <x v="8"/>
    <x v="1435"/>
    <n v="23.2"/>
    <n v="5"/>
    <n v="0.2"/>
    <n v="8.1199999999999974"/>
  </r>
  <r>
    <n v="4502"/>
    <x v="2226"/>
    <x v="2"/>
    <x v="479"/>
    <d v="2011-07-04T00:00:00"/>
    <s v="Standard Class"/>
    <s v="MS-17980"/>
    <s v="Michael Stewart"/>
    <x v="1"/>
    <s v="United States"/>
    <s v="Houston"/>
    <x v="5"/>
    <n v="77095"/>
    <x v="2"/>
    <s v="OFF-PA-10002005"/>
    <x v="1"/>
    <x v="10"/>
    <x v="505"/>
    <n v="25.920000000000005"/>
    <n v="5"/>
    <n v="0.2"/>
    <n v="9.0719999999999992"/>
  </r>
  <r>
    <n v="4503"/>
    <x v="2226"/>
    <x v="2"/>
    <x v="479"/>
    <d v="2011-07-04T00:00:00"/>
    <s v="Standard Class"/>
    <s v="MS-17980"/>
    <s v="Michael Stewart"/>
    <x v="1"/>
    <s v="United States"/>
    <s v="Houston"/>
    <x v="5"/>
    <n v="77095"/>
    <x v="2"/>
    <s v="OFF-FA-10002815"/>
    <x v="1"/>
    <x v="13"/>
    <x v="33"/>
    <n v="21.312000000000005"/>
    <n v="6"/>
    <n v="0.2"/>
    <n v="7.1928000000000001"/>
  </r>
  <r>
    <n v="4504"/>
    <x v="2227"/>
    <x v="2"/>
    <x v="163"/>
    <d v="2011-12-29T00:00:00"/>
    <s v="Standard Class"/>
    <s v="BF-11170"/>
    <s v="Ben Ferrer"/>
    <x v="2"/>
    <s v="United States"/>
    <s v="Los Angeles"/>
    <x v="1"/>
    <n v="90045"/>
    <x v="1"/>
    <s v="TEC-PH-10000213"/>
    <x v="2"/>
    <x v="7"/>
    <x v="1649"/>
    <n v="173.65600000000003"/>
    <n v="7"/>
    <n v="0.2"/>
    <n v="17.365599999999993"/>
  </r>
  <r>
    <n v="4505"/>
    <x v="2227"/>
    <x v="2"/>
    <x v="163"/>
    <d v="2011-12-29T00:00:00"/>
    <s v="Standard Class"/>
    <s v="BF-11170"/>
    <s v="Ben Ferrer"/>
    <x v="2"/>
    <s v="United States"/>
    <s v="Los Angeles"/>
    <x v="1"/>
    <n v="90045"/>
    <x v="1"/>
    <s v="OFF-AP-10000828"/>
    <x v="1"/>
    <x v="9"/>
    <x v="1087"/>
    <n v="361.96"/>
    <n v="2"/>
    <n v="0"/>
    <n v="101.34879999999998"/>
  </r>
  <r>
    <n v="4506"/>
    <x v="2227"/>
    <x v="2"/>
    <x v="163"/>
    <d v="2011-12-29T00:00:00"/>
    <s v="Standard Class"/>
    <s v="BF-11170"/>
    <s v="Ben Ferrer"/>
    <x v="2"/>
    <s v="United States"/>
    <s v="Los Angeles"/>
    <x v="1"/>
    <n v="90045"/>
    <x v="1"/>
    <s v="TEC-AC-10004708"/>
    <x v="2"/>
    <x v="11"/>
    <x v="337"/>
    <n v="62.849999999999994"/>
    <n v="3"/>
    <n v="0"/>
    <n v="13.198499999999999"/>
  </r>
  <r>
    <n v="4507"/>
    <x v="2227"/>
    <x v="2"/>
    <x v="163"/>
    <d v="2011-12-29T00:00:00"/>
    <s v="Standard Class"/>
    <s v="BF-11170"/>
    <s v="Ben Ferrer"/>
    <x v="2"/>
    <s v="United States"/>
    <s v="Los Angeles"/>
    <x v="1"/>
    <n v="90045"/>
    <x v="1"/>
    <s v="TEC-PH-10001530"/>
    <x v="2"/>
    <x v="7"/>
    <x v="632"/>
    <n v="818.37600000000009"/>
    <n v="3"/>
    <n v="0.2"/>
    <n v="51.148499999999984"/>
  </r>
  <r>
    <n v="4508"/>
    <x v="2227"/>
    <x v="2"/>
    <x v="163"/>
    <d v="2011-12-29T00:00:00"/>
    <s v="Standard Class"/>
    <s v="BF-11170"/>
    <s v="Ben Ferrer"/>
    <x v="2"/>
    <s v="United States"/>
    <s v="Los Angeles"/>
    <x v="1"/>
    <n v="90045"/>
    <x v="1"/>
    <s v="OFF-ST-10002301"/>
    <x v="1"/>
    <x v="4"/>
    <x v="1490"/>
    <n v="20.34"/>
    <n v="1"/>
    <n v="0"/>
    <n v="0.20339999999999847"/>
  </r>
  <r>
    <n v="4509"/>
    <x v="2227"/>
    <x v="2"/>
    <x v="163"/>
    <d v="2011-12-29T00:00:00"/>
    <s v="Standard Class"/>
    <s v="BF-11170"/>
    <s v="Ben Ferrer"/>
    <x v="2"/>
    <s v="United States"/>
    <s v="Los Angeles"/>
    <x v="1"/>
    <n v="90045"/>
    <x v="1"/>
    <s v="FUR-FU-10002554"/>
    <x v="0"/>
    <x v="5"/>
    <x v="912"/>
    <n v="23.99"/>
    <n v="1"/>
    <n v="0"/>
    <n v="5.5176999999999978"/>
  </r>
  <r>
    <n v="4510"/>
    <x v="2228"/>
    <x v="3"/>
    <x v="979"/>
    <d v="2014-05-30T00:00:00"/>
    <s v="Standard Class"/>
    <s v="VS-21820"/>
    <s v="Vivek Sundaresam"/>
    <x v="0"/>
    <s v="United States"/>
    <s v="Los Angeles"/>
    <x v="1"/>
    <n v="90036"/>
    <x v="1"/>
    <s v="FUR-TA-10001520"/>
    <x v="0"/>
    <x v="3"/>
    <x v="711"/>
    <n v="171.28800000000001"/>
    <n v="3"/>
    <n v="0.2"/>
    <n v="-6.423300000000026"/>
  </r>
  <r>
    <n v="4511"/>
    <x v="2229"/>
    <x v="0"/>
    <x v="338"/>
    <d v="2013-11-15T00:00:00"/>
    <s v="Standard Class"/>
    <s v="KM-16225"/>
    <s v="Kalyca Meade"/>
    <x v="1"/>
    <s v="United States"/>
    <s v="Springfield"/>
    <x v="25"/>
    <n v="65807"/>
    <x v="2"/>
    <s v="FUR-FU-10001085"/>
    <x v="0"/>
    <x v="5"/>
    <x v="1590"/>
    <n v="37.299999999999997"/>
    <n v="2"/>
    <n v="0"/>
    <n v="17.157999999999998"/>
  </r>
  <r>
    <n v="4512"/>
    <x v="2229"/>
    <x v="0"/>
    <x v="338"/>
    <d v="2013-11-15T00:00:00"/>
    <s v="Standard Class"/>
    <s v="KM-16225"/>
    <s v="Kalyca Meade"/>
    <x v="1"/>
    <s v="United States"/>
    <s v="Springfield"/>
    <x v="25"/>
    <n v="65807"/>
    <x v="2"/>
    <s v="OFF-BI-10001597"/>
    <x v="1"/>
    <x v="8"/>
    <x v="790"/>
    <n v="81.96"/>
    <n v="2"/>
    <n v="0"/>
    <n v="39.340799999999994"/>
  </r>
  <r>
    <n v="4513"/>
    <x v="2230"/>
    <x v="0"/>
    <x v="824"/>
    <d v="2013-10-04T00:00:00"/>
    <s v="First Class"/>
    <s v="LP-17095"/>
    <s v="Liz Preis"/>
    <x v="0"/>
    <s v="United States"/>
    <s v="Phoenix"/>
    <x v="16"/>
    <n v="85023"/>
    <x v="1"/>
    <s v="OFF-BI-10002429"/>
    <x v="1"/>
    <x v="8"/>
    <x v="467"/>
    <n v="54.792000000000009"/>
    <n v="6"/>
    <n v="0.7"/>
    <n v="-40.180799999999991"/>
  </r>
  <r>
    <n v="4514"/>
    <x v="2231"/>
    <x v="0"/>
    <x v="47"/>
    <d v="2013-09-09T00:00:00"/>
    <s v="First Class"/>
    <s v="BG-11740"/>
    <s v="Bruce Geld"/>
    <x v="0"/>
    <s v="United States"/>
    <s v="Houston"/>
    <x v="5"/>
    <n v="77070"/>
    <x v="2"/>
    <s v="OFF-ST-10001590"/>
    <x v="1"/>
    <x v="4"/>
    <x v="146"/>
    <n v="10.784000000000001"/>
    <n v="1"/>
    <n v="0.2"/>
    <n v="0.8087999999999993"/>
  </r>
  <r>
    <n v="4515"/>
    <x v="2232"/>
    <x v="0"/>
    <x v="189"/>
    <d v="2013-11-02T00:00:00"/>
    <s v="Second Class"/>
    <s v="BW-11200"/>
    <s v="Ben Wallace"/>
    <x v="0"/>
    <s v="United States"/>
    <s v="Hampton"/>
    <x v="17"/>
    <n v="23666"/>
    <x v="0"/>
    <s v="FUR-CH-10000847"/>
    <x v="0"/>
    <x v="1"/>
    <x v="986"/>
    <n v="290.98"/>
    <n v="1"/>
    <n v="0"/>
    <n v="75.654799999999994"/>
  </r>
  <r>
    <n v="4516"/>
    <x v="2233"/>
    <x v="3"/>
    <x v="760"/>
    <d v="2014-10-27T00:00:00"/>
    <s v="Standard Class"/>
    <s v="PS-18970"/>
    <s v="Paul Stevenson"/>
    <x v="2"/>
    <s v="United States"/>
    <s v="Tulsa"/>
    <x v="26"/>
    <n v="74133"/>
    <x v="2"/>
    <s v="OFF-AR-10003179"/>
    <x v="1"/>
    <x v="6"/>
    <x v="1565"/>
    <n v="36.44"/>
    <n v="4"/>
    <n v="0"/>
    <n v="12.025199999999998"/>
  </r>
  <r>
    <n v="4517"/>
    <x v="2234"/>
    <x v="0"/>
    <x v="306"/>
    <d v="2013-09-21T00:00:00"/>
    <s v="Standard Class"/>
    <s v="RB-19570"/>
    <s v="Rob Beeghly"/>
    <x v="0"/>
    <s v="United States"/>
    <s v="Seattle"/>
    <x v="4"/>
    <n v="98105"/>
    <x v="1"/>
    <s v="OFF-PA-10000807"/>
    <x v="1"/>
    <x v="10"/>
    <x v="1650"/>
    <n v="21.400000000000002"/>
    <n v="5"/>
    <n v="0"/>
    <n v="10.058"/>
  </r>
  <r>
    <n v="4518"/>
    <x v="2234"/>
    <x v="0"/>
    <x v="306"/>
    <d v="2013-09-21T00:00:00"/>
    <s v="Standard Class"/>
    <s v="RB-19570"/>
    <s v="Rob Beeghly"/>
    <x v="0"/>
    <s v="United States"/>
    <s v="Seattle"/>
    <x v="4"/>
    <n v="98105"/>
    <x v="1"/>
    <s v="OFF-BI-10002103"/>
    <x v="1"/>
    <x v="8"/>
    <x v="525"/>
    <n v="48.664000000000001"/>
    <n v="7"/>
    <n v="0.2"/>
    <n v="15.815799999999999"/>
  </r>
  <r>
    <n v="4519"/>
    <x v="2235"/>
    <x v="0"/>
    <x v="477"/>
    <d v="2013-10-02T00:00:00"/>
    <s v="Standard Class"/>
    <s v="JW-16075"/>
    <s v="Julia West"/>
    <x v="0"/>
    <s v="United States"/>
    <s v="San Francisco"/>
    <x v="1"/>
    <n v="94109"/>
    <x v="1"/>
    <s v="OFF-AR-10004441"/>
    <x v="1"/>
    <x v="6"/>
    <x v="153"/>
    <n v="16.559999999999999"/>
    <n v="4"/>
    <n v="0"/>
    <n v="6.9551999999999996"/>
  </r>
  <r>
    <n v="4520"/>
    <x v="2236"/>
    <x v="3"/>
    <x v="193"/>
    <d v="2014-06-15T00:00:00"/>
    <s v="Standard Class"/>
    <s v="ND-18460"/>
    <s v="Neil Ducich"/>
    <x v="1"/>
    <s v="United States"/>
    <s v="Jacksonville"/>
    <x v="2"/>
    <n v="32216"/>
    <x v="0"/>
    <s v="OFF-ST-10003805"/>
    <x v="1"/>
    <x v="4"/>
    <x v="1651"/>
    <n v="1347.5200000000002"/>
    <n v="8"/>
    <n v="0.2"/>
    <n v="84.219999999999857"/>
  </r>
  <r>
    <n v="4521"/>
    <x v="2237"/>
    <x v="2"/>
    <x v="980"/>
    <d v="2011-02-27T00:00:00"/>
    <s v="Standard Class"/>
    <s v="LC-16930"/>
    <s v="Linda Cazamias"/>
    <x v="1"/>
    <s v="United States"/>
    <s v="Richmond"/>
    <x v="14"/>
    <n v="47374"/>
    <x v="2"/>
    <s v="TEC-AC-10001284"/>
    <x v="2"/>
    <x v="11"/>
    <x v="1172"/>
    <n v="62.31"/>
    <n v="3"/>
    <n v="0"/>
    <n v="22.4316"/>
  </r>
  <r>
    <n v="4522"/>
    <x v="2237"/>
    <x v="2"/>
    <x v="980"/>
    <d v="2011-02-27T00:00:00"/>
    <s v="Standard Class"/>
    <s v="LC-16930"/>
    <s v="Linda Cazamias"/>
    <x v="1"/>
    <s v="United States"/>
    <s v="Richmond"/>
    <x v="14"/>
    <n v="47374"/>
    <x v="2"/>
    <s v="FUR-FU-10000221"/>
    <x v="0"/>
    <x v="5"/>
    <x v="529"/>
    <n v="20.32"/>
    <n v="4"/>
    <n v="0"/>
    <n v="6.9087999999999994"/>
  </r>
  <r>
    <n v="4523"/>
    <x v="2238"/>
    <x v="3"/>
    <x v="297"/>
    <d v="2014-02-26T00:00:00"/>
    <s v="Second Class"/>
    <s v="BP-11095"/>
    <s v="Bart Pistole"/>
    <x v="1"/>
    <s v="United States"/>
    <s v="Louisville"/>
    <x v="22"/>
    <n v="80027"/>
    <x v="1"/>
    <s v="OFF-FA-10001229"/>
    <x v="1"/>
    <x v="13"/>
    <x v="33"/>
    <n v="9.4320000000000004"/>
    <n v="3"/>
    <n v="0.2"/>
    <n v="3.065399999999999"/>
  </r>
  <r>
    <n v="4524"/>
    <x v="2239"/>
    <x v="2"/>
    <x v="981"/>
    <d v="2011-11-06T00:00:00"/>
    <s v="Standard Class"/>
    <s v="RD-19720"/>
    <s v="Roger Demir"/>
    <x v="0"/>
    <s v="United States"/>
    <s v="New York City"/>
    <x v="15"/>
    <n v="10024"/>
    <x v="3"/>
    <s v="OFF-LA-10001569"/>
    <x v="1"/>
    <x v="2"/>
    <x v="633"/>
    <n v="34.86"/>
    <n v="7"/>
    <n v="0"/>
    <n v="16.035599999999999"/>
  </r>
  <r>
    <n v="4525"/>
    <x v="2239"/>
    <x v="2"/>
    <x v="981"/>
    <d v="2011-11-06T00:00:00"/>
    <s v="Standard Class"/>
    <s v="RD-19720"/>
    <s v="Roger Demir"/>
    <x v="0"/>
    <s v="United States"/>
    <s v="New York City"/>
    <x v="15"/>
    <n v="10024"/>
    <x v="3"/>
    <s v="FUR-FU-10004018"/>
    <x v="0"/>
    <x v="5"/>
    <x v="927"/>
    <n v="89.34"/>
    <n v="6"/>
    <n v="0"/>
    <n v="24.121800000000004"/>
  </r>
  <r>
    <n v="4526"/>
    <x v="2240"/>
    <x v="3"/>
    <x v="729"/>
    <d v="2014-07-24T00:00:00"/>
    <s v="Standard Class"/>
    <s v="BE-11335"/>
    <s v="Bill Eplett"/>
    <x v="2"/>
    <s v="United States"/>
    <s v="Rome"/>
    <x v="15"/>
    <n v="13440"/>
    <x v="3"/>
    <s v="TEC-PH-10004536"/>
    <x v="2"/>
    <x v="7"/>
    <x v="149"/>
    <n v="269.98"/>
    <n v="2"/>
    <n v="0"/>
    <n v="67.495000000000005"/>
  </r>
  <r>
    <n v="4527"/>
    <x v="2240"/>
    <x v="3"/>
    <x v="729"/>
    <d v="2014-07-24T00:00:00"/>
    <s v="Standard Class"/>
    <s v="BE-11335"/>
    <s v="Bill Eplett"/>
    <x v="2"/>
    <s v="United States"/>
    <s v="Rome"/>
    <x v="15"/>
    <n v="13440"/>
    <x v="3"/>
    <s v="OFF-PA-10004353"/>
    <x v="1"/>
    <x v="10"/>
    <x v="1652"/>
    <n v="99.9"/>
    <n v="5"/>
    <n v="0"/>
    <n v="47.952000000000005"/>
  </r>
  <r>
    <n v="4528"/>
    <x v="2240"/>
    <x v="3"/>
    <x v="729"/>
    <d v="2014-07-24T00:00:00"/>
    <s v="Standard Class"/>
    <s v="BE-11335"/>
    <s v="Bill Eplett"/>
    <x v="2"/>
    <s v="United States"/>
    <s v="Rome"/>
    <x v="15"/>
    <n v="13440"/>
    <x v="3"/>
    <s v="FUR-FU-10004848"/>
    <x v="0"/>
    <x v="5"/>
    <x v="1301"/>
    <n v="39.08"/>
    <n v="4"/>
    <n v="0"/>
    <n v="14.459599999999998"/>
  </r>
  <r>
    <n v="4529"/>
    <x v="2241"/>
    <x v="3"/>
    <x v="565"/>
    <d v="2014-09-11T00:00:00"/>
    <s v="Second Class"/>
    <s v="RS-19765"/>
    <s v="Roland Schwarz"/>
    <x v="1"/>
    <s v="United States"/>
    <s v="Marion"/>
    <x v="24"/>
    <n v="43302"/>
    <x v="3"/>
    <s v="TEC-AC-10004864"/>
    <x v="2"/>
    <x v="11"/>
    <x v="1289"/>
    <n v="116.83199999999999"/>
    <n v="4"/>
    <n v="0.2"/>
    <n v="33.589200000000005"/>
  </r>
  <r>
    <n v="4530"/>
    <x v="2242"/>
    <x v="0"/>
    <x v="696"/>
    <d v="2013-11-19T00:00:00"/>
    <s v="Standard Class"/>
    <s v="KC-16540"/>
    <s v="Kelly Collister"/>
    <x v="0"/>
    <s v="United States"/>
    <s v="Houston"/>
    <x v="5"/>
    <n v="77041"/>
    <x v="2"/>
    <s v="OFF-BI-10002393"/>
    <x v="1"/>
    <x v="8"/>
    <x v="1188"/>
    <n v="2.2959999999999994"/>
    <n v="2"/>
    <n v="0.8"/>
    <n v="-3.9032000000000009"/>
  </r>
  <r>
    <n v="4531"/>
    <x v="2243"/>
    <x v="0"/>
    <x v="696"/>
    <d v="2013-11-18T00:00:00"/>
    <s v="First Class"/>
    <s v="MB-17305"/>
    <s v="Maria Bertelson"/>
    <x v="0"/>
    <s v="United States"/>
    <s v="New York City"/>
    <x v="15"/>
    <n v="10009"/>
    <x v="3"/>
    <s v="FUR-CH-10002335"/>
    <x v="0"/>
    <x v="1"/>
    <x v="623"/>
    <n v="408.00599999999997"/>
    <n v="2"/>
    <n v="0.1"/>
    <n v="72.534400000000005"/>
  </r>
  <r>
    <n v="4532"/>
    <x v="2243"/>
    <x v="0"/>
    <x v="696"/>
    <d v="2013-11-18T00:00:00"/>
    <s v="First Class"/>
    <s v="MB-17305"/>
    <s v="Maria Bertelson"/>
    <x v="0"/>
    <s v="United States"/>
    <s v="New York City"/>
    <x v="15"/>
    <n v="10009"/>
    <x v="3"/>
    <s v="OFF-ST-10001590"/>
    <x v="1"/>
    <x v="4"/>
    <x v="146"/>
    <n v="40.44"/>
    <n v="3"/>
    <n v="0"/>
    <n v="10.514399999999998"/>
  </r>
  <r>
    <n v="4533"/>
    <x v="2244"/>
    <x v="2"/>
    <x v="982"/>
    <d v="2011-10-10T00:00:00"/>
    <s v="Same Day"/>
    <s v="TN-21040"/>
    <s v="Tanja Norvell"/>
    <x v="2"/>
    <s v="United States"/>
    <s v="Manteca"/>
    <x v="1"/>
    <n v="95336"/>
    <x v="1"/>
    <s v="FUR-CH-10002774"/>
    <x v="0"/>
    <x v="1"/>
    <x v="23"/>
    <n v="122.352"/>
    <n v="3"/>
    <n v="0.2"/>
    <n v="13.764599999999994"/>
  </r>
  <r>
    <n v="4534"/>
    <x v="2244"/>
    <x v="2"/>
    <x v="982"/>
    <d v="2011-10-10T00:00:00"/>
    <s v="Same Day"/>
    <s v="TN-21040"/>
    <s v="Tanja Norvell"/>
    <x v="2"/>
    <s v="United States"/>
    <s v="Manteca"/>
    <x v="1"/>
    <n v="95336"/>
    <x v="1"/>
    <s v="OFF-EN-10001219"/>
    <x v="1"/>
    <x v="12"/>
    <x v="583"/>
    <n v="15.28"/>
    <n v="2"/>
    <n v="0"/>
    <n v="7.4871999999999996"/>
  </r>
  <r>
    <n v="4535"/>
    <x v="2245"/>
    <x v="1"/>
    <x v="531"/>
    <d v="2012-03-26T00:00:00"/>
    <s v="Standard Class"/>
    <s v="MC-18130"/>
    <s v="Mike Caudle"/>
    <x v="1"/>
    <s v="United States"/>
    <s v="Los Angeles"/>
    <x v="1"/>
    <n v="90004"/>
    <x v="1"/>
    <s v="OFF-PA-10001947"/>
    <x v="1"/>
    <x v="10"/>
    <x v="354"/>
    <n v="11.96"/>
    <n v="2"/>
    <n v="0"/>
    <n v="5.8604000000000003"/>
  </r>
  <r>
    <n v="4536"/>
    <x v="2246"/>
    <x v="3"/>
    <x v="141"/>
    <d v="2014-07-13T00:00:00"/>
    <s v="Standard Class"/>
    <s v="VF-21715"/>
    <s v="Vicky Freymann"/>
    <x v="2"/>
    <s v="United States"/>
    <s v="Seattle"/>
    <x v="4"/>
    <n v="98115"/>
    <x v="1"/>
    <s v="FUR-FU-10003142"/>
    <x v="0"/>
    <x v="5"/>
    <x v="1201"/>
    <n v="15.84"/>
    <n v="3"/>
    <n v="0"/>
    <n v="4.9103999999999992"/>
  </r>
  <r>
    <n v="4537"/>
    <x v="2246"/>
    <x v="3"/>
    <x v="141"/>
    <d v="2014-07-13T00:00:00"/>
    <s v="Standard Class"/>
    <s v="VF-21715"/>
    <s v="Vicky Freymann"/>
    <x v="2"/>
    <s v="United States"/>
    <s v="Seattle"/>
    <x v="4"/>
    <n v="98115"/>
    <x v="1"/>
    <s v="OFF-BI-10001543"/>
    <x v="1"/>
    <x v="8"/>
    <x v="375"/>
    <n v="86.376000000000005"/>
    <n v="3"/>
    <n v="0.2"/>
    <n v="30.231600000000007"/>
  </r>
  <r>
    <n v="4538"/>
    <x v="2246"/>
    <x v="3"/>
    <x v="141"/>
    <d v="2014-07-13T00:00:00"/>
    <s v="Standard Class"/>
    <s v="VF-21715"/>
    <s v="Vicky Freymann"/>
    <x v="2"/>
    <s v="United States"/>
    <s v="Seattle"/>
    <x v="4"/>
    <n v="98115"/>
    <x v="1"/>
    <s v="OFF-AR-10003560"/>
    <x v="1"/>
    <x v="6"/>
    <x v="482"/>
    <n v="18.240000000000002"/>
    <n v="3"/>
    <n v="0"/>
    <n v="6.2015999999999991"/>
  </r>
  <r>
    <n v="4539"/>
    <x v="2246"/>
    <x v="3"/>
    <x v="141"/>
    <d v="2014-07-13T00:00:00"/>
    <s v="Standard Class"/>
    <s v="VF-21715"/>
    <s v="Vicky Freymann"/>
    <x v="2"/>
    <s v="United States"/>
    <s v="Seattle"/>
    <x v="4"/>
    <n v="98115"/>
    <x v="1"/>
    <s v="OFF-AR-10004757"/>
    <x v="1"/>
    <x v="6"/>
    <x v="342"/>
    <n v="13.12"/>
    <n v="4"/>
    <n v="0"/>
    <n v="4.3295999999999992"/>
  </r>
  <r>
    <n v="4540"/>
    <x v="2247"/>
    <x v="1"/>
    <x v="914"/>
    <d v="2012-03-02T00:00:00"/>
    <s v="Standard Class"/>
    <s v="ES-14080"/>
    <s v="Erin Smith"/>
    <x v="1"/>
    <s v="United States"/>
    <s v="Providence"/>
    <x v="34"/>
    <n v="2908"/>
    <x v="3"/>
    <s v="TEC-PH-10003800"/>
    <x v="2"/>
    <x v="7"/>
    <x v="504"/>
    <n v="105.98"/>
    <n v="2"/>
    <n v="0"/>
    <n v="1.0597999999999956"/>
  </r>
  <r>
    <n v="4541"/>
    <x v="2247"/>
    <x v="1"/>
    <x v="914"/>
    <d v="2012-03-02T00:00:00"/>
    <s v="Standard Class"/>
    <s v="ES-14080"/>
    <s v="Erin Smith"/>
    <x v="1"/>
    <s v="United States"/>
    <s v="Providence"/>
    <x v="34"/>
    <n v="2908"/>
    <x v="3"/>
    <s v="FUR-TA-10004152"/>
    <x v="0"/>
    <x v="3"/>
    <x v="1507"/>
    <n v="493.9199999999999"/>
    <n v="7"/>
    <n v="0.3"/>
    <n v="-28.22399999999999"/>
  </r>
  <r>
    <n v="4542"/>
    <x v="2248"/>
    <x v="3"/>
    <x v="114"/>
    <d v="2014-06-22T00:00:00"/>
    <s v="Standard Class"/>
    <s v="MK-17905"/>
    <s v="Michael Kennedy"/>
    <x v="1"/>
    <s v="United States"/>
    <s v="Chicago"/>
    <x v="10"/>
    <n v="60653"/>
    <x v="2"/>
    <s v="OFF-BI-10000756"/>
    <x v="1"/>
    <x v="8"/>
    <x v="15"/>
    <n v="5.9359999999999991"/>
    <n v="7"/>
    <n v="0.8"/>
    <n v="-8.9040000000000035"/>
  </r>
  <r>
    <n v="4543"/>
    <x v="2249"/>
    <x v="3"/>
    <x v="983"/>
    <d v="2014-04-01T00:00:00"/>
    <s v="First Class"/>
    <s v="TM-21490"/>
    <s v="Tony Molinari"/>
    <x v="0"/>
    <s v="United States"/>
    <s v="Oklahoma City"/>
    <x v="26"/>
    <n v="73120"/>
    <x v="2"/>
    <s v="OFF-EN-10004206"/>
    <x v="1"/>
    <x v="12"/>
    <x v="1653"/>
    <n v="325.86"/>
    <n v="2"/>
    <n v="0"/>
    <n v="149.8956"/>
  </r>
  <r>
    <n v="4544"/>
    <x v="2250"/>
    <x v="1"/>
    <x v="984"/>
    <d v="2012-07-17T00:00:00"/>
    <s v="Second Class"/>
    <s v="RL-19615"/>
    <s v="Rob Lucas"/>
    <x v="0"/>
    <s v="United States"/>
    <s v="Chicago"/>
    <x v="10"/>
    <n v="60610"/>
    <x v="2"/>
    <s v="FUR-CH-10004477"/>
    <x v="0"/>
    <x v="1"/>
    <x v="211"/>
    <n v="383.60699999999997"/>
    <n v="9"/>
    <n v="0.3"/>
    <n v="-5.4801000000000215"/>
  </r>
  <r>
    <n v="4545"/>
    <x v="2250"/>
    <x v="1"/>
    <x v="984"/>
    <d v="2012-07-17T00:00:00"/>
    <s v="Second Class"/>
    <s v="RL-19615"/>
    <s v="Rob Lucas"/>
    <x v="0"/>
    <s v="United States"/>
    <s v="Chicago"/>
    <x v="10"/>
    <n v="60610"/>
    <x v="2"/>
    <s v="TEC-PH-10003505"/>
    <x v="2"/>
    <x v="7"/>
    <x v="901"/>
    <n v="148.47999999999999"/>
    <n v="2"/>
    <n v="0.2"/>
    <n v="16.703999999999986"/>
  </r>
  <r>
    <n v="4546"/>
    <x v="2250"/>
    <x v="1"/>
    <x v="984"/>
    <d v="2012-07-17T00:00:00"/>
    <s v="Second Class"/>
    <s v="RL-19615"/>
    <s v="Rob Lucas"/>
    <x v="0"/>
    <s v="United States"/>
    <s v="Chicago"/>
    <x v="10"/>
    <n v="60610"/>
    <x v="2"/>
    <s v="TEC-PH-10000526"/>
    <x v="2"/>
    <x v="7"/>
    <x v="1463"/>
    <n v="537.54399999999998"/>
    <n v="7"/>
    <n v="0.2"/>
    <n v="53.754400000000004"/>
  </r>
  <r>
    <n v="4547"/>
    <x v="2250"/>
    <x v="1"/>
    <x v="984"/>
    <d v="2012-07-17T00:00:00"/>
    <s v="Second Class"/>
    <s v="RL-19615"/>
    <s v="Rob Lucas"/>
    <x v="0"/>
    <s v="United States"/>
    <s v="Chicago"/>
    <x v="10"/>
    <n v="60610"/>
    <x v="2"/>
    <s v="OFF-BI-10003314"/>
    <x v="1"/>
    <x v="8"/>
    <x v="305"/>
    <n v="1.9279999999999997"/>
    <n v="2"/>
    <n v="0.8"/>
    <n v="-2.9884000000000004"/>
  </r>
  <r>
    <n v="4548"/>
    <x v="2250"/>
    <x v="1"/>
    <x v="984"/>
    <d v="2012-07-17T00:00:00"/>
    <s v="Second Class"/>
    <s v="RL-19615"/>
    <s v="Rob Lucas"/>
    <x v="0"/>
    <s v="United States"/>
    <s v="Chicago"/>
    <x v="10"/>
    <n v="60610"/>
    <x v="2"/>
    <s v="OFF-AR-10003190"/>
    <x v="1"/>
    <x v="6"/>
    <x v="643"/>
    <n v="6.911999999999999"/>
    <n v="3"/>
    <n v="0.2"/>
    <n v="0.69120000000000026"/>
  </r>
  <r>
    <n v="4549"/>
    <x v="2250"/>
    <x v="1"/>
    <x v="984"/>
    <d v="2012-07-17T00:00:00"/>
    <s v="Second Class"/>
    <s v="RL-19615"/>
    <s v="Rob Lucas"/>
    <x v="0"/>
    <s v="United States"/>
    <s v="Chicago"/>
    <x v="10"/>
    <n v="60610"/>
    <x v="2"/>
    <s v="FUR-FU-10001861"/>
    <x v="0"/>
    <x v="5"/>
    <x v="272"/>
    <n v="7.76"/>
    <n v="1"/>
    <n v="0.6"/>
    <n v="-2.1340000000000003"/>
  </r>
  <r>
    <n v="4550"/>
    <x v="2250"/>
    <x v="1"/>
    <x v="984"/>
    <d v="2012-07-17T00:00:00"/>
    <s v="Second Class"/>
    <s v="RL-19615"/>
    <s v="Rob Lucas"/>
    <x v="0"/>
    <s v="United States"/>
    <s v="Chicago"/>
    <x v="10"/>
    <n v="60610"/>
    <x v="2"/>
    <s v="TEC-PH-10003963"/>
    <x v="2"/>
    <x v="7"/>
    <x v="512"/>
    <n v="659.16800000000012"/>
    <n v="4"/>
    <n v="0.2"/>
    <n v="49.437599999999975"/>
  </r>
  <r>
    <n v="4551"/>
    <x v="2251"/>
    <x v="3"/>
    <x v="504"/>
    <d v="2014-05-03T00:00:00"/>
    <s v="First Class"/>
    <s v="NM-18520"/>
    <s v="Neoma Murray"/>
    <x v="0"/>
    <s v="United States"/>
    <s v="Manchester"/>
    <x v="29"/>
    <n v="6040"/>
    <x v="3"/>
    <s v="OFF-LA-10003388"/>
    <x v="1"/>
    <x v="2"/>
    <x v="1654"/>
    <n v="5.76"/>
    <n v="2"/>
    <n v="0"/>
    <n v="2.8224"/>
  </r>
  <r>
    <n v="4552"/>
    <x v="2252"/>
    <x v="2"/>
    <x v="985"/>
    <d v="2011-07-17T00:00:00"/>
    <s v="Standard Class"/>
    <s v="GK-14620"/>
    <s v="Grace Kelly"/>
    <x v="1"/>
    <s v="United States"/>
    <s v="Los Angeles"/>
    <x v="1"/>
    <n v="90049"/>
    <x v="1"/>
    <s v="FUR-TA-10002855"/>
    <x v="0"/>
    <x v="3"/>
    <x v="1189"/>
    <n v="351.21600000000001"/>
    <n v="3"/>
    <n v="0.2"/>
    <n v="4.3901999999999788"/>
  </r>
  <r>
    <n v="4553"/>
    <x v="2253"/>
    <x v="2"/>
    <x v="422"/>
    <d v="2012-01-02T00:00:00"/>
    <s v="Standard Class"/>
    <s v="JF-15490"/>
    <s v="Jeremy Farry"/>
    <x v="0"/>
    <s v="United States"/>
    <s v="San Francisco"/>
    <x v="1"/>
    <n v="94122"/>
    <x v="1"/>
    <s v="FUR-CH-10004886"/>
    <x v="0"/>
    <x v="1"/>
    <x v="366"/>
    <n v="230.28000000000003"/>
    <n v="3"/>
    <n v="0.2"/>
    <n v="23.027999999999992"/>
  </r>
  <r>
    <n v="4554"/>
    <x v="2253"/>
    <x v="2"/>
    <x v="422"/>
    <d v="2012-01-02T00:00:00"/>
    <s v="Standard Class"/>
    <s v="JF-15490"/>
    <s v="Jeremy Farry"/>
    <x v="0"/>
    <s v="United States"/>
    <s v="San Francisco"/>
    <x v="1"/>
    <n v="94122"/>
    <x v="1"/>
    <s v="OFF-PA-10003657"/>
    <x v="1"/>
    <x v="10"/>
    <x v="624"/>
    <n v="12.84"/>
    <n v="3"/>
    <n v="0"/>
    <n v="5.7779999999999987"/>
  </r>
  <r>
    <n v="4555"/>
    <x v="2254"/>
    <x v="0"/>
    <x v="535"/>
    <d v="2013-03-02T00:00:00"/>
    <s v="Second Class"/>
    <s v="EB-13930"/>
    <s v="Eric Barreto"/>
    <x v="0"/>
    <s v="United States"/>
    <s v="La Crosse"/>
    <x v="6"/>
    <n v="54601"/>
    <x v="2"/>
    <s v="OFF-BI-10004738"/>
    <x v="1"/>
    <x v="8"/>
    <x v="92"/>
    <n v="56.820000000000007"/>
    <n v="3"/>
    <n v="0"/>
    <n v="28.410000000000004"/>
  </r>
  <r>
    <n v="4556"/>
    <x v="2255"/>
    <x v="1"/>
    <x v="391"/>
    <d v="2012-03-26T00:00:00"/>
    <s v="First Class"/>
    <s v="SG-20470"/>
    <s v="Sheri Gordon"/>
    <x v="0"/>
    <s v="United States"/>
    <s v="Florence"/>
    <x v="20"/>
    <n v="29501"/>
    <x v="0"/>
    <s v="OFF-FA-10003112"/>
    <x v="1"/>
    <x v="13"/>
    <x v="33"/>
    <n v="31.56"/>
    <n v="4"/>
    <n v="0"/>
    <n v="14.201999999999998"/>
  </r>
  <r>
    <n v="4557"/>
    <x v="2255"/>
    <x v="1"/>
    <x v="391"/>
    <d v="2012-03-26T00:00:00"/>
    <s v="First Class"/>
    <s v="SG-20470"/>
    <s v="Sheri Gordon"/>
    <x v="0"/>
    <s v="United States"/>
    <s v="Florence"/>
    <x v="20"/>
    <n v="29501"/>
    <x v="0"/>
    <s v="OFF-ST-10002486"/>
    <x v="1"/>
    <x v="4"/>
    <x v="693"/>
    <n v="27.92"/>
    <n v="4"/>
    <n v="0"/>
    <n v="0.5583999999999989"/>
  </r>
  <r>
    <n v="4558"/>
    <x v="2256"/>
    <x v="3"/>
    <x v="208"/>
    <d v="2014-10-29T00:00:00"/>
    <s v="Standard Class"/>
    <s v="ND-18370"/>
    <s v="Natalie DeCherney"/>
    <x v="0"/>
    <s v="United States"/>
    <s v="Glendale"/>
    <x v="16"/>
    <n v="85301"/>
    <x v="1"/>
    <s v="OFF-BI-10003984"/>
    <x v="1"/>
    <x v="8"/>
    <x v="690"/>
    <n v="8.5590000000000011"/>
    <n v="1"/>
    <n v="0.7"/>
    <n v="-6.5618999999999996"/>
  </r>
  <r>
    <n v="4559"/>
    <x v="2257"/>
    <x v="2"/>
    <x v="520"/>
    <d v="2012-01-05T00:00:00"/>
    <s v="Standard Class"/>
    <s v="CM-11815"/>
    <s v="Candace McMahon"/>
    <x v="1"/>
    <s v="United States"/>
    <s v="El Paso"/>
    <x v="5"/>
    <n v="79907"/>
    <x v="2"/>
    <s v="OFF-EN-10004773"/>
    <x v="1"/>
    <x v="12"/>
    <x v="33"/>
    <n v="49.568000000000005"/>
    <n v="2"/>
    <n v="0.2"/>
    <n v="17.968399999999995"/>
  </r>
  <r>
    <n v="4560"/>
    <x v="2258"/>
    <x v="2"/>
    <x v="952"/>
    <d v="2011-05-08T00:00:00"/>
    <s v="First Class"/>
    <s v="EB-13870"/>
    <s v="Emily Burns"/>
    <x v="0"/>
    <s v="United States"/>
    <s v="San Antonio"/>
    <x v="5"/>
    <n v="78207"/>
    <x v="2"/>
    <s v="FUR-CH-10001146"/>
    <x v="0"/>
    <x v="1"/>
    <x v="64"/>
    <n v="127.869"/>
    <n v="3"/>
    <n v="0.3"/>
    <n v="-9.1335000000000122"/>
  </r>
  <r>
    <n v="4561"/>
    <x v="2259"/>
    <x v="1"/>
    <x v="784"/>
    <d v="2012-12-09T00:00:00"/>
    <s v="Second Class"/>
    <s v="HM-14860"/>
    <s v="Harry Marie"/>
    <x v="1"/>
    <s v="United States"/>
    <s v="Los Angeles"/>
    <x v="1"/>
    <n v="90049"/>
    <x v="1"/>
    <s v="OFF-EN-10003296"/>
    <x v="1"/>
    <x v="12"/>
    <x v="229"/>
    <n v="271.44"/>
    <n v="3"/>
    <n v="0"/>
    <n v="122.148"/>
  </r>
  <r>
    <n v="4562"/>
    <x v="2259"/>
    <x v="1"/>
    <x v="784"/>
    <d v="2012-12-09T00:00:00"/>
    <s v="Second Class"/>
    <s v="HM-14860"/>
    <s v="Harry Marie"/>
    <x v="1"/>
    <s v="United States"/>
    <s v="Los Angeles"/>
    <x v="1"/>
    <n v="90049"/>
    <x v="1"/>
    <s v="TEC-PH-10000193"/>
    <x v="2"/>
    <x v="7"/>
    <x v="1655"/>
    <n v="110.352"/>
    <n v="3"/>
    <n v="0.2"/>
    <n v="8.2763999999999953"/>
  </r>
  <r>
    <n v="4563"/>
    <x v="2259"/>
    <x v="1"/>
    <x v="784"/>
    <d v="2012-12-09T00:00:00"/>
    <s v="Second Class"/>
    <s v="HM-14860"/>
    <s v="Harry Marie"/>
    <x v="1"/>
    <s v="United States"/>
    <s v="Los Angeles"/>
    <x v="1"/>
    <n v="90049"/>
    <x v="1"/>
    <s v="FUR-FU-10002111"/>
    <x v="0"/>
    <x v="5"/>
    <x v="1656"/>
    <n v="36.4"/>
    <n v="5"/>
    <n v="0"/>
    <n v="13.832000000000001"/>
  </r>
  <r>
    <n v="4564"/>
    <x v="2260"/>
    <x v="3"/>
    <x v="986"/>
    <d v="2014-10-01T00:00:00"/>
    <s v="Standard Class"/>
    <s v="SJ-20125"/>
    <s v="Sanjit Jacobs"/>
    <x v="2"/>
    <s v="United States"/>
    <s v="Miramar"/>
    <x v="2"/>
    <n v="33023"/>
    <x v="0"/>
    <s v="FUR-CH-10003298"/>
    <x v="0"/>
    <x v="1"/>
    <x v="1567"/>
    <n v="419.13599999999997"/>
    <n v="4"/>
    <n v="0.2"/>
    <n v="-57.631200000000035"/>
  </r>
  <r>
    <n v="4565"/>
    <x v="2261"/>
    <x v="2"/>
    <x v="337"/>
    <d v="2011-12-14T00:00:00"/>
    <s v="Standard Class"/>
    <s v="DM-12955"/>
    <s v="Dario Medina"/>
    <x v="1"/>
    <s v="United States"/>
    <s v="Mesa"/>
    <x v="16"/>
    <n v="85204"/>
    <x v="1"/>
    <s v="OFF-ST-10004950"/>
    <x v="1"/>
    <x v="4"/>
    <x v="1000"/>
    <n v="100.70400000000001"/>
    <n v="6"/>
    <n v="0.2"/>
    <n v="-1.2588000000000008"/>
  </r>
  <r>
    <n v="4566"/>
    <x v="2262"/>
    <x v="3"/>
    <x v="734"/>
    <d v="2014-12-11T00:00:00"/>
    <s v="Standard Class"/>
    <s v="MC-17575"/>
    <s v="Matt Collins"/>
    <x v="0"/>
    <s v="United States"/>
    <s v="Fayetteville"/>
    <x v="3"/>
    <n v="28314"/>
    <x v="0"/>
    <s v="OFF-AP-10002350"/>
    <x v="1"/>
    <x v="9"/>
    <x v="545"/>
    <n v="45.216000000000001"/>
    <n v="3"/>
    <n v="0.2"/>
    <n v="4.5215999999999994"/>
  </r>
  <r>
    <n v="4567"/>
    <x v="2262"/>
    <x v="3"/>
    <x v="734"/>
    <d v="2014-12-11T00:00:00"/>
    <s v="Standard Class"/>
    <s v="MC-17575"/>
    <s v="Matt Collins"/>
    <x v="0"/>
    <s v="United States"/>
    <s v="Fayetteville"/>
    <x v="3"/>
    <n v="28314"/>
    <x v="0"/>
    <s v="OFF-BI-10004233"/>
    <x v="1"/>
    <x v="8"/>
    <x v="1377"/>
    <n v="28.782000000000004"/>
    <n v="6"/>
    <n v="0.7"/>
    <n v="-21.1068"/>
  </r>
  <r>
    <n v="4568"/>
    <x v="2262"/>
    <x v="3"/>
    <x v="734"/>
    <d v="2014-12-11T00:00:00"/>
    <s v="Standard Class"/>
    <s v="MC-17575"/>
    <s v="Matt Collins"/>
    <x v="0"/>
    <s v="United States"/>
    <s v="Fayetteville"/>
    <x v="3"/>
    <n v="28314"/>
    <x v="0"/>
    <s v="OFF-PA-10001892"/>
    <x v="1"/>
    <x v="10"/>
    <x v="815"/>
    <n v="24.448"/>
    <n v="4"/>
    <n v="0.2"/>
    <n v="8.8623999999999992"/>
  </r>
  <r>
    <n v="4569"/>
    <x v="2263"/>
    <x v="1"/>
    <x v="627"/>
    <d v="2012-11-13T00:00:00"/>
    <s v="Standard Class"/>
    <s v="DB-13660"/>
    <s v="Duane Benoit"/>
    <x v="0"/>
    <s v="United States"/>
    <s v="Houston"/>
    <x v="5"/>
    <n v="77095"/>
    <x v="2"/>
    <s v="OFF-BI-10003291"/>
    <x v="1"/>
    <x v="8"/>
    <x v="44"/>
    <n v="10.475999999999999"/>
    <n v="6"/>
    <n v="0.8"/>
    <n v="-17.285400000000006"/>
  </r>
  <r>
    <n v="4570"/>
    <x v="2264"/>
    <x v="2"/>
    <x v="987"/>
    <d v="2011-04-21T00:00:00"/>
    <s v="Second Class"/>
    <s v="NF-18595"/>
    <s v="Nicole Fjeld"/>
    <x v="2"/>
    <s v="United States"/>
    <s v="San Jose"/>
    <x v="1"/>
    <n v="95123"/>
    <x v="1"/>
    <s v="FUR-FU-10004017"/>
    <x v="0"/>
    <x v="5"/>
    <x v="1570"/>
    <n v="76.14"/>
    <n v="3"/>
    <n v="0"/>
    <n v="26.648999999999997"/>
  </r>
  <r>
    <n v="4571"/>
    <x v="2265"/>
    <x v="1"/>
    <x v="442"/>
    <d v="2012-05-27T00:00:00"/>
    <s v="Second Class"/>
    <s v="NM-18445"/>
    <s v="Nathan Mautz"/>
    <x v="2"/>
    <s v="United States"/>
    <s v="Wichita"/>
    <x v="41"/>
    <n v="67212"/>
    <x v="2"/>
    <s v="OFF-AR-10002445"/>
    <x v="1"/>
    <x v="6"/>
    <x v="1637"/>
    <n v="21.240000000000002"/>
    <n v="3"/>
    <n v="0"/>
    <n v="8.071200000000001"/>
  </r>
  <r>
    <n v="4572"/>
    <x v="2265"/>
    <x v="1"/>
    <x v="442"/>
    <d v="2012-05-27T00:00:00"/>
    <s v="Second Class"/>
    <s v="NM-18445"/>
    <s v="Nathan Mautz"/>
    <x v="2"/>
    <s v="United States"/>
    <s v="Wichita"/>
    <x v="41"/>
    <n v="67212"/>
    <x v="2"/>
    <s v="OFF-BI-10001718"/>
    <x v="1"/>
    <x v="8"/>
    <x v="1216"/>
    <n v="127.96"/>
    <n v="2"/>
    <n v="0"/>
    <n v="60.141199999999998"/>
  </r>
  <r>
    <n v="4573"/>
    <x v="2266"/>
    <x v="3"/>
    <x v="729"/>
    <d v="2014-07-22T00:00:00"/>
    <s v="Standard Class"/>
    <s v="AB-10255"/>
    <s v="Alejandro Ballentine"/>
    <x v="2"/>
    <s v="United States"/>
    <s v="Los Angeles"/>
    <x v="1"/>
    <n v="90036"/>
    <x v="1"/>
    <s v="TEC-CO-10004202"/>
    <x v="2"/>
    <x v="16"/>
    <x v="836"/>
    <n v="479.98400000000004"/>
    <n v="2"/>
    <n v="0.2"/>
    <n v="89.996999999999986"/>
  </r>
  <r>
    <n v="4574"/>
    <x v="2267"/>
    <x v="0"/>
    <x v="939"/>
    <d v="2013-12-19T00:00:00"/>
    <s v="Standard Class"/>
    <s v="MG-17650"/>
    <s v="Matthew Grinstein"/>
    <x v="2"/>
    <s v="United States"/>
    <s v="Jackson"/>
    <x v="12"/>
    <n v="49201"/>
    <x v="2"/>
    <s v="TEC-PH-10002103"/>
    <x v="2"/>
    <x v="7"/>
    <x v="534"/>
    <n v="657.93"/>
    <n v="7"/>
    <n v="0"/>
    <n v="184.22039999999998"/>
  </r>
  <r>
    <n v="4575"/>
    <x v="2267"/>
    <x v="0"/>
    <x v="939"/>
    <d v="2013-12-19T00:00:00"/>
    <s v="Standard Class"/>
    <s v="MG-17650"/>
    <s v="Matthew Grinstein"/>
    <x v="2"/>
    <s v="United States"/>
    <s v="Jackson"/>
    <x v="12"/>
    <n v="49201"/>
    <x v="2"/>
    <s v="FUR-FU-10003724"/>
    <x v="0"/>
    <x v="5"/>
    <x v="887"/>
    <n v="33.479999999999997"/>
    <n v="4"/>
    <n v="0"/>
    <n v="8.7047999999999988"/>
  </r>
  <r>
    <n v="4576"/>
    <x v="2267"/>
    <x v="0"/>
    <x v="939"/>
    <d v="2013-12-19T00:00:00"/>
    <s v="Standard Class"/>
    <s v="MG-17650"/>
    <s v="Matthew Grinstein"/>
    <x v="2"/>
    <s v="United States"/>
    <s v="Jackson"/>
    <x v="12"/>
    <n v="49201"/>
    <x v="2"/>
    <s v="OFF-AR-10003732"/>
    <x v="1"/>
    <x v="6"/>
    <x v="321"/>
    <n v="13.899999999999999"/>
    <n v="5"/>
    <n v="0"/>
    <n v="3.6139999999999994"/>
  </r>
  <r>
    <n v="4577"/>
    <x v="2267"/>
    <x v="0"/>
    <x v="939"/>
    <d v="2013-12-19T00:00:00"/>
    <s v="Standard Class"/>
    <s v="MG-17650"/>
    <s v="Matthew Grinstein"/>
    <x v="2"/>
    <s v="United States"/>
    <s v="Jackson"/>
    <x v="12"/>
    <n v="49201"/>
    <x v="2"/>
    <s v="OFF-ST-10000885"/>
    <x v="1"/>
    <x v="4"/>
    <x v="1657"/>
    <n v="26.86"/>
    <n v="2"/>
    <n v="0"/>
    <n v="6.7149999999999999"/>
  </r>
  <r>
    <n v="4578"/>
    <x v="2268"/>
    <x v="2"/>
    <x v="909"/>
    <d v="2011-04-16T00:00:00"/>
    <s v="Standard Class"/>
    <s v="SE-20110"/>
    <s v="Sanjit Engle"/>
    <x v="0"/>
    <s v="United States"/>
    <s v="Lewiston"/>
    <x v="45"/>
    <n v="83501"/>
    <x v="1"/>
    <s v="OFF-BI-10004817"/>
    <x v="1"/>
    <x v="8"/>
    <x v="1199"/>
    <n v="9.5840000000000014"/>
    <n v="1"/>
    <n v="0.2"/>
    <n v="3.3543999999999996"/>
  </r>
  <r>
    <n v="4579"/>
    <x v="2269"/>
    <x v="1"/>
    <x v="988"/>
    <d v="2012-06-15T00:00:00"/>
    <s v="Standard Class"/>
    <s v="AG-10765"/>
    <s v="Anthony Garverick"/>
    <x v="2"/>
    <s v="United States"/>
    <s v="Hampton"/>
    <x v="17"/>
    <n v="23666"/>
    <x v="0"/>
    <s v="OFF-BI-10001670"/>
    <x v="1"/>
    <x v="8"/>
    <x v="438"/>
    <n v="113.10000000000001"/>
    <n v="3"/>
    <n v="0"/>
    <n v="56.550000000000004"/>
  </r>
  <r>
    <n v="4580"/>
    <x v="2270"/>
    <x v="2"/>
    <x v="923"/>
    <d v="2011-08-02T00:00:00"/>
    <s v="Standard Class"/>
    <s v="AS-10045"/>
    <s v="Aaron Smayling"/>
    <x v="1"/>
    <s v="United States"/>
    <s v="New York City"/>
    <x v="15"/>
    <n v="10035"/>
    <x v="3"/>
    <s v="OFF-PA-10002709"/>
    <x v="1"/>
    <x v="10"/>
    <x v="1658"/>
    <n v="65.78"/>
    <n v="11"/>
    <n v="0"/>
    <n v="32.232199999999999"/>
  </r>
  <r>
    <n v="4581"/>
    <x v="2271"/>
    <x v="1"/>
    <x v="374"/>
    <d v="2012-08-06T00:00:00"/>
    <s v="Standard Class"/>
    <s v="AR-10405"/>
    <s v="Allen Rosenblatt"/>
    <x v="1"/>
    <s v="United States"/>
    <s v="Hattiesburg"/>
    <x v="35"/>
    <n v="39401"/>
    <x v="0"/>
    <s v="TEC-AC-10004469"/>
    <x v="2"/>
    <x v="11"/>
    <x v="238"/>
    <n v="239.70000000000002"/>
    <n v="6"/>
    <n v="0"/>
    <n v="105.46800000000002"/>
  </r>
  <r>
    <n v="4582"/>
    <x v="2272"/>
    <x v="0"/>
    <x v="251"/>
    <d v="2013-09-23T00:00:00"/>
    <s v="First Class"/>
    <s v="AP-10720"/>
    <s v="Anne Pryor"/>
    <x v="2"/>
    <s v="United States"/>
    <s v="Philadelphia"/>
    <x v="9"/>
    <n v="19140"/>
    <x v="3"/>
    <s v="FUR-FU-10003424"/>
    <x v="0"/>
    <x v="5"/>
    <x v="1659"/>
    <n v="25.632000000000001"/>
    <n v="3"/>
    <n v="0.2"/>
    <n v="3.8447999999999967"/>
  </r>
  <r>
    <n v="4583"/>
    <x v="2273"/>
    <x v="0"/>
    <x v="224"/>
    <d v="2013-06-13T00:00:00"/>
    <s v="First Class"/>
    <s v="JB-16000"/>
    <s v="Joy Bell-"/>
    <x v="0"/>
    <s v="United States"/>
    <s v="Philadelphia"/>
    <x v="9"/>
    <n v="19140"/>
    <x v="3"/>
    <s v="OFF-LA-10003720"/>
    <x v="1"/>
    <x v="2"/>
    <x v="1627"/>
    <n v="23.616"/>
    <n v="8"/>
    <n v="0.2"/>
    <n v="7.9703999999999997"/>
  </r>
  <r>
    <n v="4584"/>
    <x v="2274"/>
    <x v="0"/>
    <x v="370"/>
    <d v="2013-08-29T00:00:00"/>
    <s v="Second Class"/>
    <s v="TS-21430"/>
    <s v="Tom Stivers"/>
    <x v="1"/>
    <s v="United States"/>
    <s v="Los Angeles"/>
    <x v="1"/>
    <n v="90045"/>
    <x v="1"/>
    <s v="OFF-AR-10000390"/>
    <x v="1"/>
    <x v="6"/>
    <x v="105"/>
    <n v="8.26"/>
    <n v="2"/>
    <n v="0"/>
    <n v="3.7995999999999999"/>
  </r>
  <r>
    <n v="4585"/>
    <x v="2275"/>
    <x v="3"/>
    <x v="808"/>
    <d v="2014-11-05T00:00:00"/>
    <s v="Second Class"/>
    <s v="NL-18310"/>
    <s v="Nancy Lomonaco"/>
    <x v="2"/>
    <s v="United States"/>
    <s v="Danville"/>
    <x v="1"/>
    <n v="94526"/>
    <x v="1"/>
    <s v="OFF-EN-10001335"/>
    <x v="1"/>
    <x v="12"/>
    <x v="462"/>
    <n v="76.58"/>
    <n v="7"/>
    <n v="0"/>
    <n v="38.29"/>
  </r>
  <r>
    <n v="4586"/>
    <x v="2275"/>
    <x v="3"/>
    <x v="808"/>
    <d v="2014-11-05T00:00:00"/>
    <s v="Second Class"/>
    <s v="NL-18310"/>
    <s v="Nancy Lomonaco"/>
    <x v="2"/>
    <s v="United States"/>
    <s v="Danville"/>
    <x v="1"/>
    <n v="94526"/>
    <x v="1"/>
    <s v="OFF-AR-10003469"/>
    <x v="1"/>
    <x v="6"/>
    <x v="1249"/>
    <n v="8.8000000000000007"/>
    <n v="5"/>
    <n v="0"/>
    <n v="4.2240000000000002"/>
  </r>
  <r>
    <n v="4587"/>
    <x v="2275"/>
    <x v="3"/>
    <x v="808"/>
    <d v="2014-11-05T00:00:00"/>
    <s v="Second Class"/>
    <s v="NL-18310"/>
    <s v="Nancy Lomonaco"/>
    <x v="2"/>
    <s v="United States"/>
    <s v="Danville"/>
    <x v="1"/>
    <n v="94526"/>
    <x v="1"/>
    <s v="OFF-BI-10003718"/>
    <x v="1"/>
    <x v="8"/>
    <x v="1660"/>
    <n v="590.35199999999998"/>
    <n v="6"/>
    <n v="0.2"/>
    <n v="206.62319999999997"/>
  </r>
  <r>
    <n v="4588"/>
    <x v="2275"/>
    <x v="3"/>
    <x v="808"/>
    <d v="2014-11-05T00:00:00"/>
    <s v="Second Class"/>
    <s v="NL-18310"/>
    <s v="Nancy Lomonaco"/>
    <x v="2"/>
    <s v="United States"/>
    <s v="Danville"/>
    <x v="1"/>
    <n v="94526"/>
    <x v="1"/>
    <s v="OFF-FA-10004838"/>
    <x v="1"/>
    <x v="13"/>
    <x v="792"/>
    <n v="5.58"/>
    <n v="3"/>
    <n v="0"/>
    <n v="0.16740000000000022"/>
  </r>
  <r>
    <n v="4589"/>
    <x v="2275"/>
    <x v="3"/>
    <x v="808"/>
    <d v="2014-11-05T00:00:00"/>
    <s v="Second Class"/>
    <s v="NL-18310"/>
    <s v="Nancy Lomonaco"/>
    <x v="2"/>
    <s v="United States"/>
    <s v="Danville"/>
    <x v="1"/>
    <n v="94526"/>
    <x v="1"/>
    <s v="FUR-FU-10002508"/>
    <x v="0"/>
    <x v="5"/>
    <x v="1661"/>
    <n v="25.02"/>
    <n v="3"/>
    <n v="0"/>
    <n v="10.508400000000002"/>
  </r>
  <r>
    <n v="4590"/>
    <x v="2275"/>
    <x v="3"/>
    <x v="808"/>
    <d v="2014-11-05T00:00:00"/>
    <s v="Second Class"/>
    <s v="NL-18310"/>
    <s v="Nancy Lomonaco"/>
    <x v="2"/>
    <s v="United States"/>
    <s v="Danville"/>
    <x v="1"/>
    <n v="94526"/>
    <x v="1"/>
    <s v="OFF-ST-10001511"/>
    <x v="1"/>
    <x v="4"/>
    <x v="551"/>
    <n v="452.55000000000007"/>
    <n v="7"/>
    <n v="0"/>
    <n v="22.627499999999962"/>
  </r>
  <r>
    <n v="4591"/>
    <x v="2276"/>
    <x v="0"/>
    <x v="482"/>
    <d v="2014-01-01T00:00:00"/>
    <s v="Standard Class"/>
    <s v="MC-18130"/>
    <s v="Mike Caudle"/>
    <x v="1"/>
    <s v="United States"/>
    <s v="Los Angeles"/>
    <x v="1"/>
    <n v="90004"/>
    <x v="1"/>
    <s v="OFF-SU-10000952"/>
    <x v="1"/>
    <x v="14"/>
    <x v="1256"/>
    <n v="17.760000000000002"/>
    <n v="2"/>
    <n v="0"/>
    <n v="4.9728000000000012"/>
  </r>
  <r>
    <n v="4592"/>
    <x v="2276"/>
    <x v="0"/>
    <x v="482"/>
    <d v="2014-01-01T00:00:00"/>
    <s v="Standard Class"/>
    <s v="MC-18130"/>
    <s v="Mike Caudle"/>
    <x v="1"/>
    <s v="United States"/>
    <s v="Los Angeles"/>
    <x v="1"/>
    <n v="90004"/>
    <x v="1"/>
    <s v="TEC-PH-10002275"/>
    <x v="2"/>
    <x v="7"/>
    <x v="7"/>
    <n v="302.38400000000001"/>
    <n v="2"/>
    <n v="0.2"/>
    <n v="30.238400000000013"/>
  </r>
  <r>
    <n v="4593"/>
    <x v="2276"/>
    <x v="0"/>
    <x v="482"/>
    <d v="2014-01-01T00:00:00"/>
    <s v="Standard Class"/>
    <s v="MC-18130"/>
    <s v="Mike Caudle"/>
    <x v="1"/>
    <s v="United States"/>
    <s v="Los Angeles"/>
    <x v="1"/>
    <n v="90004"/>
    <x v="1"/>
    <s v="FUR-CH-10003535"/>
    <x v="0"/>
    <x v="1"/>
    <x v="1513"/>
    <n v="146.352"/>
    <n v="3"/>
    <n v="0.2"/>
    <n v="-5.4882000000000062"/>
  </r>
  <r>
    <n v="4594"/>
    <x v="2276"/>
    <x v="0"/>
    <x v="482"/>
    <d v="2014-01-01T00:00:00"/>
    <s v="Standard Class"/>
    <s v="MC-18130"/>
    <s v="Mike Caudle"/>
    <x v="1"/>
    <s v="United States"/>
    <s v="Los Angeles"/>
    <x v="1"/>
    <n v="90004"/>
    <x v="1"/>
    <s v="OFF-AP-10004052"/>
    <x v="1"/>
    <x v="9"/>
    <x v="1662"/>
    <n v="7.9"/>
    <n v="2"/>
    <n v="0"/>
    <n v="2.0540000000000003"/>
  </r>
  <r>
    <n v="4595"/>
    <x v="2276"/>
    <x v="0"/>
    <x v="482"/>
    <d v="2014-01-01T00:00:00"/>
    <s v="Standard Class"/>
    <s v="MC-18130"/>
    <s v="Mike Caudle"/>
    <x v="1"/>
    <s v="United States"/>
    <s v="Los Angeles"/>
    <x v="1"/>
    <n v="90004"/>
    <x v="1"/>
    <s v="FUR-TA-10003473"/>
    <x v="0"/>
    <x v="3"/>
    <x v="214"/>
    <n v="902.71199999999999"/>
    <n v="3"/>
    <n v="0.2"/>
    <n v="33.851700000000051"/>
  </r>
  <r>
    <n v="4596"/>
    <x v="2276"/>
    <x v="0"/>
    <x v="482"/>
    <d v="2014-01-01T00:00:00"/>
    <s v="Standard Class"/>
    <s v="MC-18130"/>
    <s v="Mike Caudle"/>
    <x v="1"/>
    <s v="United States"/>
    <s v="Los Angeles"/>
    <x v="1"/>
    <n v="90004"/>
    <x v="1"/>
    <s v="OFF-AR-10001897"/>
    <x v="1"/>
    <x v="6"/>
    <x v="640"/>
    <n v="53.97"/>
    <n v="3"/>
    <n v="0"/>
    <n v="15.111600000000001"/>
  </r>
  <r>
    <n v="4597"/>
    <x v="2277"/>
    <x v="0"/>
    <x v="5"/>
    <d v="2013-12-11T00:00:00"/>
    <s v="Second Class"/>
    <s v="TC-21475"/>
    <s v="Tony Chapman"/>
    <x v="2"/>
    <s v="United States"/>
    <s v="Washington"/>
    <x v="40"/>
    <n v="20016"/>
    <x v="3"/>
    <s v="OFF-AR-10000034"/>
    <x v="1"/>
    <x v="6"/>
    <x v="744"/>
    <n v="33.92"/>
    <n v="8"/>
    <n v="0"/>
    <n v="13.2288"/>
  </r>
  <r>
    <n v="4598"/>
    <x v="2278"/>
    <x v="3"/>
    <x v="735"/>
    <d v="2014-09-02T00:00:00"/>
    <s v="Standard Class"/>
    <s v="MG-17650"/>
    <s v="Matthew Grinstein"/>
    <x v="2"/>
    <s v="United States"/>
    <s v="Milwaukee"/>
    <x v="6"/>
    <n v="53209"/>
    <x v="2"/>
    <s v="OFF-SU-10004115"/>
    <x v="1"/>
    <x v="14"/>
    <x v="510"/>
    <n v="21.81"/>
    <n v="3"/>
    <n v="0"/>
    <n v="5.8887000000000009"/>
  </r>
  <r>
    <n v="4599"/>
    <x v="2278"/>
    <x v="3"/>
    <x v="735"/>
    <d v="2014-09-02T00:00:00"/>
    <s v="Standard Class"/>
    <s v="MG-17650"/>
    <s v="Matthew Grinstein"/>
    <x v="2"/>
    <s v="United States"/>
    <s v="Milwaukee"/>
    <x v="6"/>
    <n v="53209"/>
    <x v="2"/>
    <s v="OFF-AP-10001947"/>
    <x v="1"/>
    <x v="9"/>
    <x v="1528"/>
    <n v="91.6"/>
    <n v="5"/>
    <n v="0"/>
    <n v="26.563999999999997"/>
  </r>
  <r>
    <n v="4600"/>
    <x v="2279"/>
    <x v="1"/>
    <x v="747"/>
    <d v="2012-07-20T00:00:00"/>
    <s v="Standard Class"/>
    <s v="MG-17890"/>
    <s v="Michael Granlund"/>
    <x v="2"/>
    <s v="United States"/>
    <s v="Baltimore"/>
    <x v="39"/>
    <n v="21215"/>
    <x v="3"/>
    <s v="FUR-CH-10004853"/>
    <x v="0"/>
    <x v="1"/>
    <x v="526"/>
    <n v="150.97999999999999"/>
    <n v="1"/>
    <n v="0"/>
    <n v="43.784199999999984"/>
  </r>
  <r>
    <n v="4601"/>
    <x v="2279"/>
    <x v="1"/>
    <x v="747"/>
    <d v="2012-07-20T00:00:00"/>
    <s v="Standard Class"/>
    <s v="MG-17890"/>
    <s v="Michael Granlund"/>
    <x v="2"/>
    <s v="United States"/>
    <s v="Baltimore"/>
    <x v="39"/>
    <n v="21215"/>
    <x v="3"/>
    <s v="OFF-EN-10000483"/>
    <x v="1"/>
    <x v="12"/>
    <x v="369"/>
    <n v="137.25"/>
    <n v="9"/>
    <n v="0"/>
    <n v="63.134999999999991"/>
  </r>
  <r>
    <n v="4602"/>
    <x v="2279"/>
    <x v="1"/>
    <x v="747"/>
    <d v="2012-07-20T00:00:00"/>
    <s v="Standard Class"/>
    <s v="MG-17890"/>
    <s v="Michael Granlund"/>
    <x v="2"/>
    <s v="United States"/>
    <s v="Baltimore"/>
    <x v="39"/>
    <n v="21215"/>
    <x v="3"/>
    <s v="OFF-FA-10001332"/>
    <x v="1"/>
    <x v="13"/>
    <x v="1561"/>
    <n v="11.52"/>
    <n v="4"/>
    <n v="0"/>
    <n v="5.4143999999999997"/>
  </r>
  <r>
    <n v="4603"/>
    <x v="2280"/>
    <x v="1"/>
    <x v="989"/>
    <d v="2012-05-29T00:00:00"/>
    <s v="Second Class"/>
    <s v="BF-11170"/>
    <s v="Ben Ferrer"/>
    <x v="2"/>
    <s v="United States"/>
    <s v="Jacksonville"/>
    <x v="3"/>
    <n v="28540"/>
    <x v="0"/>
    <s v="OFF-PA-10003790"/>
    <x v="1"/>
    <x v="10"/>
    <x v="1250"/>
    <n v="18.272000000000002"/>
    <n v="1"/>
    <n v="0.2"/>
    <n v="5.9383999999999988"/>
  </r>
  <r>
    <n v="4604"/>
    <x v="2280"/>
    <x v="1"/>
    <x v="989"/>
    <d v="2012-05-29T00:00:00"/>
    <s v="Second Class"/>
    <s v="BF-11170"/>
    <s v="Ben Ferrer"/>
    <x v="2"/>
    <s v="United States"/>
    <s v="Jacksonville"/>
    <x v="3"/>
    <n v="28540"/>
    <x v="0"/>
    <s v="OFF-PA-10003134"/>
    <x v="1"/>
    <x v="10"/>
    <x v="1663"/>
    <n v="153.72800000000001"/>
    <n v="4"/>
    <n v="0.2"/>
    <n v="53.804799999999986"/>
  </r>
  <r>
    <n v="4605"/>
    <x v="2280"/>
    <x v="1"/>
    <x v="989"/>
    <d v="2012-05-29T00:00:00"/>
    <s v="Second Class"/>
    <s v="BF-11170"/>
    <s v="Ben Ferrer"/>
    <x v="2"/>
    <s v="United States"/>
    <s v="Jacksonville"/>
    <x v="3"/>
    <n v="28540"/>
    <x v="0"/>
    <s v="OFF-EN-10004459"/>
    <x v="1"/>
    <x v="12"/>
    <x v="655"/>
    <n v="12.224"/>
    <n v="2"/>
    <n v="0.2"/>
    <n v="4.4311999999999996"/>
  </r>
  <r>
    <n v="4606"/>
    <x v="2280"/>
    <x v="1"/>
    <x v="989"/>
    <d v="2012-05-29T00:00:00"/>
    <s v="Second Class"/>
    <s v="BF-11170"/>
    <s v="Ben Ferrer"/>
    <x v="2"/>
    <s v="United States"/>
    <s v="Jacksonville"/>
    <x v="3"/>
    <n v="28540"/>
    <x v="0"/>
    <s v="TEC-AC-10003628"/>
    <x v="2"/>
    <x v="11"/>
    <x v="244"/>
    <n v="167.94400000000002"/>
    <n v="7"/>
    <n v="0.2"/>
    <n v="50.383200000000016"/>
  </r>
  <r>
    <n v="4607"/>
    <x v="2281"/>
    <x v="1"/>
    <x v="71"/>
    <d v="2012-06-02T00:00:00"/>
    <s v="Standard Class"/>
    <s v="MS-17770"/>
    <s v="Maxwell Schwartz"/>
    <x v="0"/>
    <s v="United States"/>
    <s v="Rochester"/>
    <x v="15"/>
    <n v="14609"/>
    <x v="3"/>
    <s v="TEC-PH-10004093"/>
    <x v="2"/>
    <x v="7"/>
    <x v="40"/>
    <n v="45.99"/>
    <n v="1"/>
    <n v="0"/>
    <n v="13.3371"/>
  </r>
  <r>
    <n v="4608"/>
    <x v="2281"/>
    <x v="1"/>
    <x v="71"/>
    <d v="2012-06-02T00:00:00"/>
    <s v="Standard Class"/>
    <s v="MS-17770"/>
    <s v="Maxwell Schwartz"/>
    <x v="0"/>
    <s v="United States"/>
    <s v="Rochester"/>
    <x v="15"/>
    <n v="14609"/>
    <x v="3"/>
    <s v="OFF-ST-10001490"/>
    <x v="1"/>
    <x v="4"/>
    <x v="513"/>
    <n v="535.41"/>
    <n v="3"/>
    <n v="0"/>
    <n v="160.62299999999993"/>
  </r>
  <r>
    <n v="4609"/>
    <x v="2281"/>
    <x v="1"/>
    <x v="71"/>
    <d v="2012-06-02T00:00:00"/>
    <s v="Standard Class"/>
    <s v="MS-17770"/>
    <s v="Maxwell Schwartz"/>
    <x v="0"/>
    <s v="United States"/>
    <s v="Rochester"/>
    <x v="15"/>
    <n v="14609"/>
    <x v="3"/>
    <s v="OFF-BI-10000605"/>
    <x v="1"/>
    <x v="8"/>
    <x v="531"/>
    <n v="6.0960000000000001"/>
    <n v="2"/>
    <n v="0.2"/>
    <n v="2.0573999999999995"/>
  </r>
  <r>
    <n v="4610"/>
    <x v="2281"/>
    <x v="1"/>
    <x v="71"/>
    <d v="2012-06-02T00:00:00"/>
    <s v="Standard Class"/>
    <s v="MS-17770"/>
    <s v="Maxwell Schwartz"/>
    <x v="0"/>
    <s v="United States"/>
    <s v="Rochester"/>
    <x v="15"/>
    <n v="14609"/>
    <x v="3"/>
    <s v="OFF-PA-10004255"/>
    <x v="1"/>
    <x v="10"/>
    <x v="1306"/>
    <n v="45.36"/>
    <n v="7"/>
    <n v="0"/>
    <n v="21.772800000000004"/>
  </r>
  <r>
    <n v="4611"/>
    <x v="2282"/>
    <x v="3"/>
    <x v="45"/>
    <d v="2014-11-15T00:00:00"/>
    <s v="Standard Class"/>
    <s v="JE-15745"/>
    <s v="Joel Eaton"/>
    <x v="0"/>
    <s v="United States"/>
    <s v="Oceanside"/>
    <x v="1"/>
    <n v="92054"/>
    <x v="1"/>
    <s v="FUR-FU-10000023"/>
    <x v="0"/>
    <x v="5"/>
    <x v="322"/>
    <n v="47.12"/>
    <n v="8"/>
    <n v="0"/>
    <n v="20.732800000000001"/>
  </r>
  <r>
    <n v="4612"/>
    <x v="2283"/>
    <x v="0"/>
    <x v="990"/>
    <d v="2013-01-26T00:00:00"/>
    <s v="Second Class"/>
    <s v="HG-14965"/>
    <s v="Henry Goldwyn"/>
    <x v="1"/>
    <s v="United States"/>
    <s v="Gulfport"/>
    <x v="35"/>
    <n v="39503"/>
    <x v="0"/>
    <s v="OFF-BI-10000285"/>
    <x v="1"/>
    <x v="8"/>
    <x v="456"/>
    <n v="31.36"/>
    <n v="4"/>
    <n v="0"/>
    <n v="15.68"/>
  </r>
  <r>
    <n v="4613"/>
    <x v="2284"/>
    <x v="3"/>
    <x v="413"/>
    <d v="2014-01-07T00:00:00"/>
    <s v="Standard Class"/>
    <s v="EP-13915"/>
    <s v="Emily Phan"/>
    <x v="0"/>
    <s v="United States"/>
    <s v="Jacksonville"/>
    <x v="2"/>
    <n v="32216"/>
    <x v="0"/>
    <s v="OFF-AR-10000588"/>
    <x v="1"/>
    <x v="6"/>
    <x v="393"/>
    <n v="47.616"/>
    <n v="3"/>
    <n v="0.2"/>
    <n v="3.571200000000001"/>
  </r>
  <r>
    <n v="4614"/>
    <x v="2284"/>
    <x v="3"/>
    <x v="413"/>
    <d v="2014-01-07T00:00:00"/>
    <s v="Standard Class"/>
    <s v="EP-13915"/>
    <s v="Emily Phan"/>
    <x v="0"/>
    <s v="United States"/>
    <s v="Jacksonville"/>
    <x v="2"/>
    <n v="32216"/>
    <x v="0"/>
    <s v="OFF-PA-10002250"/>
    <x v="1"/>
    <x v="10"/>
    <x v="699"/>
    <n v="23.480000000000004"/>
    <n v="5"/>
    <n v="0.2"/>
    <n v="8.218"/>
  </r>
  <r>
    <n v="4615"/>
    <x v="2285"/>
    <x v="0"/>
    <x v="64"/>
    <d v="2013-09-11T00:00:00"/>
    <s v="Standard Class"/>
    <s v="GH-14410"/>
    <s v="Gary Hansen"/>
    <x v="2"/>
    <s v="United States"/>
    <s v="Houston"/>
    <x v="5"/>
    <n v="77070"/>
    <x v="2"/>
    <s v="OFF-AP-10002457"/>
    <x v="1"/>
    <x v="9"/>
    <x v="544"/>
    <n v="62.789999999999992"/>
    <n v="3"/>
    <n v="0.8"/>
    <n v="-166.39350000000002"/>
  </r>
  <r>
    <n v="4616"/>
    <x v="2285"/>
    <x v="0"/>
    <x v="64"/>
    <d v="2013-09-11T00:00:00"/>
    <s v="Standard Class"/>
    <s v="GH-14410"/>
    <s v="Gary Hansen"/>
    <x v="2"/>
    <s v="United States"/>
    <s v="Houston"/>
    <x v="5"/>
    <n v="77070"/>
    <x v="2"/>
    <s v="OFF-FA-10002763"/>
    <x v="1"/>
    <x v="13"/>
    <x v="1411"/>
    <n v="28.44"/>
    <n v="9"/>
    <n v="0.2"/>
    <n v="4.2659999999999973"/>
  </r>
  <r>
    <n v="4617"/>
    <x v="2286"/>
    <x v="1"/>
    <x v="406"/>
    <d v="2012-09-07T00:00:00"/>
    <s v="Second Class"/>
    <s v="DS-13180"/>
    <s v="David Smith"/>
    <x v="1"/>
    <s v="United States"/>
    <s v="Houston"/>
    <x v="5"/>
    <n v="77095"/>
    <x v="2"/>
    <s v="TEC-AC-10000109"/>
    <x v="2"/>
    <x v="11"/>
    <x v="200"/>
    <n v="134.376"/>
    <n v="3"/>
    <n v="0.2"/>
    <n v="6.7188000000000088"/>
  </r>
  <r>
    <n v="4618"/>
    <x v="2287"/>
    <x v="1"/>
    <x v="481"/>
    <d v="2012-09-26T00:00:00"/>
    <s v="Standard Class"/>
    <s v="TH-21550"/>
    <s v="Tracy Hopkins"/>
    <x v="2"/>
    <s v="United States"/>
    <s v="Everett"/>
    <x v="31"/>
    <n v="2149"/>
    <x v="3"/>
    <s v="TEC-PH-10002415"/>
    <x v="2"/>
    <x v="7"/>
    <x v="1517"/>
    <n v="589.9"/>
    <n v="2"/>
    <n v="0"/>
    <n v="147.47500000000002"/>
  </r>
  <r>
    <n v="4619"/>
    <x v="2287"/>
    <x v="1"/>
    <x v="481"/>
    <d v="2012-09-26T00:00:00"/>
    <s v="Standard Class"/>
    <s v="TH-21550"/>
    <s v="Tracy Hopkins"/>
    <x v="2"/>
    <s v="United States"/>
    <s v="Everett"/>
    <x v="31"/>
    <n v="2149"/>
    <x v="3"/>
    <s v="FUR-CH-10000785"/>
    <x v="0"/>
    <x v="1"/>
    <x v="320"/>
    <n v="542.93999999999994"/>
    <n v="3"/>
    <n v="0"/>
    <n v="141.1644"/>
  </r>
  <r>
    <n v="4620"/>
    <x v="2288"/>
    <x v="3"/>
    <x v="165"/>
    <d v="2014-12-26T00:00:00"/>
    <s v="First Class"/>
    <s v="RM-19675"/>
    <s v="Robert Marley"/>
    <x v="2"/>
    <s v="United States"/>
    <s v="Los Angeles"/>
    <x v="1"/>
    <n v="90049"/>
    <x v="1"/>
    <s v="TEC-CO-10001449"/>
    <x v="2"/>
    <x v="16"/>
    <x v="303"/>
    <n v="2879.9520000000002"/>
    <n v="6"/>
    <n v="0.2"/>
    <n v="1007.9831999999999"/>
  </r>
  <r>
    <n v="4621"/>
    <x v="2288"/>
    <x v="3"/>
    <x v="165"/>
    <d v="2014-12-26T00:00:00"/>
    <s v="First Class"/>
    <s v="RM-19675"/>
    <s v="Robert Marley"/>
    <x v="2"/>
    <s v="United States"/>
    <s v="Los Angeles"/>
    <x v="1"/>
    <n v="90049"/>
    <x v="1"/>
    <s v="OFF-BI-10001670"/>
    <x v="1"/>
    <x v="8"/>
    <x v="438"/>
    <n v="90.480000000000018"/>
    <n v="3"/>
    <n v="0.2"/>
    <n v="33.93"/>
  </r>
  <r>
    <n v="4622"/>
    <x v="2289"/>
    <x v="1"/>
    <x v="348"/>
    <d v="2012-10-08T00:00:00"/>
    <s v="Second Class"/>
    <s v="SF-20965"/>
    <s v="Sylvia Foulston"/>
    <x v="1"/>
    <s v="United States"/>
    <s v="Wilmington"/>
    <x v="13"/>
    <n v="19805"/>
    <x v="3"/>
    <s v="OFF-ST-10001328"/>
    <x v="1"/>
    <x v="4"/>
    <x v="176"/>
    <n v="77.55"/>
    <n v="5"/>
    <n v="0"/>
    <n v="21.714000000000002"/>
  </r>
  <r>
    <n v="4623"/>
    <x v="2290"/>
    <x v="3"/>
    <x v="428"/>
    <d v="2014-09-15T00:00:00"/>
    <s v="Standard Class"/>
    <s v="SO-20335"/>
    <s v="Sean O'Donnell"/>
    <x v="0"/>
    <s v="United States"/>
    <s v="Columbia"/>
    <x v="18"/>
    <n v="38401"/>
    <x v="0"/>
    <s v="OFF-SU-10001225"/>
    <x v="1"/>
    <x v="14"/>
    <x v="33"/>
    <n v="8.8320000000000007"/>
    <n v="3"/>
    <n v="0.2"/>
    <n v="-1.9872000000000005"/>
  </r>
  <r>
    <n v="4624"/>
    <x v="2290"/>
    <x v="3"/>
    <x v="428"/>
    <d v="2014-09-15T00:00:00"/>
    <s v="Standard Class"/>
    <s v="SO-20335"/>
    <s v="Sean O'Donnell"/>
    <x v="0"/>
    <s v="United States"/>
    <s v="Columbia"/>
    <x v="18"/>
    <n v="38401"/>
    <x v="0"/>
    <s v="OFF-PA-10000357"/>
    <x v="1"/>
    <x v="10"/>
    <x v="1219"/>
    <n v="177.536"/>
    <n v="4"/>
    <n v="0.2"/>
    <n v="62.137599999999992"/>
  </r>
  <r>
    <n v="4625"/>
    <x v="2290"/>
    <x v="3"/>
    <x v="428"/>
    <d v="2014-09-15T00:00:00"/>
    <s v="Standard Class"/>
    <s v="SO-20335"/>
    <s v="Sean O'Donnell"/>
    <x v="0"/>
    <s v="United States"/>
    <s v="Columbia"/>
    <x v="18"/>
    <n v="38401"/>
    <x v="0"/>
    <s v="OFF-ST-10000046"/>
    <x v="1"/>
    <x v="4"/>
    <x v="757"/>
    <n v="258.48"/>
    <n v="2"/>
    <n v="0.2"/>
    <n v="-3.2309999999999945"/>
  </r>
  <r>
    <n v="4626"/>
    <x v="2290"/>
    <x v="3"/>
    <x v="428"/>
    <d v="2014-09-15T00:00:00"/>
    <s v="Standard Class"/>
    <s v="SO-20335"/>
    <s v="Sean O'Donnell"/>
    <x v="0"/>
    <s v="United States"/>
    <s v="Columbia"/>
    <x v="18"/>
    <n v="38401"/>
    <x v="0"/>
    <s v="FUR-FU-10000023"/>
    <x v="0"/>
    <x v="5"/>
    <x v="322"/>
    <n v="14.135999999999999"/>
    <n v="3"/>
    <n v="0.2"/>
    <n v="4.240800000000001"/>
  </r>
  <r>
    <n v="4627"/>
    <x v="2291"/>
    <x v="0"/>
    <x v="373"/>
    <d v="2013-11-19T00:00:00"/>
    <s v="Standard Class"/>
    <s v="CK-12760"/>
    <s v="Cyma Kinney"/>
    <x v="1"/>
    <s v="United States"/>
    <s v="New York City"/>
    <x v="15"/>
    <n v="10011"/>
    <x v="3"/>
    <s v="OFF-ST-10003455"/>
    <x v="1"/>
    <x v="4"/>
    <x v="169"/>
    <n v="77.55"/>
    <n v="5"/>
    <n v="0"/>
    <n v="20.163000000000004"/>
  </r>
  <r>
    <n v="4628"/>
    <x v="2291"/>
    <x v="0"/>
    <x v="373"/>
    <d v="2013-11-19T00:00:00"/>
    <s v="Standard Class"/>
    <s v="CK-12760"/>
    <s v="Cyma Kinney"/>
    <x v="1"/>
    <s v="United States"/>
    <s v="New York City"/>
    <x v="15"/>
    <n v="10011"/>
    <x v="3"/>
    <s v="OFF-ST-10000876"/>
    <x v="1"/>
    <x v="4"/>
    <x v="251"/>
    <n v="24.88"/>
    <n v="2"/>
    <n v="0"/>
    <n v="6.9664000000000001"/>
  </r>
  <r>
    <n v="4629"/>
    <x v="2291"/>
    <x v="0"/>
    <x v="373"/>
    <d v="2013-11-19T00:00:00"/>
    <s v="Standard Class"/>
    <s v="CK-12760"/>
    <s v="Cyma Kinney"/>
    <x v="1"/>
    <s v="United States"/>
    <s v="New York City"/>
    <x v="15"/>
    <n v="10011"/>
    <x v="3"/>
    <s v="OFF-AR-10003582"/>
    <x v="1"/>
    <x v="6"/>
    <x v="1451"/>
    <n v="140.75"/>
    <n v="5"/>
    <n v="0"/>
    <n v="39.410000000000011"/>
  </r>
  <r>
    <n v="4630"/>
    <x v="2291"/>
    <x v="0"/>
    <x v="373"/>
    <d v="2013-11-19T00:00:00"/>
    <s v="Standard Class"/>
    <s v="CK-12760"/>
    <s v="Cyma Kinney"/>
    <x v="1"/>
    <s v="United States"/>
    <s v="New York City"/>
    <x v="15"/>
    <n v="10011"/>
    <x v="3"/>
    <s v="OFF-ST-10004258"/>
    <x v="1"/>
    <x v="4"/>
    <x v="754"/>
    <n v="36.630000000000003"/>
    <n v="3"/>
    <n v="0"/>
    <n v="9.8901000000000039"/>
  </r>
  <r>
    <n v="4631"/>
    <x v="2292"/>
    <x v="1"/>
    <x v="52"/>
    <d v="2012-10-15T00:00:00"/>
    <s v="Same Day"/>
    <s v="GA-14725"/>
    <s v="Guy Armstrong"/>
    <x v="0"/>
    <s v="United States"/>
    <s v="Mount Pleasant"/>
    <x v="12"/>
    <n v="48858"/>
    <x v="2"/>
    <s v="FUR-FU-10000719"/>
    <x v="0"/>
    <x v="5"/>
    <x v="1664"/>
    <n v="17.14"/>
    <n v="2"/>
    <n v="0"/>
    <n v="6.1704000000000008"/>
  </r>
  <r>
    <n v="4632"/>
    <x v="2293"/>
    <x v="3"/>
    <x v="646"/>
    <d v="2014-08-09T00:00:00"/>
    <s v="Second Class"/>
    <s v="BD-11725"/>
    <s v="Bruce Degenhardt"/>
    <x v="0"/>
    <s v="United States"/>
    <s v="San Francisco"/>
    <x v="1"/>
    <n v="94122"/>
    <x v="1"/>
    <s v="OFF-LA-10001297"/>
    <x v="1"/>
    <x v="2"/>
    <x v="483"/>
    <n v="51.75"/>
    <n v="5"/>
    <n v="0"/>
    <n v="24.84"/>
  </r>
  <r>
    <n v="4633"/>
    <x v="2293"/>
    <x v="3"/>
    <x v="646"/>
    <d v="2014-08-09T00:00:00"/>
    <s v="Second Class"/>
    <s v="BD-11725"/>
    <s v="Bruce Degenhardt"/>
    <x v="0"/>
    <s v="United States"/>
    <s v="San Francisco"/>
    <x v="1"/>
    <n v="94122"/>
    <x v="1"/>
    <s v="FUR-FU-10000723"/>
    <x v="0"/>
    <x v="5"/>
    <x v="475"/>
    <n v="123.96000000000001"/>
    <n v="3"/>
    <n v="0"/>
    <n v="11.156400000000005"/>
  </r>
  <r>
    <n v="4634"/>
    <x v="2294"/>
    <x v="1"/>
    <x v="291"/>
    <d v="2012-08-26T00:00:00"/>
    <s v="Standard Class"/>
    <s v="DS-13180"/>
    <s v="David Smith"/>
    <x v="1"/>
    <s v="United States"/>
    <s v="San Francisco"/>
    <x v="1"/>
    <n v="94122"/>
    <x v="1"/>
    <s v="FUR-BO-10003893"/>
    <x v="0"/>
    <x v="0"/>
    <x v="1665"/>
    <n v="586.39800000000002"/>
    <n v="6"/>
    <n v="0.15"/>
    <n v="34.493999999999971"/>
  </r>
  <r>
    <n v="4635"/>
    <x v="2294"/>
    <x v="1"/>
    <x v="291"/>
    <d v="2012-08-26T00:00:00"/>
    <s v="Standard Class"/>
    <s v="DS-13180"/>
    <s v="David Smith"/>
    <x v="1"/>
    <s v="United States"/>
    <s v="San Francisco"/>
    <x v="1"/>
    <n v="94122"/>
    <x v="1"/>
    <s v="OFF-ST-10000736"/>
    <x v="1"/>
    <x v="4"/>
    <x v="455"/>
    <n v="80.98"/>
    <n v="1"/>
    <n v="0"/>
    <n v="3.2391999999999967"/>
  </r>
  <r>
    <n v="4636"/>
    <x v="2295"/>
    <x v="3"/>
    <x v="846"/>
    <d v="2014-03-18T00:00:00"/>
    <s v="Standard Class"/>
    <s v="BS-11380"/>
    <s v="Bill Stewart"/>
    <x v="1"/>
    <s v="United States"/>
    <s v="San Francisco"/>
    <x v="1"/>
    <n v="94122"/>
    <x v="1"/>
    <s v="OFF-ST-10000736"/>
    <x v="1"/>
    <x v="4"/>
    <x v="455"/>
    <n v="242.94"/>
    <n v="3"/>
    <n v="0"/>
    <n v="9.7175999999999902"/>
  </r>
  <r>
    <n v="4637"/>
    <x v="2296"/>
    <x v="3"/>
    <x v="842"/>
    <d v="2014-04-30T00:00:00"/>
    <s v="First Class"/>
    <s v="AP-10915"/>
    <s v="Arthur Prichep"/>
    <x v="0"/>
    <s v="United States"/>
    <s v="Los Angeles"/>
    <x v="1"/>
    <n v="90045"/>
    <x v="1"/>
    <s v="OFF-AR-10003373"/>
    <x v="1"/>
    <x v="6"/>
    <x v="287"/>
    <n v="123.92"/>
    <n v="4"/>
    <n v="0"/>
    <n v="33.458399999999997"/>
  </r>
  <r>
    <n v="4638"/>
    <x v="2296"/>
    <x v="3"/>
    <x v="842"/>
    <d v="2014-04-30T00:00:00"/>
    <s v="First Class"/>
    <s v="AP-10915"/>
    <s v="Arthur Prichep"/>
    <x v="0"/>
    <s v="United States"/>
    <s v="Los Angeles"/>
    <x v="1"/>
    <n v="90045"/>
    <x v="1"/>
    <s v="OFF-AR-10000390"/>
    <x v="1"/>
    <x v="6"/>
    <x v="105"/>
    <n v="12.39"/>
    <n v="3"/>
    <n v="0"/>
    <n v="5.6993999999999998"/>
  </r>
  <r>
    <n v="4639"/>
    <x v="2296"/>
    <x v="3"/>
    <x v="842"/>
    <d v="2014-04-30T00:00:00"/>
    <s v="First Class"/>
    <s v="AP-10915"/>
    <s v="Arthur Prichep"/>
    <x v="0"/>
    <s v="United States"/>
    <s v="Los Angeles"/>
    <x v="1"/>
    <n v="90045"/>
    <x v="1"/>
    <s v="OFF-AR-10001725"/>
    <x v="1"/>
    <x v="6"/>
    <x v="1540"/>
    <n v="47.3"/>
    <n v="2"/>
    <n v="0"/>
    <n v="12.298000000000002"/>
  </r>
  <r>
    <n v="4640"/>
    <x v="2297"/>
    <x v="0"/>
    <x v="108"/>
    <d v="2013-09-17T00:00:00"/>
    <s v="Standard Class"/>
    <s v="JF-15565"/>
    <s v="Jill Fjeld"/>
    <x v="0"/>
    <s v="United States"/>
    <s v="Newport News"/>
    <x v="17"/>
    <n v="23602"/>
    <x v="0"/>
    <s v="TEC-CO-10001943"/>
    <x v="2"/>
    <x v="16"/>
    <x v="1666"/>
    <n v="1599.92"/>
    <n v="8"/>
    <n v="0"/>
    <n v="751.9624"/>
  </r>
  <r>
    <n v="4641"/>
    <x v="2297"/>
    <x v="0"/>
    <x v="108"/>
    <d v="2013-09-17T00:00:00"/>
    <s v="Standard Class"/>
    <s v="JF-15565"/>
    <s v="Jill Fjeld"/>
    <x v="0"/>
    <s v="United States"/>
    <s v="Newport News"/>
    <x v="17"/>
    <n v="23602"/>
    <x v="0"/>
    <s v="OFF-EN-10002312"/>
    <x v="1"/>
    <x v="12"/>
    <x v="1453"/>
    <n v="11.09"/>
    <n v="1"/>
    <n v="0"/>
    <n v="5.4340999999999999"/>
  </r>
  <r>
    <n v="4642"/>
    <x v="2298"/>
    <x v="3"/>
    <x v="760"/>
    <d v="2014-10-25T00:00:00"/>
    <s v="Second Class"/>
    <s v="HA-14905"/>
    <s v="Helen Abelman"/>
    <x v="0"/>
    <s v="United States"/>
    <s v="Fort Collins"/>
    <x v="22"/>
    <n v="80525"/>
    <x v="1"/>
    <s v="OFF-BI-10000831"/>
    <x v="1"/>
    <x v="8"/>
    <x v="441"/>
    <n v="3.1680000000000006"/>
    <n v="4"/>
    <n v="0.7"/>
    <n v="-2.5343999999999998"/>
  </r>
  <r>
    <n v="4643"/>
    <x v="2298"/>
    <x v="3"/>
    <x v="760"/>
    <d v="2014-10-25T00:00:00"/>
    <s v="Second Class"/>
    <s v="HA-14905"/>
    <s v="Helen Abelman"/>
    <x v="0"/>
    <s v="United States"/>
    <s v="Fort Collins"/>
    <x v="22"/>
    <n v="80525"/>
    <x v="1"/>
    <s v="FUR-CH-10000749"/>
    <x v="0"/>
    <x v="1"/>
    <x v="1667"/>
    <n v="579.13599999999997"/>
    <n v="4"/>
    <n v="0.2"/>
    <n v="-28.95679999999993"/>
  </r>
  <r>
    <n v="4644"/>
    <x v="2299"/>
    <x v="1"/>
    <x v="991"/>
    <d v="2012-08-06T00:00:00"/>
    <s v="Standard Class"/>
    <s v="Co-12640"/>
    <s v="Corey-Lock"/>
    <x v="0"/>
    <s v="United States"/>
    <s v="Seattle"/>
    <x v="4"/>
    <n v="98105"/>
    <x v="1"/>
    <s v="OFF-BI-10002003"/>
    <x v="1"/>
    <x v="8"/>
    <x v="1384"/>
    <n v="6.3680000000000003"/>
    <n v="2"/>
    <n v="0.2"/>
    <n v="2.1492"/>
  </r>
  <r>
    <n v="4645"/>
    <x v="2299"/>
    <x v="1"/>
    <x v="991"/>
    <d v="2012-08-06T00:00:00"/>
    <s v="Standard Class"/>
    <s v="Co-12640"/>
    <s v="Corey-Lock"/>
    <x v="0"/>
    <s v="United States"/>
    <s v="Seattle"/>
    <x v="4"/>
    <n v="98105"/>
    <x v="1"/>
    <s v="TEC-MA-10001972"/>
    <x v="2"/>
    <x v="15"/>
    <x v="1469"/>
    <n v="558.4"/>
    <n v="2"/>
    <n v="0.2"/>
    <n v="41.880000000000024"/>
  </r>
  <r>
    <n v="4646"/>
    <x v="2300"/>
    <x v="0"/>
    <x v="399"/>
    <d v="2013-08-17T00:00:00"/>
    <s v="Standard Class"/>
    <s v="BC-11125"/>
    <s v="Becky Castell"/>
    <x v="2"/>
    <s v="United States"/>
    <s v="New York City"/>
    <x v="15"/>
    <n v="10011"/>
    <x v="3"/>
    <s v="FUR-CH-10000225"/>
    <x v="0"/>
    <x v="1"/>
    <x v="401"/>
    <n v="145.76400000000001"/>
    <n v="2"/>
    <n v="0.1"/>
    <n v="-8.0980000000000167"/>
  </r>
  <r>
    <n v="4647"/>
    <x v="2301"/>
    <x v="2"/>
    <x v="992"/>
    <d v="2011-06-05T00:00:00"/>
    <s v="Standard Class"/>
    <s v="EB-13840"/>
    <s v="Ellis Ballard"/>
    <x v="1"/>
    <s v="United States"/>
    <s v="Richmond"/>
    <x v="17"/>
    <n v="23223"/>
    <x v="0"/>
    <s v="OFF-PA-10001622"/>
    <x v="1"/>
    <x v="10"/>
    <x v="695"/>
    <n v="13.620000000000001"/>
    <n v="3"/>
    <n v="0"/>
    <n v="6.1289999999999996"/>
  </r>
  <r>
    <n v="4648"/>
    <x v="2302"/>
    <x v="0"/>
    <x v="993"/>
    <d v="2013-05-02T00:00:00"/>
    <s v="Standard Class"/>
    <s v="DB-13360"/>
    <s v="Dennis Bolton"/>
    <x v="2"/>
    <s v="United States"/>
    <s v="New York City"/>
    <x v="15"/>
    <n v="10009"/>
    <x v="3"/>
    <s v="FUR-CH-10004983"/>
    <x v="0"/>
    <x v="1"/>
    <x v="1560"/>
    <n v="434.64600000000002"/>
    <n v="3"/>
    <n v="0.1"/>
    <n v="62.782199999999975"/>
  </r>
  <r>
    <n v="4649"/>
    <x v="2303"/>
    <x v="3"/>
    <x v="304"/>
    <d v="2014-05-20T00:00:00"/>
    <s v="Standard Class"/>
    <s v="KB-16585"/>
    <s v="Ken Black"/>
    <x v="1"/>
    <s v="United States"/>
    <s v="Seattle"/>
    <x v="4"/>
    <n v="98103"/>
    <x v="1"/>
    <s v="OFF-PA-10003228"/>
    <x v="1"/>
    <x v="10"/>
    <x v="1668"/>
    <n v="440.18999999999994"/>
    <n v="9"/>
    <n v="0"/>
    <n v="206.88929999999996"/>
  </r>
  <r>
    <n v="4650"/>
    <x v="2303"/>
    <x v="3"/>
    <x v="304"/>
    <d v="2014-05-20T00:00:00"/>
    <s v="Standard Class"/>
    <s v="KB-16585"/>
    <s v="Ken Black"/>
    <x v="1"/>
    <s v="United States"/>
    <s v="Seattle"/>
    <x v="4"/>
    <n v="98103"/>
    <x v="1"/>
    <s v="OFF-SU-10004498"/>
    <x v="1"/>
    <x v="14"/>
    <x v="500"/>
    <n v="64.400000000000006"/>
    <n v="5"/>
    <n v="0"/>
    <n v="1.9320000000000004"/>
  </r>
  <r>
    <n v="4651"/>
    <x v="2304"/>
    <x v="3"/>
    <x v="798"/>
    <d v="2014-04-13T00:00:00"/>
    <s v="Standard Class"/>
    <s v="AH-10120"/>
    <s v="Adrian Hane"/>
    <x v="2"/>
    <s v="United States"/>
    <s v="San Francisco"/>
    <x v="1"/>
    <n v="94110"/>
    <x v="1"/>
    <s v="OFF-PA-10001878"/>
    <x v="1"/>
    <x v="10"/>
    <x v="1161"/>
    <n v="244.54999999999998"/>
    <n v="5"/>
    <n v="0"/>
    <n v="114.93849999999998"/>
  </r>
  <r>
    <n v="4652"/>
    <x v="2304"/>
    <x v="3"/>
    <x v="798"/>
    <d v="2014-04-13T00:00:00"/>
    <s v="Standard Class"/>
    <s v="AH-10120"/>
    <s v="Adrian Hane"/>
    <x v="2"/>
    <s v="United States"/>
    <s v="San Francisco"/>
    <x v="1"/>
    <n v="94110"/>
    <x v="1"/>
    <s v="OFF-PA-10002923"/>
    <x v="1"/>
    <x v="10"/>
    <x v="1417"/>
    <n v="195.76"/>
    <n v="4"/>
    <n v="0"/>
    <n v="97.88"/>
  </r>
  <r>
    <n v="4653"/>
    <x v="2305"/>
    <x v="3"/>
    <x v="922"/>
    <d v="2014-02-24T00:00:00"/>
    <s v="Standard Class"/>
    <s v="GH-14410"/>
    <s v="Gary Hansen"/>
    <x v="2"/>
    <s v="United States"/>
    <s v="Perth Amboy"/>
    <x v="30"/>
    <n v="8861"/>
    <x v="3"/>
    <s v="OFF-PA-10001838"/>
    <x v="1"/>
    <x v="10"/>
    <x v="999"/>
    <n v="11.76"/>
    <n v="2"/>
    <n v="0"/>
    <n v="5.7623999999999995"/>
  </r>
  <r>
    <n v="4654"/>
    <x v="2305"/>
    <x v="3"/>
    <x v="922"/>
    <d v="2014-02-24T00:00:00"/>
    <s v="Standard Class"/>
    <s v="GH-14410"/>
    <s v="Gary Hansen"/>
    <x v="2"/>
    <s v="United States"/>
    <s v="Perth Amboy"/>
    <x v="30"/>
    <n v="8861"/>
    <x v="3"/>
    <s v="OFF-ST-10003123"/>
    <x v="1"/>
    <x v="4"/>
    <x v="1268"/>
    <n v="166.45"/>
    <n v="5"/>
    <n v="0"/>
    <n v="39.947999999999993"/>
  </r>
  <r>
    <n v="4655"/>
    <x v="2306"/>
    <x v="3"/>
    <x v="92"/>
    <d v="2014-06-27T00:00:00"/>
    <s v="Second Class"/>
    <s v="KT-16480"/>
    <s v="Kean Thornton"/>
    <x v="0"/>
    <s v="United States"/>
    <s v="San Francisco"/>
    <x v="1"/>
    <n v="94110"/>
    <x v="1"/>
    <s v="OFF-FA-10001332"/>
    <x v="1"/>
    <x v="13"/>
    <x v="1561"/>
    <n v="2.88"/>
    <n v="1"/>
    <n v="0"/>
    <n v="1.3535999999999999"/>
  </r>
  <r>
    <n v="4656"/>
    <x v="2307"/>
    <x v="2"/>
    <x v="952"/>
    <d v="2011-05-10T00:00:00"/>
    <s v="Standard Class"/>
    <s v="KH-16330"/>
    <s v="Katharine Harms"/>
    <x v="1"/>
    <s v="United States"/>
    <s v="Freeport"/>
    <x v="10"/>
    <n v="61032"/>
    <x v="2"/>
    <s v="OFF-ST-10003442"/>
    <x v="1"/>
    <x v="4"/>
    <x v="86"/>
    <n v="45.248000000000005"/>
    <n v="2"/>
    <n v="0.2"/>
    <n v="3.9591999999999992"/>
  </r>
  <r>
    <n v="4657"/>
    <x v="2308"/>
    <x v="1"/>
    <x v="910"/>
    <d v="2012-05-07T00:00:00"/>
    <s v="Standard Class"/>
    <s v="SV-20785"/>
    <s v="Stewart Visinsky"/>
    <x v="0"/>
    <s v="United States"/>
    <s v="Philadelphia"/>
    <x v="9"/>
    <n v="19140"/>
    <x v="3"/>
    <s v="OFF-AR-10001468"/>
    <x v="1"/>
    <x v="6"/>
    <x v="718"/>
    <n v="59.903999999999996"/>
    <n v="2"/>
    <n v="0.2"/>
    <n v="14.227200000000003"/>
  </r>
  <r>
    <n v="4658"/>
    <x v="2308"/>
    <x v="1"/>
    <x v="910"/>
    <d v="2012-05-07T00:00:00"/>
    <s v="Standard Class"/>
    <s v="SV-20785"/>
    <s v="Stewart Visinsky"/>
    <x v="0"/>
    <s v="United States"/>
    <s v="Philadelphia"/>
    <x v="9"/>
    <n v="19140"/>
    <x v="3"/>
    <s v="OFF-AP-10003266"/>
    <x v="1"/>
    <x v="9"/>
    <x v="661"/>
    <n v="23.696000000000002"/>
    <n v="2"/>
    <n v="0.2"/>
    <n v="6.5164"/>
  </r>
  <r>
    <n v="4659"/>
    <x v="2308"/>
    <x v="1"/>
    <x v="910"/>
    <d v="2012-05-07T00:00:00"/>
    <s v="Standard Class"/>
    <s v="SV-20785"/>
    <s v="Stewart Visinsky"/>
    <x v="0"/>
    <s v="United States"/>
    <s v="Philadelphia"/>
    <x v="9"/>
    <n v="19140"/>
    <x v="3"/>
    <s v="OFF-PA-10002230"/>
    <x v="1"/>
    <x v="10"/>
    <x v="384"/>
    <n v="7.9680000000000009"/>
    <n v="2"/>
    <n v="0.2"/>
    <n v="2.8884000000000007"/>
  </r>
  <r>
    <n v="4660"/>
    <x v="2308"/>
    <x v="1"/>
    <x v="910"/>
    <d v="2012-05-07T00:00:00"/>
    <s v="Standard Class"/>
    <s v="SV-20785"/>
    <s v="Stewart Visinsky"/>
    <x v="0"/>
    <s v="United States"/>
    <s v="Philadelphia"/>
    <x v="9"/>
    <n v="19140"/>
    <x v="3"/>
    <s v="OFF-AP-10003622"/>
    <x v="1"/>
    <x v="9"/>
    <x v="188"/>
    <n v="18.2"/>
    <n v="7"/>
    <n v="0.2"/>
    <n v="2.0474999999999994"/>
  </r>
  <r>
    <n v="4661"/>
    <x v="2308"/>
    <x v="1"/>
    <x v="910"/>
    <d v="2012-05-07T00:00:00"/>
    <s v="Standard Class"/>
    <s v="SV-20785"/>
    <s v="Stewart Visinsky"/>
    <x v="0"/>
    <s v="United States"/>
    <s v="Philadelphia"/>
    <x v="9"/>
    <n v="19140"/>
    <x v="3"/>
    <s v="TEC-AC-10001542"/>
    <x v="2"/>
    <x v="11"/>
    <x v="1669"/>
    <n v="27.552000000000003"/>
    <n v="3"/>
    <n v="0.2"/>
    <n v="-0.3444000000000047"/>
  </r>
  <r>
    <n v="4662"/>
    <x v="2308"/>
    <x v="1"/>
    <x v="910"/>
    <d v="2012-05-07T00:00:00"/>
    <s v="Standard Class"/>
    <s v="SV-20785"/>
    <s v="Stewart Visinsky"/>
    <x v="0"/>
    <s v="United States"/>
    <s v="Philadelphia"/>
    <x v="9"/>
    <n v="19140"/>
    <x v="3"/>
    <s v="FUR-CH-10002965"/>
    <x v="0"/>
    <x v="1"/>
    <x v="226"/>
    <n v="844.11599999999987"/>
    <n v="6"/>
    <n v="0.3"/>
    <n v="-36.176400000000001"/>
  </r>
  <r>
    <n v="4663"/>
    <x v="2308"/>
    <x v="1"/>
    <x v="910"/>
    <d v="2012-05-07T00:00:00"/>
    <s v="Standard Class"/>
    <s v="SV-20785"/>
    <s v="Stewart Visinsky"/>
    <x v="0"/>
    <s v="United States"/>
    <s v="Philadelphia"/>
    <x v="9"/>
    <n v="19140"/>
    <x v="3"/>
    <s v="OFF-ST-10000563"/>
    <x v="1"/>
    <x v="4"/>
    <x v="894"/>
    <n v="76.75200000000001"/>
    <n v="3"/>
    <n v="0.2"/>
    <n v="-9.5940000000000012"/>
  </r>
  <r>
    <n v="4664"/>
    <x v="2309"/>
    <x v="0"/>
    <x v="31"/>
    <d v="2013-09-23T00:00:00"/>
    <s v="Standard Class"/>
    <s v="PO-18850"/>
    <s v="Patrick O'Brill"/>
    <x v="0"/>
    <s v="United States"/>
    <s v="Jacksonville"/>
    <x v="2"/>
    <n v="32216"/>
    <x v="0"/>
    <s v="OFF-LA-10002787"/>
    <x v="1"/>
    <x v="2"/>
    <x v="542"/>
    <n v="3"/>
    <n v="1"/>
    <n v="0.2"/>
    <n v="1.0499999999999998"/>
  </r>
  <r>
    <n v="4665"/>
    <x v="2310"/>
    <x v="0"/>
    <x v="897"/>
    <d v="2013-09-27T00:00:00"/>
    <s v="Standard Class"/>
    <s v="AC-10450"/>
    <s v="Amy Cox"/>
    <x v="0"/>
    <s v="United States"/>
    <s v="Pembroke Pines"/>
    <x v="2"/>
    <n v="33024"/>
    <x v="0"/>
    <s v="OFF-BI-10004022"/>
    <x v="1"/>
    <x v="8"/>
    <x v="748"/>
    <n v="7.5060000000000002"/>
    <n v="9"/>
    <n v="0.7"/>
    <n v="-6.0047999999999977"/>
  </r>
  <r>
    <n v="4666"/>
    <x v="2310"/>
    <x v="0"/>
    <x v="897"/>
    <d v="2013-09-27T00:00:00"/>
    <s v="Standard Class"/>
    <s v="AC-10450"/>
    <s v="Amy Cox"/>
    <x v="0"/>
    <s v="United States"/>
    <s v="Pembroke Pines"/>
    <x v="2"/>
    <n v="33024"/>
    <x v="0"/>
    <s v="OFF-LA-10001158"/>
    <x v="1"/>
    <x v="2"/>
    <x v="319"/>
    <n v="16.559999999999999"/>
    <n v="2"/>
    <n v="0.2"/>
    <n v="5.7960000000000003"/>
  </r>
  <r>
    <n v="4667"/>
    <x v="2311"/>
    <x v="0"/>
    <x v="994"/>
    <d v="2013-01-17T00:00:00"/>
    <s v="Standard Class"/>
    <s v="KB-16585"/>
    <s v="Ken Black"/>
    <x v="1"/>
    <s v="United States"/>
    <s v="Seattle"/>
    <x v="4"/>
    <n v="98115"/>
    <x v="1"/>
    <s v="FUR-FU-10000076"/>
    <x v="0"/>
    <x v="5"/>
    <x v="875"/>
    <n v="79.92"/>
    <n v="4"/>
    <n v="0"/>
    <n v="34.365600000000008"/>
  </r>
  <r>
    <n v="4668"/>
    <x v="2311"/>
    <x v="0"/>
    <x v="994"/>
    <d v="2013-01-17T00:00:00"/>
    <s v="Standard Class"/>
    <s v="KB-16585"/>
    <s v="Ken Black"/>
    <x v="1"/>
    <s v="United States"/>
    <s v="Seattle"/>
    <x v="4"/>
    <n v="98115"/>
    <x v="1"/>
    <s v="TEC-AC-10002335"/>
    <x v="2"/>
    <x v="11"/>
    <x v="339"/>
    <n v="69.98"/>
    <n v="2"/>
    <n v="0"/>
    <n v="13.296199999999999"/>
  </r>
  <r>
    <n v="4669"/>
    <x v="2312"/>
    <x v="3"/>
    <x v="636"/>
    <d v="2014-05-12T00:00:00"/>
    <s v="Standard Class"/>
    <s v="DB-13555"/>
    <s v="Dorothy Badders"/>
    <x v="1"/>
    <s v="United States"/>
    <s v="Fort Worth"/>
    <x v="5"/>
    <n v="76106"/>
    <x v="2"/>
    <s v="OFF-BI-10002827"/>
    <x v="1"/>
    <x v="8"/>
    <x v="549"/>
    <n v="11.059999999999999"/>
    <n v="10"/>
    <n v="0.8"/>
    <n v="-18.802"/>
  </r>
  <r>
    <n v="4670"/>
    <x v="2312"/>
    <x v="3"/>
    <x v="636"/>
    <d v="2014-05-12T00:00:00"/>
    <s v="Standard Class"/>
    <s v="DB-13555"/>
    <s v="Dorothy Badders"/>
    <x v="1"/>
    <s v="United States"/>
    <s v="Fort Worth"/>
    <x v="5"/>
    <n v="76106"/>
    <x v="2"/>
    <s v="FUR-BO-10001601"/>
    <x v="0"/>
    <x v="0"/>
    <x v="414"/>
    <n v="623.46479999999997"/>
    <n v="7"/>
    <n v="0.32"/>
    <n v="-119.19180000000006"/>
  </r>
  <r>
    <n v="4671"/>
    <x v="2312"/>
    <x v="3"/>
    <x v="636"/>
    <d v="2014-05-12T00:00:00"/>
    <s v="Standard Class"/>
    <s v="DB-13555"/>
    <s v="Dorothy Badders"/>
    <x v="1"/>
    <s v="United States"/>
    <s v="Fort Worth"/>
    <x v="5"/>
    <n v="76106"/>
    <x v="2"/>
    <s v="OFF-ST-10001932"/>
    <x v="1"/>
    <x v="4"/>
    <x v="1641"/>
    <n v="772.68000000000006"/>
    <n v="5"/>
    <n v="0.2"/>
    <n v="-57.950999999999993"/>
  </r>
  <r>
    <n v="4672"/>
    <x v="2313"/>
    <x v="0"/>
    <x v="995"/>
    <d v="2013-08-07T00:00:00"/>
    <s v="Standard Class"/>
    <s v="KL-16645"/>
    <s v="Ken Lonsdale"/>
    <x v="0"/>
    <s v="United States"/>
    <s v="Detroit"/>
    <x v="12"/>
    <n v="48205"/>
    <x v="2"/>
    <s v="OFF-AP-10001005"/>
    <x v="1"/>
    <x v="9"/>
    <x v="1131"/>
    <n v="283.14000000000004"/>
    <n v="4"/>
    <n v="0.1"/>
    <n v="72.357999999999976"/>
  </r>
  <r>
    <n v="4673"/>
    <x v="2313"/>
    <x v="0"/>
    <x v="995"/>
    <d v="2013-08-07T00:00:00"/>
    <s v="Standard Class"/>
    <s v="KL-16645"/>
    <s v="Ken Lonsdale"/>
    <x v="0"/>
    <s v="United States"/>
    <s v="Detroit"/>
    <x v="12"/>
    <n v="48205"/>
    <x v="2"/>
    <s v="TEC-PH-10004042"/>
    <x v="2"/>
    <x v="7"/>
    <x v="553"/>
    <n v="635.96"/>
    <n v="4"/>
    <n v="0"/>
    <n v="165.34960000000001"/>
  </r>
  <r>
    <n v="4674"/>
    <x v="2313"/>
    <x v="0"/>
    <x v="995"/>
    <d v="2013-08-07T00:00:00"/>
    <s v="Standard Class"/>
    <s v="KL-16645"/>
    <s v="Ken Lonsdale"/>
    <x v="0"/>
    <s v="United States"/>
    <s v="Detroit"/>
    <x v="12"/>
    <n v="48205"/>
    <x v="2"/>
    <s v="TEC-PH-10001079"/>
    <x v="2"/>
    <x v="7"/>
    <x v="1246"/>
    <n v="118.99"/>
    <n v="1"/>
    <n v="0"/>
    <n v="33.3172"/>
  </r>
  <r>
    <n v="4675"/>
    <x v="2313"/>
    <x v="0"/>
    <x v="995"/>
    <d v="2013-08-07T00:00:00"/>
    <s v="Standard Class"/>
    <s v="KL-16645"/>
    <s v="Ken Lonsdale"/>
    <x v="0"/>
    <s v="United States"/>
    <s v="Detroit"/>
    <x v="12"/>
    <n v="48205"/>
    <x v="2"/>
    <s v="FUR-FU-10002918"/>
    <x v="0"/>
    <x v="5"/>
    <x v="266"/>
    <n v="272.94"/>
    <n v="3"/>
    <n v="0"/>
    <n v="30.023400000000009"/>
  </r>
  <r>
    <n v="4676"/>
    <x v="2314"/>
    <x v="3"/>
    <x v="996"/>
    <d v="2014-03-30T00:00:00"/>
    <s v="Second Class"/>
    <s v="AG-10270"/>
    <s v="Alejandro Grove"/>
    <x v="0"/>
    <s v="United States"/>
    <s v="Philadelphia"/>
    <x v="9"/>
    <n v="19120"/>
    <x v="3"/>
    <s v="FUR-FU-10003832"/>
    <x v="0"/>
    <x v="5"/>
    <x v="1420"/>
    <n v="15.008000000000003"/>
    <n v="2"/>
    <n v="0.2"/>
    <n v="1.5007999999999999"/>
  </r>
  <r>
    <n v="4677"/>
    <x v="2315"/>
    <x v="2"/>
    <x v="619"/>
    <d v="2011-03-19T00:00:00"/>
    <s v="Standard Class"/>
    <s v="JF-15295"/>
    <s v="Jason Fortune-"/>
    <x v="0"/>
    <s v="United States"/>
    <s v="Logan"/>
    <x v="7"/>
    <n v="84321"/>
    <x v="1"/>
    <s v="OFF-BI-10001617"/>
    <x v="1"/>
    <x v="8"/>
    <x v="1315"/>
    <n v="33.088000000000001"/>
    <n v="4"/>
    <n v="0.2"/>
    <n v="11.167199999999999"/>
  </r>
  <r>
    <n v="4678"/>
    <x v="2315"/>
    <x v="2"/>
    <x v="619"/>
    <d v="2011-03-19T00:00:00"/>
    <s v="Standard Class"/>
    <s v="JF-15295"/>
    <s v="Jason Fortune-"/>
    <x v="0"/>
    <s v="United States"/>
    <s v="Logan"/>
    <x v="7"/>
    <n v="84321"/>
    <x v="1"/>
    <s v="OFF-ST-10000736"/>
    <x v="1"/>
    <x v="4"/>
    <x v="455"/>
    <n v="80.98"/>
    <n v="1"/>
    <n v="0"/>
    <n v="3.2391999999999967"/>
  </r>
  <r>
    <n v="4679"/>
    <x v="2315"/>
    <x v="2"/>
    <x v="619"/>
    <d v="2011-03-19T00:00:00"/>
    <s v="Standard Class"/>
    <s v="JF-15295"/>
    <s v="Jason Fortune-"/>
    <x v="0"/>
    <s v="United States"/>
    <s v="Logan"/>
    <x v="7"/>
    <n v="84321"/>
    <x v="1"/>
    <s v="TEC-AC-10004877"/>
    <x v="2"/>
    <x v="11"/>
    <x v="1670"/>
    <n v="82.800000000000011"/>
    <n v="12"/>
    <n v="0"/>
    <n v="6.6239999999999952"/>
  </r>
  <r>
    <n v="4680"/>
    <x v="2315"/>
    <x v="2"/>
    <x v="619"/>
    <d v="2011-03-19T00:00:00"/>
    <s v="Standard Class"/>
    <s v="JF-15295"/>
    <s v="Jason Fortune-"/>
    <x v="0"/>
    <s v="United States"/>
    <s v="Logan"/>
    <x v="7"/>
    <n v="84321"/>
    <x v="1"/>
    <s v="OFF-ST-10003221"/>
    <x v="1"/>
    <x v="4"/>
    <x v="33"/>
    <n v="21.36"/>
    <n v="2"/>
    <n v="0"/>
    <n v="5.7672000000000008"/>
  </r>
  <r>
    <n v="4681"/>
    <x v="2315"/>
    <x v="2"/>
    <x v="619"/>
    <d v="2011-03-19T00:00:00"/>
    <s v="Standard Class"/>
    <s v="JF-15295"/>
    <s v="Jason Fortune-"/>
    <x v="0"/>
    <s v="United States"/>
    <s v="Logan"/>
    <x v="7"/>
    <n v="84321"/>
    <x v="1"/>
    <s v="OFF-BI-10003007"/>
    <x v="1"/>
    <x v="8"/>
    <x v="1542"/>
    <n v="62.048000000000002"/>
    <n v="2"/>
    <n v="0.2"/>
    <n v="20.165599999999998"/>
  </r>
  <r>
    <n v="4682"/>
    <x v="2316"/>
    <x v="0"/>
    <x v="216"/>
    <d v="2013-07-19T00:00:00"/>
    <s v="Second Class"/>
    <s v="RE-19450"/>
    <s v="Richard Eichhorn"/>
    <x v="0"/>
    <s v="United States"/>
    <s v="Auburn"/>
    <x v="15"/>
    <n v="13021"/>
    <x v="3"/>
    <s v="OFF-FA-10000936"/>
    <x v="1"/>
    <x v="13"/>
    <x v="1298"/>
    <n v="29.61"/>
    <n v="9"/>
    <n v="0"/>
    <n v="13.324499999999999"/>
  </r>
  <r>
    <n v="4683"/>
    <x v="2317"/>
    <x v="0"/>
    <x v="49"/>
    <d v="2013-12-02T00:00:00"/>
    <s v="Same Day"/>
    <s v="MV-18190"/>
    <s v="Mike Vittorini"/>
    <x v="0"/>
    <s v="United States"/>
    <s v="Raleigh"/>
    <x v="3"/>
    <n v="27604"/>
    <x v="0"/>
    <s v="TEC-PH-10003811"/>
    <x v="2"/>
    <x v="7"/>
    <x v="1187"/>
    <n v="863.928"/>
    <n v="9"/>
    <n v="0.2"/>
    <n v="86.392799999999994"/>
  </r>
  <r>
    <n v="4684"/>
    <x v="2318"/>
    <x v="0"/>
    <x v="48"/>
    <d v="2013-09-04T00:00:00"/>
    <s v="Standard Class"/>
    <s v="GB-14530"/>
    <s v="George Bell"/>
    <x v="1"/>
    <s v="United States"/>
    <s v="Philadelphia"/>
    <x v="9"/>
    <n v="19120"/>
    <x v="3"/>
    <s v="FUR-TA-10004152"/>
    <x v="0"/>
    <x v="3"/>
    <x v="1507"/>
    <n v="241.92"/>
    <n v="4"/>
    <n v="0.4"/>
    <n v="-56.448000000000008"/>
  </r>
  <r>
    <n v="4685"/>
    <x v="2318"/>
    <x v="0"/>
    <x v="48"/>
    <d v="2013-09-04T00:00:00"/>
    <s v="Standard Class"/>
    <s v="GB-14530"/>
    <s v="George Bell"/>
    <x v="1"/>
    <s v="United States"/>
    <s v="Philadelphia"/>
    <x v="9"/>
    <n v="19120"/>
    <x v="3"/>
    <s v="FUR-BO-10002853"/>
    <x v="0"/>
    <x v="0"/>
    <x v="1613"/>
    <n v="163.88"/>
    <n v="4"/>
    <n v="0.5"/>
    <n v="-81.94"/>
  </r>
  <r>
    <n v="4686"/>
    <x v="2318"/>
    <x v="0"/>
    <x v="48"/>
    <d v="2013-09-04T00:00:00"/>
    <s v="Standard Class"/>
    <s v="GB-14530"/>
    <s v="George Bell"/>
    <x v="1"/>
    <s v="United States"/>
    <s v="Philadelphia"/>
    <x v="9"/>
    <n v="19120"/>
    <x v="3"/>
    <s v="OFF-BI-10002071"/>
    <x v="1"/>
    <x v="8"/>
    <x v="692"/>
    <n v="3.4860000000000002"/>
    <n v="2"/>
    <n v="0.7"/>
    <n v="-2.7887999999999993"/>
  </r>
  <r>
    <n v="4687"/>
    <x v="2318"/>
    <x v="0"/>
    <x v="48"/>
    <d v="2013-09-04T00:00:00"/>
    <s v="Standard Class"/>
    <s v="GB-14530"/>
    <s v="George Bell"/>
    <x v="1"/>
    <s v="United States"/>
    <s v="Philadelphia"/>
    <x v="9"/>
    <n v="19120"/>
    <x v="3"/>
    <s v="OFF-FA-10000053"/>
    <x v="1"/>
    <x v="13"/>
    <x v="953"/>
    <n v="10.584"/>
    <n v="7"/>
    <n v="0.2"/>
    <n v="-2.3813999999999993"/>
  </r>
  <r>
    <n v="4688"/>
    <x v="2319"/>
    <x v="0"/>
    <x v="890"/>
    <d v="2013-07-01T00:00:00"/>
    <s v="Standard Class"/>
    <s v="HL-15040"/>
    <s v="Hunter Lopez"/>
    <x v="0"/>
    <s v="United States"/>
    <s v="Richmond"/>
    <x v="14"/>
    <n v="47374"/>
    <x v="2"/>
    <s v="TEC-PH-10001305"/>
    <x v="2"/>
    <x v="7"/>
    <x v="1671"/>
    <n v="440.91"/>
    <n v="9"/>
    <n v="0"/>
    <n v="123.45480000000005"/>
  </r>
  <r>
    <n v="4689"/>
    <x v="2320"/>
    <x v="3"/>
    <x v="983"/>
    <d v="2014-04-04T00:00:00"/>
    <s v="Standard Class"/>
    <s v="BP-11155"/>
    <s v="Becky Pak"/>
    <x v="0"/>
    <s v="United States"/>
    <s v="Lancaster"/>
    <x v="9"/>
    <n v="17602"/>
    <x v="3"/>
    <s v="OFF-BI-10001525"/>
    <x v="1"/>
    <x v="8"/>
    <x v="31"/>
    <n v="5.7150000000000016"/>
    <n v="5"/>
    <n v="0.7"/>
    <n v="-4.7625000000000011"/>
  </r>
  <r>
    <n v="4690"/>
    <x v="2321"/>
    <x v="2"/>
    <x v="414"/>
    <d v="2011-12-22T00:00:00"/>
    <s v="First Class"/>
    <s v="CT-11995"/>
    <s v="Carol Triggs"/>
    <x v="0"/>
    <s v="United States"/>
    <s v="Tucson"/>
    <x v="16"/>
    <n v="85705"/>
    <x v="1"/>
    <s v="FUR-FU-10001876"/>
    <x v="0"/>
    <x v="5"/>
    <x v="1394"/>
    <n v="51.967999999999996"/>
    <n v="2"/>
    <n v="0.2"/>
    <n v="10.393599999999998"/>
  </r>
  <r>
    <n v="4691"/>
    <x v="2321"/>
    <x v="2"/>
    <x v="414"/>
    <d v="2011-12-22T00:00:00"/>
    <s v="First Class"/>
    <s v="CT-11995"/>
    <s v="Carol Triggs"/>
    <x v="0"/>
    <s v="United States"/>
    <s v="Tucson"/>
    <x v="16"/>
    <n v="85705"/>
    <x v="1"/>
    <s v="TEC-AC-10003628"/>
    <x v="2"/>
    <x v="11"/>
    <x v="244"/>
    <n v="71.975999999999999"/>
    <n v="3"/>
    <n v="0.2"/>
    <n v="21.592800000000011"/>
  </r>
  <r>
    <n v="4692"/>
    <x v="2321"/>
    <x v="2"/>
    <x v="414"/>
    <d v="2011-12-22T00:00:00"/>
    <s v="First Class"/>
    <s v="CT-11995"/>
    <s v="Carol Triggs"/>
    <x v="0"/>
    <s v="United States"/>
    <s v="Tucson"/>
    <x v="16"/>
    <n v="85705"/>
    <x v="1"/>
    <s v="FUR-CH-10004860"/>
    <x v="0"/>
    <x v="1"/>
    <x v="210"/>
    <n v="242.35200000000003"/>
    <n v="3"/>
    <n v="0.2"/>
    <n v="-42.411600000000035"/>
  </r>
  <r>
    <n v="4693"/>
    <x v="2321"/>
    <x v="2"/>
    <x v="414"/>
    <d v="2011-12-22T00:00:00"/>
    <s v="First Class"/>
    <s v="CT-11995"/>
    <s v="Carol Triggs"/>
    <x v="0"/>
    <s v="United States"/>
    <s v="Tucson"/>
    <x v="16"/>
    <n v="85705"/>
    <x v="1"/>
    <s v="OFF-PA-10000357"/>
    <x v="1"/>
    <x v="10"/>
    <x v="1219"/>
    <n v="221.92000000000002"/>
    <n v="5"/>
    <n v="0.2"/>
    <n v="77.671999999999983"/>
  </r>
  <r>
    <n v="4694"/>
    <x v="2321"/>
    <x v="2"/>
    <x v="414"/>
    <d v="2011-12-22T00:00:00"/>
    <s v="First Class"/>
    <s v="CT-11995"/>
    <s v="Carol Triggs"/>
    <x v="0"/>
    <s v="United States"/>
    <s v="Tucson"/>
    <x v="16"/>
    <n v="85705"/>
    <x v="1"/>
    <s v="OFF-PA-10003270"/>
    <x v="1"/>
    <x v="10"/>
    <x v="1415"/>
    <n v="8.4480000000000004"/>
    <n v="2"/>
    <n v="0.2"/>
    <n v="2.6399999999999997"/>
  </r>
  <r>
    <n v="4695"/>
    <x v="2322"/>
    <x v="1"/>
    <x v="997"/>
    <d v="2012-12-17T00:00:00"/>
    <s v="Same Day"/>
    <s v="JL-15835"/>
    <s v="John Lee"/>
    <x v="0"/>
    <s v="United States"/>
    <s v="Detroit"/>
    <x v="12"/>
    <n v="48205"/>
    <x v="2"/>
    <s v="OFF-BI-10000320"/>
    <x v="1"/>
    <x v="8"/>
    <x v="768"/>
    <n v="29.52"/>
    <n v="4"/>
    <n v="0"/>
    <n v="14.4648"/>
  </r>
  <r>
    <n v="4696"/>
    <x v="2322"/>
    <x v="1"/>
    <x v="997"/>
    <d v="2012-12-17T00:00:00"/>
    <s v="Same Day"/>
    <s v="JL-15835"/>
    <s v="John Lee"/>
    <x v="0"/>
    <s v="United States"/>
    <s v="Detroit"/>
    <x v="12"/>
    <n v="48205"/>
    <x v="2"/>
    <s v="FUR-CH-10003846"/>
    <x v="0"/>
    <x v="1"/>
    <x v="915"/>
    <n v="302.94"/>
    <n v="3"/>
    <n v="0"/>
    <n v="48.470400000000012"/>
  </r>
  <r>
    <n v="4697"/>
    <x v="2322"/>
    <x v="1"/>
    <x v="997"/>
    <d v="2012-12-17T00:00:00"/>
    <s v="Same Day"/>
    <s v="JL-15835"/>
    <s v="John Lee"/>
    <x v="0"/>
    <s v="United States"/>
    <s v="Detroit"/>
    <x v="12"/>
    <n v="48205"/>
    <x v="2"/>
    <s v="FUR-CH-10004875"/>
    <x v="0"/>
    <x v="1"/>
    <x v="1436"/>
    <n v="142.36000000000001"/>
    <n v="2"/>
    <n v="0"/>
    <n v="38.437200000000004"/>
  </r>
  <r>
    <n v="4698"/>
    <x v="2322"/>
    <x v="1"/>
    <x v="997"/>
    <d v="2012-12-17T00:00:00"/>
    <s v="Same Day"/>
    <s v="JL-15835"/>
    <s v="John Lee"/>
    <x v="0"/>
    <s v="United States"/>
    <s v="Detroit"/>
    <x v="12"/>
    <n v="48205"/>
    <x v="2"/>
    <s v="FUR-CH-10003817"/>
    <x v="0"/>
    <x v="1"/>
    <x v="162"/>
    <n v="546.66"/>
    <n v="9"/>
    <n v="0"/>
    <n v="136.66500000000002"/>
  </r>
  <r>
    <n v="4699"/>
    <x v="2322"/>
    <x v="1"/>
    <x v="997"/>
    <d v="2012-12-17T00:00:00"/>
    <s v="Same Day"/>
    <s v="JL-15835"/>
    <s v="John Lee"/>
    <x v="0"/>
    <s v="United States"/>
    <s v="Detroit"/>
    <x v="12"/>
    <n v="48205"/>
    <x v="2"/>
    <s v="FUR-FU-10002116"/>
    <x v="0"/>
    <x v="5"/>
    <x v="1431"/>
    <n v="212.13"/>
    <n v="3"/>
    <n v="0"/>
    <n v="14.849099999999979"/>
  </r>
  <r>
    <n v="4700"/>
    <x v="2323"/>
    <x v="3"/>
    <x v="943"/>
    <d v="2014-05-18T00:00:00"/>
    <s v="Standard Class"/>
    <s v="JK-16120"/>
    <s v="Julie Kriz"/>
    <x v="2"/>
    <s v="United States"/>
    <s v="Austin"/>
    <x v="5"/>
    <n v="78745"/>
    <x v="2"/>
    <s v="OFF-AR-10003481"/>
    <x v="1"/>
    <x v="6"/>
    <x v="1591"/>
    <n v="5.2480000000000002"/>
    <n v="2"/>
    <n v="0.2"/>
    <n v="0.59039999999999915"/>
  </r>
  <r>
    <n v="4701"/>
    <x v="2323"/>
    <x v="3"/>
    <x v="943"/>
    <d v="2014-05-18T00:00:00"/>
    <s v="Standard Class"/>
    <s v="JK-16120"/>
    <s v="Julie Kriz"/>
    <x v="2"/>
    <s v="United States"/>
    <s v="Austin"/>
    <x v="5"/>
    <n v="78745"/>
    <x v="2"/>
    <s v="OFF-ST-10004180"/>
    <x v="1"/>
    <x v="4"/>
    <x v="241"/>
    <n v="74.415999999999997"/>
    <n v="2"/>
    <n v="0.2"/>
    <n v="-14.883200000000002"/>
  </r>
  <r>
    <n v="4702"/>
    <x v="2323"/>
    <x v="3"/>
    <x v="943"/>
    <d v="2014-05-18T00:00:00"/>
    <s v="Standard Class"/>
    <s v="JK-16120"/>
    <s v="Julie Kriz"/>
    <x v="2"/>
    <s v="United States"/>
    <s v="Austin"/>
    <x v="5"/>
    <n v="78745"/>
    <x v="2"/>
    <s v="OFF-PA-10003657"/>
    <x v="1"/>
    <x v="10"/>
    <x v="624"/>
    <n v="6.8480000000000008"/>
    <n v="2"/>
    <n v="0.2"/>
    <n v="2.1399999999999992"/>
  </r>
  <r>
    <n v="4703"/>
    <x v="2323"/>
    <x v="3"/>
    <x v="943"/>
    <d v="2014-05-18T00:00:00"/>
    <s v="Standard Class"/>
    <s v="JK-16120"/>
    <s v="Julie Kriz"/>
    <x v="2"/>
    <s v="United States"/>
    <s v="Austin"/>
    <x v="5"/>
    <n v="78745"/>
    <x v="2"/>
    <s v="FUR-FU-10001967"/>
    <x v="0"/>
    <x v="5"/>
    <x v="293"/>
    <n v="7.9959999999999996"/>
    <n v="1"/>
    <n v="0.6"/>
    <n v="-6.9964999999999993"/>
  </r>
  <r>
    <n v="4704"/>
    <x v="2324"/>
    <x v="0"/>
    <x v="890"/>
    <d v="2013-06-29T00:00:00"/>
    <s v="Standard Class"/>
    <s v="DH-13075"/>
    <s v="Dave Hallsten"/>
    <x v="1"/>
    <s v="United States"/>
    <s v="Houston"/>
    <x v="5"/>
    <n v="77095"/>
    <x v="2"/>
    <s v="OFF-AP-10002082"/>
    <x v="1"/>
    <x v="9"/>
    <x v="1092"/>
    <n v="8.711999999999998"/>
    <n v="2"/>
    <n v="0.8"/>
    <n v="-19.602000000000007"/>
  </r>
  <r>
    <n v="4705"/>
    <x v="2325"/>
    <x v="0"/>
    <x v="624"/>
    <d v="2013-05-19T00:00:00"/>
    <s v="First Class"/>
    <s v="AG-10900"/>
    <s v="Arthur Gainer"/>
    <x v="0"/>
    <s v="United States"/>
    <s v="Waterbury"/>
    <x v="29"/>
    <n v="6708"/>
    <x v="3"/>
    <s v="OFF-SU-10000381"/>
    <x v="1"/>
    <x v="14"/>
    <x v="654"/>
    <n v="65.17"/>
    <n v="7"/>
    <n v="0"/>
    <n v="18.899299999999997"/>
  </r>
  <r>
    <n v="4706"/>
    <x v="2325"/>
    <x v="0"/>
    <x v="624"/>
    <d v="2013-05-19T00:00:00"/>
    <s v="First Class"/>
    <s v="AG-10900"/>
    <s v="Arthur Gainer"/>
    <x v="0"/>
    <s v="United States"/>
    <s v="Waterbury"/>
    <x v="29"/>
    <n v="6708"/>
    <x v="3"/>
    <s v="OFF-LA-10002475"/>
    <x v="1"/>
    <x v="2"/>
    <x v="148"/>
    <n v="14.62"/>
    <n v="2"/>
    <n v="0"/>
    <n v="6.8713999999999995"/>
  </r>
  <r>
    <n v="4707"/>
    <x v="2325"/>
    <x v="0"/>
    <x v="624"/>
    <d v="2013-05-19T00:00:00"/>
    <s v="First Class"/>
    <s v="AG-10900"/>
    <s v="Arthur Gainer"/>
    <x v="0"/>
    <s v="United States"/>
    <s v="Waterbury"/>
    <x v="29"/>
    <n v="6708"/>
    <x v="3"/>
    <s v="FUR-FU-10003975"/>
    <x v="0"/>
    <x v="5"/>
    <x v="775"/>
    <n v="173.24"/>
    <n v="4"/>
    <n v="0"/>
    <n v="17.323999999999984"/>
  </r>
  <r>
    <n v="4708"/>
    <x v="2326"/>
    <x v="3"/>
    <x v="222"/>
    <d v="2014-07-01T00:00:00"/>
    <s v="First Class"/>
    <s v="WB-21850"/>
    <s v="William Brown"/>
    <x v="0"/>
    <s v="United States"/>
    <s v="Los Angeles"/>
    <x v="1"/>
    <n v="90049"/>
    <x v="1"/>
    <s v="OFF-BI-10003091"/>
    <x v="1"/>
    <x v="8"/>
    <x v="1165"/>
    <n v="895.92"/>
    <n v="5"/>
    <n v="0.2"/>
    <n v="302.37299999999993"/>
  </r>
  <r>
    <n v="4709"/>
    <x v="2326"/>
    <x v="3"/>
    <x v="222"/>
    <d v="2014-07-01T00:00:00"/>
    <s v="First Class"/>
    <s v="WB-21850"/>
    <s v="William Brown"/>
    <x v="0"/>
    <s v="United States"/>
    <s v="Los Angeles"/>
    <x v="1"/>
    <n v="90049"/>
    <x v="1"/>
    <s v="OFF-ST-10002974"/>
    <x v="1"/>
    <x v="4"/>
    <x v="123"/>
    <n v="130.71"/>
    <n v="3"/>
    <n v="0"/>
    <n v="39.212999999999994"/>
  </r>
  <r>
    <n v="4710"/>
    <x v="2326"/>
    <x v="3"/>
    <x v="222"/>
    <d v="2014-07-01T00:00:00"/>
    <s v="First Class"/>
    <s v="WB-21850"/>
    <s v="William Brown"/>
    <x v="0"/>
    <s v="United States"/>
    <s v="Los Angeles"/>
    <x v="1"/>
    <n v="90049"/>
    <x v="1"/>
    <s v="OFF-AR-10000255"/>
    <x v="1"/>
    <x v="6"/>
    <x v="799"/>
    <n v="11.68"/>
    <n v="2"/>
    <n v="0"/>
    <n v="3.0367999999999995"/>
  </r>
  <r>
    <n v="4711"/>
    <x v="2326"/>
    <x v="3"/>
    <x v="222"/>
    <d v="2014-07-01T00:00:00"/>
    <s v="First Class"/>
    <s v="WB-21850"/>
    <s v="William Brown"/>
    <x v="0"/>
    <s v="United States"/>
    <s v="Los Angeles"/>
    <x v="1"/>
    <n v="90049"/>
    <x v="1"/>
    <s v="TEC-AC-10001284"/>
    <x v="2"/>
    <x v="11"/>
    <x v="1172"/>
    <n v="62.31"/>
    <n v="3"/>
    <n v="0"/>
    <n v="22.4316"/>
  </r>
  <r>
    <n v="4712"/>
    <x v="2327"/>
    <x v="2"/>
    <x v="691"/>
    <d v="2011-03-31T00:00:00"/>
    <s v="Same Day"/>
    <s v="JO-15280"/>
    <s v="Jas O'Carroll"/>
    <x v="0"/>
    <s v="United States"/>
    <s v="Philadelphia"/>
    <x v="9"/>
    <n v="19120"/>
    <x v="3"/>
    <s v="OFF-BI-10003529"/>
    <x v="1"/>
    <x v="8"/>
    <x v="788"/>
    <n v="0.85200000000000009"/>
    <n v="1"/>
    <n v="0.7"/>
    <n v="-0.59639999999999982"/>
  </r>
  <r>
    <n v="4713"/>
    <x v="2328"/>
    <x v="2"/>
    <x v="757"/>
    <d v="2011-12-21T00:00:00"/>
    <s v="Standard Class"/>
    <s v="EJ-13720"/>
    <s v="Ed Jacobs"/>
    <x v="0"/>
    <s v="United States"/>
    <s v="Huntsville"/>
    <x v="5"/>
    <n v="77340"/>
    <x v="2"/>
    <s v="OFF-PA-10000029"/>
    <x v="1"/>
    <x v="10"/>
    <x v="803"/>
    <n v="36.288000000000011"/>
    <n v="7"/>
    <n v="0.2"/>
    <n v="12.700800000000001"/>
  </r>
  <r>
    <n v="4714"/>
    <x v="2328"/>
    <x v="2"/>
    <x v="757"/>
    <d v="2011-12-21T00:00:00"/>
    <s v="Standard Class"/>
    <s v="EJ-13720"/>
    <s v="Ed Jacobs"/>
    <x v="0"/>
    <s v="United States"/>
    <s v="Huntsville"/>
    <x v="5"/>
    <n v="77340"/>
    <x v="2"/>
    <s v="FUR-FU-10002116"/>
    <x v="0"/>
    <x v="5"/>
    <x v="1431"/>
    <n v="56.567999999999998"/>
    <n v="2"/>
    <n v="0.6"/>
    <n v="-74.952600000000004"/>
  </r>
  <r>
    <n v="4715"/>
    <x v="2329"/>
    <x v="3"/>
    <x v="796"/>
    <d v="2014-05-21T00:00:00"/>
    <s v="First Class"/>
    <s v="AB-10105"/>
    <s v="Adrian Barton"/>
    <x v="0"/>
    <s v="United States"/>
    <s v="Portland"/>
    <x v="21"/>
    <n v="97206"/>
    <x v="1"/>
    <s v="TEC-PH-10002200"/>
    <x v="2"/>
    <x v="7"/>
    <x v="1471"/>
    <n v="344.70400000000001"/>
    <n v="2"/>
    <n v="0.2"/>
    <n v="38.779199999999989"/>
  </r>
  <r>
    <n v="4716"/>
    <x v="2330"/>
    <x v="1"/>
    <x v="793"/>
    <d v="2012-05-16T00:00:00"/>
    <s v="Standard Class"/>
    <s v="LT-16765"/>
    <s v="Larry Tron"/>
    <x v="0"/>
    <s v="United States"/>
    <s v="Louisville"/>
    <x v="22"/>
    <n v="80027"/>
    <x v="1"/>
    <s v="TEC-PH-10000441"/>
    <x v="2"/>
    <x v="7"/>
    <x v="1046"/>
    <n v="201.584"/>
    <n v="2"/>
    <n v="0.2"/>
    <n v="20.158400000000015"/>
  </r>
  <r>
    <n v="4717"/>
    <x v="2331"/>
    <x v="3"/>
    <x v="734"/>
    <d v="2014-12-08T00:00:00"/>
    <s v="Second Class"/>
    <s v="CM-12655"/>
    <s v="Corinna Mitchell"/>
    <x v="2"/>
    <s v="United States"/>
    <s v="Seattle"/>
    <x v="4"/>
    <n v="98115"/>
    <x v="1"/>
    <s v="FUR-TA-10002958"/>
    <x v="0"/>
    <x v="3"/>
    <x v="956"/>
    <n v="521.96"/>
    <n v="2"/>
    <n v="0"/>
    <n v="88.733199999999954"/>
  </r>
  <r>
    <n v="4718"/>
    <x v="2332"/>
    <x v="1"/>
    <x v="295"/>
    <d v="2012-12-17T00:00:00"/>
    <s v="Standard Class"/>
    <s v="EM-13960"/>
    <s v="Eric Murdock"/>
    <x v="0"/>
    <s v="United States"/>
    <s v="Baltimore"/>
    <x v="39"/>
    <n v="21215"/>
    <x v="3"/>
    <s v="OFF-AR-10001662"/>
    <x v="1"/>
    <x v="6"/>
    <x v="443"/>
    <n v="8.2200000000000006"/>
    <n v="3"/>
    <n v="0"/>
    <n v="2.2194000000000007"/>
  </r>
  <r>
    <n v="4719"/>
    <x v="2333"/>
    <x v="1"/>
    <x v="998"/>
    <d v="2012-10-11T00:00:00"/>
    <s v="First Class"/>
    <s v="DJ-13420"/>
    <s v="Denny Joy"/>
    <x v="1"/>
    <s v="United States"/>
    <s v="San Francisco"/>
    <x v="1"/>
    <n v="94109"/>
    <x v="1"/>
    <s v="OFF-PA-10004101"/>
    <x v="1"/>
    <x v="10"/>
    <x v="506"/>
    <n v="45.36"/>
    <n v="7"/>
    <n v="0"/>
    <n v="21.772800000000004"/>
  </r>
  <r>
    <n v="4720"/>
    <x v="2334"/>
    <x v="1"/>
    <x v="24"/>
    <d v="2012-04-20T00:00:00"/>
    <s v="Second Class"/>
    <s v="DE-13255"/>
    <s v="Deanra Eno"/>
    <x v="2"/>
    <s v="United States"/>
    <s v="Los Angeles"/>
    <x v="1"/>
    <n v="90004"/>
    <x v="1"/>
    <s v="OFF-ST-10002756"/>
    <x v="1"/>
    <x v="4"/>
    <x v="270"/>
    <n v="947.17000000000007"/>
    <n v="7"/>
    <n v="0"/>
    <n v="9.4717000000000837"/>
  </r>
  <r>
    <n v="4721"/>
    <x v="2334"/>
    <x v="1"/>
    <x v="24"/>
    <d v="2012-04-20T00:00:00"/>
    <s v="Second Class"/>
    <s v="DE-13255"/>
    <s v="Deanra Eno"/>
    <x v="2"/>
    <s v="United States"/>
    <s v="Los Angeles"/>
    <x v="1"/>
    <n v="90004"/>
    <x v="1"/>
    <s v="OFF-PA-10000483"/>
    <x v="1"/>
    <x v="10"/>
    <x v="1672"/>
    <n v="61.96"/>
    <n v="2"/>
    <n v="0"/>
    <n v="27.881999999999998"/>
  </r>
  <r>
    <n v="4722"/>
    <x v="2335"/>
    <x v="2"/>
    <x v="159"/>
    <d v="2011-06-11T00:00:00"/>
    <s v="Second Class"/>
    <s v="NR-18550"/>
    <s v="Nick Radford"/>
    <x v="0"/>
    <s v="United States"/>
    <s v="Aurora"/>
    <x v="10"/>
    <n v="60505"/>
    <x v="2"/>
    <s v="FUR-TA-10002041"/>
    <x v="0"/>
    <x v="3"/>
    <x v="358"/>
    <n v="268.935"/>
    <n v="3"/>
    <n v="0.5"/>
    <n v="-209.76929999999999"/>
  </r>
  <r>
    <n v="4723"/>
    <x v="2336"/>
    <x v="3"/>
    <x v="853"/>
    <d v="2014-09-08T00:00:00"/>
    <s v="Standard Class"/>
    <s v="CK-12325"/>
    <s v="Christine Kargatis"/>
    <x v="2"/>
    <s v="United States"/>
    <s v="Seattle"/>
    <x v="4"/>
    <n v="98103"/>
    <x v="1"/>
    <s v="OFF-AR-10001166"/>
    <x v="1"/>
    <x v="6"/>
    <x v="33"/>
    <n v="7.58"/>
    <n v="1"/>
    <n v="0"/>
    <n v="2.9561999999999999"/>
  </r>
  <r>
    <n v="4724"/>
    <x v="2337"/>
    <x v="0"/>
    <x v="730"/>
    <d v="2013-05-23T00:00:00"/>
    <s v="Same Day"/>
    <s v="JF-15490"/>
    <s v="Jeremy Farry"/>
    <x v="0"/>
    <s v="United States"/>
    <s v="Athens"/>
    <x v="32"/>
    <n v="30605"/>
    <x v="0"/>
    <s v="OFF-LA-10004345"/>
    <x v="1"/>
    <x v="2"/>
    <x v="517"/>
    <n v="14.73"/>
    <n v="3"/>
    <n v="0"/>
    <n v="7.2176999999999998"/>
  </r>
  <r>
    <n v="4725"/>
    <x v="2338"/>
    <x v="0"/>
    <x v="583"/>
    <d v="2013-11-16T00:00:00"/>
    <s v="Standard Class"/>
    <s v="LB-16795"/>
    <s v="Laurel Beltran"/>
    <x v="2"/>
    <s v="United States"/>
    <s v="Apopka"/>
    <x v="2"/>
    <n v="32712"/>
    <x v="0"/>
    <s v="OFF-BI-10002852"/>
    <x v="1"/>
    <x v="8"/>
    <x v="91"/>
    <n v="9.8880000000000017"/>
    <n v="2"/>
    <n v="0.7"/>
    <n v="-6.921599999999998"/>
  </r>
  <r>
    <n v="4726"/>
    <x v="2338"/>
    <x v="0"/>
    <x v="583"/>
    <d v="2013-11-16T00:00:00"/>
    <s v="Standard Class"/>
    <s v="LB-16795"/>
    <s v="Laurel Beltran"/>
    <x v="2"/>
    <s v="United States"/>
    <s v="Apopka"/>
    <x v="2"/>
    <n v="32712"/>
    <x v="0"/>
    <s v="OFF-AP-10001058"/>
    <x v="1"/>
    <x v="9"/>
    <x v="137"/>
    <n v="671.5440000000001"/>
    <n v="3"/>
    <n v="0.2"/>
    <n v="50.36579999999995"/>
  </r>
  <r>
    <n v="4727"/>
    <x v="2339"/>
    <x v="2"/>
    <x v="641"/>
    <d v="2011-11-29T00:00:00"/>
    <s v="Second Class"/>
    <s v="MP-18175"/>
    <s v="Mike Pelletier"/>
    <x v="2"/>
    <s v="United States"/>
    <s v="New York City"/>
    <x v="15"/>
    <n v="10009"/>
    <x v="3"/>
    <s v="OFF-ST-10003470"/>
    <x v="1"/>
    <x v="4"/>
    <x v="1339"/>
    <n v="1117.92"/>
    <n v="4"/>
    <n v="0"/>
    <n v="55.895999999999958"/>
  </r>
  <r>
    <n v="4728"/>
    <x v="2339"/>
    <x v="2"/>
    <x v="641"/>
    <d v="2011-11-29T00:00:00"/>
    <s v="Second Class"/>
    <s v="MP-18175"/>
    <s v="Mike Pelletier"/>
    <x v="2"/>
    <s v="United States"/>
    <s v="New York City"/>
    <x v="15"/>
    <n v="10009"/>
    <x v="3"/>
    <s v="FUR-BO-10003159"/>
    <x v="0"/>
    <x v="0"/>
    <x v="1100"/>
    <n v="275.952"/>
    <n v="3"/>
    <n v="0.2"/>
    <n v="-37.943400000000025"/>
  </r>
  <r>
    <n v="4729"/>
    <x v="2340"/>
    <x v="2"/>
    <x v="845"/>
    <d v="2011-11-12T00:00:00"/>
    <s v="Standard Class"/>
    <s v="LH-16900"/>
    <s v="Lena Hernandez"/>
    <x v="0"/>
    <s v="United States"/>
    <s v="San Francisco"/>
    <x v="1"/>
    <n v="94110"/>
    <x v="1"/>
    <s v="OFF-BI-10003684"/>
    <x v="1"/>
    <x v="8"/>
    <x v="707"/>
    <n v="123.14399999999999"/>
    <n v="7"/>
    <n v="0.2"/>
    <n v="46.178999999999988"/>
  </r>
  <r>
    <n v="4730"/>
    <x v="2341"/>
    <x v="0"/>
    <x v="427"/>
    <d v="2013-07-24T00:00:00"/>
    <s v="Second Class"/>
    <s v="SV-20935"/>
    <s v="Susan Vittorini"/>
    <x v="0"/>
    <s v="United States"/>
    <s v="Dallas"/>
    <x v="5"/>
    <n v="75217"/>
    <x v="2"/>
    <s v="TEC-AC-10000487"/>
    <x v="2"/>
    <x v="11"/>
    <x v="1673"/>
    <n v="15.576000000000001"/>
    <n v="3"/>
    <n v="0.2"/>
    <n v="3.3098999999999998"/>
  </r>
  <r>
    <n v="4731"/>
    <x v="2342"/>
    <x v="1"/>
    <x v="368"/>
    <d v="2012-03-31T00:00:00"/>
    <s v="Second Class"/>
    <s v="RB-19435"/>
    <s v="Richard Bierner"/>
    <x v="0"/>
    <s v="United States"/>
    <s v="San Diego"/>
    <x v="1"/>
    <n v="92105"/>
    <x v="1"/>
    <s v="OFF-PA-10001736"/>
    <x v="1"/>
    <x v="10"/>
    <x v="129"/>
    <n v="212.64"/>
    <n v="6"/>
    <n v="0"/>
    <n v="99.940799999999982"/>
  </r>
  <r>
    <n v="4732"/>
    <x v="2342"/>
    <x v="1"/>
    <x v="368"/>
    <d v="2012-03-31T00:00:00"/>
    <s v="Second Class"/>
    <s v="RB-19435"/>
    <s v="Richard Bierner"/>
    <x v="0"/>
    <s v="United States"/>
    <s v="San Diego"/>
    <x v="1"/>
    <n v="92105"/>
    <x v="1"/>
    <s v="OFF-PA-10001609"/>
    <x v="1"/>
    <x v="10"/>
    <x v="1107"/>
    <n v="9.870000000000001"/>
    <n v="3"/>
    <n v="0"/>
    <n v="4.5401999999999996"/>
  </r>
  <r>
    <n v="4733"/>
    <x v="2342"/>
    <x v="1"/>
    <x v="368"/>
    <d v="2012-03-31T00:00:00"/>
    <s v="Second Class"/>
    <s v="RB-19435"/>
    <s v="Richard Bierner"/>
    <x v="0"/>
    <s v="United States"/>
    <s v="San Diego"/>
    <x v="1"/>
    <n v="92105"/>
    <x v="1"/>
    <s v="TEC-AC-10003116"/>
    <x v="2"/>
    <x v="11"/>
    <x v="920"/>
    <n v="53.25"/>
    <n v="3"/>
    <n v="0"/>
    <n v="20.767499999999998"/>
  </r>
  <r>
    <n v="4734"/>
    <x v="2342"/>
    <x v="1"/>
    <x v="368"/>
    <d v="2012-03-31T00:00:00"/>
    <s v="Second Class"/>
    <s v="RB-19435"/>
    <s v="Richard Bierner"/>
    <x v="0"/>
    <s v="United States"/>
    <s v="San Diego"/>
    <x v="1"/>
    <n v="92105"/>
    <x v="1"/>
    <s v="FUR-FU-10004586"/>
    <x v="0"/>
    <x v="5"/>
    <x v="1473"/>
    <n v="19.919999999999998"/>
    <n v="3"/>
    <n v="0"/>
    <n v="9.5615999999999985"/>
  </r>
  <r>
    <n v="4735"/>
    <x v="2343"/>
    <x v="0"/>
    <x v="281"/>
    <d v="2013-04-13T00:00:00"/>
    <s v="Standard Class"/>
    <s v="Dl-13600"/>
    <s v="Dorris liebe"/>
    <x v="1"/>
    <s v="United States"/>
    <s v="New York City"/>
    <x v="15"/>
    <n v="10035"/>
    <x v="3"/>
    <s v="FUR-CH-10000454"/>
    <x v="0"/>
    <x v="1"/>
    <x v="1"/>
    <n v="658.74599999999998"/>
    <n v="3"/>
    <n v="0.1"/>
    <n v="146.38799999999998"/>
  </r>
  <r>
    <n v="4736"/>
    <x v="2344"/>
    <x v="1"/>
    <x v="385"/>
    <d v="2012-06-19T00:00:00"/>
    <s v="Standard Class"/>
    <s v="PS-19045"/>
    <s v="Penelope Sewall"/>
    <x v="2"/>
    <s v="United States"/>
    <s v="Lewiston"/>
    <x v="43"/>
    <n v="4240"/>
    <x v="3"/>
    <s v="OFF-BI-10004970"/>
    <x v="1"/>
    <x v="8"/>
    <x v="908"/>
    <n v="8.26"/>
    <n v="2"/>
    <n v="0"/>
    <n v="3.8822000000000001"/>
  </r>
  <r>
    <n v="4737"/>
    <x v="2344"/>
    <x v="1"/>
    <x v="385"/>
    <d v="2012-06-19T00:00:00"/>
    <s v="Standard Class"/>
    <s v="PS-19045"/>
    <s v="Penelope Sewall"/>
    <x v="2"/>
    <s v="United States"/>
    <s v="Lewiston"/>
    <x v="43"/>
    <n v="4240"/>
    <x v="3"/>
    <s v="OFF-BI-10002824"/>
    <x v="1"/>
    <x v="8"/>
    <x v="523"/>
    <n v="29.84"/>
    <n v="2"/>
    <n v="0"/>
    <n v="13.427999999999997"/>
  </r>
  <r>
    <n v="4738"/>
    <x v="2344"/>
    <x v="1"/>
    <x v="385"/>
    <d v="2012-06-19T00:00:00"/>
    <s v="Standard Class"/>
    <s v="PS-19045"/>
    <s v="Penelope Sewall"/>
    <x v="2"/>
    <s v="United States"/>
    <s v="Lewiston"/>
    <x v="43"/>
    <n v="4240"/>
    <x v="3"/>
    <s v="TEC-AC-10003657"/>
    <x v="2"/>
    <x v="11"/>
    <x v="151"/>
    <n v="67.98"/>
    <n v="2"/>
    <n v="0"/>
    <n v="14.955599999999997"/>
  </r>
  <r>
    <n v="4739"/>
    <x v="2345"/>
    <x v="1"/>
    <x v="954"/>
    <d v="2012-02-24T00:00:00"/>
    <s v="Standard Class"/>
    <s v="GT-14755"/>
    <s v="Guy Thornton"/>
    <x v="0"/>
    <s v="United States"/>
    <s v="Long Beach"/>
    <x v="1"/>
    <n v="90805"/>
    <x v="1"/>
    <s v="OFF-LA-10003510"/>
    <x v="1"/>
    <x v="2"/>
    <x v="575"/>
    <n v="61.06"/>
    <n v="2"/>
    <n v="0"/>
    <n v="28.087600000000002"/>
  </r>
  <r>
    <n v="4740"/>
    <x v="2345"/>
    <x v="1"/>
    <x v="954"/>
    <d v="2012-02-24T00:00:00"/>
    <s v="Standard Class"/>
    <s v="GT-14755"/>
    <s v="Guy Thornton"/>
    <x v="0"/>
    <s v="United States"/>
    <s v="Long Beach"/>
    <x v="1"/>
    <n v="90805"/>
    <x v="1"/>
    <s v="FUR-TA-10001676"/>
    <x v="0"/>
    <x v="3"/>
    <x v="957"/>
    <n v="35.544000000000004"/>
    <n v="1"/>
    <n v="0.2"/>
    <n v="-0.88860000000000205"/>
  </r>
  <r>
    <n v="4741"/>
    <x v="2346"/>
    <x v="3"/>
    <x v="105"/>
    <d v="2014-11-17T00:00:00"/>
    <s v="Standard Class"/>
    <s v="CS-12355"/>
    <s v="Christine Sundaresam"/>
    <x v="0"/>
    <s v="United States"/>
    <s v="Seattle"/>
    <x v="4"/>
    <n v="98115"/>
    <x v="1"/>
    <s v="OFF-LA-10004853"/>
    <x v="1"/>
    <x v="2"/>
    <x v="683"/>
    <n v="9.9600000000000009"/>
    <n v="2"/>
    <n v="0"/>
    <n v="4.5815999999999999"/>
  </r>
  <r>
    <n v="4742"/>
    <x v="2346"/>
    <x v="3"/>
    <x v="105"/>
    <d v="2014-11-17T00:00:00"/>
    <s v="Standard Class"/>
    <s v="CS-12355"/>
    <s v="Christine Sundaresam"/>
    <x v="0"/>
    <s v="United States"/>
    <s v="Seattle"/>
    <x v="4"/>
    <n v="98115"/>
    <x v="1"/>
    <s v="OFF-AR-10000315"/>
    <x v="1"/>
    <x v="6"/>
    <x v="1297"/>
    <n v="9.2099999999999991"/>
    <n v="3"/>
    <n v="0"/>
    <n v="2.3025000000000002"/>
  </r>
  <r>
    <n v="4743"/>
    <x v="2346"/>
    <x v="3"/>
    <x v="105"/>
    <d v="2014-11-17T00:00:00"/>
    <s v="Standard Class"/>
    <s v="CS-12355"/>
    <s v="Christine Sundaresam"/>
    <x v="0"/>
    <s v="United States"/>
    <s v="Seattle"/>
    <x v="4"/>
    <n v="98115"/>
    <x v="1"/>
    <s v="OFF-SU-10000381"/>
    <x v="1"/>
    <x v="14"/>
    <x v="654"/>
    <n v="27.93"/>
    <n v="3"/>
    <n v="0"/>
    <n v="8.0996999999999986"/>
  </r>
  <r>
    <n v="4744"/>
    <x v="2347"/>
    <x v="3"/>
    <x v="916"/>
    <d v="2014-03-06T00:00:00"/>
    <s v="Same Day"/>
    <s v="JD-16060"/>
    <s v="Julia Dunbar"/>
    <x v="0"/>
    <s v="United States"/>
    <s v="Rochester"/>
    <x v="11"/>
    <n v="55901"/>
    <x v="2"/>
    <s v="OFF-FA-10002763"/>
    <x v="1"/>
    <x v="13"/>
    <x v="1411"/>
    <n v="7.9"/>
    <n v="2"/>
    <n v="0"/>
    <n v="2.5279999999999996"/>
  </r>
  <r>
    <n v="4745"/>
    <x v="2347"/>
    <x v="3"/>
    <x v="916"/>
    <d v="2014-03-06T00:00:00"/>
    <s v="Same Day"/>
    <s v="JD-16060"/>
    <s v="Julia Dunbar"/>
    <x v="0"/>
    <s v="United States"/>
    <s v="Rochester"/>
    <x v="11"/>
    <n v="55901"/>
    <x v="2"/>
    <s v="OFF-ST-10000877"/>
    <x v="1"/>
    <x v="4"/>
    <x v="1104"/>
    <n v="221.16"/>
    <n v="4"/>
    <n v="0"/>
    <n v="57.501599999999996"/>
  </r>
  <r>
    <n v="4746"/>
    <x v="2347"/>
    <x v="3"/>
    <x v="916"/>
    <d v="2014-03-06T00:00:00"/>
    <s v="Same Day"/>
    <s v="JD-16060"/>
    <s v="Julia Dunbar"/>
    <x v="0"/>
    <s v="United States"/>
    <s v="Rochester"/>
    <x v="11"/>
    <n v="55901"/>
    <x v="2"/>
    <s v="OFF-BI-10001071"/>
    <x v="1"/>
    <x v="8"/>
    <x v="663"/>
    <n v="127.96"/>
    <n v="2"/>
    <n v="0"/>
    <n v="62.700400000000002"/>
  </r>
  <r>
    <n v="4747"/>
    <x v="2347"/>
    <x v="3"/>
    <x v="916"/>
    <d v="2014-03-06T00:00:00"/>
    <s v="Same Day"/>
    <s v="JD-16060"/>
    <s v="Julia Dunbar"/>
    <x v="0"/>
    <s v="United States"/>
    <s v="Rochester"/>
    <x v="11"/>
    <n v="55901"/>
    <x v="2"/>
    <s v="OFF-BI-10001097"/>
    <x v="1"/>
    <x v="8"/>
    <x v="789"/>
    <n v="18.690000000000001"/>
    <n v="3"/>
    <n v="0"/>
    <n v="9.158100000000001"/>
  </r>
  <r>
    <n v="4748"/>
    <x v="2348"/>
    <x v="0"/>
    <x v="840"/>
    <d v="2013-03-04T00:00:00"/>
    <s v="Same Day"/>
    <s v="TS-21160"/>
    <s v="Theresa Swint"/>
    <x v="1"/>
    <s v="United States"/>
    <s v="San Francisco"/>
    <x v="1"/>
    <n v="94110"/>
    <x v="1"/>
    <s v="OFF-SU-10004782"/>
    <x v="1"/>
    <x v="14"/>
    <x v="1548"/>
    <n v="25.349999999999998"/>
    <n v="3"/>
    <n v="0"/>
    <n v="7.6049999999999978"/>
  </r>
  <r>
    <n v="4749"/>
    <x v="2348"/>
    <x v="0"/>
    <x v="840"/>
    <d v="2013-03-04T00:00:00"/>
    <s v="Same Day"/>
    <s v="TS-21160"/>
    <s v="Theresa Swint"/>
    <x v="1"/>
    <s v="United States"/>
    <s v="San Francisco"/>
    <x v="1"/>
    <n v="94110"/>
    <x v="1"/>
    <s v="FUR-FU-10000672"/>
    <x v="0"/>
    <x v="5"/>
    <x v="1508"/>
    <n v="35.28"/>
    <n v="3"/>
    <n v="0"/>
    <n v="11.995199999999997"/>
  </r>
  <r>
    <n v="4750"/>
    <x v="2349"/>
    <x v="0"/>
    <x v="435"/>
    <d v="2013-12-26T00:00:00"/>
    <s v="First Class"/>
    <s v="BV-11245"/>
    <s v="Benjamin Venier"/>
    <x v="1"/>
    <s v="United States"/>
    <s v="Seattle"/>
    <x v="4"/>
    <n v="98103"/>
    <x v="1"/>
    <s v="OFF-PA-10002986"/>
    <x v="1"/>
    <x v="10"/>
    <x v="477"/>
    <n v="33.4"/>
    <n v="5"/>
    <n v="0"/>
    <n v="16.032"/>
  </r>
  <r>
    <n v="4751"/>
    <x v="2350"/>
    <x v="0"/>
    <x v="877"/>
    <d v="2013-10-10T00:00:00"/>
    <s v="First Class"/>
    <s v="DL-13495"/>
    <s v="Dionis Lloyd"/>
    <x v="1"/>
    <s v="United States"/>
    <s v="Spokane"/>
    <x v="4"/>
    <n v="99207"/>
    <x v="1"/>
    <s v="TEC-MA-10001972"/>
    <x v="2"/>
    <x v="15"/>
    <x v="1469"/>
    <n v="837.59999999999991"/>
    <n v="3"/>
    <n v="0.2"/>
    <n v="62.82000000000005"/>
  </r>
  <r>
    <n v="4752"/>
    <x v="2351"/>
    <x v="0"/>
    <x v="10"/>
    <d v="2013-12-14T00:00:00"/>
    <s v="Standard Class"/>
    <s v="EB-13870"/>
    <s v="Emily Burns"/>
    <x v="0"/>
    <s v="United States"/>
    <s v="Franklin"/>
    <x v="18"/>
    <n v="37064"/>
    <x v="0"/>
    <s v="TEC-PH-10000169"/>
    <x v="2"/>
    <x v="7"/>
    <x v="1029"/>
    <n v="40.68"/>
    <n v="3"/>
    <n v="0.2"/>
    <n v="-9.153000000000004"/>
  </r>
  <r>
    <n v="4753"/>
    <x v="2352"/>
    <x v="3"/>
    <x v="225"/>
    <d v="2014-11-25T00:00:00"/>
    <s v="Standard Class"/>
    <s v="ES-14020"/>
    <s v="Erica Smith"/>
    <x v="0"/>
    <s v="United States"/>
    <s v="Jackson"/>
    <x v="18"/>
    <n v="38301"/>
    <x v="0"/>
    <s v="FUR-CH-10001482"/>
    <x v="0"/>
    <x v="1"/>
    <x v="536"/>
    <n v="209.56799999999998"/>
    <n v="2"/>
    <n v="0.2"/>
    <n v="-23.576400000000007"/>
  </r>
  <r>
    <n v="4754"/>
    <x v="2353"/>
    <x v="1"/>
    <x v="295"/>
    <d v="2012-12-16T00:00:00"/>
    <s v="Standard Class"/>
    <s v="JB-15925"/>
    <s v="Joni Blumstein"/>
    <x v="0"/>
    <s v="United States"/>
    <s v="Austin"/>
    <x v="5"/>
    <n v="78745"/>
    <x v="2"/>
    <s v="TEC-AC-10002018"/>
    <x v="2"/>
    <x v="11"/>
    <x v="1674"/>
    <n v="22.368000000000002"/>
    <n v="4"/>
    <n v="0.2"/>
    <n v="6.4308000000000014"/>
  </r>
  <r>
    <n v="4755"/>
    <x v="2354"/>
    <x v="3"/>
    <x v="447"/>
    <d v="2014-02-09T00:00:00"/>
    <s v="Standard Class"/>
    <s v="SC-20380"/>
    <s v="Shahid Collister"/>
    <x v="0"/>
    <s v="United States"/>
    <s v="Pembroke Pines"/>
    <x v="2"/>
    <n v="33024"/>
    <x v="0"/>
    <s v="OFF-BI-10000301"/>
    <x v="1"/>
    <x v="8"/>
    <x v="619"/>
    <n v="3.8820000000000006"/>
    <n v="2"/>
    <n v="0.7"/>
    <n v="-2.5880000000000001"/>
  </r>
  <r>
    <n v="4756"/>
    <x v="2354"/>
    <x v="3"/>
    <x v="447"/>
    <d v="2014-02-09T00:00:00"/>
    <s v="Standard Class"/>
    <s v="SC-20380"/>
    <s v="Shahid Collister"/>
    <x v="0"/>
    <s v="United States"/>
    <s v="Pembroke Pines"/>
    <x v="2"/>
    <n v="33024"/>
    <x v="0"/>
    <s v="OFF-PA-10004381"/>
    <x v="1"/>
    <x v="10"/>
    <x v="1675"/>
    <n v="115.29600000000001"/>
    <n v="3"/>
    <n v="0.2"/>
    <n v="40.353599999999986"/>
  </r>
  <r>
    <n v="4757"/>
    <x v="2355"/>
    <x v="3"/>
    <x v="296"/>
    <d v="2014-09-26T00:00:00"/>
    <s v="Standard Class"/>
    <s v="EB-13870"/>
    <s v="Emily Burns"/>
    <x v="0"/>
    <s v="United States"/>
    <s v="Philadelphia"/>
    <x v="9"/>
    <n v="19143"/>
    <x v="3"/>
    <s v="OFF-BI-10004141"/>
    <x v="1"/>
    <x v="8"/>
    <x v="1287"/>
    <n v="1.9080000000000004"/>
    <n v="2"/>
    <n v="0.7"/>
    <n v="-1.5264000000000002"/>
  </r>
  <r>
    <n v="4758"/>
    <x v="2356"/>
    <x v="3"/>
    <x v="504"/>
    <d v="2014-05-06T00:00:00"/>
    <s v="Standard Class"/>
    <s v="TC-21475"/>
    <s v="Tony Chapman"/>
    <x v="2"/>
    <s v="United States"/>
    <s v="Danville"/>
    <x v="10"/>
    <n v="61832"/>
    <x v="2"/>
    <s v="OFF-BI-10001575"/>
    <x v="1"/>
    <x v="8"/>
    <x v="577"/>
    <n v="43.371999999999993"/>
    <n v="7"/>
    <n v="0.8"/>
    <n v="-69.395200000000031"/>
  </r>
  <r>
    <n v="4759"/>
    <x v="2357"/>
    <x v="2"/>
    <x v="935"/>
    <d v="2011-11-07T00:00:00"/>
    <s v="Standard Class"/>
    <s v="SG-20605"/>
    <s v="Speros Goranitis"/>
    <x v="0"/>
    <s v="United States"/>
    <s v="New York City"/>
    <x v="15"/>
    <n v="10009"/>
    <x v="3"/>
    <s v="TEC-PH-10000984"/>
    <x v="2"/>
    <x v="7"/>
    <x v="465"/>
    <n v="783.96"/>
    <n v="4"/>
    <n v="0"/>
    <n v="219.50880000000006"/>
  </r>
  <r>
    <n v="4760"/>
    <x v="2357"/>
    <x v="2"/>
    <x v="935"/>
    <d v="2011-11-07T00:00:00"/>
    <s v="Standard Class"/>
    <s v="SG-20605"/>
    <s v="Speros Goranitis"/>
    <x v="0"/>
    <s v="United States"/>
    <s v="New York City"/>
    <x v="15"/>
    <n v="10009"/>
    <x v="3"/>
    <s v="OFF-BI-10000666"/>
    <x v="1"/>
    <x v="8"/>
    <x v="980"/>
    <n v="48.896000000000001"/>
    <n v="2"/>
    <n v="0.2"/>
    <n v="18.335999999999999"/>
  </r>
  <r>
    <n v="4761"/>
    <x v="2357"/>
    <x v="2"/>
    <x v="935"/>
    <d v="2011-11-07T00:00:00"/>
    <s v="Standard Class"/>
    <s v="SG-20605"/>
    <s v="Speros Goranitis"/>
    <x v="0"/>
    <s v="United States"/>
    <s v="New York City"/>
    <x v="15"/>
    <n v="10009"/>
    <x v="3"/>
    <s v="OFF-BI-10003712"/>
    <x v="1"/>
    <x v="8"/>
    <x v="689"/>
    <n v="7.8560000000000008"/>
    <n v="2"/>
    <n v="0.2"/>
    <n v="2.8477999999999994"/>
  </r>
  <r>
    <n v="4762"/>
    <x v="2358"/>
    <x v="0"/>
    <x v="945"/>
    <d v="2014-01-05T00:00:00"/>
    <s v="Standard Class"/>
    <s v="BM-11785"/>
    <s v="Bryan Mills"/>
    <x v="0"/>
    <s v="United States"/>
    <s v="Columbus"/>
    <x v="24"/>
    <n v="43229"/>
    <x v="3"/>
    <s v="OFF-LA-10003720"/>
    <x v="1"/>
    <x v="2"/>
    <x v="1627"/>
    <n v="5.9039999999999999"/>
    <n v="2"/>
    <n v="0.2"/>
    <n v="1.9925999999999999"/>
  </r>
  <r>
    <n v="4763"/>
    <x v="2358"/>
    <x v="0"/>
    <x v="945"/>
    <d v="2014-01-05T00:00:00"/>
    <s v="Standard Class"/>
    <s v="BM-11785"/>
    <s v="Bryan Mills"/>
    <x v="0"/>
    <s v="United States"/>
    <s v="Columbus"/>
    <x v="24"/>
    <n v="43229"/>
    <x v="3"/>
    <s v="OFF-SU-10001664"/>
    <x v="1"/>
    <x v="14"/>
    <x v="1232"/>
    <n v="13.712000000000002"/>
    <n v="2"/>
    <n v="0.2"/>
    <n v="1.0284"/>
  </r>
  <r>
    <n v="4764"/>
    <x v="2359"/>
    <x v="2"/>
    <x v="328"/>
    <d v="2011-09-21T00:00:00"/>
    <s v="Standard Class"/>
    <s v="NR-18550"/>
    <s v="Nick Radford"/>
    <x v="0"/>
    <s v="United States"/>
    <s v="Chula Vista"/>
    <x v="1"/>
    <n v="91911"/>
    <x v="1"/>
    <s v="OFF-EN-10001453"/>
    <x v="1"/>
    <x v="12"/>
    <x v="1676"/>
    <n v="182.94"/>
    <n v="3"/>
    <n v="0"/>
    <n v="85.981799999999993"/>
  </r>
  <r>
    <n v="4765"/>
    <x v="2360"/>
    <x v="3"/>
    <x v="221"/>
    <d v="2014-11-28T00:00:00"/>
    <s v="First Class"/>
    <s v="PG-18820"/>
    <s v="Patrick Gardner"/>
    <x v="0"/>
    <s v="United States"/>
    <s v="San Francisco"/>
    <x v="1"/>
    <n v="94110"/>
    <x v="1"/>
    <s v="OFF-AR-10001860"/>
    <x v="1"/>
    <x v="6"/>
    <x v="907"/>
    <n v="27.76"/>
    <n v="4"/>
    <n v="0"/>
    <n v="9.9936000000000007"/>
  </r>
  <r>
    <n v="4766"/>
    <x v="2361"/>
    <x v="1"/>
    <x v="999"/>
    <d v="2012-04-28T00:00:00"/>
    <s v="Standard Class"/>
    <s v="DB-13270"/>
    <s v="Deborah Brumfield"/>
    <x v="2"/>
    <s v="United States"/>
    <s v="New York City"/>
    <x v="15"/>
    <n v="10009"/>
    <x v="3"/>
    <s v="OFF-AR-10001044"/>
    <x v="1"/>
    <x v="6"/>
    <x v="1042"/>
    <n v="25.99"/>
    <n v="1"/>
    <n v="0"/>
    <n v="7.5370999999999988"/>
  </r>
  <r>
    <n v="4767"/>
    <x v="2362"/>
    <x v="1"/>
    <x v="1000"/>
    <d v="2012-03-12T00:00:00"/>
    <s v="First Class"/>
    <s v="NS-18640"/>
    <s v="Noel Staavos"/>
    <x v="1"/>
    <s v="United States"/>
    <s v="San Antonio"/>
    <x v="5"/>
    <n v="78207"/>
    <x v="2"/>
    <s v="TEC-AC-10002473"/>
    <x v="2"/>
    <x v="11"/>
    <x v="713"/>
    <n v="113.52000000000001"/>
    <n v="5"/>
    <n v="0.2"/>
    <n v="29.798999999999999"/>
  </r>
  <r>
    <n v="4768"/>
    <x v="2362"/>
    <x v="1"/>
    <x v="1000"/>
    <d v="2012-03-12T00:00:00"/>
    <s v="First Class"/>
    <s v="NS-18640"/>
    <s v="Noel Staavos"/>
    <x v="1"/>
    <s v="United States"/>
    <s v="San Antonio"/>
    <x v="5"/>
    <n v="78207"/>
    <x v="2"/>
    <s v="TEC-PH-10001809"/>
    <x v="2"/>
    <x v="7"/>
    <x v="1164"/>
    <n v="359.88"/>
    <n v="3"/>
    <n v="0.2"/>
    <n v="22.492499999999993"/>
  </r>
  <r>
    <n v="4769"/>
    <x v="2363"/>
    <x v="3"/>
    <x v="455"/>
    <d v="2014-06-04T00:00:00"/>
    <s v="Same Day"/>
    <s v="CS-11860"/>
    <s v="Cari Schnelling"/>
    <x v="0"/>
    <s v="United States"/>
    <s v="Jacksonville"/>
    <x v="3"/>
    <n v="28540"/>
    <x v="0"/>
    <s v="OFF-PA-10004733"/>
    <x v="1"/>
    <x v="10"/>
    <x v="1571"/>
    <n v="25.344000000000001"/>
    <n v="4"/>
    <n v="0.2"/>
    <n v="9.1871999999999989"/>
  </r>
  <r>
    <n v="4770"/>
    <x v="2364"/>
    <x v="0"/>
    <x v="251"/>
    <d v="2013-09-25T00:00:00"/>
    <s v="Second Class"/>
    <s v="CC-12430"/>
    <s v="Chuck Clark"/>
    <x v="2"/>
    <s v="United States"/>
    <s v="San Francisco"/>
    <x v="1"/>
    <n v="94109"/>
    <x v="1"/>
    <s v="OFF-BI-10003355"/>
    <x v="1"/>
    <x v="8"/>
    <x v="586"/>
    <n v="11.952000000000002"/>
    <n v="3"/>
    <n v="0.2"/>
    <n v="4.1832000000000003"/>
  </r>
  <r>
    <n v="4771"/>
    <x v="2364"/>
    <x v="0"/>
    <x v="251"/>
    <d v="2013-09-25T00:00:00"/>
    <s v="Second Class"/>
    <s v="CC-12430"/>
    <s v="Chuck Clark"/>
    <x v="2"/>
    <s v="United States"/>
    <s v="San Francisco"/>
    <x v="1"/>
    <n v="94109"/>
    <x v="1"/>
    <s v="OFF-SU-10001212"/>
    <x v="1"/>
    <x v="14"/>
    <x v="1677"/>
    <n v="6.24"/>
    <n v="3"/>
    <n v="0"/>
    <n v="1.8719999999999997"/>
  </r>
  <r>
    <n v="4772"/>
    <x v="2365"/>
    <x v="2"/>
    <x v="656"/>
    <d v="2011-11-03T00:00:00"/>
    <s v="Second Class"/>
    <s v="AC-10450"/>
    <s v="Amy Cox"/>
    <x v="0"/>
    <s v="United States"/>
    <s v="Avondale"/>
    <x v="16"/>
    <n v="85323"/>
    <x v="1"/>
    <s v="TEC-PH-10000486"/>
    <x v="2"/>
    <x v="7"/>
    <x v="39"/>
    <n v="742.33600000000001"/>
    <n v="8"/>
    <n v="0.2"/>
    <n v="83.512799999999913"/>
  </r>
  <r>
    <n v="4773"/>
    <x v="2366"/>
    <x v="3"/>
    <x v="51"/>
    <d v="2014-11-28T00:00:00"/>
    <s v="Standard Class"/>
    <s v="CM-12385"/>
    <s v="Christopher Martinez"/>
    <x v="0"/>
    <s v="United States"/>
    <s v="Chicago"/>
    <x v="10"/>
    <n v="60610"/>
    <x v="2"/>
    <s v="FUR-FU-10004909"/>
    <x v="0"/>
    <x v="5"/>
    <x v="1348"/>
    <n v="6.4640000000000004"/>
    <n v="1"/>
    <n v="0.6"/>
    <n v="-4.0400000000000009"/>
  </r>
  <r>
    <n v="4774"/>
    <x v="2366"/>
    <x v="3"/>
    <x v="51"/>
    <d v="2014-11-28T00:00:00"/>
    <s v="Standard Class"/>
    <s v="CM-12385"/>
    <s v="Christopher Martinez"/>
    <x v="0"/>
    <s v="United States"/>
    <s v="Chicago"/>
    <x v="10"/>
    <n v="60610"/>
    <x v="2"/>
    <s v="OFF-LA-10001613"/>
    <x v="1"/>
    <x v="2"/>
    <x v="736"/>
    <n v="11.52"/>
    <n v="5"/>
    <n v="0.2"/>
    <n v="4.1760000000000002"/>
  </r>
  <r>
    <n v="4775"/>
    <x v="2366"/>
    <x v="3"/>
    <x v="51"/>
    <d v="2014-11-28T00:00:00"/>
    <s v="Standard Class"/>
    <s v="CM-12385"/>
    <s v="Christopher Martinez"/>
    <x v="0"/>
    <s v="United States"/>
    <s v="Chicago"/>
    <x v="10"/>
    <n v="60610"/>
    <x v="2"/>
    <s v="TEC-PH-10004447"/>
    <x v="2"/>
    <x v="7"/>
    <x v="857"/>
    <n v="222.38400000000001"/>
    <n v="2"/>
    <n v="0.2"/>
    <n v="16.678799999999995"/>
  </r>
  <r>
    <n v="4776"/>
    <x v="2367"/>
    <x v="3"/>
    <x v="673"/>
    <d v="2014-11-22T00:00:00"/>
    <s v="Standard Class"/>
    <s v="EK-13795"/>
    <s v="Eileen Kiefer"/>
    <x v="2"/>
    <s v="United States"/>
    <s v="Escondido"/>
    <x v="1"/>
    <n v="92025"/>
    <x v="1"/>
    <s v="OFF-AR-10000255"/>
    <x v="1"/>
    <x v="6"/>
    <x v="799"/>
    <n v="23.36"/>
    <n v="4"/>
    <n v="0"/>
    <n v="6.073599999999999"/>
  </r>
  <r>
    <n v="4777"/>
    <x v="2368"/>
    <x v="0"/>
    <x v="317"/>
    <d v="2013-02-23T00:00:00"/>
    <s v="Second Class"/>
    <s v="CK-12760"/>
    <s v="Cyma Kinney"/>
    <x v="1"/>
    <s v="United States"/>
    <s v="Long Beach"/>
    <x v="15"/>
    <n v="11561"/>
    <x v="3"/>
    <s v="OFF-LA-10004425"/>
    <x v="1"/>
    <x v="2"/>
    <x v="33"/>
    <n v="8.67"/>
    <n v="3"/>
    <n v="0"/>
    <n v="4.0749000000000004"/>
  </r>
  <r>
    <n v="4778"/>
    <x v="2368"/>
    <x v="0"/>
    <x v="317"/>
    <d v="2013-02-23T00:00:00"/>
    <s v="Second Class"/>
    <s v="CK-12760"/>
    <s v="Cyma Kinney"/>
    <x v="1"/>
    <s v="United States"/>
    <s v="Long Beach"/>
    <x v="15"/>
    <n v="11561"/>
    <x v="3"/>
    <s v="OFF-SU-10001664"/>
    <x v="1"/>
    <x v="14"/>
    <x v="1232"/>
    <n v="25.71"/>
    <n v="3"/>
    <n v="0"/>
    <n v="6.6846000000000005"/>
  </r>
  <r>
    <n v="4779"/>
    <x v="2369"/>
    <x v="3"/>
    <x v="659"/>
    <d v="2014-11-12T00:00:00"/>
    <s v="Standard Class"/>
    <s v="PK-19075"/>
    <s v="Pete Kriz"/>
    <x v="0"/>
    <s v="United States"/>
    <s v="Newark"/>
    <x v="13"/>
    <n v="19711"/>
    <x v="3"/>
    <s v="OFF-AP-10000696"/>
    <x v="1"/>
    <x v="9"/>
    <x v="332"/>
    <n v="100.94"/>
    <n v="7"/>
    <n v="0"/>
    <n v="33.310199999999995"/>
  </r>
  <r>
    <n v="4780"/>
    <x v="2370"/>
    <x v="2"/>
    <x v="1001"/>
    <d v="2011-07-10T00:00:00"/>
    <s v="First Class"/>
    <s v="MH-18025"/>
    <s v="Michelle Huthwaite"/>
    <x v="0"/>
    <s v="United States"/>
    <s v="Buffalo"/>
    <x v="15"/>
    <n v="14215"/>
    <x v="3"/>
    <s v="FUR-CH-10002647"/>
    <x v="0"/>
    <x v="1"/>
    <x v="470"/>
    <n v="63.882000000000005"/>
    <n v="1"/>
    <n v="0.1"/>
    <n v="10.647000000000004"/>
  </r>
  <r>
    <n v="4781"/>
    <x v="2371"/>
    <x v="2"/>
    <x v="845"/>
    <d v="2011-11-12T00:00:00"/>
    <s v="Standard Class"/>
    <s v="SC-20725"/>
    <s v="Steven Cartwright"/>
    <x v="0"/>
    <s v="United States"/>
    <s v="Houston"/>
    <x v="5"/>
    <n v="77070"/>
    <x v="2"/>
    <s v="FUR-CH-10002758"/>
    <x v="0"/>
    <x v="1"/>
    <x v="1402"/>
    <n v="683.14399999999989"/>
    <n v="4"/>
    <n v="0.3"/>
    <n v="0"/>
  </r>
  <r>
    <n v="4782"/>
    <x v="2371"/>
    <x v="2"/>
    <x v="845"/>
    <d v="2011-11-12T00:00:00"/>
    <s v="Standard Class"/>
    <s v="SC-20725"/>
    <s v="Steven Cartwright"/>
    <x v="0"/>
    <s v="United States"/>
    <s v="Houston"/>
    <x v="5"/>
    <n v="77070"/>
    <x v="2"/>
    <s v="OFF-BI-10000201"/>
    <x v="1"/>
    <x v="8"/>
    <x v="1678"/>
    <n v="1.4759999999999995"/>
    <n v="3"/>
    <n v="0.8"/>
    <n v="-2.214"/>
  </r>
  <r>
    <n v="4783"/>
    <x v="2371"/>
    <x v="2"/>
    <x v="845"/>
    <d v="2011-11-12T00:00:00"/>
    <s v="Standard Class"/>
    <s v="SC-20725"/>
    <s v="Steven Cartwright"/>
    <x v="0"/>
    <s v="United States"/>
    <s v="Houston"/>
    <x v="5"/>
    <n v="77070"/>
    <x v="2"/>
    <s v="OFF-SU-10004115"/>
    <x v="1"/>
    <x v="14"/>
    <x v="510"/>
    <n v="40.711999999999996"/>
    <n v="7"/>
    <n v="0.2"/>
    <n v="3.5623000000000022"/>
  </r>
  <r>
    <n v="4784"/>
    <x v="2372"/>
    <x v="3"/>
    <x v="480"/>
    <d v="2014-02-02T00:00:00"/>
    <s v="Standard Class"/>
    <s v="GB-14575"/>
    <s v="Giulietta Baptist"/>
    <x v="0"/>
    <s v="United States"/>
    <s v="Wichita"/>
    <x v="41"/>
    <n v="67212"/>
    <x v="2"/>
    <s v="OFF-PA-10000806"/>
    <x v="1"/>
    <x v="10"/>
    <x v="948"/>
    <n v="279.89999999999998"/>
    <n v="5"/>
    <n v="0"/>
    <n v="137.15100000000001"/>
  </r>
  <r>
    <n v="4785"/>
    <x v="2373"/>
    <x v="1"/>
    <x v="555"/>
    <d v="2012-12-16T00:00:00"/>
    <s v="Standard Class"/>
    <s v="IM-15070"/>
    <s v="Irene Maddox"/>
    <x v="0"/>
    <s v="United States"/>
    <s v="Colorado Springs"/>
    <x v="22"/>
    <n v="80906"/>
    <x v="1"/>
    <s v="OFF-AR-10001473"/>
    <x v="1"/>
    <x v="6"/>
    <x v="1332"/>
    <n v="13.120000000000001"/>
    <n v="5"/>
    <n v="0.2"/>
    <n v="1.1480000000000006"/>
  </r>
  <r>
    <n v="4786"/>
    <x v="2373"/>
    <x v="1"/>
    <x v="555"/>
    <d v="2012-12-16T00:00:00"/>
    <s v="Standard Class"/>
    <s v="IM-15070"/>
    <s v="Irene Maddox"/>
    <x v="0"/>
    <s v="United States"/>
    <s v="Colorado Springs"/>
    <x v="22"/>
    <n v="80906"/>
    <x v="1"/>
    <s v="FUR-BO-10003450"/>
    <x v="0"/>
    <x v="0"/>
    <x v="1344"/>
    <n v="69.576000000000008"/>
    <n v="4"/>
    <n v="0.7"/>
    <n v="-143.79040000000001"/>
  </r>
  <r>
    <n v="4787"/>
    <x v="2373"/>
    <x v="1"/>
    <x v="555"/>
    <d v="2012-12-16T00:00:00"/>
    <s v="Standard Class"/>
    <s v="IM-15070"/>
    <s v="Irene Maddox"/>
    <x v="0"/>
    <s v="United States"/>
    <s v="Colorado Springs"/>
    <x v="22"/>
    <n v="80906"/>
    <x v="1"/>
    <s v="OFF-AR-10001545"/>
    <x v="1"/>
    <x v="6"/>
    <x v="812"/>
    <n v="4.2240000000000002"/>
    <n v="3"/>
    <n v="0.2"/>
    <n v="0.47519999999999984"/>
  </r>
  <r>
    <n v="4788"/>
    <x v="2373"/>
    <x v="1"/>
    <x v="555"/>
    <d v="2012-12-16T00:00:00"/>
    <s v="Standard Class"/>
    <s v="IM-15070"/>
    <s v="Irene Maddox"/>
    <x v="0"/>
    <s v="United States"/>
    <s v="Colorado Springs"/>
    <x v="22"/>
    <n v="80906"/>
    <x v="1"/>
    <s v="TEC-AC-10004396"/>
    <x v="2"/>
    <x v="11"/>
    <x v="1679"/>
    <n v="58.08"/>
    <n v="4"/>
    <n v="0.2"/>
    <n v="-6.5339999999999954"/>
  </r>
  <r>
    <n v="4789"/>
    <x v="2373"/>
    <x v="1"/>
    <x v="555"/>
    <d v="2012-12-16T00:00:00"/>
    <s v="Standard Class"/>
    <s v="IM-15070"/>
    <s v="Irene Maddox"/>
    <x v="0"/>
    <s v="United States"/>
    <s v="Colorado Springs"/>
    <x v="22"/>
    <n v="80906"/>
    <x v="1"/>
    <s v="FUR-FU-10002456"/>
    <x v="0"/>
    <x v="5"/>
    <x v="1009"/>
    <n v="52.416000000000004"/>
    <n v="9"/>
    <n v="0.2"/>
    <n v="15.069600000000007"/>
  </r>
  <r>
    <n v="4790"/>
    <x v="2373"/>
    <x v="1"/>
    <x v="555"/>
    <d v="2012-12-16T00:00:00"/>
    <s v="Standard Class"/>
    <s v="IM-15070"/>
    <s v="Irene Maddox"/>
    <x v="0"/>
    <s v="United States"/>
    <s v="Colorado Springs"/>
    <x v="22"/>
    <n v="80906"/>
    <x v="1"/>
    <s v="FUR-FU-10001473"/>
    <x v="0"/>
    <x v="5"/>
    <x v="984"/>
    <n v="54.920000000000009"/>
    <n v="5"/>
    <n v="0.2"/>
    <n v="10.983999999999996"/>
  </r>
  <r>
    <n v="4791"/>
    <x v="2373"/>
    <x v="1"/>
    <x v="555"/>
    <d v="2012-12-16T00:00:00"/>
    <s v="Standard Class"/>
    <s v="IM-15070"/>
    <s v="Irene Maddox"/>
    <x v="0"/>
    <s v="United States"/>
    <s v="Colorado Springs"/>
    <x v="22"/>
    <n v="80906"/>
    <x v="1"/>
    <s v="FUR-TA-10000849"/>
    <x v="0"/>
    <x v="3"/>
    <x v="1318"/>
    <n v="364.95"/>
    <n v="5"/>
    <n v="0.5"/>
    <n v="-248.16599999999994"/>
  </r>
  <r>
    <n v="4792"/>
    <x v="2373"/>
    <x v="1"/>
    <x v="555"/>
    <d v="2012-12-16T00:00:00"/>
    <s v="Standard Class"/>
    <s v="IM-15070"/>
    <s v="Irene Maddox"/>
    <x v="0"/>
    <s v="United States"/>
    <s v="Colorado Springs"/>
    <x v="22"/>
    <n v="80906"/>
    <x v="1"/>
    <s v="OFF-PA-10001166"/>
    <x v="1"/>
    <x v="10"/>
    <x v="1680"/>
    <n v="85.055999999999997"/>
    <n v="3"/>
    <n v="0.2"/>
    <n v="28.706399999999991"/>
  </r>
  <r>
    <n v="4793"/>
    <x v="2373"/>
    <x v="1"/>
    <x v="555"/>
    <d v="2012-12-16T00:00:00"/>
    <s v="Standard Class"/>
    <s v="IM-15070"/>
    <s v="Irene Maddox"/>
    <x v="0"/>
    <s v="United States"/>
    <s v="Colorado Springs"/>
    <x v="22"/>
    <n v="80906"/>
    <x v="1"/>
    <s v="OFF-PA-10003256"/>
    <x v="1"/>
    <x v="10"/>
    <x v="96"/>
    <n v="27.695999999999998"/>
    <n v="3"/>
    <n v="0.2"/>
    <n v="9.6935999999999964"/>
  </r>
  <r>
    <n v="4794"/>
    <x v="2374"/>
    <x v="1"/>
    <x v="685"/>
    <d v="2012-07-04T00:00:00"/>
    <s v="Standard Class"/>
    <s v="MM-18055"/>
    <s v="Michelle Moray"/>
    <x v="0"/>
    <s v="United States"/>
    <s v="New York City"/>
    <x v="15"/>
    <n v="10011"/>
    <x v="3"/>
    <s v="OFF-PA-10002870"/>
    <x v="1"/>
    <x v="10"/>
    <x v="893"/>
    <n v="24.96"/>
    <n v="4"/>
    <n v="0"/>
    <n v="11.231999999999999"/>
  </r>
  <r>
    <n v="4795"/>
    <x v="2375"/>
    <x v="1"/>
    <x v="199"/>
    <d v="2012-03-23T00:00:00"/>
    <s v="Standard Class"/>
    <s v="MF-18250"/>
    <s v="Monica Federle"/>
    <x v="1"/>
    <s v="United States"/>
    <s v="Los Angeles"/>
    <x v="1"/>
    <n v="90036"/>
    <x v="1"/>
    <s v="FUR-FU-10001215"/>
    <x v="0"/>
    <x v="5"/>
    <x v="1600"/>
    <n v="43.13"/>
    <n v="1"/>
    <n v="0"/>
    <n v="18.114600000000003"/>
  </r>
  <r>
    <n v="4796"/>
    <x v="2376"/>
    <x v="1"/>
    <x v="863"/>
    <d v="2012-08-17T00:00:00"/>
    <s v="Standard Class"/>
    <s v="CK-12595"/>
    <s v="Clytie Kelty"/>
    <x v="0"/>
    <s v="United States"/>
    <s v="Marietta"/>
    <x v="32"/>
    <n v="30062"/>
    <x v="0"/>
    <s v="OFF-BI-10004187"/>
    <x v="1"/>
    <x v="8"/>
    <x v="33"/>
    <n v="5.64"/>
    <n v="3"/>
    <n v="0"/>
    <n v="2.7071999999999994"/>
  </r>
  <r>
    <n v="4797"/>
    <x v="2377"/>
    <x v="0"/>
    <x v="675"/>
    <d v="2013-05-20T00:00:00"/>
    <s v="Standard Class"/>
    <s v="MK-17905"/>
    <s v="Michael Kennedy"/>
    <x v="1"/>
    <s v="United States"/>
    <s v="Jacksonville"/>
    <x v="2"/>
    <n v="32216"/>
    <x v="0"/>
    <s v="OFF-BI-10001718"/>
    <x v="1"/>
    <x v="8"/>
    <x v="1216"/>
    <n v="57.582000000000008"/>
    <n v="3"/>
    <n v="0.7"/>
    <n v="-44.146199999999979"/>
  </r>
  <r>
    <n v="4798"/>
    <x v="2377"/>
    <x v="0"/>
    <x v="675"/>
    <d v="2013-05-20T00:00:00"/>
    <s v="Standard Class"/>
    <s v="MK-17905"/>
    <s v="Michael Kennedy"/>
    <x v="1"/>
    <s v="United States"/>
    <s v="Jacksonville"/>
    <x v="2"/>
    <n v="32216"/>
    <x v="0"/>
    <s v="OFF-PA-10004983"/>
    <x v="1"/>
    <x v="10"/>
    <x v="1323"/>
    <n v="31.104000000000006"/>
    <n v="6"/>
    <n v="0.2"/>
    <n v="10.8864"/>
  </r>
  <r>
    <n v="4799"/>
    <x v="2377"/>
    <x v="0"/>
    <x v="675"/>
    <d v="2013-05-20T00:00:00"/>
    <s v="Standard Class"/>
    <s v="MK-17905"/>
    <s v="Michael Kennedy"/>
    <x v="1"/>
    <s v="United States"/>
    <s v="Jacksonville"/>
    <x v="2"/>
    <n v="32216"/>
    <x v="0"/>
    <s v="FUR-FU-10002396"/>
    <x v="0"/>
    <x v="5"/>
    <x v="1581"/>
    <n v="30.192"/>
    <n v="3"/>
    <n v="0.2"/>
    <n v="8.3028000000000031"/>
  </r>
  <r>
    <n v="4800"/>
    <x v="2377"/>
    <x v="0"/>
    <x v="675"/>
    <d v="2013-05-20T00:00:00"/>
    <s v="Standard Class"/>
    <s v="MK-17905"/>
    <s v="Michael Kennedy"/>
    <x v="1"/>
    <s v="United States"/>
    <s v="Jacksonville"/>
    <x v="2"/>
    <n v="32216"/>
    <x v="0"/>
    <s v="TEC-PH-10003988"/>
    <x v="2"/>
    <x v="7"/>
    <x v="47"/>
    <n v="43.6"/>
    <n v="5"/>
    <n v="0.2"/>
    <n v="4.3600000000000012"/>
  </r>
  <r>
    <n v="4801"/>
    <x v="2377"/>
    <x v="0"/>
    <x v="675"/>
    <d v="2013-05-20T00:00:00"/>
    <s v="Standard Class"/>
    <s v="MK-17905"/>
    <s v="Michael Kennedy"/>
    <x v="1"/>
    <s v="United States"/>
    <s v="Jacksonville"/>
    <x v="2"/>
    <n v="32216"/>
    <x v="0"/>
    <s v="OFF-AR-10002467"/>
    <x v="1"/>
    <x v="6"/>
    <x v="1681"/>
    <n v="4.7679999999999998"/>
    <n v="2"/>
    <n v="0.2"/>
    <n v="0.41720000000000046"/>
  </r>
  <r>
    <n v="4802"/>
    <x v="2377"/>
    <x v="0"/>
    <x v="675"/>
    <d v="2013-05-20T00:00:00"/>
    <s v="Standard Class"/>
    <s v="MK-17905"/>
    <s v="Michael Kennedy"/>
    <x v="1"/>
    <s v="United States"/>
    <s v="Jacksonville"/>
    <x v="2"/>
    <n v="32216"/>
    <x v="0"/>
    <s v="OFF-BI-10004002"/>
    <x v="1"/>
    <x v="8"/>
    <x v="152"/>
    <n v="10.380000000000003"/>
    <n v="2"/>
    <n v="0.7"/>
    <n v="-7.6119999999999983"/>
  </r>
  <r>
    <n v="4803"/>
    <x v="2377"/>
    <x v="0"/>
    <x v="675"/>
    <d v="2013-05-20T00:00:00"/>
    <s v="Standard Class"/>
    <s v="MK-17905"/>
    <s v="Michael Kennedy"/>
    <x v="1"/>
    <s v="United States"/>
    <s v="Jacksonville"/>
    <x v="2"/>
    <n v="32216"/>
    <x v="0"/>
    <s v="OFF-BI-10002309"/>
    <x v="1"/>
    <x v="8"/>
    <x v="78"/>
    <n v="13.392000000000003"/>
    <n v="8"/>
    <n v="0.7"/>
    <n v="-9.8207999999999984"/>
  </r>
  <r>
    <n v="4804"/>
    <x v="2378"/>
    <x v="3"/>
    <x v="1002"/>
    <d v="2014-07-18T00:00:00"/>
    <s v="Second Class"/>
    <s v="MH-17455"/>
    <s v="Mark Hamilton"/>
    <x v="0"/>
    <s v="United States"/>
    <s v="Philadelphia"/>
    <x v="9"/>
    <n v="19140"/>
    <x v="3"/>
    <s v="TEC-PH-10003885"/>
    <x v="2"/>
    <x v="7"/>
    <x v="772"/>
    <n v="39.593999999999994"/>
    <n v="1"/>
    <n v="0.4"/>
    <n v="-7.2589000000000041"/>
  </r>
  <r>
    <n v="4805"/>
    <x v="2378"/>
    <x v="3"/>
    <x v="1002"/>
    <d v="2014-07-18T00:00:00"/>
    <s v="Second Class"/>
    <s v="MH-17455"/>
    <s v="Mark Hamilton"/>
    <x v="0"/>
    <s v="United States"/>
    <s v="Philadelphia"/>
    <x v="9"/>
    <n v="19140"/>
    <x v="3"/>
    <s v="FUR-FU-10002501"/>
    <x v="0"/>
    <x v="5"/>
    <x v="1284"/>
    <n v="91.00800000000001"/>
    <n v="9"/>
    <n v="0.2"/>
    <n v="19.339199999999998"/>
  </r>
  <r>
    <n v="4806"/>
    <x v="2379"/>
    <x v="1"/>
    <x v="6"/>
    <d v="2012-11-25T00:00:00"/>
    <s v="Second Class"/>
    <s v="NG-18430"/>
    <s v="Nathan Gelder"/>
    <x v="0"/>
    <s v="United States"/>
    <s v="Los Angeles"/>
    <x v="1"/>
    <n v="90008"/>
    <x v="1"/>
    <s v="OFF-PA-10000176"/>
    <x v="1"/>
    <x v="10"/>
    <x v="634"/>
    <n v="37.94"/>
    <n v="2"/>
    <n v="0"/>
    <n v="18.211199999999998"/>
  </r>
  <r>
    <n v="4807"/>
    <x v="2379"/>
    <x v="1"/>
    <x v="6"/>
    <d v="2012-11-25T00:00:00"/>
    <s v="Second Class"/>
    <s v="NG-18430"/>
    <s v="Nathan Gelder"/>
    <x v="0"/>
    <s v="United States"/>
    <s v="Los Angeles"/>
    <x v="1"/>
    <n v="90008"/>
    <x v="1"/>
    <s v="OFF-PA-10000327"/>
    <x v="1"/>
    <x v="10"/>
    <x v="1428"/>
    <n v="42.800000000000004"/>
    <n v="10"/>
    <n v="0"/>
    <n v="19.259999999999998"/>
  </r>
  <r>
    <n v="4808"/>
    <x v="2379"/>
    <x v="1"/>
    <x v="6"/>
    <d v="2012-11-25T00:00:00"/>
    <s v="Second Class"/>
    <s v="NG-18430"/>
    <s v="Nathan Gelder"/>
    <x v="0"/>
    <s v="United States"/>
    <s v="Los Angeles"/>
    <x v="1"/>
    <n v="90008"/>
    <x v="1"/>
    <s v="OFF-ST-10004634"/>
    <x v="1"/>
    <x v="4"/>
    <x v="597"/>
    <n v="33.630000000000003"/>
    <n v="3"/>
    <n v="0"/>
    <n v="10.088999999999999"/>
  </r>
  <r>
    <n v="4809"/>
    <x v="2380"/>
    <x v="2"/>
    <x v="533"/>
    <d v="2011-11-28T00:00:00"/>
    <s v="Standard Class"/>
    <s v="PB-19210"/>
    <s v="Phillip Breyer"/>
    <x v="1"/>
    <s v="United States"/>
    <s v="Philadelphia"/>
    <x v="9"/>
    <n v="19134"/>
    <x v="3"/>
    <s v="OFF-EN-10003040"/>
    <x v="1"/>
    <x v="12"/>
    <x v="1224"/>
    <n v="62.808000000000007"/>
    <n v="3"/>
    <n v="0.2"/>
    <n v="21.197700000000001"/>
  </r>
  <r>
    <n v="4810"/>
    <x v="2381"/>
    <x v="1"/>
    <x v="17"/>
    <d v="2012-12-30T00:00:00"/>
    <s v="First Class"/>
    <s v="RE-19450"/>
    <s v="Richard Eichhorn"/>
    <x v="0"/>
    <s v="United States"/>
    <s v="Eau Claire"/>
    <x v="6"/>
    <n v="54703"/>
    <x v="2"/>
    <s v="OFF-PA-10003228"/>
    <x v="1"/>
    <x v="10"/>
    <x v="1668"/>
    <n v="195.64"/>
    <n v="4"/>
    <n v="0"/>
    <n v="91.950799999999987"/>
  </r>
  <r>
    <n v="4811"/>
    <x v="2381"/>
    <x v="1"/>
    <x v="17"/>
    <d v="2012-12-30T00:00:00"/>
    <s v="First Class"/>
    <s v="RE-19450"/>
    <s v="Richard Eichhorn"/>
    <x v="0"/>
    <s v="United States"/>
    <s v="Eau Claire"/>
    <x v="6"/>
    <n v="54703"/>
    <x v="2"/>
    <s v="TEC-PH-10004345"/>
    <x v="2"/>
    <x v="7"/>
    <x v="1167"/>
    <n v="239.9"/>
    <n v="2"/>
    <n v="0"/>
    <n v="71.97"/>
  </r>
  <r>
    <n v="4812"/>
    <x v="2382"/>
    <x v="0"/>
    <x v="696"/>
    <d v="2013-11-20T00:00:00"/>
    <s v="Second Class"/>
    <s v="EB-14110"/>
    <s v="Eugene Barchas"/>
    <x v="0"/>
    <s v="United States"/>
    <s v="Philadelphia"/>
    <x v="9"/>
    <n v="19134"/>
    <x v="3"/>
    <s v="FUR-CH-10000785"/>
    <x v="0"/>
    <x v="1"/>
    <x v="320"/>
    <n v="380.05799999999994"/>
    <n v="3"/>
    <n v="0.3"/>
    <n v="-21.717600000000004"/>
  </r>
  <r>
    <n v="4813"/>
    <x v="2382"/>
    <x v="0"/>
    <x v="696"/>
    <d v="2013-11-20T00:00:00"/>
    <s v="Second Class"/>
    <s v="EB-14110"/>
    <s v="Eugene Barchas"/>
    <x v="0"/>
    <s v="United States"/>
    <s v="Philadelphia"/>
    <x v="9"/>
    <n v="19134"/>
    <x v="3"/>
    <s v="TEC-CO-10004115"/>
    <x v="2"/>
    <x v="16"/>
    <x v="356"/>
    <n v="1199.9759999999999"/>
    <n v="4"/>
    <n v="0.4"/>
    <n v="179.99639999999999"/>
  </r>
  <r>
    <n v="4814"/>
    <x v="2382"/>
    <x v="0"/>
    <x v="696"/>
    <d v="2013-11-20T00:00:00"/>
    <s v="Second Class"/>
    <s v="EB-14110"/>
    <s v="Eugene Barchas"/>
    <x v="0"/>
    <s v="United States"/>
    <s v="Philadelphia"/>
    <x v="9"/>
    <n v="19134"/>
    <x v="3"/>
    <s v="FUR-FU-10002813"/>
    <x v="0"/>
    <x v="5"/>
    <x v="1682"/>
    <n v="48.576000000000001"/>
    <n v="3"/>
    <n v="0.2"/>
    <n v="9.7151999999999941"/>
  </r>
  <r>
    <n v="4815"/>
    <x v="2383"/>
    <x v="0"/>
    <x v="541"/>
    <d v="2013-05-11T00:00:00"/>
    <s v="First Class"/>
    <s v="TB-21625"/>
    <s v="Trudy Brown"/>
    <x v="0"/>
    <s v="United States"/>
    <s v="Los Angeles"/>
    <x v="1"/>
    <n v="90004"/>
    <x v="1"/>
    <s v="OFF-PA-10002751"/>
    <x v="1"/>
    <x v="10"/>
    <x v="150"/>
    <n v="17.940000000000001"/>
    <n v="3"/>
    <n v="0"/>
    <n v="8.0730000000000004"/>
  </r>
  <r>
    <n v="4816"/>
    <x v="2384"/>
    <x v="2"/>
    <x v="58"/>
    <d v="2011-12-31T00:00:00"/>
    <s v="Standard Class"/>
    <s v="MG-17695"/>
    <s v="Maureen Gnade"/>
    <x v="0"/>
    <s v="United States"/>
    <s v="Philadelphia"/>
    <x v="9"/>
    <n v="19134"/>
    <x v="3"/>
    <s v="OFF-PA-10004569"/>
    <x v="1"/>
    <x v="10"/>
    <x v="227"/>
    <n v="18.264000000000003"/>
    <n v="3"/>
    <n v="0.2"/>
    <n v="6.1640999999999995"/>
  </r>
  <r>
    <n v="4817"/>
    <x v="2384"/>
    <x v="2"/>
    <x v="58"/>
    <d v="2011-12-31T00:00:00"/>
    <s v="Standard Class"/>
    <s v="MG-17695"/>
    <s v="Maureen Gnade"/>
    <x v="0"/>
    <s v="United States"/>
    <s v="Philadelphia"/>
    <x v="9"/>
    <n v="19134"/>
    <x v="3"/>
    <s v="OFF-AP-10002998"/>
    <x v="1"/>
    <x v="9"/>
    <x v="1635"/>
    <n v="34.655999999999999"/>
    <n v="2"/>
    <n v="0.2"/>
    <n v="5.6315999999999971"/>
  </r>
  <r>
    <n v="4818"/>
    <x v="2384"/>
    <x v="2"/>
    <x v="58"/>
    <d v="2011-12-31T00:00:00"/>
    <s v="Standard Class"/>
    <s v="MG-17695"/>
    <s v="Maureen Gnade"/>
    <x v="0"/>
    <s v="United States"/>
    <s v="Philadelphia"/>
    <x v="9"/>
    <n v="19134"/>
    <x v="3"/>
    <s v="OFF-AP-10003287"/>
    <x v="1"/>
    <x v="9"/>
    <x v="538"/>
    <n v="81.552000000000007"/>
    <n v="2"/>
    <n v="0.2"/>
    <n v="8.1551999999999971"/>
  </r>
  <r>
    <n v="4819"/>
    <x v="2384"/>
    <x v="2"/>
    <x v="58"/>
    <d v="2011-12-31T00:00:00"/>
    <s v="Standard Class"/>
    <s v="MG-17695"/>
    <s v="Maureen Gnade"/>
    <x v="0"/>
    <s v="United States"/>
    <s v="Philadelphia"/>
    <x v="9"/>
    <n v="19134"/>
    <x v="3"/>
    <s v="OFF-ST-10001370"/>
    <x v="1"/>
    <x v="4"/>
    <x v="1023"/>
    <n v="227.13600000000002"/>
    <n v="4"/>
    <n v="0.2"/>
    <n v="-42.588000000000036"/>
  </r>
  <r>
    <n v="4820"/>
    <x v="2385"/>
    <x v="3"/>
    <x v="110"/>
    <d v="2014-06-15T00:00:00"/>
    <s v="Standard Class"/>
    <s v="LW-17125"/>
    <s v="Liz Willingham"/>
    <x v="0"/>
    <s v="United States"/>
    <s v="Norwich"/>
    <x v="29"/>
    <n v="6360"/>
    <x v="3"/>
    <s v="OFF-BI-10004040"/>
    <x v="1"/>
    <x v="8"/>
    <x v="1478"/>
    <n v="10.36"/>
    <n v="2"/>
    <n v="0"/>
    <n v="5.0763999999999996"/>
  </r>
  <r>
    <n v="4821"/>
    <x v="2386"/>
    <x v="1"/>
    <x v="1003"/>
    <d v="2012-04-11T00:00:00"/>
    <s v="Standard Class"/>
    <s v="PF-19120"/>
    <s v="Peter Fuller"/>
    <x v="0"/>
    <s v="United States"/>
    <s v="San Antonio"/>
    <x v="5"/>
    <n v="78207"/>
    <x v="2"/>
    <s v="OFF-AP-10002651"/>
    <x v="1"/>
    <x v="9"/>
    <x v="1341"/>
    <n v="463.24799999999988"/>
    <n v="8"/>
    <n v="0.8"/>
    <n v="-1181.2824000000003"/>
  </r>
  <r>
    <n v="4822"/>
    <x v="2386"/>
    <x v="1"/>
    <x v="1003"/>
    <d v="2012-04-11T00:00:00"/>
    <s v="Standard Class"/>
    <s v="PF-19120"/>
    <s v="Peter Fuller"/>
    <x v="0"/>
    <s v="United States"/>
    <s v="San Antonio"/>
    <x v="5"/>
    <n v="78207"/>
    <x v="2"/>
    <s v="TEC-AC-10002402"/>
    <x v="2"/>
    <x v="11"/>
    <x v="651"/>
    <n v="383.952"/>
    <n v="6"/>
    <n v="0.2"/>
    <n v="47.993999999999971"/>
  </r>
  <r>
    <n v="4823"/>
    <x v="2387"/>
    <x v="0"/>
    <x v="212"/>
    <d v="2013-07-12T00:00:00"/>
    <s v="Same Day"/>
    <s v="NZ-18565"/>
    <s v="Nick Zandusky"/>
    <x v="2"/>
    <s v="United States"/>
    <s v="Yuma"/>
    <x v="16"/>
    <n v="85364"/>
    <x v="1"/>
    <s v="OFF-BI-10001658"/>
    <x v="1"/>
    <x v="8"/>
    <x v="439"/>
    <n v="44.856000000000009"/>
    <n v="6"/>
    <n v="0.7"/>
    <n v="-35.884799999999984"/>
  </r>
  <r>
    <n v="4824"/>
    <x v="2388"/>
    <x v="0"/>
    <x v="831"/>
    <d v="2013-11-27T00:00:00"/>
    <s v="Standard Class"/>
    <s v="CK-12205"/>
    <s v="Chloris Kastensmidt"/>
    <x v="0"/>
    <s v="United States"/>
    <s v="Columbus"/>
    <x v="24"/>
    <n v="43229"/>
    <x v="3"/>
    <s v="TEC-MA-10000752"/>
    <x v="2"/>
    <x v="15"/>
    <x v="1683"/>
    <n v="30.345000000000006"/>
    <n v="7"/>
    <n v="0.7"/>
    <n v="-24.275999999999996"/>
  </r>
  <r>
    <n v="4825"/>
    <x v="2388"/>
    <x v="0"/>
    <x v="831"/>
    <d v="2013-11-27T00:00:00"/>
    <s v="Standard Class"/>
    <s v="CK-12205"/>
    <s v="Chloris Kastensmidt"/>
    <x v="0"/>
    <s v="United States"/>
    <s v="Columbus"/>
    <x v="24"/>
    <n v="43229"/>
    <x v="3"/>
    <s v="FUR-CH-10003817"/>
    <x v="0"/>
    <x v="1"/>
    <x v="162"/>
    <n v="127.554"/>
    <n v="3"/>
    <n v="0.3"/>
    <n v="-9.1109999999999971"/>
  </r>
  <r>
    <n v="4826"/>
    <x v="2388"/>
    <x v="0"/>
    <x v="831"/>
    <d v="2013-11-27T00:00:00"/>
    <s v="Standard Class"/>
    <s v="CK-12205"/>
    <s v="Chloris Kastensmidt"/>
    <x v="0"/>
    <s v="United States"/>
    <s v="Columbus"/>
    <x v="24"/>
    <n v="43229"/>
    <x v="3"/>
    <s v="FUR-FU-10001876"/>
    <x v="0"/>
    <x v="5"/>
    <x v="1394"/>
    <n v="77.951999999999998"/>
    <n v="3"/>
    <n v="0.2"/>
    <n v="15.590399999999995"/>
  </r>
  <r>
    <n v="4827"/>
    <x v="2389"/>
    <x v="3"/>
    <x v="105"/>
    <d v="2014-11-16T00:00:00"/>
    <s v="First Class"/>
    <s v="JE-15610"/>
    <s v="Jim Epp"/>
    <x v="1"/>
    <s v="United States"/>
    <s v="Los Angeles"/>
    <x v="1"/>
    <n v="90036"/>
    <x v="1"/>
    <s v="OFF-BI-10003460"/>
    <x v="1"/>
    <x v="8"/>
    <x v="234"/>
    <n v="14.016"/>
    <n v="4"/>
    <n v="0.2"/>
    <n v="4.9055999999999997"/>
  </r>
  <r>
    <n v="4828"/>
    <x v="2390"/>
    <x v="2"/>
    <x v="301"/>
    <d v="2011-11-08T00:00:00"/>
    <s v="Standard Class"/>
    <s v="JO-15145"/>
    <s v="Jack O'Briant"/>
    <x v="1"/>
    <s v="United States"/>
    <s v="Richmond"/>
    <x v="0"/>
    <n v="40475"/>
    <x v="0"/>
    <s v="OFF-ST-10000464"/>
    <x v="1"/>
    <x v="4"/>
    <x v="1135"/>
    <n v="69.52"/>
    <n v="2"/>
    <n v="0"/>
    <n v="19.465600000000002"/>
  </r>
  <r>
    <n v="4829"/>
    <x v="2390"/>
    <x v="2"/>
    <x v="301"/>
    <d v="2011-11-08T00:00:00"/>
    <s v="Standard Class"/>
    <s v="JO-15145"/>
    <s v="Jack O'Briant"/>
    <x v="1"/>
    <s v="United States"/>
    <s v="Richmond"/>
    <x v="0"/>
    <n v="40475"/>
    <x v="0"/>
    <s v="OFF-AR-10001919"/>
    <x v="1"/>
    <x v="6"/>
    <x v="853"/>
    <n v="5.64"/>
    <n v="3"/>
    <n v="0"/>
    <n v="1.6355999999999997"/>
  </r>
  <r>
    <n v="4830"/>
    <x v="2391"/>
    <x v="0"/>
    <x v="666"/>
    <d v="2013-05-22T00:00:00"/>
    <s v="Standard Class"/>
    <s v="TT-21220"/>
    <s v="Thomas Thornton"/>
    <x v="0"/>
    <s v="United States"/>
    <s v="New York City"/>
    <x v="15"/>
    <n v="10035"/>
    <x v="3"/>
    <s v="OFF-BI-10002393"/>
    <x v="1"/>
    <x v="8"/>
    <x v="1188"/>
    <n v="13.776000000000002"/>
    <n v="3"/>
    <n v="0.2"/>
    <n v="4.4771999999999998"/>
  </r>
  <r>
    <n v="4831"/>
    <x v="2392"/>
    <x v="2"/>
    <x v="845"/>
    <d v="2011-11-12T00:00:00"/>
    <s v="Standard Class"/>
    <s v="MS-17365"/>
    <s v="Maribeth Schnelling"/>
    <x v="0"/>
    <s v="United States"/>
    <s v="Wausau"/>
    <x v="6"/>
    <n v="54401"/>
    <x v="2"/>
    <s v="OFF-AP-10001293"/>
    <x v="1"/>
    <x v="9"/>
    <x v="1337"/>
    <n v="245.88"/>
    <n v="6"/>
    <n v="0"/>
    <n v="68.846399999999988"/>
  </r>
  <r>
    <n v="4832"/>
    <x v="2392"/>
    <x v="2"/>
    <x v="845"/>
    <d v="2011-11-12T00:00:00"/>
    <s v="Standard Class"/>
    <s v="MS-17365"/>
    <s v="Maribeth Schnelling"/>
    <x v="0"/>
    <s v="United States"/>
    <s v="Wausau"/>
    <x v="6"/>
    <n v="54401"/>
    <x v="2"/>
    <s v="OFF-ST-10004258"/>
    <x v="1"/>
    <x v="4"/>
    <x v="754"/>
    <n v="36.630000000000003"/>
    <n v="3"/>
    <n v="0"/>
    <n v="9.8901000000000039"/>
  </r>
  <r>
    <n v="4833"/>
    <x v="2392"/>
    <x v="2"/>
    <x v="845"/>
    <d v="2011-11-12T00:00:00"/>
    <s v="Standard Class"/>
    <s v="MS-17365"/>
    <s v="Maribeth Schnelling"/>
    <x v="0"/>
    <s v="United States"/>
    <s v="Wausau"/>
    <x v="6"/>
    <n v="54401"/>
    <x v="2"/>
    <s v="OFF-ST-10002214"/>
    <x v="1"/>
    <x v="4"/>
    <x v="994"/>
    <n v="22.58"/>
    <n v="2"/>
    <n v="0"/>
    <n v="5.8707999999999991"/>
  </r>
  <r>
    <n v="4834"/>
    <x v="2392"/>
    <x v="2"/>
    <x v="845"/>
    <d v="2011-11-12T00:00:00"/>
    <s v="Standard Class"/>
    <s v="MS-17365"/>
    <s v="Maribeth Schnelling"/>
    <x v="0"/>
    <s v="United States"/>
    <s v="Wausau"/>
    <x v="6"/>
    <n v="54401"/>
    <x v="2"/>
    <s v="OFF-BI-10004970"/>
    <x v="1"/>
    <x v="8"/>
    <x v="908"/>
    <n v="12.39"/>
    <n v="3"/>
    <n v="0"/>
    <n v="5.8232999999999997"/>
  </r>
  <r>
    <n v="4835"/>
    <x v="2393"/>
    <x v="3"/>
    <x v="361"/>
    <d v="2014-10-11T00:00:00"/>
    <s v="Standard Class"/>
    <s v="MP-18175"/>
    <s v="Mike Pelletier"/>
    <x v="2"/>
    <s v="United States"/>
    <s v="San Francisco"/>
    <x v="1"/>
    <n v="94110"/>
    <x v="1"/>
    <s v="OFF-BI-10002571"/>
    <x v="1"/>
    <x v="8"/>
    <x v="1204"/>
    <n v="39.92"/>
    <n v="5"/>
    <n v="0.2"/>
    <n v="13.472999999999999"/>
  </r>
  <r>
    <n v="4836"/>
    <x v="2393"/>
    <x v="3"/>
    <x v="361"/>
    <d v="2014-10-11T00:00:00"/>
    <s v="Standard Class"/>
    <s v="MP-18175"/>
    <s v="Mike Pelletier"/>
    <x v="2"/>
    <s v="United States"/>
    <s v="San Francisco"/>
    <x v="1"/>
    <n v="94110"/>
    <x v="1"/>
    <s v="OFF-PA-10002581"/>
    <x v="1"/>
    <x v="10"/>
    <x v="1300"/>
    <n v="61.96"/>
    <n v="2"/>
    <n v="0"/>
    <n v="27.881999999999998"/>
  </r>
  <r>
    <n v="4837"/>
    <x v="2393"/>
    <x v="3"/>
    <x v="361"/>
    <d v="2014-10-11T00:00:00"/>
    <s v="Standard Class"/>
    <s v="MP-18175"/>
    <s v="Mike Pelletier"/>
    <x v="2"/>
    <s v="United States"/>
    <s v="San Francisco"/>
    <x v="1"/>
    <n v="94110"/>
    <x v="1"/>
    <s v="OFF-BI-10001097"/>
    <x v="1"/>
    <x v="8"/>
    <x v="789"/>
    <n v="19.936000000000003"/>
    <n v="4"/>
    <n v="0.2"/>
    <n v="7.2267999999999999"/>
  </r>
  <r>
    <n v="4838"/>
    <x v="2394"/>
    <x v="3"/>
    <x v="702"/>
    <d v="2014-06-04T00:00:00"/>
    <s v="First Class"/>
    <s v="FH-14350"/>
    <s v="Fred Harton"/>
    <x v="0"/>
    <s v="United States"/>
    <s v="Dublin"/>
    <x v="24"/>
    <n v="43017"/>
    <x v="3"/>
    <s v="OFF-BI-10003429"/>
    <x v="1"/>
    <x v="8"/>
    <x v="844"/>
    <n v="3.7980000000000005"/>
    <n v="2"/>
    <n v="0.7"/>
    <n v="-2.6585999999999999"/>
  </r>
  <r>
    <n v="4839"/>
    <x v="2394"/>
    <x v="3"/>
    <x v="702"/>
    <d v="2014-06-04T00:00:00"/>
    <s v="First Class"/>
    <s v="FH-14350"/>
    <s v="Fred Harton"/>
    <x v="0"/>
    <s v="United States"/>
    <s v="Dublin"/>
    <x v="24"/>
    <n v="43017"/>
    <x v="3"/>
    <s v="OFF-PA-10000682"/>
    <x v="1"/>
    <x v="10"/>
    <x v="859"/>
    <n v="27.744000000000003"/>
    <n v="6"/>
    <n v="0.2"/>
    <n v="10.057200000000002"/>
  </r>
  <r>
    <n v="4840"/>
    <x v="2394"/>
    <x v="3"/>
    <x v="702"/>
    <d v="2014-06-04T00:00:00"/>
    <s v="First Class"/>
    <s v="FH-14350"/>
    <s v="Fred Harton"/>
    <x v="0"/>
    <s v="United States"/>
    <s v="Dublin"/>
    <x v="24"/>
    <n v="43017"/>
    <x v="3"/>
    <s v="TEC-PH-10001700"/>
    <x v="2"/>
    <x v="7"/>
    <x v="193"/>
    <n v="158.37599999999998"/>
    <n v="4"/>
    <n v="0.4"/>
    <n v="-34.314799999999991"/>
  </r>
  <r>
    <n v="4841"/>
    <x v="2395"/>
    <x v="3"/>
    <x v="225"/>
    <d v="2014-11-26T00:00:00"/>
    <s v="Standard Class"/>
    <s v="SC-20050"/>
    <s v="Sample Company A"/>
    <x v="2"/>
    <s v="United States"/>
    <s v="Henderson"/>
    <x v="0"/>
    <n v="42420"/>
    <x v="0"/>
    <s v="FUR-FU-10000629"/>
    <x v="0"/>
    <x v="5"/>
    <x v="93"/>
    <n v="27.58"/>
    <n v="2"/>
    <n v="0"/>
    <n v="11.583600000000001"/>
  </r>
  <r>
    <n v="4842"/>
    <x v="2396"/>
    <x v="0"/>
    <x v="443"/>
    <d v="2013-12-29T00:00:00"/>
    <s v="Standard Class"/>
    <s v="NM-18520"/>
    <s v="Neoma Murray"/>
    <x v="0"/>
    <s v="United States"/>
    <s v="Bowling Green"/>
    <x v="24"/>
    <n v="43402"/>
    <x v="3"/>
    <s v="OFF-BI-10001267"/>
    <x v="1"/>
    <x v="8"/>
    <x v="1466"/>
    <n v="5.5530000000000008"/>
    <n v="3"/>
    <n v="0.7"/>
    <n v="-4.0722000000000023"/>
  </r>
  <r>
    <n v="4843"/>
    <x v="2397"/>
    <x v="3"/>
    <x v="365"/>
    <d v="2014-10-05T00:00:00"/>
    <s v="Standard Class"/>
    <s v="JO-15280"/>
    <s v="Jas O'Carroll"/>
    <x v="0"/>
    <s v="United States"/>
    <s v="Memphis"/>
    <x v="18"/>
    <n v="38109"/>
    <x v="0"/>
    <s v="OFF-ST-10001418"/>
    <x v="1"/>
    <x v="4"/>
    <x v="870"/>
    <n v="243.92"/>
    <n v="5"/>
    <n v="0.2"/>
    <n v="-54.881999999999998"/>
  </r>
  <r>
    <n v="4844"/>
    <x v="2398"/>
    <x v="0"/>
    <x v="77"/>
    <d v="2013-11-10T00:00:00"/>
    <s v="First Class"/>
    <s v="CC-12475"/>
    <s v="Cindy Chapman"/>
    <x v="0"/>
    <s v="United States"/>
    <s v="Lakewood"/>
    <x v="30"/>
    <n v="8701"/>
    <x v="3"/>
    <s v="OFF-FA-10004968"/>
    <x v="1"/>
    <x v="13"/>
    <x v="1010"/>
    <n v="14.96"/>
    <n v="4"/>
    <n v="0"/>
    <n v="0.2992000000000008"/>
  </r>
  <r>
    <n v="4845"/>
    <x v="2399"/>
    <x v="2"/>
    <x v="527"/>
    <d v="2011-04-05T00:00:00"/>
    <s v="First Class"/>
    <s v="MZ-17515"/>
    <s v="Mary Zewe"/>
    <x v="1"/>
    <s v="United States"/>
    <s v="Los Angeles"/>
    <x v="1"/>
    <n v="90008"/>
    <x v="1"/>
    <s v="OFF-BI-10004140"/>
    <x v="1"/>
    <x v="8"/>
    <x v="304"/>
    <n v="7.1840000000000011"/>
    <n v="2"/>
    <n v="0.2"/>
    <n v="2.2449999999999992"/>
  </r>
  <r>
    <n v="4846"/>
    <x v="2400"/>
    <x v="1"/>
    <x v="862"/>
    <d v="2012-07-26T00:00:00"/>
    <s v="Second Class"/>
    <s v="MS-17830"/>
    <s v="Melanie Seite"/>
    <x v="0"/>
    <s v="United States"/>
    <s v="Rochester"/>
    <x v="15"/>
    <n v="14609"/>
    <x v="3"/>
    <s v="OFF-BI-10003460"/>
    <x v="1"/>
    <x v="8"/>
    <x v="234"/>
    <n v="10.512"/>
    <n v="3"/>
    <n v="0.2"/>
    <n v="3.6791999999999998"/>
  </r>
  <r>
    <n v="4847"/>
    <x v="2401"/>
    <x v="2"/>
    <x v="402"/>
    <d v="2011-06-27T00:00:00"/>
    <s v="Second Class"/>
    <s v="GK-14620"/>
    <s v="Grace Kelly"/>
    <x v="1"/>
    <s v="United States"/>
    <s v="Salem"/>
    <x v="21"/>
    <n v="97301"/>
    <x v="1"/>
    <s v="TEC-PH-10002115"/>
    <x v="2"/>
    <x v="7"/>
    <x v="793"/>
    <n v="263.96000000000004"/>
    <n v="5"/>
    <n v="0.2"/>
    <n v="19.796999999999997"/>
  </r>
  <r>
    <n v="4848"/>
    <x v="2401"/>
    <x v="2"/>
    <x v="402"/>
    <d v="2011-06-27T00:00:00"/>
    <s v="Second Class"/>
    <s v="GK-14620"/>
    <s v="Grace Kelly"/>
    <x v="1"/>
    <s v="United States"/>
    <s v="Salem"/>
    <x v="21"/>
    <n v="97301"/>
    <x v="1"/>
    <s v="OFF-AR-10003478"/>
    <x v="1"/>
    <x v="6"/>
    <x v="355"/>
    <n v="71.632000000000005"/>
    <n v="11"/>
    <n v="0.2"/>
    <n v="17.908000000000001"/>
  </r>
  <r>
    <n v="4849"/>
    <x v="2401"/>
    <x v="2"/>
    <x v="402"/>
    <d v="2011-06-27T00:00:00"/>
    <s v="Second Class"/>
    <s v="GK-14620"/>
    <s v="Grace Kelly"/>
    <x v="1"/>
    <s v="United States"/>
    <s v="Salem"/>
    <x v="21"/>
    <n v="97301"/>
    <x v="1"/>
    <s v="OFF-AR-10000475"/>
    <x v="1"/>
    <x v="6"/>
    <x v="1111"/>
    <n v="9.3280000000000012"/>
    <n v="1"/>
    <n v="0.2"/>
    <n v="0.8162000000000007"/>
  </r>
  <r>
    <n v="4850"/>
    <x v="2402"/>
    <x v="2"/>
    <x v="78"/>
    <d v="2011-09-14T00:00:00"/>
    <s v="Standard Class"/>
    <s v="MC-17275"/>
    <s v="Marc Crier"/>
    <x v="0"/>
    <s v="United States"/>
    <s v="Pasco"/>
    <x v="4"/>
    <n v="99301"/>
    <x v="1"/>
    <s v="OFF-AR-10003045"/>
    <x v="1"/>
    <x v="6"/>
    <x v="420"/>
    <n v="5.88"/>
    <n v="2"/>
    <n v="0"/>
    <n v="2.6459999999999999"/>
  </r>
  <r>
    <n v="4851"/>
    <x v="2402"/>
    <x v="2"/>
    <x v="78"/>
    <d v="2011-09-14T00:00:00"/>
    <s v="Standard Class"/>
    <s v="MC-17275"/>
    <s v="Marc Crier"/>
    <x v="0"/>
    <s v="United States"/>
    <s v="Pasco"/>
    <x v="4"/>
    <n v="99301"/>
    <x v="1"/>
    <s v="FUR-CH-10000454"/>
    <x v="0"/>
    <x v="1"/>
    <x v="1"/>
    <n v="975.92"/>
    <n v="5"/>
    <n v="0.2"/>
    <n v="121.98999999999992"/>
  </r>
  <r>
    <n v="4852"/>
    <x v="2402"/>
    <x v="2"/>
    <x v="78"/>
    <d v="2011-09-14T00:00:00"/>
    <s v="Standard Class"/>
    <s v="MC-17275"/>
    <s v="Marc Crier"/>
    <x v="0"/>
    <s v="United States"/>
    <s v="Pasco"/>
    <x v="4"/>
    <n v="99301"/>
    <x v="1"/>
    <s v="OFF-AR-10000380"/>
    <x v="1"/>
    <x v="6"/>
    <x v="108"/>
    <n v="303.83999999999997"/>
    <n v="8"/>
    <n v="0"/>
    <n v="91.151999999999958"/>
  </r>
  <r>
    <n v="4853"/>
    <x v="2402"/>
    <x v="2"/>
    <x v="78"/>
    <d v="2011-09-14T00:00:00"/>
    <s v="Standard Class"/>
    <s v="MC-17275"/>
    <s v="Marc Crier"/>
    <x v="0"/>
    <s v="United States"/>
    <s v="Pasco"/>
    <x v="4"/>
    <n v="99301"/>
    <x v="1"/>
    <s v="OFF-ST-10000736"/>
    <x v="1"/>
    <x v="4"/>
    <x v="455"/>
    <n v="485.88"/>
    <n v="6"/>
    <n v="0"/>
    <n v="19.43519999999998"/>
  </r>
  <r>
    <n v="4854"/>
    <x v="2403"/>
    <x v="2"/>
    <x v="432"/>
    <d v="2011-12-15T00:00:00"/>
    <s v="Second Class"/>
    <s v="LH-17155"/>
    <s v="Logan Haushalter"/>
    <x v="0"/>
    <s v="United States"/>
    <s v="Oakland"/>
    <x v="1"/>
    <n v="94601"/>
    <x v="1"/>
    <s v="FUR-FU-10004270"/>
    <x v="0"/>
    <x v="5"/>
    <x v="989"/>
    <n v="12.54"/>
    <n v="3"/>
    <n v="0"/>
    <n v="4.5144000000000002"/>
  </r>
  <r>
    <n v="4855"/>
    <x v="2403"/>
    <x v="2"/>
    <x v="432"/>
    <d v="2011-12-15T00:00:00"/>
    <s v="Second Class"/>
    <s v="LH-17155"/>
    <s v="Logan Haushalter"/>
    <x v="0"/>
    <s v="United States"/>
    <s v="Oakland"/>
    <x v="1"/>
    <n v="94601"/>
    <x v="1"/>
    <s v="OFF-ST-10000617"/>
    <x v="1"/>
    <x v="4"/>
    <x v="379"/>
    <n v="8.94"/>
    <n v="3"/>
    <n v="0"/>
    <n v="0.62579999999999902"/>
  </r>
  <r>
    <n v="4856"/>
    <x v="2403"/>
    <x v="2"/>
    <x v="432"/>
    <d v="2011-12-15T00:00:00"/>
    <s v="Second Class"/>
    <s v="LH-17155"/>
    <s v="Logan Haushalter"/>
    <x v="0"/>
    <s v="United States"/>
    <s v="Oakland"/>
    <x v="1"/>
    <n v="94601"/>
    <x v="1"/>
    <s v="FUR-FU-10001706"/>
    <x v="0"/>
    <x v="5"/>
    <x v="50"/>
    <n v="9.24"/>
    <n v="3"/>
    <n v="0"/>
    <n v="4.4352"/>
  </r>
  <r>
    <n v="4857"/>
    <x v="2404"/>
    <x v="1"/>
    <x v="1004"/>
    <d v="2012-01-17T00:00:00"/>
    <s v="Standard Class"/>
    <s v="PB-19150"/>
    <s v="Philip Brown"/>
    <x v="0"/>
    <s v="United States"/>
    <s v="Los Angeles"/>
    <x v="1"/>
    <n v="90004"/>
    <x v="1"/>
    <s v="OFF-BI-10003364"/>
    <x v="1"/>
    <x v="8"/>
    <x v="698"/>
    <n v="70.00800000000001"/>
    <n v="3"/>
    <n v="0.2"/>
    <n v="24.502800000000001"/>
  </r>
  <r>
    <n v="4858"/>
    <x v="2404"/>
    <x v="1"/>
    <x v="1004"/>
    <d v="2012-01-17T00:00:00"/>
    <s v="Standard Class"/>
    <s v="PB-19150"/>
    <s v="Philip Brown"/>
    <x v="0"/>
    <s v="United States"/>
    <s v="Los Angeles"/>
    <x v="1"/>
    <n v="90004"/>
    <x v="1"/>
    <s v="FUR-FU-10001861"/>
    <x v="0"/>
    <x v="5"/>
    <x v="272"/>
    <n v="77.599999999999994"/>
    <n v="4"/>
    <n v="0"/>
    <n v="38.023999999999994"/>
  </r>
  <r>
    <n v="4859"/>
    <x v="2404"/>
    <x v="1"/>
    <x v="1004"/>
    <d v="2012-01-17T00:00:00"/>
    <s v="Standard Class"/>
    <s v="PB-19150"/>
    <s v="Philip Brown"/>
    <x v="0"/>
    <s v="United States"/>
    <s v="Los Angeles"/>
    <x v="1"/>
    <n v="90004"/>
    <x v="1"/>
    <s v="FUR-FU-10004845"/>
    <x v="0"/>
    <x v="5"/>
    <x v="1684"/>
    <n v="464.84999999999997"/>
    <n v="9"/>
    <n v="0"/>
    <n v="92.969999999999985"/>
  </r>
  <r>
    <n v="4860"/>
    <x v="2405"/>
    <x v="3"/>
    <x v="934"/>
    <d v="2014-12-20T00:00:00"/>
    <s v="Standard Class"/>
    <s v="SS-20140"/>
    <s v="Saphhira Shifley"/>
    <x v="1"/>
    <s v="United States"/>
    <s v="Oak Park"/>
    <x v="10"/>
    <n v="60302"/>
    <x v="2"/>
    <s v="OFF-AR-10000823"/>
    <x v="1"/>
    <x v="6"/>
    <x v="1043"/>
    <n v="10.192000000000002"/>
    <n v="7"/>
    <n v="0.2"/>
    <n v="1.0192000000000001"/>
  </r>
  <r>
    <n v="4861"/>
    <x v="2406"/>
    <x v="0"/>
    <x v="122"/>
    <d v="2013-12-25T00:00:00"/>
    <s v="Standard Class"/>
    <s v="GK-14620"/>
    <s v="Grace Kelly"/>
    <x v="1"/>
    <s v="United States"/>
    <s v="Morristown"/>
    <x v="30"/>
    <n v="7960"/>
    <x v="3"/>
    <s v="OFF-BI-10001359"/>
    <x v="1"/>
    <x v="8"/>
    <x v="1153"/>
    <n v="1793.98"/>
    <n v="2"/>
    <n v="0"/>
    <n v="843.17059999999992"/>
  </r>
  <r>
    <n v="4862"/>
    <x v="2407"/>
    <x v="2"/>
    <x v="909"/>
    <d v="2011-04-16T00:00:00"/>
    <s v="Second Class"/>
    <s v="GM-14455"/>
    <s v="Gary Mitchum"/>
    <x v="2"/>
    <s v="United States"/>
    <s v="Austin"/>
    <x v="5"/>
    <n v="78745"/>
    <x v="2"/>
    <s v="TEC-PH-10001835"/>
    <x v="2"/>
    <x v="7"/>
    <x v="1333"/>
    <n v="758.35200000000009"/>
    <n v="6"/>
    <n v="0.2"/>
    <n v="265.42320000000001"/>
  </r>
  <r>
    <n v="4863"/>
    <x v="2408"/>
    <x v="0"/>
    <x v="338"/>
    <d v="2013-11-15T00:00:00"/>
    <s v="Standard Class"/>
    <s v="SH-19975"/>
    <s v="Sally Hughsby"/>
    <x v="1"/>
    <s v="United States"/>
    <s v="New York City"/>
    <x v="15"/>
    <n v="10011"/>
    <x v="3"/>
    <s v="OFF-BI-10001191"/>
    <x v="1"/>
    <x v="8"/>
    <x v="970"/>
    <n v="20.368000000000002"/>
    <n v="1"/>
    <n v="0.2"/>
    <n v="7.3834"/>
  </r>
  <r>
    <n v="4864"/>
    <x v="2408"/>
    <x v="0"/>
    <x v="338"/>
    <d v="2013-11-15T00:00:00"/>
    <s v="Standard Class"/>
    <s v="SH-19975"/>
    <s v="Sally Hughsby"/>
    <x v="1"/>
    <s v="United States"/>
    <s v="New York City"/>
    <x v="15"/>
    <n v="10011"/>
    <x v="3"/>
    <s v="OFF-BI-10003982"/>
    <x v="1"/>
    <x v="8"/>
    <x v="346"/>
    <n v="49.847999999999999"/>
    <n v="3"/>
    <n v="0.2"/>
    <n v="16.823699999999999"/>
  </r>
  <r>
    <n v="4865"/>
    <x v="2409"/>
    <x v="3"/>
    <x v="335"/>
    <d v="2014-07-01T00:00:00"/>
    <s v="Standard Class"/>
    <s v="SC-20725"/>
    <s v="Steven Cartwright"/>
    <x v="0"/>
    <s v="United States"/>
    <s v="New York City"/>
    <x v="15"/>
    <n v="10024"/>
    <x v="3"/>
    <s v="TEC-PH-10001425"/>
    <x v="2"/>
    <x v="7"/>
    <x v="511"/>
    <n v="239.96999999999997"/>
    <n v="3"/>
    <n v="0"/>
    <n v="67.191599999999994"/>
  </r>
  <r>
    <n v="4866"/>
    <x v="2410"/>
    <x v="3"/>
    <x v="38"/>
    <d v="2014-11-19T00:00:00"/>
    <s v="Standard Class"/>
    <s v="TT-21070"/>
    <s v="Ted Trevino"/>
    <x v="0"/>
    <s v="United States"/>
    <s v="Seattle"/>
    <x v="4"/>
    <n v="98103"/>
    <x v="1"/>
    <s v="FUR-CH-10001215"/>
    <x v="0"/>
    <x v="1"/>
    <x v="440"/>
    <n v="2404.7040000000002"/>
    <n v="6"/>
    <n v="0.2"/>
    <n v="150.29399999999998"/>
  </r>
  <r>
    <n v="4867"/>
    <x v="2410"/>
    <x v="3"/>
    <x v="38"/>
    <d v="2014-11-19T00:00:00"/>
    <s v="Standard Class"/>
    <s v="TT-21070"/>
    <s v="Ted Trevino"/>
    <x v="0"/>
    <s v="United States"/>
    <s v="Seattle"/>
    <x v="4"/>
    <n v="98103"/>
    <x v="1"/>
    <s v="OFF-BI-10001718"/>
    <x v="1"/>
    <x v="8"/>
    <x v="1216"/>
    <n v="563.024"/>
    <n v="11"/>
    <n v="0.2"/>
    <n v="190.02059999999997"/>
  </r>
  <r>
    <n v="4868"/>
    <x v="2410"/>
    <x v="3"/>
    <x v="38"/>
    <d v="2014-11-19T00:00:00"/>
    <s v="Standard Class"/>
    <s v="TT-21070"/>
    <s v="Ted Trevino"/>
    <x v="0"/>
    <s v="United States"/>
    <s v="Seattle"/>
    <x v="4"/>
    <n v="98103"/>
    <x v="1"/>
    <s v="OFF-ST-10000991"/>
    <x v="1"/>
    <x v="4"/>
    <x v="155"/>
    <n v="344.90999999999997"/>
    <n v="3"/>
    <n v="0"/>
    <n v="10.347300000000004"/>
  </r>
  <r>
    <n v="4869"/>
    <x v="2410"/>
    <x v="3"/>
    <x v="38"/>
    <d v="2014-11-19T00:00:00"/>
    <s v="Standard Class"/>
    <s v="TT-21070"/>
    <s v="Ted Trevino"/>
    <x v="0"/>
    <s v="United States"/>
    <s v="Seattle"/>
    <x v="4"/>
    <n v="98103"/>
    <x v="1"/>
    <s v="OFF-LA-10001613"/>
    <x v="1"/>
    <x v="2"/>
    <x v="736"/>
    <n v="8.64"/>
    <n v="3"/>
    <n v="0"/>
    <n v="4.2336"/>
  </r>
  <r>
    <n v="4870"/>
    <x v="2411"/>
    <x v="3"/>
    <x v="221"/>
    <d v="2014-11-30T00:00:00"/>
    <s v="Standard Class"/>
    <s v="SC-20440"/>
    <s v="Shaun Chance"/>
    <x v="1"/>
    <s v="United States"/>
    <s v="Lancaster"/>
    <x v="9"/>
    <n v="17602"/>
    <x v="3"/>
    <s v="TEC-PH-10003437"/>
    <x v="2"/>
    <x v="7"/>
    <x v="913"/>
    <n v="89.987999999999985"/>
    <n v="2"/>
    <n v="0.4"/>
    <n v="-14.998000000000012"/>
  </r>
  <r>
    <n v="4871"/>
    <x v="2411"/>
    <x v="3"/>
    <x v="221"/>
    <d v="2014-11-30T00:00:00"/>
    <s v="Standard Class"/>
    <s v="SC-20440"/>
    <s v="Shaun Chance"/>
    <x v="1"/>
    <s v="United States"/>
    <s v="Lancaster"/>
    <x v="9"/>
    <n v="17602"/>
    <x v="3"/>
    <s v="OFF-PA-10000675"/>
    <x v="1"/>
    <x v="10"/>
    <x v="1106"/>
    <n v="229.54400000000001"/>
    <n v="7"/>
    <n v="0.2"/>
    <n v="83.209699999999998"/>
  </r>
  <r>
    <n v="4872"/>
    <x v="2412"/>
    <x v="3"/>
    <x v="979"/>
    <d v="2014-05-28T00:00:00"/>
    <s v="Standard Class"/>
    <s v="KL-16645"/>
    <s v="Ken Lonsdale"/>
    <x v="0"/>
    <s v="United States"/>
    <s v="Houston"/>
    <x v="5"/>
    <n v="77095"/>
    <x v="2"/>
    <s v="OFF-FA-10000840"/>
    <x v="1"/>
    <x v="13"/>
    <x v="1685"/>
    <n v="1.8239999999999998"/>
    <n v="2"/>
    <n v="0.2"/>
    <n v="0.61559999999999993"/>
  </r>
  <r>
    <n v="4873"/>
    <x v="2412"/>
    <x v="3"/>
    <x v="979"/>
    <d v="2014-05-28T00:00:00"/>
    <s v="Standard Class"/>
    <s v="KL-16645"/>
    <s v="Ken Lonsdale"/>
    <x v="0"/>
    <s v="United States"/>
    <s v="Houston"/>
    <x v="5"/>
    <n v="77095"/>
    <x v="2"/>
    <s v="OFF-AP-10001947"/>
    <x v="1"/>
    <x v="9"/>
    <x v="1528"/>
    <n v="18.319999999999997"/>
    <n v="5"/>
    <n v="0.8"/>
    <n v="-46.716000000000008"/>
  </r>
  <r>
    <n v="4874"/>
    <x v="2412"/>
    <x v="3"/>
    <x v="979"/>
    <d v="2014-05-28T00:00:00"/>
    <s v="Standard Class"/>
    <s v="KL-16645"/>
    <s v="Ken Lonsdale"/>
    <x v="0"/>
    <s v="United States"/>
    <s v="Houston"/>
    <x v="5"/>
    <n v="77095"/>
    <x v="2"/>
    <s v="OFF-ST-10002301"/>
    <x v="1"/>
    <x v="4"/>
    <x v="1490"/>
    <n v="48.816000000000003"/>
    <n v="3"/>
    <n v="0.2"/>
    <n v="-11.593800000000005"/>
  </r>
  <r>
    <n v="4875"/>
    <x v="2412"/>
    <x v="3"/>
    <x v="979"/>
    <d v="2014-05-28T00:00:00"/>
    <s v="Standard Class"/>
    <s v="KL-16645"/>
    <s v="Ken Lonsdale"/>
    <x v="0"/>
    <s v="United States"/>
    <s v="Houston"/>
    <x v="5"/>
    <n v="77095"/>
    <x v="2"/>
    <s v="OFF-BI-10001922"/>
    <x v="1"/>
    <x v="8"/>
    <x v="302"/>
    <n v="1.1879999999999997"/>
    <n v="1"/>
    <n v="0.8"/>
    <n v="-1.9602000000000008"/>
  </r>
  <r>
    <n v="4876"/>
    <x v="2413"/>
    <x v="2"/>
    <x v="266"/>
    <d v="2011-12-07T00:00:00"/>
    <s v="Standard Class"/>
    <s v="KN-16390"/>
    <s v="Katherine Nockton"/>
    <x v="1"/>
    <s v="United States"/>
    <s v="Columbus"/>
    <x v="24"/>
    <n v="43229"/>
    <x v="3"/>
    <s v="TEC-AC-10001267"/>
    <x v="2"/>
    <x v="11"/>
    <x v="533"/>
    <n v="119.80000000000001"/>
    <n v="5"/>
    <n v="0.2"/>
    <n v="29.950000000000003"/>
  </r>
  <r>
    <n v="4877"/>
    <x v="2414"/>
    <x v="2"/>
    <x v="462"/>
    <d v="2011-10-09T00:00:00"/>
    <s v="Standard Class"/>
    <s v="SL-20155"/>
    <s v="Sara Luxemburg"/>
    <x v="2"/>
    <s v="United States"/>
    <s v="Durham"/>
    <x v="3"/>
    <n v="27707"/>
    <x v="0"/>
    <s v="OFF-ST-10000532"/>
    <x v="1"/>
    <x v="4"/>
    <x v="1403"/>
    <n v="61.567999999999998"/>
    <n v="2"/>
    <n v="0.2"/>
    <n v="4.6175999999999995"/>
  </r>
  <r>
    <n v="4878"/>
    <x v="2414"/>
    <x v="2"/>
    <x v="462"/>
    <d v="2011-10-09T00:00:00"/>
    <s v="Standard Class"/>
    <s v="SL-20155"/>
    <s v="Sara Luxemburg"/>
    <x v="2"/>
    <s v="United States"/>
    <s v="Durham"/>
    <x v="3"/>
    <n v="27707"/>
    <x v="0"/>
    <s v="OFF-AR-10002335"/>
    <x v="1"/>
    <x v="6"/>
    <x v="673"/>
    <n v="6.1920000000000002"/>
    <n v="3"/>
    <n v="0.2"/>
    <n v="0.46440000000000037"/>
  </r>
  <r>
    <n v="4879"/>
    <x v="2415"/>
    <x v="0"/>
    <x v="875"/>
    <d v="2013-08-01T00:00:00"/>
    <s v="First Class"/>
    <s v="PW-19240"/>
    <s v="Pierre Wener"/>
    <x v="0"/>
    <s v="United States"/>
    <s v="Pensacola"/>
    <x v="2"/>
    <n v="32503"/>
    <x v="0"/>
    <s v="OFF-BI-10000201"/>
    <x v="1"/>
    <x v="8"/>
    <x v="1678"/>
    <n v="2.2140000000000004"/>
    <n v="3"/>
    <n v="0.7"/>
    <n v="-1.4760000000000004"/>
  </r>
  <r>
    <n v="4880"/>
    <x v="2416"/>
    <x v="3"/>
    <x v="808"/>
    <d v="2014-11-06T00:00:00"/>
    <s v="Second Class"/>
    <s v="TB-21175"/>
    <s v="Thomas Boland"/>
    <x v="1"/>
    <s v="United States"/>
    <s v="Henderson"/>
    <x v="0"/>
    <n v="42420"/>
    <x v="0"/>
    <s v="OFF-EN-10004846"/>
    <x v="1"/>
    <x v="12"/>
    <x v="1488"/>
    <n v="5.32"/>
    <n v="2"/>
    <n v="0"/>
    <n v="2.6068000000000002"/>
  </r>
  <r>
    <n v="4881"/>
    <x v="2416"/>
    <x v="3"/>
    <x v="808"/>
    <d v="2014-11-06T00:00:00"/>
    <s v="Second Class"/>
    <s v="TB-21175"/>
    <s v="Thomas Boland"/>
    <x v="1"/>
    <s v="United States"/>
    <s v="Henderson"/>
    <x v="0"/>
    <n v="42420"/>
    <x v="0"/>
    <s v="FUR-CH-10000454"/>
    <x v="0"/>
    <x v="1"/>
    <x v="1"/>
    <n v="975.92"/>
    <n v="4"/>
    <n v="0"/>
    <n v="292.77599999999995"/>
  </r>
  <r>
    <n v="4882"/>
    <x v="2416"/>
    <x v="3"/>
    <x v="808"/>
    <d v="2014-11-06T00:00:00"/>
    <s v="Second Class"/>
    <s v="TB-21175"/>
    <s v="Thomas Boland"/>
    <x v="1"/>
    <s v="United States"/>
    <s v="Henderson"/>
    <x v="0"/>
    <n v="42420"/>
    <x v="0"/>
    <s v="TEC-AC-10004145"/>
    <x v="2"/>
    <x v="11"/>
    <x v="1264"/>
    <n v="2249.91"/>
    <n v="9"/>
    <n v="0"/>
    <n v="517.47930000000008"/>
  </r>
  <r>
    <n v="4883"/>
    <x v="2416"/>
    <x v="3"/>
    <x v="808"/>
    <d v="2014-11-06T00:00:00"/>
    <s v="Second Class"/>
    <s v="TB-21175"/>
    <s v="Thomas Boland"/>
    <x v="1"/>
    <s v="United States"/>
    <s v="Henderson"/>
    <x v="0"/>
    <n v="42420"/>
    <x v="0"/>
    <s v="OFF-ST-10001580"/>
    <x v="1"/>
    <x v="4"/>
    <x v="351"/>
    <n v="59.92"/>
    <n v="4"/>
    <n v="0"/>
    <n v="16.7776"/>
  </r>
  <r>
    <n v="4884"/>
    <x v="2417"/>
    <x v="3"/>
    <x v="144"/>
    <d v="2014-03-16T00:00:00"/>
    <s v="Standard Class"/>
    <s v="AH-10210"/>
    <s v="Alan Hwang"/>
    <x v="0"/>
    <s v="United States"/>
    <s v="Anaheim"/>
    <x v="1"/>
    <n v="92804"/>
    <x v="1"/>
    <s v="OFF-BI-10003876"/>
    <x v="1"/>
    <x v="8"/>
    <x v="1617"/>
    <n v="171.20000000000002"/>
    <n v="5"/>
    <n v="0.2"/>
    <n v="64.199999999999989"/>
  </r>
  <r>
    <n v="4885"/>
    <x v="2417"/>
    <x v="3"/>
    <x v="144"/>
    <d v="2014-03-16T00:00:00"/>
    <s v="Standard Class"/>
    <s v="AH-10210"/>
    <s v="Alan Hwang"/>
    <x v="0"/>
    <s v="United States"/>
    <s v="Anaheim"/>
    <x v="1"/>
    <n v="92804"/>
    <x v="1"/>
    <s v="OFF-AR-10001972"/>
    <x v="1"/>
    <x v="6"/>
    <x v="1623"/>
    <n v="3.36"/>
    <n v="2"/>
    <n v="0"/>
    <n v="0.87360000000000015"/>
  </r>
  <r>
    <n v="4886"/>
    <x v="2418"/>
    <x v="2"/>
    <x v="757"/>
    <d v="2011-12-20T00:00:00"/>
    <s v="Standard Class"/>
    <s v="SC-20695"/>
    <s v="Steve Chapman"/>
    <x v="1"/>
    <s v="United States"/>
    <s v="Detroit"/>
    <x v="12"/>
    <n v="48227"/>
    <x v="2"/>
    <s v="OFF-PA-10000595"/>
    <x v="1"/>
    <x v="10"/>
    <x v="1117"/>
    <n v="114.2"/>
    <n v="5"/>
    <n v="0"/>
    <n v="52.531999999999996"/>
  </r>
  <r>
    <n v="4887"/>
    <x v="2419"/>
    <x v="0"/>
    <x v="85"/>
    <d v="2013-12-02T00:00:00"/>
    <s v="Second Class"/>
    <s v="RF-19345"/>
    <s v="Randy Ferguson"/>
    <x v="1"/>
    <s v="United States"/>
    <s v="Marietta"/>
    <x v="32"/>
    <n v="30062"/>
    <x v="0"/>
    <s v="FUR-CH-10004477"/>
    <x v="0"/>
    <x v="1"/>
    <x v="211"/>
    <n v="182.67000000000002"/>
    <n v="3"/>
    <n v="0"/>
    <n v="52.974299999999992"/>
  </r>
  <r>
    <n v="4888"/>
    <x v="2419"/>
    <x v="0"/>
    <x v="85"/>
    <d v="2013-12-02T00:00:00"/>
    <s v="Second Class"/>
    <s v="RF-19345"/>
    <s v="Randy Ferguson"/>
    <x v="1"/>
    <s v="United States"/>
    <s v="Marietta"/>
    <x v="32"/>
    <n v="30062"/>
    <x v="0"/>
    <s v="TEC-AC-10003441"/>
    <x v="2"/>
    <x v="11"/>
    <x v="652"/>
    <n v="101.69999999999999"/>
    <n v="6"/>
    <n v="0"/>
    <n v="6.1019999999999968"/>
  </r>
  <r>
    <n v="4889"/>
    <x v="2419"/>
    <x v="0"/>
    <x v="85"/>
    <d v="2013-12-02T00:00:00"/>
    <s v="Second Class"/>
    <s v="RF-19345"/>
    <s v="Randy Ferguson"/>
    <x v="1"/>
    <s v="United States"/>
    <s v="Marietta"/>
    <x v="32"/>
    <n v="30062"/>
    <x v="0"/>
    <s v="OFF-ST-10004459"/>
    <x v="1"/>
    <x v="4"/>
    <x v="454"/>
    <n v="1126.02"/>
    <n v="3"/>
    <n v="0"/>
    <n v="56.300999999999988"/>
  </r>
  <r>
    <n v="4890"/>
    <x v="2419"/>
    <x v="0"/>
    <x v="85"/>
    <d v="2013-12-02T00:00:00"/>
    <s v="Second Class"/>
    <s v="RF-19345"/>
    <s v="Randy Ferguson"/>
    <x v="1"/>
    <s v="United States"/>
    <s v="Marietta"/>
    <x v="32"/>
    <n v="30062"/>
    <x v="0"/>
    <s v="OFF-ST-10003805"/>
    <x v="1"/>
    <x v="4"/>
    <x v="1651"/>
    <n v="1263.3000000000002"/>
    <n v="6"/>
    <n v="0"/>
    <n v="315.82499999999993"/>
  </r>
  <r>
    <n v="4891"/>
    <x v="2420"/>
    <x v="0"/>
    <x v="443"/>
    <d v="2013-12-31T00:00:00"/>
    <s v="Standard Class"/>
    <s v="EH-13765"/>
    <s v="Edward Hooks"/>
    <x v="1"/>
    <s v="United States"/>
    <s v="Seattle"/>
    <x v="4"/>
    <n v="98103"/>
    <x v="1"/>
    <s v="OFF-AR-10001246"/>
    <x v="1"/>
    <x v="6"/>
    <x v="450"/>
    <n v="8.82"/>
    <n v="3"/>
    <n v="0"/>
    <n v="2.5577999999999994"/>
  </r>
  <r>
    <n v="4892"/>
    <x v="2420"/>
    <x v="0"/>
    <x v="443"/>
    <d v="2013-12-31T00:00:00"/>
    <s v="Standard Class"/>
    <s v="EH-13765"/>
    <s v="Edward Hooks"/>
    <x v="1"/>
    <s v="United States"/>
    <s v="Seattle"/>
    <x v="4"/>
    <n v="98103"/>
    <x v="1"/>
    <s v="OFF-PA-10001295"/>
    <x v="1"/>
    <x v="10"/>
    <x v="1211"/>
    <n v="37.94"/>
    <n v="2"/>
    <n v="0"/>
    <n v="18.211199999999998"/>
  </r>
  <r>
    <n v="4893"/>
    <x v="2420"/>
    <x v="0"/>
    <x v="443"/>
    <d v="2013-12-31T00:00:00"/>
    <s v="Standard Class"/>
    <s v="EH-13765"/>
    <s v="Edward Hooks"/>
    <x v="1"/>
    <s v="United States"/>
    <s v="Seattle"/>
    <x v="4"/>
    <n v="98103"/>
    <x v="1"/>
    <s v="OFF-AR-10001231"/>
    <x v="1"/>
    <x v="6"/>
    <x v="1686"/>
    <n v="4.2"/>
    <n v="2"/>
    <n v="0"/>
    <n v="1.1760000000000002"/>
  </r>
  <r>
    <n v="4894"/>
    <x v="2420"/>
    <x v="0"/>
    <x v="443"/>
    <d v="2013-12-31T00:00:00"/>
    <s v="Standard Class"/>
    <s v="EH-13765"/>
    <s v="Edward Hooks"/>
    <x v="1"/>
    <s v="United States"/>
    <s v="Seattle"/>
    <x v="4"/>
    <n v="98103"/>
    <x v="1"/>
    <s v="OFF-ST-10002743"/>
    <x v="1"/>
    <x v="4"/>
    <x v="413"/>
    <n v="227.28"/>
    <n v="2"/>
    <n v="0"/>
    <n v="2.2727999999999895"/>
  </r>
  <r>
    <n v="4895"/>
    <x v="2420"/>
    <x v="0"/>
    <x v="443"/>
    <d v="2013-12-31T00:00:00"/>
    <s v="Standard Class"/>
    <s v="EH-13765"/>
    <s v="Edward Hooks"/>
    <x v="1"/>
    <s v="United States"/>
    <s v="Seattle"/>
    <x v="4"/>
    <n v="98103"/>
    <x v="1"/>
    <s v="OFF-PA-10004327"/>
    <x v="1"/>
    <x v="10"/>
    <x v="136"/>
    <n v="47.9"/>
    <n v="1"/>
    <n v="0"/>
    <n v="22.991999999999997"/>
  </r>
  <r>
    <n v="4896"/>
    <x v="2420"/>
    <x v="0"/>
    <x v="443"/>
    <d v="2013-12-31T00:00:00"/>
    <s v="Standard Class"/>
    <s v="EH-13765"/>
    <s v="Edward Hooks"/>
    <x v="1"/>
    <s v="United States"/>
    <s v="Seattle"/>
    <x v="4"/>
    <n v="98103"/>
    <x v="1"/>
    <s v="OFF-EN-10004773"/>
    <x v="1"/>
    <x v="12"/>
    <x v="33"/>
    <n v="61.96"/>
    <n v="2"/>
    <n v="0"/>
    <n v="30.360399999999998"/>
  </r>
  <r>
    <n v="4897"/>
    <x v="2420"/>
    <x v="0"/>
    <x v="443"/>
    <d v="2013-12-31T00:00:00"/>
    <s v="Standard Class"/>
    <s v="EH-13765"/>
    <s v="Edward Hooks"/>
    <x v="1"/>
    <s v="United States"/>
    <s v="Seattle"/>
    <x v="4"/>
    <n v="98103"/>
    <x v="1"/>
    <s v="OFF-ST-10003470"/>
    <x v="1"/>
    <x v="4"/>
    <x v="1339"/>
    <n v="1117.92"/>
    <n v="4"/>
    <n v="0"/>
    <n v="55.895999999999958"/>
  </r>
  <r>
    <n v="4898"/>
    <x v="2421"/>
    <x v="2"/>
    <x v="771"/>
    <d v="2011-10-17T00:00:00"/>
    <s v="First Class"/>
    <s v="AC-10660"/>
    <s v="Anna Chung"/>
    <x v="0"/>
    <s v="United States"/>
    <s v="Parma"/>
    <x v="24"/>
    <n v="44134"/>
    <x v="3"/>
    <s v="FUR-CH-10003761"/>
    <x v="0"/>
    <x v="1"/>
    <x v="1379"/>
    <n v="183.37199999999999"/>
    <n v="2"/>
    <n v="0.3"/>
    <n v="-7.8588000000000022"/>
  </r>
  <r>
    <n v="4899"/>
    <x v="2421"/>
    <x v="2"/>
    <x v="771"/>
    <d v="2011-10-17T00:00:00"/>
    <s v="First Class"/>
    <s v="AC-10660"/>
    <s v="Anna Chung"/>
    <x v="0"/>
    <s v="United States"/>
    <s v="Parma"/>
    <x v="24"/>
    <n v="44134"/>
    <x v="3"/>
    <s v="OFF-PA-10002230"/>
    <x v="1"/>
    <x v="10"/>
    <x v="384"/>
    <n v="7.9680000000000009"/>
    <n v="2"/>
    <n v="0.2"/>
    <n v="2.8884000000000007"/>
  </r>
  <r>
    <n v="4900"/>
    <x v="2422"/>
    <x v="0"/>
    <x v="250"/>
    <d v="2013-08-28T00:00:00"/>
    <s v="Standard Class"/>
    <s v="SG-20470"/>
    <s v="Sheri Gordon"/>
    <x v="0"/>
    <s v="United States"/>
    <s v="Gresham"/>
    <x v="21"/>
    <n v="97030"/>
    <x v="1"/>
    <s v="OFF-BI-10000088"/>
    <x v="1"/>
    <x v="8"/>
    <x v="1025"/>
    <n v="26.352000000000004"/>
    <n v="8"/>
    <n v="0.7"/>
    <n v="-18.446399999999997"/>
  </r>
  <r>
    <n v="4901"/>
    <x v="2423"/>
    <x v="3"/>
    <x v="94"/>
    <d v="2014-12-22T00:00:00"/>
    <s v="Standard Class"/>
    <s v="CA-12310"/>
    <s v="Christine Abelman"/>
    <x v="1"/>
    <s v="United States"/>
    <s v="Anaheim"/>
    <x v="1"/>
    <n v="92804"/>
    <x v="1"/>
    <s v="OFF-ST-10001526"/>
    <x v="1"/>
    <x v="4"/>
    <x v="764"/>
    <n v="481.32"/>
    <n v="4"/>
    <n v="0"/>
    <n v="125.14319999999998"/>
  </r>
  <r>
    <n v="4902"/>
    <x v="2423"/>
    <x v="3"/>
    <x v="94"/>
    <d v="2014-12-22T00:00:00"/>
    <s v="Standard Class"/>
    <s v="CA-12310"/>
    <s v="Christine Abelman"/>
    <x v="1"/>
    <s v="United States"/>
    <s v="Anaheim"/>
    <x v="1"/>
    <n v="92804"/>
    <x v="1"/>
    <s v="OFF-SU-10002557"/>
    <x v="1"/>
    <x v="14"/>
    <x v="1329"/>
    <n v="13.98"/>
    <n v="1"/>
    <n v="0"/>
    <n v="3.6348000000000003"/>
  </r>
  <r>
    <n v="4903"/>
    <x v="2424"/>
    <x v="3"/>
    <x v="469"/>
    <d v="2014-03-13T00:00:00"/>
    <s v="Standard Class"/>
    <s v="SH-20395"/>
    <s v="Shahid Hopkins"/>
    <x v="0"/>
    <s v="United States"/>
    <s v="New York City"/>
    <x v="15"/>
    <n v="10035"/>
    <x v="3"/>
    <s v="OFF-BI-10003669"/>
    <x v="1"/>
    <x v="8"/>
    <x v="796"/>
    <n v="25.92"/>
    <n v="6"/>
    <n v="0.2"/>
    <n v="9.0719999999999992"/>
  </r>
  <r>
    <n v="4904"/>
    <x v="2424"/>
    <x v="3"/>
    <x v="469"/>
    <d v="2014-03-13T00:00:00"/>
    <s v="Standard Class"/>
    <s v="SH-20395"/>
    <s v="Shahid Hopkins"/>
    <x v="0"/>
    <s v="United States"/>
    <s v="New York City"/>
    <x v="15"/>
    <n v="10035"/>
    <x v="3"/>
    <s v="OFF-LA-10003510"/>
    <x v="1"/>
    <x v="2"/>
    <x v="575"/>
    <n v="91.59"/>
    <n v="3"/>
    <n v="0"/>
    <n v="42.131399999999999"/>
  </r>
  <r>
    <n v="4905"/>
    <x v="2425"/>
    <x v="2"/>
    <x v="588"/>
    <d v="2011-12-03T00:00:00"/>
    <s v="Second Class"/>
    <s v="MC-17605"/>
    <s v="Matt Connell"/>
    <x v="1"/>
    <s v="United States"/>
    <s v="Houston"/>
    <x v="5"/>
    <n v="77070"/>
    <x v="2"/>
    <s v="FUR-CH-10003746"/>
    <x v="0"/>
    <x v="1"/>
    <x v="617"/>
    <n v="674.05799999999999"/>
    <n v="3"/>
    <n v="0.3"/>
    <n v="-19.258800000000008"/>
  </r>
  <r>
    <n v="4906"/>
    <x v="2426"/>
    <x v="2"/>
    <x v="1005"/>
    <d v="2011-10-16T00:00:00"/>
    <s v="Second Class"/>
    <s v="JE-15610"/>
    <s v="Jim Epp"/>
    <x v="1"/>
    <s v="United States"/>
    <s v="Concord"/>
    <x v="38"/>
    <n v="3301"/>
    <x v="3"/>
    <s v="OFF-BI-10003476"/>
    <x v="1"/>
    <x v="8"/>
    <x v="1526"/>
    <n v="22.92"/>
    <n v="4"/>
    <n v="0"/>
    <n v="11.0016"/>
  </r>
  <r>
    <n v="4907"/>
    <x v="2426"/>
    <x v="2"/>
    <x v="1005"/>
    <d v="2011-10-16T00:00:00"/>
    <s v="Second Class"/>
    <s v="JE-15610"/>
    <s v="Jim Epp"/>
    <x v="1"/>
    <s v="United States"/>
    <s v="Concord"/>
    <x v="38"/>
    <n v="3301"/>
    <x v="3"/>
    <s v="OFF-ST-10001469"/>
    <x v="1"/>
    <x v="4"/>
    <x v="394"/>
    <n v="269.89999999999998"/>
    <n v="5"/>
    <n v="0"/>
    <n v="16.193999999999988"/>
  </r>
  <r>
    <n v="4908"/>
    <x v="2427"/>
    <x v="2"/>
    <x v="728"/>
    <d v="2011-11-23T00:00:00"/>
    <s v="Second Class"/>
    <s v="MS-17530"/>
    <s v="MaryBeth Skach"/>
    <x v="0"/>
    <s v="United States"/>
    <s v="Fairfield"/>
    <x v="24"/>
    <n v="45014"/>
    <x v="3"/>
    <s v="OFF-BI-10001757"/>
    <x v="1"/>
    <x v="8"/>
    <x v="1158"/>
    <n v="11.808000000000002"/>
    <n v="8"/>
    <n v="0.7"/>
    <n v="-8.659200000000002"/>
  </r>
  <r>
    <n v="4909"/>
    <x v="2427"/>
    <x v="2"/>
    <x v="728"/>
    <d v="2011-11-23T00:00:00"/>
    <s v="Second Class"/>
    <s v="MS-17530"/>
    <s v="MaryBeth Skach"/>
    <x v="0"/>
    <s v="United States"/>
    <s v="Fairfield"/>
    <x v="24"/>
    <n v="45014"/>
    <x v="3"/>
    <s v="TEC-PH-10004875"/>
    <x v="2"/>
    <x v="7"/>
    <x v="1687"/>
    <n v="9.5879999999999992"/>
    <n v="2"/>
    <n v="0.4"/>
    <n v="-2.0773999999999999"/>
  </r>
  <r>
    <n v="4910"/>
    <x v="2428"/>
    <x v="3"/>
    <x v="424"/>
    <d v="2014-01-19T00:00:00"/>
    <s v="Standard Class"/>
    <s v="BH-11710"/>
    <s v="Brosina Hoffman"/>
    <x v="0"/>
    <s v="United States"/>
    <s v="Johnson City"/>
    <x v="18"/>
    <n v="37604"/>
    <x v="0"/>
    <s v="OFF-EN-10001219"/>
    <x v="1"/>
    <x v="12"/>
    <x v="583"/>
    <n v="18.335999999999999"/>
    <n v="3"/>
    <n v="0.2"/>
    <n v="6.6467999999999989"/>
  </r>
  <r>
    <n v="4911"/>
    <x v="2428"/>
    <x v="3"/>
    <x v="424"/>
    <d v="2014-01-19T00:00:00"/>
    <s v="Standard Class"/>
    <s v="BH-11710"/>
    <s v="Brosina Hoffman"/>
    <x v="0"/>
    <s v="United States"/>
    <s v="Johnson City"/>
    <x v="18"/>
    <n v="37604"/>
    <x v="0"/>
    <s v="OFF-PA-10000019"/>
    <x v="1"/>
    <x v="10"/>
    <x v="704"/>
    <n v="36.288000000000011"/>
    <n v="7"/>
    <n v="0.2"/>
    <n v="12.700800000000001"/>
  </r>
  <r>
    <n v="4912"/>
    <x v="2428"/>
    <x v="3"/>
    <x v="424"/>
    <d v="2014-01-19T00:00:00"/>
    <s v="Standard Class"/>
    <s v="BH-11710"/>
    <s v="Brosina Hoffman"/>
    <x v="0"/>
    <s v="United States"/>
    <s v="Johnson City"/>
    <x v="18"/>
    <n v="37604"/>
    <x v="0"/>
    <s v="TEC-PH-10001924"/>
    <x v="2"/>
    <x v="7"/>
    <x v="426"/>
    <n v="111.98399999999999"/>
    <n v="2"/>
    <n v="0.2"/>
    <n v="6.9990000000000059"/>
  </r>
  <r>
    <n v="4913"/>
    <x v="2428"/>
    <x v="3"/>
    <x v="424"/>
    <d v="2014-01-19T00:00:00"/>
    <s v="Standard Class"/>
    <s v="BH-11710"/>
    <s v="Brosina Hoffman"/>
    <x v="0"/>
    <s v="United States"/>
    <s v="Johnson City"/>
    <x v="18"/>
    <n v="37604"/>
    <x v="0"/>
    <s v="OFF-BI-10002003"/>
    <x v="1"/>
    <x v="8"/>
    <x v="1384"/>
    <n v="5.9700000000000006"/>
    <n v="5"/>
    <n v="0.7"/>
    <n v="-4.577"/>
  </r>
  <r>
    <n v="4914"/>
    <x v="2428"/>
    <x v="3"/>
    <x v="424"/>
    <d v="2014-01-19T00:00:00"/>
    <s v="Standard Class"/>
    <s v="BH-11710"/>
    <s v="Brosina Hoffman"/>
    <x v="0"/>
    <s v="United States"/>
    <s v="Johnson City"/>
    <x v="18"/>
    <n v="37604"/>
    <x v="0"/>
    <s v="OFF-BI-10003727"/>
    <x v="1"/>
    <x v="8"/>
    <x v="797"/>
    <n v="2.508"/>
    <n v="2"/>
    <n v="0.7"/>
    <n v="-1.8391999999999999"/>
  </r>
  <r>
    <n v="4915"/>
    <x v="2429"/>
    <x v="1"/>
    <x v="496"/>
    <d v="2012-09-26T00:00:00"/>
    <s v="Second Class"/>
    <s v="ME-17725"/>
    <s v="Max Engle"/>
    <x v="0"/>
    <s v="United States"/>
    <s v="Seattle"/>
    <x v="4"/>
    <n v="98105"/>
    <x v="1"/>
    <s v="OFF-AR-10004042"/>
    <x v="1"/>
    <x v="6"/>
    <x v="30"/>
    <n v="35.96"/>
    <n v="2"/>
    <n v="0"/>
    <n v="10.428399999999996"/>
  </r>
  <r>
    <n v="4916"/>
    <x v="2429"/>
    <x v="1"/>
    <x v="496"/>
    <d v="2012-09-26T00:00:00"/>
    <s v="Second Class"/>
    <s v="ME-17725"/>
    <s v="Max Engle"/>
    <x v="0"/>
    <s v="United States"/>
    <s v="Seattle"/>
    <x v="4"/>
    <n v="98105"/>
    <x v="1"/>
    <s v="OFF-BI-10001097"/>
    <x v="1"/>
    <x v="8"/>
    <x v="789"/>
    <n v="14.952000000000002"/>
    <n v="3"/>
    <n v="0.2"/>
    <n v="5.4201000000000006"/>
  </r>
  <r>
    <n v="4917"/>
    <x v="2430"/>
    <x v="3"/>
    <x v="449"/>
    <d v="2014-10-12T00:00:00"/>
    <s v="Second Class"/>
    <s v="MB-17305"/>
    <s v="Maria Bertelson"/>
    <x v="0"/>
    <s v="United States"/>
    <s v="League City"/>
    <x v="5"/>
    <n v="77573"/>
    <x v="2"/>
    <s v="OFF-AR-10004344"/>
    <x v="1"/>
    <x v="6"/>
    <x v="365"/>
    <n v="67.144000000000005"/>
    <n v="7"/>
    <n v="0.2"/>
    <n v="5.8750999999999962"/>
  </r>
  <r>
    <n v="4918"/>
    <x v="2430"/>
    <x v="3"/>
    <x v="449"/>
    <d v="2014-10-12T00:00:00"/>
    <s v="Second Class"/>
    <s v="MB-17305"/>
    <s v="Maria Bertelson"/>
    <x v="0"/>
    <s v="United States"/>
    <s v="League City"/>
    <x v="5"/>
    <n v="77573"/>
    <x v="2"/>
    <s v="FUR-CH-10001802"/>
    <x v="0"/>
    <x v="1"/>
    <x v="1688"/>
    <n v="254.05799999999999"/>
    <n v="3"/>
    <n v="0.3"/>
    <n v="-32.664599999999993"/>
  </r>
  <r>
    <n v="4919"/>
    <x v="2431"/>
    <x v="0"/>
    <x v="1006"/>
    <d v="2013-01-07T00:00:00"/>
    <s v="Standard Class"/>
    <s v="BM-11575"/>
    <s v="Brendan Murry"/>
    <x v="1"/>
    <s v="United States"/>
    <s v="Gaithersburg"/>
    <x v="39"/>
    <n v="20877"/>
    <x v="3"/>
    <s v="FUR-BO-10004709"/>
    <x v="0"/>
    <x v="0"/>
    <x v="263"/>
    <n v="173.94"/>
    <n v="3"/>
    <n v="0"/>
    <n v="38.266800000000003"/>
  </r>
  <r>
    <n v="4920"/>
    <x v="2431"/>
    <x v="0"/>
    <x v="1006"/>
    <d v="2013-01-07T00:00:00"/>
    <s v="Standard Class"/>
    <s v="BM-11575"/>
    <s v="Brendan Murry"/>
    <x v="1"/>
    <s v="United States"/>
    <s v="Gaithersburg"/>
    <x v="39"/>
    <n v="20877"/>
    <x v="3"/>
    <s v="TEC-PH-10000455"/>
    <x v="2"/>
    <x v="7"/>
    <x v="1112"/>
    <n v="231.98"/>
    <n v="2"/>
    <n v="0"/>
    <n v="67.274199999999979"/>
  </r>
  <r>
    <n v="4921"/>
    <x v="2432"/>
    <x v="3"/>
    <x v="971"/>
    <d v="2014-08-24T00:00:00"/>
    <s v="Standard Class"/>
    <s v="SC-20575"/>
    <s v="Sonia Cooley"/>
    <x v="0"/>
    <s v="United States"/>
    <s v="Chicago"/>
    <x v="10"/>
    <n v="60653"/>
    <x v="2"/>
    <s v="OFF-BI-10002393"/>
    <x v="1"/>
    <x v="8"/>
    <x v="1188"/>
    <n v="2.2959999999999994"/>
    <n v="2"/>
    <n v="0.8"/>
    <n v="-3.9032000000000009"/>
  </r>
  <r>
    <n v="4922"/>
    <x v="2433"/>
    <x v="3"/>
    <x v="53"/>
    <d v="2014-12-30T00:00:00"/>
    <s v="Second Class"/>
    <s v="MH-18115"/>
    <s v="Mick Hernandez"/>
    <x v="2"/>
    <s v="United States"/>
    <s v="Huntsville"/>
    <x v="19"/>
    <n v="35810"/>
    <x v="0"/>
    <s v="OFF-PA-10004381"/>
    <x v="1"/>
    <x v="10"/>
    <x v="1675"/>
    <n v="96.08"/>
    <n v="2"/>
    <n v="0"/>
    <n v="46.118399999999994"/>
  </r>
  <r>
    <n v="4923"/>
    <x v="2433"/>
    <x v="3"/>
    <x v="53"/>
    <d v="2014-12-30T00:00:00"/>
    <s v="Second Class"/>
    <s v="MH-18115"/>
    <s v="Mick Hernandez"/>
    <x v="2"/>
    <s v="United States"/>
    <s v="Huntsville"/>
    <x v="19"/>
    <n v="35810"/>
    <x v="0"/>
    <s v="OFF-FA-10003059"/>
    <x v="1"/>
    <x v="13"/>
    <x v="794"/>
    <n v="3.62"/>
    <n v="2"/>
    <n v="0"/>
    <n v="1.1945999999999999"/>
  </r>
  <r>
    <n v="4924"/>
    <x v="2433"/>
    <x v="3"/>
    <x v="53"/>
    <d v="2014-12-30T00:00:00"/>
    <s v="Second Class"/>
    <s v="MH-18115"/>
    <s v="Mick Hernandez"/>
    <x v="2"/>
    <s v="United States"/>
    <s v="Huntsville"/>
    <x v="19"/>
    <n v="35810"/>
    <x v="0"/>
    <s v="OFF-PA-10000994"/>
    <x v="1"/>
    <x v="10"/>
    <x v="904"/>
    <n v="629.09999999999991"/>
    <n v="6"/>
    <n v="0"/>
    <n v="301.96799999999996"/>
  </r>
  <r>
    <n v="4925"/>
    <x v="2433"/>
    <x v="3"/>
    <x v="53"/>
    <d v="2014-12-30T00:00:00"/>
    <s v="Second Class"/>
    <s v="MH-18115"/>
    <s v="Mick Hernandez"/>
    <x v="2"/>
    <s v="United States"/>
    <s v="Huntsville"/>
    <x v="19"/>
    <n v="35810"/>
    <x v="0"/>
    <s v="TEC-PH-10002890"/>
    <x v="2"/>
    <x v="7"/>
    <x v="1387"/>
    <n v="90.48"/>
    <n v="2"/>
    <n v="0"/>
    <n v="23.524799999999999"/>
  </r>
  <r>
    <n v="4926"/>
    <x v="2434"/>
    <x v="3"/>
    <x v="18"/>
    <d v="2014-09-14T00:00:00"/>
    <s v="First Class"/>
    <s v="AR-10345"/>
    <s v="Alex Russell"/>
    <x v="1"/>
    <s v="United States"/>
    <s v="Lawrence"/>
    <x v="31"/>
    <n v="1841"/>
    <x v="3"/>
    <s v="OFF-AR-10003338"/>
    <x v="1"/>
    <x v="6"/>
    <x v="1430"/>
    <n v="14.88"/>
    <n v="2"/>
    <n v="0"/>
    <n v="3.7200000000000006"/>
  </r>
  <r>
    <n v="4927"/>
    <x v="2435"/>
    <x v="3"/>
    <x v="15"/>
    <d v="2014-10-24T00:00:00"/>
    <s v="Standard Class"/>
    <s v="MO-17500"/>
    <s v="Mary O'Rourke"/>
    <x v="0"/>
    <s v="United States"/>
    <s v="Chicago"/>
    <x v="10"/>
    <n v="60623"/>
    <x v="2"/>
    <s v="FUR-TA-10003008"/>
    <x v="0"/>
    <x v="3"/>
    <x v="946"/>
    <n v="91.275000000000006"/>
    <n v="1"/>
    <n v="0.5"/>
    <n v="-67.543499999999995"/>
  </r>
  <r>
    <n v="4928"/>
    <x v="2436"/>
    <x v="3"/>
    <x v="96"/>
    <d v="2014-12-07T00:00:00"/>
    <s v="Standard Class"/>
    <s v="AD-10180"/>
    <s v="Alan Dominguez"/>
    <x v="2"/>
    <s v="United States"/>
    <s v="Fairfield"/>
    <x v="29"/>
    <n v="6824"/>
    <x v="3"/>
    <s v="OFF-PA-10001972"/>
    <x v="1"/>
    <x v="10"/>
    <x v="1169"/>
    <n v="19.440000000000001"/>
    <n v="3"/>
    <n v="0"/>
    <n v="9.3312000000000008"/>
  </r>
  <r>
    <n v="4929"/>
    <x v="2436"/>
    <x v="3"/>
    <x v="96"/>
    <d v="2014-12-07T00:00:00"/>
    <s v="Standard Class"/>
    <s v="AD-10180"/>
    <s v="Alan Dominguez"/>
    <x v="2"/>
    <s v="United States"/>
    <s v="Fairfield"/>
    <x v="29"/>
    <n v="6824"/>
    <x v="3"/>
    <s v="FUR-CH-10000155"/>
    <x v="0"/>
    <x v="1"/>
    <x v="1157"/>
    <n v="897.15000000000009"/>
    <n v="3"/>
    <n v="0"/>
    <n v="251.20200000000003"/>
  </r>
  <r>
    <n v="4930"/>
    <x v="2437"/>
    <x v="2"/>
    <x v="814"/>
    <d v="2011-09-03T00:00:00"/>
    <s v="First Class"/>
    <s v="KD-16345"/>
    <s v="Katherine Ducich"/>
    <x v="0"/>
    <s v="United States"/>
    <s v="New York City"/>
    <x v="15"/>
    <n v="10009"/>
    <x v="3"/>
    <s v="OFF-AR-10000658"/>
    <x v="1"/>
    <x v="6"/>
    <x v="328"/>
    <n v="57.75"/>
    <n v="5"/>
    <n v="0"/>
    <n v="16.170000000000002"/>
  </r>
  <r>
    <n v="4931"/>
    <x v="2437"/>
    <x v="2"/>
    <x v="814"/>
    <d v="2011-09-03T00:00:00"/>
    <s v="First Class"/>
    <s v="KD-16345"/>
    <s v="Katherine Ducich"/>
    <x v="0"/>
    <s v="United States"/>
    <s v="New York City"/>
    <x v="15"/>
    <n v="10009"/>
    <x v="3"/>
    <s v="OFF-PA-10000349"/>
    <x v="1"/>
    <x v="10"/>
    <x v="33"/>
    <n v="14.940000000000001"/>
    <n v="3"/>
    <n v="0"/>
    <n v="7.0218000000000007"/>
  </r>
  <r>
    <n v="4932"/>
    <x v="2438"/>
    <x v="3"/>
    <x v="613"/>
    <d v="2014-03-31T00:00:00"/>
    <s v="Standard Class"/>
    <s v="FM-14215"/>
    <s v="Filia McAdams"/>
    <x v="1"/>
    <s v="United States"/>
    <s v="Seattle"/>
    <x v="4"/>
    <n v="98103"/>
    <x v="1"/>
    <s v="OFF-AR-10001446"/>
    <x v="1"/>
    <x v="6"/>
    <x v="1152"/>
    <n v="23.1"/>
    <n v="2"/>
    <n v="0"/>
    <n v="6.93"/>
  </r>
  <r>
    <n v="4933"/>
    <x v="2439"/>
    <x v="1"/>
    <x v="694"/>
    <d v="2012-10-04T00:00:00"/>
    <s v="Standard Class"/>
    <s v="ZC-21910"/>
    <s v="Zuschuss Carroll"/>
    <x v="0"/>
    <s v="United States"/>
    <s v="Aurora"/>
    <x v="22"/>
    <n v="80013"/>
    <x v="1"/>
    <s v="OFF-EN-10004483"/>
    <x v="1"/>
    <x v="12"/>
    <x v="1335"/>
    <n v="12.536000000000001"/>
    <n v="1"/>
    <n v="0.2"/>
    <n v="4.2308999999999983"/>
  </r>
  <r>
    <n v="4934"/>
    <x v="2439"/>
    <x v="1"/>
    <x v="694"/>
    <d v="2012-10-04T00:00:00"/>
    <s v="Standard Class"/>
    <s v="ZC-21910"/>
    <s v="Zuschuss Carroll"/>
    <x v="0"/>
    <s v="United States"/>
    <s v="Aurora"/>
    <x v="22"/>
    <n v="80013"/>
    <x v="1"/>
    <s v="OFF-BI-10002012"/>
    <x v="1"/>
    <x v="8"/>
    <x v="742"/>
    <n v="1.0800000000000003"/>
    <n v="2"/>
    <n v="0.7"/>
    <n v="-0.79200000000000004"/>
  </r>
  <r>
    <n v="4935"/>
    <x v="2439"/>
    <x v="1"/>
    <x v="694"/>
    <d v="2012-10-04T00:00:00"/>
    <s v="Standard Class"/>
    <s v="ZC-21910"/>
    <s v="Zuschuss Carroll"/>
    <x v="0"/>
    <s v="United States"/>
    <s v="Aurora"/>
    <x v="22"/>
    <n v="80013"/>
    <x v="1"/>
    <s v="OFF-FA-10003021"/>
    <x v="1"/>
    <x v="13"/>
    <x v="33"/>
    <n v="4.5120000000000005"/>
    <n v="3"/>
    <n v="0.2"/>
    <n v="0.84599999999999964"/>
  </r>
  <r>
    <n v="4936"/>
    <x v="2440"/>
    <x v="1"/>
    <x v="1007"/>
    <d v="2012-03-21T00:00:00"/>
    <s v="Standard Class"/>
    <s v="KS-16300"/>
    <s v="Karen Seio"/>
    <x v="1"/>
    <s v="United States"/>
    <s v="Lehi"/>
    <x v="7"/>
    <n v="84043"/>
    <x v="1"/>
    <s v="TEC-PH-10003356"/>
    <x v="2"/>
    <x v="7"/>
    <x v="1689"/>
    <n v="16.776000000000003"/>
    <n v="3"/>
    <n v="0.2"/>
    <n v="1.6776"/>
  </r>
  <r>
    <n v="4937"/>
    <x v="2441"/>
    <x v="3"/>
    <x v="1008"/>
    <d v="2014-01-14T00:00:00"/>
    <s v="Standard Class"/>
    <s v="DP-13390"/>
    <s v="Dennis Pardue"/>
    <x v="2"/>
    <s v="United States"/>
    <s v="Tuscaloosa"/>
    <x v="19"/>
    <n v="35401"/>
    <x v="0"/>
    <s v="OFF-BI-10004728"/>
    <x v="1"/>
    <x v="8"/>
    <x v="539"/>
    <n v="33.74"/>
    <n v="7"/>
    <n v="0"/>
    <n v="15.5204"/>
  </r>
  <r>
    <n v="4938"/>
    <x v="2442"/>
    <x v="2"/>
    <x v="286"/>
    <d v="2011-01-19T00:00:00"/>
    <s v="Standard Class"/>
    <s v="BD-11605"/>
    <s v="Brian Dahlen"/>
    <x v="0"/>
    <s v="United States"/>
    <s v="San Francisco"/>
    <x v="1"/>
    <n v="94109"/>
    <x v="1"/>
    <s v="OFF-ST-10000078"/>
    <x v="1"/>
    <x v="4"/>
    <x v="1218"/>
    <n v="1325.8500000000001"/>
    <n v="5"/>
    <n v="0"/>
    <n v="238.65299999999991"/>
  </r>
  <r>
    <n v="4939"/>
    <x v="2442"/>
    <x v="2"/>
    <x v="286"/>
    <d v="2011-01-19T00:00:00"/>
    <s v="Standard Class"/>
    <s v="BD-11605"/>
    <s v="Brian Dahlen"/>
    <x v="0"/>
    <s v="United States"/>
    <s v="San Francisco"/>
    <x v="1"/>
    <n v="94109"/>
    <x v="1"/>
    <s v="FUR-BO-10003034"/>
    <x v="0"/>
    <x v="0"/>
    <x v="1194"/>
    <n v="333.99899999999997"/>
    <n v="3"/>
    <n v="0.15"/>
    <n v="3.9294000000000082"/>
  </r>
  <r>
    <n v="4940"/>
    <x v="2442"/>
    <x v="2"/>
    <x v="286"/>
    <d v="2011-01-19T00:00:00"/>
    <s v="Standard Class"/>
    <s v="BD-11605"/>
    <s v="Brian Dahlen"/>
    <x v="0"/>
    <s v="United States"/>
    <s v="San Francisco"/>
    <x v="1"/>
    <n v="94109"/>
    <x v="1"/>
    <s v="OFF-AR-10003514"/>
    <x v="1"/>
    <x v="6"/>
    <x v="180"/>
    <n v="19.899999999999999"/>
    <n v="5"/>
    <n v="0"/>
    <n v="6.5669999999999984"/>
  </r>
  <r>
    <n v="4941"/>
    <x v="2443"/>
    <x v="1"/>
    <x v="525"/>
    <d v="2012-02-13T00:00:00"/>
    <s v="Standard Class"/>
    <s v="IL-15100"/>
    <s v="Ivan Liston"/>
    <x v="0"/>
    <s v="United States"/>
    <s v="Wilmington"/>
    <x v="13"/>
    <n v="19805"/>
    <x v="3"/>
    <s v="FUR-CH-10001708"/>
    <x v="0"/>
    <x v="1"/>
    <x v="884"/>
    <n v="1268.82"/>
    <n v="9"/>
    <n v="0"/>
    <n v="266.45219999999989"/>
  </r>
  <r>
    <n v="4942"/>
    <x v="2443"/>
    <x v="1"/>
    <x v="525"/>
    <d v="2012-02-13T00:00:00"/>
    <s v="Standard Class"/>
    <s v="IL-15100"/>
    <s v="Ivan Liston"/>
    <x v="0"/>
    <s v="United States"/>
    <s v="Wilmington"/>
    <x v="13"/>
    <n v="19805"/>
    <x v="3"/>
    <s v="FUR-BO-10002598"/>
    <x v="0"/>
    <x v="0"/>
    <x v="1509"/>
    <n v="283.92"/>
    <n v="4"/>
    <n v="0"/>
    <n v="82.336799999999982"/>
  </r>
  <r>
    <n v="4943"/>
    <x v="2443"/>
    <x v="1"/>
    <x v="525"/>
    <d v="2012-02-13T00:00:00"/>
    <s v="Standard Class"/>
    <s v="IL-15100"/>
    <s v="Ivan Liston"/>
    <x v="0"/>
    <s v="United States"/>
    <s v="Wilmington"/>
    <x v="13"/>
    <n v="19805"/>
    <x v="3"/>
    <s v="OFF-AR-10001022"/>
    <x v="1"/>
    <x v="6"/>
    <x v="872"/>
    <n v="5.68"/>
    <n v="2"/>
    <n v="0"/>
    <n v="1.7607999999999997"/>
  </r>
  <r>
    <n v="4944"/>
    <x v="2444"/>
    <x v="3"/>
    <x v="202"/>
    <d v="2014-12-28T00:00:00"/>
    <s v="Standard Class"/>
    <s v="LP-17095"/>
    <s v="Liz Preis"/>
    <x v="0"/>
    <s v="United States"/>
    <s v="Lafayette"/>
    <x v="14"/>
    <n v="47905"/>
    <x v="2"/>
    <s v="OFF-ST-10004459"/>
    <x v="1"/>
    <x v="4"/>
    <x v="454"/>
    <n v="375.34"/>
    <n v="1"/>
    <n v="0"/>
    <n v="18.766999999999996"/>
  </r>
  <r>
    <n v="4945"/>
    <x v="2445"/>
    <x v="0"/>
    <x v="64"/>
    <d v="2013-09-07T00:00:00"/>
    <s v="First Class"/>
    <s v="JH-15985"/>
    <s v="Joseph Holt"/>
    <x v="0"/>
    <s v="United States"/>
    <s v="Redondo Beach"/>
    <x v="1"/>
    <n v="90278"/>
    <x v="1"/>
    <s v="OFF-PA-10004381"/>
    <x v="1"/>
    <x v="10"/>
    <x v="1675"/>
    <n v="96.08"/>
    <n v="2"/>
    <n v="0"/>
    <n v="46.118399999999994"/>
  </r>
  <r>
    <n v="4946"/>
    <x v="2445"/>
    <x v="0"/>
    <x v="64"/>
    <d v="2013-09-07T00:00:00"/>
    <s v="First Class"/>
    <s v="JH-15985"/>
    <s v="Joseph Holt"/>
    <x v="0"/>
    <s v="United States"/>
    <s v="Redondo Beach"/>
    <x v="1"/>
    <n v="90278"/>
    <x v="1"/>
    <s v="OFF-BI-10000050"/>
    <x v="1"/>
    <x v="8"/>
    <x v="343"/>
    <n v="11.68"/>
    <n v="2"/>
    <n v="0.2"/>
    <n v="3.9419999999999993"/>
  </r>
  <r>
    <n v="4947"/>
    <x v="2445"/>
    <x v="0"/>
    <x v="64"/>
    <d v="2013-09-07T00:00:00"/>
    <s v="First Class"/>
    <s v="JH-15985"/>
    <s v="Joseph Holt"/>
    <x v="0"/>
    <s v="United States"/>
    <s v="Redondo Beach"/>
    <x v="1"/>
    <n v="90278"/>
    <x v="1"/>
    <s v="OFF-FA-10000304"/>
    <x v="1"/>
    <x v="13"/>
    <x v="52"/>
    <n v="4.3600000000000003"/>
    <n v="2"/>
    <n v="0"/>
    <n v="1.7876000000000003"/>
  </r>
  <r>
    <n v="4948"/>
    <x v="2446"/>
    <x v="2"/>
    <x v="777"/>
    <d v="2011-10-09T00:00:00"/>
    <s v="Standard Class"/>
    <s v="JD-16015"/>
    <s v="Joy Daniels"/>
    <x v="0"/>
    <s v="United States"/>
    <s v="Seattle"/>
    <x v="4"/>
    <n v="98115"/>
    <x v="1"/>
    <s v="OFF-LA-10002475"/>
    <x v="1"/>
    <x v="2"/>
    <x v="148"/>
    <n v="29.24"/>
    <n v="4"/>
    <n v="0"/>
    <n v="13.742799999999999"/>
  </r>
  <r>
    <n v="4949"/>
    <x v="2447"/>
    <x v="3"/>
    <x v="344"/>
    <d v="2014-12-03T00:00:00"/>
    <s v="Standard Class"/>
    <s v="BD-11320"/>
    <s v="Bill Donatelli"/>
    <x v="0"/>
    <s v="United States"/>
    <s v="Los Angeles"/>
    <x v="1"/>
    <n v="90045"/>
    <x v="1"/>
    <s v="OFF-BI-10001989"/>
    <x v="1"/>
    <x v="8"/>
    <x v="537"/>
    <n v="117.48800000000001"/>
    <n v="7"/>
    <n v="0.2"/>
    <n v="41.120799999999988"/>
  </r>
  <r>
    <n v="4950"/>
    <x v="2447"/>
    <x v="3"/>
    <x v="344"/>
    <d v="2014-12-03T00:00:00"/>
    <s v="Standard Class"/>
    <s v="BD-11320"/>
    <s v="Bill Donatelli"/>
    <x v="0"/>
    <s v="United States"/>
    <s v="Los Angeles"/>
    <x v="1"/>
    <n v="90045"/>
    <x v="1"/>
    <s v="FUR-FU-10000732"/>
    <x v="0"/>
    <x v="5"/>
    <x v="540"/>
    <n v="18.84"/>
    <n v="3"/>
    <n v="0"/>
    <n v="6.0287999999999995"/>
  </r>
  <r>
    <n v="4951"/>
    <x v="2448"/>
    <x v="0"/>
    <x v="99"/>
    <d v="2013-11-02T00:00:00"/>
    <s v="Second Class"/>
    <s v="DL-13330"/>
    <s v="Denise Leinenbach"/>
    <x v="0"/>
    <s v="United States"/>
    <s v="New York City"/>
    <x v="15"/>
    <n v="10009"/>
    <x v="3"/>
    <s v="OFF-AR-10004441"/>
    <x v="1"/>
    <x v="6"/>
    <x v="153"/>
    <n v="12.419999999999998"/>
    <n v="3"/>
    <n v="0"/>
    <n v="5.2164000000000001"/>
  </r>
  <r>
    <n v="4952"/>
    <x v="2449"/>
    <x v="1"/>
    <x v="988"/>
    <d v="2012-06-13T00:00:00"/>
    <s v="Standard Class"/>
    <s v="NC-18415"/>
    <s v="Nathan Cano"/>
    <x v="0"/>
    <s v="United States"/>
    <s v="Royal Oak"/>
    <x v="12"/>
    <n v="48073"/>
    <x v="2"/>
    <s v="OFF-PA-10000304"/>
    <x v="1"/>
    <x v="10"/>
    <x v="88"/>
    <n v="12.96"/>
    <n v="2"/>
    <n v="0"/>
    <n v="6.2208000000000006"/>
  </r>
  <r>
    <n v="4953"/>
    <x v="2450"/>
    <x v="3"/>
    <x v="166"/>
    <d v="2014-12-13T00:00:00"/>
    <s v="Second Class"/>
    <s v="AS-10225"/>
    <s v="Alan Schoenberger"/>
    <x v="1"/>
    <s v="United States"/>
    <s v="San Francisco"/>
    <x v="1"/>
    <n v="94109"/>
    <x v="1"/>
    <s v="OFF-AP-10002670"/>
    <x v="1"/>
    <x v="9"/>
    <x v="1690"/>
    <n v="69.48"/>
    <n v="1"/>
    <n v="0"/>
    <n v="20.843999999999994"/>
  </r>
  <r>
    <n v="4954"/>
    <x v="2451"/>
    <x v="1"/>
    <x v="199"/>
    <d v="2012-03-20T00:00:00"/>
    <s v="Standard Class"/>
    <s v="MS-17980"/>
    <s v="Michael Stewart"/>
    <x v="1"/>
    <s v="United States"/>
    <s v="New York City"/>
    <x v="15"/>
    <n v="10009"/>
    <x v="3"/>
    <s v="TEC-PH-10001527"/>
    <x v="2"/>
    <x v="7"/>
    <x v="1276"/>
    <n v="85.9"/>
    <n v="2"/>
    <n v="0"/>
    <n v="2.5769999999999982"/>
  </r>
  <r>
    <n v="4955"/>
    <x v="2452"/>
    <x v="2"/>
    <x v="3"/>
    <d v="2011-06-13T00:00:00"/>
    <s v="Second Class"/>
    <s v="TS-21205"/>
    <s v="Thomas Seio"/>
    <x v="1"/>
    <s v="United States"/>
    <s v="North Las Vegas"/>
    <x v="33"/>
    <n v="89031"/>
    <x v="1"/>
    <s v="OFF-AR-10002335"/>
    <x v="1"/>
    <x v="6"/>
    <x v="673"/>
    <n v="18.060000000000002"/>
    <n v="7"/>
    <n v="0"/>
    <n v="4.6956000000000007"/>
  </r>
  <r>
    <n v="4956"/>
    <x v="2452"/>
    <x v="2"/>
    <x v="3"/>
    <d v="2011-06-13T00:00:00"/>
    <s v="Second Class"/>
    <s v="TS-21205"/>
    <s v="Thomas Seio"/>
    <x v="1"/>
    <s v="United States"/>
    <s v="North Las Vegas"/>
    <x v="33"/>
    <n v="89031"/>
    <x v="1"/>
    <s v="OFF-PA-10003641"/>
    <x v="1"/>
    <x v="10"/>
    <x v="938"/>
    <n v="79.14"/>
    <n v="3"/>
    <n v="0"/>
    <n v="36.404399999999995"/>
  </r>
  <r>
    <n v="4957"/>
    <x v="2452"/>
    <x v="2"/>
    <x v="3"/>
    <d v="2011-06-13T00:00:00"/>
    <s v="Second Class"/>
    <s v="TS-21205"/>
    <s v="Thomas Seio"/>
    <x v="1"/>
    <s v="United States"/>
    <s v="North Las Vegas"/>
    <x v="33"/>
    <n v="89031"/>
    <x v="1"/>
    <s v="FUR-FU-10002685"/>
    <x v="0"/>
    <x v="5"/>
    <x v="1433"/>
    <n v="37.4"/>
    <n v="2"/>
    <n v="0"/>
    <n v="14.212"/>
  </r>
  <r>
    <n v="4958"/>
    <x v="2453"/>
    <x v="1"/>
    <x v="305"/>
    <d v="2012-03-26T00:00:00"/>
    <s v="Standard Class"/>
    <s v="JK-15730"/>
    <s v="Joe Kamberova"/>
    <x v="0"/>
    <s v="United States"/>
    <s v="Carrollton"/>
    <x v="5"/>
    <n v="75007"/>
    <x v="2"/>
    <s v="OFF-BI-10001308"/>
    <x v="1"/>
    <x v="8"/>
    <x v="1351"/>
    <n v="2.5119999999999996"/>
    <n v="2"/>
    <n v="0.8"/>
    <n v="-4.3960000000000026"/>
  </r>
  <r>
    <n v="4959"/>
    <x v="2453"/>
    <x v="1"/>
    <x v="305"/>
    <d v="2012-03-26T00:00:00"/>
    <s v="Standard Class"/>
    <s v="JK-15730"/>
    <s v="Joe Kamberova"/>
    <x v="0"/>
    <s v="United States"/>
    <s v="Carrollton"/>
    <x v="5"/>
    <n v="75007"/>
    <x v="2"/>
    <s v="OFF-FA-10003485"/>
    <x v="1"/>
    <x v="13"/>
    <x v="33"/>
    <n v="18.864000000000001"/>
    <n v="9"/>
    <n v="0.2"/>
    <n v="6.1307999999999998"/>
  </r>
  <r>
    <n v="4960"/>
    <x v="2454"/>
    <x v="0"/>
    <x v="741"/>
    <d v="2013-11-23T00:00:00"/>
    <s v="Standard Class"/>
    <s v="TC-21535"/>
    <s v="Tracy Collins"/>
    <x v="2"/>
    <s v="United States"/>
    <s v="Los Angeles"/>
    <x v="1"/>
    <n v="90008"/>
    <x v="1"/>
    <s v="TEC-PH-10003357"/>
    <x v="2"/>
    <x v="7"/>
    <x v="1062"/>
    <n v="61.192"/>
    <n v="1"/>
    <n v="0.2"/>
    <n v="6.1192000000000011"/>
  </r>
  <r>
    <n v="4961"/>
    <x v="2454"/>
    <x v="0"/>
    <x v="741"/>
    <d v="2013-11-23T00:00:00"/>
    <s v="Standard Class"/>
    <s v="TC-21535"/>
    <s v="Tracy Collins"/>
    <x v="2"/>
    <s v="United States"/>
    <s v="Los Angeles"/>
    <x v="1"/>
    <n v="90008"/>
    <x v="1"/>
    <s v="OFF-AP-10002867"/>
    <x v="1"/>
    <x v="9"/>
    <x v="1505"/>
    <n v="67.84"/>
    <n v="1"/>
    <n v="0"/>
    <n v="18.316800000000001"/>
  </r>
  <r>
    <n v="4962"/>
    <x v="2455"/>
    <x v="2"/>
    <x v="1009"/>
    <d v="2011-03-08T00:00:00"/>
    <s v="First Class"/>
    <s v="AB-10015"/>
    <s v="Aaron Bergman"/>
    <x v="0"/>
    <s v="United States"/>
    <s v="Seattle"/>
    <x v="4"/>
    <n v="98103"/>
    <x v="1"/>
    <s v="FUR-CH-10004477"/>
    <x v="0"/>
    <x v="1"/>
    <x v="211"/>
    <n v="48.712000000000003"/>
    <n v="1"/>
    <n v="0.2"/>
    <n v="5.4800999999999966"/>
  </r>
  <r>
    <n v="4963"/>
    <x v="2455"/>
    <x v="2"/>
    <x v="1009"/>
    <d v="2011-03-08T00:00:00"/>
    <s v="First Class"/>
    <s v="AB-10015"/>
    <s v="Aaron Bergman"/>
    <x v="0"/>
    <s v="United States"/>
    <s v="Seattle"/>
    <x v="4"/>
    <n v="98103"/>
    <x v="1"/>
    <s v="OFF-AR-10001427"/>
    <x v="1"/>
    <x v="6"/>
    <x v="248"/>
    <n v="17.940000000000001"/>
    <n v="3"/>
    <n v="0"/>
    <n v="4.6644000000000005"/>
  </r>
  <r>
    <n v="4964"/>
    <x v="2455"/>
    <x v="2"/>
    <x v="1009"/>
    <d v="2011-03-08T00:00:00"/>
    <s v="First Class"/>
    <s v="AB-10015"/>
    <s v="Aaron Bergman"/>
    <x v="0"/>
    <s v="United States"/>
    <s v="Seattle"/>
    <x v="4"/>
    <n v="98103"/>
    <x v="1"/>
    <s v="OFF-ST-10002344"/>
    <x v="1"/>
    <x v="4"/>
    <x v="856"/>
    <n v="242.94"/>
    <n v="3"/>
    <n v="0"/>
    <n v="4.8588000000000164"/>
  </r>
  <r>
    <n v="4965"/>
    <x v="2456"/>
    <x v="0"/>
    <x v="666"/>
    <d v="2013-05-20T00:00:00"/>
    <s v="Second Class"/>
    <s v="DP-13000"/>
    <s v="Darren Powers"/>
    <x v="0"/>
    <s v="United States"/>
    <s v="Fort Lauderdale"/>
    <x v="2"/>
    <n v="33311"/>
    <x v="0"/>
    <s v="OFF-BI-10000301"/>
    <x v="1"/>
    <x v="8"/>
    <x v="619"/>
    <n v="7.7640000000000011"/>
    <n v="4"/>
    <n v="0.7"/>
    <n v="-5.1760000000000002"/>
  </r>
  <r>
    <n v="4966"/>
    <x v="2457"/>
    <x v="1"/>
    <x v="442"/>
    <d v="2012-05-28T00:00:00"/>
    <s v="Second Class"/>
    <s v="CY-12745"/>
    <s v="Craig Yedwab"/>
    <x v="1"/>
    <s v="United States"/>
    <s v="Columbia"/>
    <x v="18"/>
    <n v="38401"/>
    <x v="0"/>
    <s v="TEC-PH-10001944"/>
    <x v="2"/>
    <x v="7"/>
    <x v="1262"/>
    <n v="467.03999999999996"/>
    <n v="4"/>
    <n v="0.2"/>
    <n v="58.379999999999939"/>
  </r>
  <r>
    <n v="4967"/>
    <x v="2458"/>
    <x v="1"/>
    <x v="991"/>
    <d v="2012-08-05T00:00:00"/>
    <s v="Second Class"/>
    <s v="BE-11455"/>
    <s v="Brad Eason"/>
    <x v="2"/>
    <s v="United States"/>
    <s v="Providence"/>
    <x v="34"/>
    <n v="2908"/>
    <x v="3"/>
    <s v="TEC-PH-10001527"/>
    <x v="2"/>
    <x v="7"/>
    <x v="1276"/>
    <n v="128.85000000000002"/>
    <n v="3"/>
    <n v="0"/>
    <n v="3.8654999999999973"/>
  </r>
  <r>
    <n v="4968"/>
    <x v="2458"/>
    <x v="1"/>
    <x v="991"/>
    <d v="2012-08-05T00:00:00"/>
    <s v="Second Class"/>
    <s v="BE-11455"/>
    <s v="Brad Eason"/>
    <x v="2"/>
    <s v="United States"/>
    <s v="Providence"/>
    <x v="34"/>
    <n v="2908"/>
    <x v="3"/>
    <s v="OFF-PA-10001307"/>
    <x v="1"/>
    <x v="10"/>
    <x v="784"/>
    <n v="8.4"/>
    <n v="2"/>
    <n v="0"/>
    <n v="4.1159999999999997"/>
  </r>
  <r>
    <n v="4969"/>
    <x v="2458"/>
    <x v="1"/>
    <x v="991"/>
    <d v="2012-08-05T00:00:00"/>
    <s v="Second Class"/>
    <s v="BE-11455"/>
    <s v="Brad Eason"/>
    <x v="2"/>
    <s v="United States"/>
    <s v="Providence"/>
    <x v="34"/>
    <n v="2908"/>
    <x v="3"/>
    <s v="TEC-AC-10004571"/>
    <x v="2"/>
    <x v="11"/>
    <x v="404"/>
    <n v="199.98"/>
    <n v="2"/>
    <n v="0"/>
    <n v="83.991600000000005"/>
  </r>
  <r>
    <n v="4970"/>
    <x v="2458"/>
    <x v="1"/>
    <x v="991"/>
    <d v="2012-08-05T00:00:00"/>
    <s v="Second Class"/>
    <s v="BE-11455"/>
    <s v="Brad Eason"/>
    <x v="2"/>
    <s v="United States"/>
    <s v="Providence"/>
    <x v="34"/>
    <n v="2908"/>
    <x v="3"/>
    <s v="FUR-CH-10001973"/>
    <x v="0"/>
    <x v="1"/>
    <x v="896"/>
    <n v="110.98"/>
    <n v="1"/>
    <n v="0"/>
    <n v="15.537199999999999"/>
  </r>
  <r>
    <n v="4971"/>
    <x v="2459"/>
    <x v="0"/>
    <x v="61"/>
    <d v="2013-11-10T00:00:00"/>
    <s v="First Class"/>
    <s v="KL-16555"/>
    <s v="Kelly Lampkin"/>
    <x v="1"/>
    <s v="United States"/>
    <s v="Jacksonville"/>
    <x v="2"/>
    <n v="32216"/>
    <x v="0"/>
    <s v="FUR-CH-10000513"/>
    <x v="0"/>
    <x v="1"/>
    <x v="70"/>
    <n v="207.98400000000004"/>
    <n v="2"/>
    <n v="0.2"/>
    <n v="-28.597800000000007"/>
  </r>
  <r>
    <n v="4972"/>
    <x v="2459"/>
    <x v="0"/>
    <x v="61"/>
    <d v="2013-11-10T00:00:00"/>
    <s v="First Class"/>
    <s v="KL-16555"/>
    <s v="Kelly Lampkin"/>
    <x v="1"/>
    <s v="United States"/>
    <s v="Jacksonville"/>
    <x v="2"/>
    <n v="32216"/>
    <x v="0"/>
    <s v="OFF-PA-10002421"/>
    <x v="1"/>
    <x v="10"/>
    <x v="1416"/>
    <n v="36.112000000000002"/>
    <n v="2"/>
    <n v="0.2"/>
    <n v="12.639200000000001"/>
  </r>
  <r>
    <n v="4973"/>
    <x v="2459"/>
    <x v="0"/>
    <x v="61"/>
    <d v="2013-11-10T00:00:00"/>
    <s v="First Class"/>
    <s v="KL-16555"/>
    <s v="Kelly Lampkin"/>
    <x v="1"/>
    <s v="United States"/>
    <s v="Jacksonville"/>
    <x v="2"/>
    <n v="32216"/>
    <x v="0"/>
    <s v="FUR-FU-10004090"/>
    <x v="0"/>
    <x v="5"/>
    <x v="636"/>
    <n v="35.568000000000005"/>
    <n v="2"/>
    <n v="0.2"/>
    <n v="5.7797999999999963"/>
  </r>
  <r>
    <n v="4974"/>
    <x v="2459"/>
    <x v="0"/>
    <x v="61"/>
    <d v="2013-11-10T00:00:00"/>
    <s v="First Class"/>
    <s v="KL-16555"/>
    <s v="Kelly Lampkin"/>
    <x v="1"/>
    <s v="United States"/>
    <s v="Jacksonville"/>
    <x v="2"/>
    <n v="32216"/>
    <x v="0"/>
    <s v="OFF-PA-10004071"/>
    <x v="1"/>
    <x v="10"/>
    <x v="412"/>
    <n v="88.768000000000001"/>
    <n v="2"/>
    <n v="0.2"/>
    <n v="31.068799999999996"/>
  </r>
  <r>
    <n v="4975"/>
    <x v="2460"/>
    <x v="0"/>
    <x v="77"/>
    <d v="2013-11-13T00:00:00"/>
    <s v="Standard Class"/>
    <s v="PS-19045"/>
    <s v="Penelope Sewall"/>
    <x v="2"/>
    <s v="United States"/>
    <s v="Oceanside"/>
    <x v="1"/>
    <n v="92054"/>
    <x v="1"/>
    <s v="OFF-PA-10002246"/>
    <x v="1"/>
    <x v="10"/>
    <x v="1386"/>
    <n v="12.9"/>
    <n v="2"/>
    <n v="0"/>
    <n v="6.3209999999999997"/>
  </r>
  <r>
    <n v="4976"/>
    <x v="2461"/>
    <x v="1"/>
    <x v="227"/>
    <d v="2012-09-23T00:00:00"/>
    <s v="Second Class"/>
    <s v="JR-16210"/>
    <s v="Justin Ritter"/>
    <x v="1"/>
    <s v="United States"/>
    <s v="Jacksonville"/>
    <x v="2"/>
    <n v="32216"/>
    <x v="0"/>
    <s v="TEC-AC-10003198"/>
    <x v="2"/>
    <x v="11"/>
    <x v="761"/>
    <n v="717.12000000000012"/>
    <n v="9"/>
    <n v="0.2"/>
    <n v="152.38799999999992"/>
  </r>
  <r>
    <n v="4977"/>
    <x v="2462"/>
    <x v="1"/>
    <x v="214"/>
    <d v="2012-12-09T00:00:00"/>
    <s v="First Class"/>
    <s v="AH-10210"/>
    <s v="Alan Hwang"/>
    <x v="0"/>
    <s v="United States"/>
    <s v="New York City"/>
    <x v="15"/>
    <n v="10024"/>
    <x v="3"/>
    <s v="OFF-BI-10001031"/>
    <x v="1"/>
    <x v="8"/>
    <x v="865"/>
    <n v="21.36"/>
    <n v="5"/>
    <n v="0.2"/>
    <n v="7.2089999999999996"/>
  </r>
  <r>
    <n v="4978"/>
    <x v="2462"/>
    <x v="1"/>
    <x v="214"/>
    <d v="2012-12-09T00:00:00"/>
    <s v="First Class"/>
    <s v="AH-10210"/>
    <s v="Alan Hwang"/>
    <x v="0"/>
    <s v="United States"/>
    <s v="New York City"/>
    <x v="15"/>
    <n v="10024"/>
    <x v="3"/>
    <s v="OFF-BI-10003727"/>
    <x v="1"/>
    <x v="8"/>
    <x v="797"/>
    <n v="6.6879999999999997"/>
    <n v="2"/>
    <n v="0.2"/>
    <n v="2.3407999999999998"/>
  </r>
  <r>
    <n v="4979"/>
    <x v="2462"/>
    <x v="1"/>
    <x v="214"/>
    <d v="2012-12-09T00:00:00"/>
    <s v="First Class"/>
    <s v="AH-10210"/>
    <s v="Alan Hwang"/>
    <x v="0"/>
    <s v="United States"/>
    <s v="New York City"/>
    <x v="15"/>
    <n v="10024"/>
    <x v="3"/>
    <s v="TEC-PH-10001336"/>
    <x v="2"/>
    <x v="7"/>
    <x v="941"/>
    <n v="773.94"/>
    <n v="6"/>
    <n v="0"/>
    <n v="224.4426"/>
  </r>
  <r>
    <n v="4980"/>
    <x v="2463"/>
    <x v="0"/>
    <x v="10"/>
    <d v="2013-12-14T00:00:00"/>
    <s v="Second Class"/>
    <s v="RW-19630"/>
    <s v="Rob Williams"/>
    <x v="1"/>
    <s v="United States"/>
    <s v="Chicago"/>
    <x v="10"/>
    <n v="60610"/>
    <x v="2"/>
    <s v="OFF-SU-10001664"/>
    <x v="1"/>
    <x v="14"/>
    <x v="1232"/>
    <n v="20.568000000000001"/>
    <n v="3"/>
    <n v="0.2"/>
    <n v="1.5426000000000002"/>
  </r>
  <r>
    <n v="4981"/>
    <x v="2463"/>
    <x v="0"/>
    <x v="10"/>
    <d v="2013-12-14T00:00:00"/>
    <s v="Second Class"/>
    <s v="RW-19630"/>
    <s v="Rob Williams"/>
    <x v="1"/>
    <s v="United States"/>
    <s v="Chicago"/>
    <x v="10"/>
    <n v="60610"/>
    <x v="2"/>
    <s v="OFF-AP-10003971"/>
    <x v="1"/>
    <x v="9"/>
    <x v="914"/>
    <n v="4.355999999999999"/>
    <n v="2"/>
    <n v="0.8"/>
    <n v="-11.761200000000002"/>
  </r>
  <r>
    <n v="4982"/>
    <x v="2463"/>
    <x v="0"/>
    <x v="10"/>
    <d v="2013-12-14T00:00:00"/>
    <s v="Second Class"/>
    <s v="RW-19630"/>
    <s v="Rob Williams"/>
    <x v="1"/>
    <s v="United States"/>
    <s v="Chicago"/>
    <x v="10"/>
    <n v="60610"/>
    <x v="2"/>
    <s v="TEC-AC-10000199"/>
    <x v="2"/>
    <x v="11"/>
    <x v="1609"/>
    <n v="19.040000000000003"/>
    <n v="4"/>
    <n v="0.2"/>
    <n v="-1.4279999999999999"/>
  </r>
  <r>
    <n v="4983"/>
    <x v="2464"/>
    <x v="2"/>
    <x v="912"/>
    <d v="2011-11-22T00:00:00"/>
    <s v="Standard Class"/>
    <s v="AH-10075"/>
    <s v="Adam Hart"/>
    <x v="1"/>
    <s v="United States"/>
    <s v="Huntington Beach"/>
    <x v="1"/>
    <n v="92646"/>
    <x v="1"/>
    <s v="OFF-LA-10001045"/>
    <x v="1"/>
    <x v="2"/>
    <x v="701"/>
    <n v="5.22"/>
    <n v="2"/>
    <n v="0"/>
    <n v="2.4011999999999998"/>
  </r>
  <r>
    <n v="4984"/>
    <x v="2465"/>
    <x v="0"/>
    <x v="61"/>
    <d v="2013-11-11T00:00:00"/>
    <s v="Second Class"/>
    <s v="IM-15070"/>
    <s v="Irene Maddox"/>
    <x v="0"/>
    <s v="United States"/>
    <s v="San Diego"/>
    <x v="1"/>
    <n v="92105"/>
    <x v="1"/>
    <s v="OFF-ST-10003442"/>
    <x v="1"/>
    <x v="4"/>
    <x v="86"/>
    <n v="84.84"/>
    <n v="3"/>
    <n v="0"/>
    <n v="22.9068"/>
  </r>
  <r>
    <n v="4985"/>
    <x v="2466"/>
    <x v="1"/>
    <x v="684"/>
    <d v="2012-09-10T00:00:00"/>
    <s v="Standard Class"/>
    <s v="CK-12760"/>
    <s v="Cyma Kinney"/>
    <x v="1"/>
    <s v="United States"/>
    <s v="Nashville"/>
    <x v="18"/>
    <n v="37211"/>
    <x v="0"/>
    <s v="OFF-FA-10003059"/>
    <x v="1"/>
    <x v="13"/>
    <x v="794"/>
    <n v="7.2400000000000011"/>
    <n v="5"/>
    <n v="0.2"/>
    <n v="1.1764999999999992"/>
  </r>
  <r>
    <n v="4986"/>
    <x v="2467"/>
    <x v="2"/>
    <x v="1010"/>
    <d v="2011-09-03T00:00:00"/>
    <s v="Same Day"/>
    <s v="AG-10390"/>
    <s v="Allen Goldenen"/>
    <x v="0"/>
    <s v="United States"/>
    <s v="New York City"/>
    <x v="15"/>
    <n v="10009"/>
    <x v="3"/>
    <s v="OFF-LA-10001175"/>
    <x v="1"/>
    <x v="2"/>
    <x v="773"/>
    <n v="14.399999999999999"/>
    <n v="5"/>
    <n v="0"/>
    <n v="7.056"/>
  </r>
  <r>
    <n v="4987"/>
    <x v="2468"/>
    <x v="0"/>
    <x v="423"/>
    <d v="2013-04-29T00:00:00"/>
    <s v="Standard Class"/>
    <s v="CL-12700"/>
    <s v="Craig Leslie"/>
    <x v="2"/>
    <s v="United States"/>
    <s v="Colorado Springs"/>
    <x v="22"/>
    <n v="80906"/>
    <x v="1"/>
    <s v="OFF-PA-10003441"/>
    <x v="1"/>
    <x v="10"/>
    <x v="485"/>
    <n v="15.552000000000003"/>
    <n v="3"/>
    <n v="0.2"/>
    <n v="5.4432"/>
  </r>
  <r>
    <n v="4988"/>
    <x v="2468"/>
    <x v="0"/>
    <x v="423"/>
    <d v="2013-04-29T00:00:00"/>
    <s v="Standard Class"/>
    <s v="CL-12700"/>
    <s v="Craig Leslie"/>
    <x v="2"/>
    <s v="United States"/>
    <s v="Colorado Springs"/>
    <x v="22"/>
    <n v="80906"/>
    <x v="1"/>
    <s v="FUR-CH-10004287"/>
    <x v="0"/>
    <x v="1"/>
    <x v="156"/>
    <n v="1325.76"/>
    <n v="6"/>
    <n v="0.2"/>
    <n v="149.14799999999991"/>
  </r>
  <r>
    <n v="4989"/>
    <x v="2468"/>
    <x v="0"/>
    <x v="423"/>
    <d v="2013-04-29T00:00:00"/>
    <s v="Standard Class"/>
    <s v="CL-12700"/>
    <s v="Craig Leslie"/>
    <x v="2"/>
    <s v="United States"/>
    <s v="Colorado Springs"/>
    <x v="22"/>
    <n v="80906"/>
    <x v="1"/>
    <s v="OFF-BI-10004040"/>
    <x v="1"/>
    <x v="8"/>
    <x v="1478"/>
    <n v="3.1080000000000001"/>
    <n v="2"/>
    <n v="0.7"/>
    <n v="-2.1755999999999993"/>
  </r>
  <r>
    <n v="4990"/>
    <x v="2469"/>
    <x v="3"/>
    <x v="515"/>
    <d v="2014-09-05T00:00:00"/>
    <s v="Standard Class"/>
    <s v="AW-10930"/>
    <s v="Arthur Wiediger"/>
    <x v="2"/>
    <s v="United States"/>
    <s v="San Francisco"/>
    <x v="1"/>
    <n v="94110"/>
    <x v="1"/>
    <s v="OFF-BI-10004022"/>
    <x v="1"/>
    <x v="8"/>
    <x v="748"/>
    <n v="6.6719999999999988"/>
    <n v="3"/>
    <n v="0.2"/>
    <n v="2.1683999999999997"/>
  </r>
  <r>
    <n v="4991"/>
    <x v="2469"/>
    <x v="3"/>
    <x v="515"/>
    <d v="2014-09-05T00:00:00"/>
    <s v="Standard Class"/>
    <s v="AW-10930"/>
    <s v="Arthur Wiediger"/>
    <x v="2"/>
    <s v="United States"/>
    <s v="San Francisco"/>
    <x v="1"/>
    <n v="94110"/>
    <x v="1"/>
    <s v="TEC-PH-10002200"/>
    <x v="2"/>
    <x v="7"/>
    <x v="1471"/>
    <n v="689.40800000000002"/>
    <n v="4"/>
    <n v="0.2"/>
    <n v="77.558399999999978"/>
  </r>
  <r>
    <n v="4992"/>
    <x v="2470"/>
    <x v="3"/>
    <x v="226"/>
    <d v="2014-12-14T00:00:00"/>
    <s v="Standard Class"/>
    <s v="HG-14965"/>
    <s v="Henry Goldwyn"/>
    <x v="1"/>
    <s v="United States"/>
    <s v="Chicago"/>
    <x v="10"/>
    <n v="60653"/>
    <x v="2"/>
    <s v="OFF-BI-10001120"/>
    <x v="1"/>
    <x v="8"/>
    <x v="1606"/>
    <n v="1889.9899999999998"/>
    <n v="5"/>
    <n v="0.8"/>
    <n v="-2929.4845000000005"/>
  </r>
  <r>
    <n v="4993"/>
    <x v="2471"/>
    <x v="1"/>
    <x v="217"/>
    <d v="2012-12-25T00:00:00"/>
    <s v="Standard Class"/>
    <s v="RB-19645"/>
    <s v="Robert Barroso"/>
    <x v="1"/>
    <s v="United States"/>
    <s v="Memphis"/>
    <x v="18"/>
    <n v="38109"/>
    <x v="0"/>
    <s v="OFF-EN-10000461"/>
    <x v="1"/>
    <x v="12"/>
    <x v="746"/>
    <n v="55.936000000000007"/>
    <n v="8"/>
    <n v="0.2"/>
    <n v="18.878399999999999"/>
  </r>
  <r>
    <n v="4994"/>
    <x v="2471"/>
    <x v="1"/>
    <x v="217"/>
    <d v="2012-12-25T00:00:00"/>
    <s v="Standard Class"/>
    <s v="RB-19645"/>
    <s v="Robert Barroso"/>
    <x v="1"/>
    <s v="United States"/>
    <s v="Memphis"/>
    <x v="18"/>
    <n v="38109"/>
    <x v="0"/>
    <s v="OFF-LA-10004008"/>
    <x v="1"/>
    <x v="2"/>
    <x v="1214"/>
    <n v="18.431999999999999"/>
    <n v="8"/>
    <n v="0.2"/>
    <n v="5.9903999999999984"/>
  </r>
  <r>
    <n v="4995"/>
    <x v="2471"/>
    <x v="1"/>
    <x v="217"/>
    <d v="2012-12-25T00:00:00"/>
    <s v="Standard Class"/>
    <s v="RB-19645"/>
    <s v="Robert Barroso"/>
    <x v="1"/>
    <s v="United States"/>
    <s v="Memphis"/>
    <x v="18"/>
    <n v="38109"/>
    <x v="0"/>
    <s v="FUR-FU-10000221"/>
    <x v="0"/>
    <x v="5"/>
    <x v="529"/>
    <n v="20.32"/>
    <n v="5"/>
    <n v="0.2"/>
    <n v="3.5559999999999992"/>
  </r>
  <r>
    <n v="4996"/>
    <x v="2472"/>
    <x v="2"/>
    <x v="130"/>
    <d v="2011-11-10T00:00:00"/>
    <s v="Standard Class"/>
    <s v="SZ-20035"/>
    <s v="Sam Zeldin"/>
    <x v="2"/>
    <s v="United States"/>
    <s v="New York City"/>
    <x v="15"/>
    <n v="10011"/>
    <x v="3"/>
    <s v="OFF-BI-10000962"/>
    <x v="1"/>
    <x v="8"/>
    <x v="1504"/>
    <n v="52.064"/>
    <n v="4"/>
    <n v="0.2"/>
    <n v="18.873199999999997"/>
  </r>
  <r>
    <n v="4997"/>
    <x v="2473"/>
    <x v="3"/>
    <x v="434"/>
    <d v="2014-03-16T00:00:00"/>
    <s v="Standard Class"/>
    <s v="KS-16300"/>
    <s v="Karen Seio"/>
    <x v="1"/>
    <s v="United States"/>
    <s v="Raleigh"/>
    <x v="3"/>
    <n v="27604"/>
    <x v="0"/>
    <s v="OFF-AP-10000390"/>
    <x v="1"/>
    <x v="9"/>
    <x v="1691"/>
    <n v="48.783999999999999"/>
    <n v="1"/>
    <n v="0.2"/>
    <n v="3.6587999999999976"/>
  </r>
  <r>
    <n v="4998"/>
    <x v="2473"/>
    <x v="3"/>
    <x v="434"/>
    <d v="2014-03-16T00:00:00"/>
    <s v="Standard Class"/>
    <s v="KS-16300"/>
    <s v="Karen Seio"/>
    <x v="1"/>
    <s v="United States"/>
    <s v="Raleigh"/>
    <x v="3"/>
    <n v="27604"/>
    <x v="0"/>
    <s v="OFF-BI-10000014"/>
    <x v="1"/>
    <x v="8"/>
    <x v="628"/>
    <n v="13.092000000000002"/>
    <n v="4"/>
    <n v="0.7"/>
    <n v="-10.037199999999999"/>
  </r>
  <r>
    <n v="4999"/>
    <x v="2474"/>
    <x v="0"/>
    <x v="1011"/>
    <d v="2013-02-04T00:00:00"/>
    <s v="Standard Class"/>
    <s v="SC-20050"/>
    <s v="Sample Company A"/>
    <x v="2"/>
    <s v="United States"/>
    <s v="Los Angeles"/>
    <x v="1"/>
    <n v="90045"/>
    <x v="1"/>
    <s v="TEC-PH-10004120"/>
    <x v="2"/>
    <x v="7"/>
    <x v="1525"/>
    <n v="109.59200000000001"/>
    <n v="1"/>
    <n v="0.2"/>
    <n v="8.2194000000000003"/>
  </r>
  <r>
    <n v="5000"/>
    <x v="2474"/>
    <x v="0"/>
    <x v="1011"/>
    <d v="2013-02-04T00:00:00"/>
    <s v="Standard Class"/>
    <s v="SC-20050"/>
    <s v="Sample Company A"/>
    <x v="2"/>
    <s v="United States"/>
    <s v="Los Angeles"/>
    <x v="1"/>
    <n v="90045"/>
    <x v="1"/>
    <s v="OFF-PA-10002764"/>
    <x v="1"/>
    <x v="10"/>
    <x v="33"/>
    <n v="56.7"/>
    <n v="5"/>
    <n v="0"/>
    <n v="27.782999999999998"/>
  </r>
  <r>
    <n v="5001"/>
    <x v="2475"/>
    <x v="3"/>
    <x v="917"/>
    <d v="2014-05-13T00:00:00"/>
    <s v="Standard Class"/>
    <s v="AB-10060"/>
    <s v="Adam Bellavance"/>
    <x v="2"/>
    <s v="United States"/>
    <s v="Los Angeles"/>
    <x v="1"/>
    <n v="90004"/>
    <x v="1"/>
    <s v="TEC-AC-10000736"/>
    <x v="2"/>
    <x v="11"/>
    <x v="1085"/>
    <n v="79.989999999999995"/>
    <n v="1"/>
    <n v="0"/>
    <n v="28.796399999999998"/>
  </r>
  <r>
    <n v="5002"/>
    <x v="2476"/>
    <x v="0"/>
    <x v="1012"/>
    <d v="2013-05-25T00:00:00"/>
    <s v="Same Day"/>
    <s v="EH-14125"/>
    <s v="Eugene Hildebrand"/>
    <x v="2"/>
    <s v="United States"/>
    <s v="Newport News"/>
    <x v="17"/>
    <n v="23602"/>
    <x v="0"/>
    <s v="OFF-SU-10000898"/>
    <x v="1"/>
    <x v="14"/>
    <x v="1181"/>
    <n v="69.5"/>
    <n v="5"/>
    <n v="0"/>
    <n v="20.154999999999994"/>
  </r>
  <r>
    <n v="5003"/>
    <x v="2476"/>
    <x v="0"/>
    <x v="1012"/>
    <d v="2013-05-25T00:00:00"/>
    <s v="Same Day"/>
    <s v="EH-14125"/>
    <s v="Eugene Hildebrand"/>
    <x v="2"/>
    <s v="United States"/>
    <s v="Newport News"/>
    <x v="17"/>
    <n v="23602"/>
    <x v="0"/>
    <s v="OFF-PA-10004327"/>
    <x v="1"/>
    <x v="10"/>
    <x v="136"/>
    <n v="191.6"/>
    <n v="4"/>
    <n v="0"/>
    <n v="91.967999999999989"/>
  </r>
  <r>
    <n v="5004"/>
    <x v="2477"/>
    <x v="0"/>
    <x v="877"/>
    <d v="2013-10-13T00:00:00"/>
    <s v="Standard Class"/>
    <s v="CC-12475"/>
    <s v="Cindy Chapman"/>
    <x v="0"/>
    <s v="United States"/>
    <s v="Los Angeles"/>
    <x v="1"/>
    <n v="90032"/>
    <x v="1"/>
    <s v="OFF-PA-10000143"/>
    <x v="1"/>
    <x v="10"/>
    <x v="1692"/>
    <n v="10.56"/>
    <n v="2"/>
    <n v="0"/>
    <n v="5.0688000000000004"/>
  </r>
  <r>
    <n v="5005"/>
    <x v="2478"/>
    <x v="2"/>
    <x v="1013"/>
    <d v="2011-05-02T00:00:00"/>
    <s v="Second Class"/>
    <s v="TM-21010"/>
    <s v="Tamara Manning"/>
    <x v="0"/>
    <s v="United States"/>
    <s v="Jackson"/>
    <x v="35"/>
    <n v="39212"/>
    <x v="0"/>
    <s v="TEC-AC-10002550"/>
    <x v="2"/>
    <x v="11"/>
    <x v="1342"/>
    <n v="47.79"/>
    <n v="3"/>
    <n v="0"/>
    <n v="16.2486"/>
  </r>
  <r>
    <n v="5006"/>
    <x v="2479"/>
    <x v="1"/>
    <x v="113"/>
    <d v="2012-11-14T00:00:00"/>
    <s v="Second Class"/>
    <s v="SC-20695"/>
    <s v="Steve Chapman"/>
    <x v="1"/>
    <s v="United States"/>
    <s v="Richmond"/>
    <x v="14"/>
    <n v="47374"/>
    <x v="2"/>
    <s v="OFF-ST-10003306"/>
    <x v="1"/>
    <x v="4"/>
    <x v="380"/>
    <n v="714.30000000000007"/>
    <n v="5"/>
    <n v="0"/>
    <n v="207.14699999999993"/>
  </r>
  <r>
    <n v="5007"/>
    <x v="2480"/>
    <x v="1"/>
    <x v="529"/>
    <d v="2012-11-14T00:00:00"/>
    <s v="Standard Class"/>
    <s v="Dp-13240"/>
    <s v="Dean percer"/>
    <x v="2"/>
    <s v="United States"/>
    <s v="New York City"/>
    <x v="15"/>
    <n v="10035"/>
    <x v="3"/>
    <s v="TEC-MA-10000045"/>
    <x v="2"/>
    <x v="15"/>
    <x v="1693"/>
    <n v="2321.9"/>
    <n v="2"/>
    <n v="0"/>
    <n v="1114.5119999999999"/>
  </r>
  <r>
    <n v="5008"/>
    <x v="2480"/>
    <x v="1"/>
    <x v="529"/>
    <d v="2012-11-14T00:00:00"/>
    <s v="Standard Class"/>
    <s v="Dp-13240"/>
    <s v="Dean percer"/>
    <x v="2"/>
    <s v="United States"/>
    <s v="New York City"/>
    <x v="15"/>
    <n v="10035"/>
    <x v="3"/>
    <s v="OFF-ST-10001505"/>
    <x v="1"/>
    <x v="4"/>
    <x v="1174"/>
    <n v="17.940000000000001"/>
    <n v="3"/>
    <n v="0"/>
    <n v="3.0497999999999985"/>
  </r>
  <r>
    <n v="5009"/>
    <x v="2481"/>
    <x v="1"/>
    <x v="67"/>
    <d v="2012-09-14T00:00:00"/>
    <s v="Standard Class"/>
    <s v="LR-17035"/>
    <s v="Lisa Ryan"/>
    <x v="1"/>
    <s v="United States"/>
    <s v="Philadelphia"/>
    <x v="9"/>
    <n v="19134"/>
    <x v="3"/>
    <s v="OFF-BI-10004781"/>
    <x v="1"/>
    <x v="8"/>
    <x v="132"/>
    <n v="9.5220000000000002"/>
    <n v="1"/>
    <n v="0.7"/>
    <n v="-6.9827999999999975"/>
  </r>
  <r>
    <n v="5010"/>
    <x v="2481"/>
    <x v="1"/>
    <x v="67"/>
    <d v="2012-09-14T00:00:00"/>
    <s v="Standard Class"/>
    <s v="LR-17035"/>
    <s v="Lisa Ryan"/>
    <x v="1"/>
    <s v="United States"/>
    <s v="Philadelphia"/>
    <x v="9"/>
    <n v="19134"/>
    <x v="3"/>
    <s v="TEC-PH-10002680"/>
    <x v="2"/>
    <x v="7"/>
    <x v="415"/>
    <n v="791.96399999999994"/>
    <n v="6"/>
    <n v="0.4"/>
    <n v="-131.9940000000002"/>
  </r>
  <r>
    <n v="5011"/>
    <x v="2481"/>
    <x v="1"/>
    <x v="67"/>
    <d v="2012-09-14T00:00:00"/>
    <s v="Standard Class"/>
    <s v="LR-17035"/>
    <s v="Lisa Ryan"/>
    <x v="1"/>
    <s v="United States"/>
    <s v="Philadelphia"/>
    <x v="9"/>
    <n v="19134"/>
    <x v="3"/>
    <s v="OFF-BI-10000848"/>
    <x v="1"/>
    <x v="8"/>
    <x v="515"/>
    <n v="4.9230000000000009"/>
    <n v="3"/>
    <n v="0.7"/>
    <n v="-3.9383999999999997"/>
  </r>
  <r>
    <n v="5012"/>
    <x v="2482"/>
    <x v="3"/>
    <x v="943"/>
    <d v="2014-05-14T00:00:00"/>
    <s v="First Class"/>
    <s v="TS-21370"/>
    <s v="Todd Sumrall"/>
    <x v="1"/>
    <s v="United States"/>
    <s v="Phoenix"/>
    <x v="16"/>
    <n v="85023"/>
    <x v="1"/>
    <s v="FUR-BO-10004467"/>
    <x v="0"/>
    <x v="0"/>
    <x v="883"/>
    <n v="209.97900000000001"/>
    <n v="7"/>
    <n v="0.7"/>
    <n v="-356.96429999999998"/>
  </r>
  <r>
    <n v="5013"/>
    <x v="2483"/>
    <x v="3"/>
    <x v="246"/>
    <d v="2014-07-27T00:00:00"/>
    <s v="Standard Class"/>
    <s v="SW-20350"/>
    <s v="Sean Wendt"/>
    <x v="2"/>
    <s v="United States"/>
    <s v="Cleveland"/>
    <x v="24"/>
    <n v="44105"/>
    <x v="3"/>
    <s v="OFF-BI-10001670"/>
    <x v="1"/>
    <x v="8"/>
    <x v="438"/>
    <n v="33.930000000000007"/>
    <n v="3"/>
    <n v="0.7"/>
    <n v="-22.619999999999997"/>
  </r>
  <r>
    <n v="5014"/>
    <x v="2483"/>
    <x v="3"/>
    <x v="246"/>
    <d v="2014-07-27T00:00:00"/>
    <s v="Standard Class"/>
    <s v="SW-20350"/>
    <s v="Sean Wendt"/>
    <x v="2"/>
    <s v="United States"/>
    <s v="Cleveland"/>
    <x v="24"/>
    <n v="44105"/>
    <x v="3"/>
    <s v="OFF-ST-10000136"/>
    <x v="1"/>
    <x v="4"/>
    <x v="1694"/>
    <n v="222.32000000000005"/>
    <n v="7"/>
    <n v="0.2"/>
    <n v="25.010999999999967"/>
  </r>
  <r>
    <n v="5015"/>
    <x v="2483"/>
    <x v="3"/>
    <x v="246"/>
    <d v="2014-07-27T00:00:00"/>
    <s v="Standard Class"/>
    <s v="SW-20350"/>
    <s v="Sean Wendt"/>
    <x v="2"/>
    <s v="United States"/>
    <s v="Cleveland"/>
    <x v="24"/>
    <n v="44105"/>
    <x v="3"/>
    <s v="TEC-PH-10004522"/>
    <x v="2"/>
    <x v="7"/>
    <x v="1695"/>
    <n v="210.56400000000002"/>
    <n v="6"/>
    <n v="0.4"/>
    <n v="-52.640999999999991"/>
  </r>
  <r>
    <n v="5016"/>
    <x v="2484"/>
    <x v="2"/>
    <x v="156"/>
    <d v="2011-11-29T00:00:00"/>
    <s v="Standard Class"/>
    <s v="TH-21100"/>
    <s v="Thea Hendricks"/>
    <x v="0"/>
    <s v="United States"/>
    <s v="Toledo"/>
    <x v="24"/>
    <n v="43615"/>
    <x v="3"/>
    <s v="FUR-FU-10002960"/>
    <x v="0"/>
    <x v="5"/>
    <x v="190"/>
    <n v="35.168000000000006"/>
    <n v="7"/>
    <n v="0.2"/>
    <n v="9.6712000000000025"/>
  </r>
  <r>
    <n v="5017"/>
    <x v="2484"/>
    <x v="2"/>
    <x v="156"/>
    <d v="2011-11-29T00:00:00"/>
    <s v="Standard Class"/>
    <s v="TH-21100"/>
    <s v="Thea Hendricks"/>
    <x v="0"/>
    <s v="United States"/>
    <s v="Toledo"/>
    <x v="24"/>
    <n v="43615"/>
    <x v="3"/>
    <s v="TEC-PH-10002584"/>
    <x v="2"/>
    <x v="7"/>
    <x v="1696"/>
    <n v="1502.376"/>
    <n v="4"/>
    <n v="0.4"/>
    <n v="-250.39600000000019"/>
  </r>
  <r>
    <n v="5018"/>
    <x v="2485"/>
    <x v="2"/>
    <x v="647"/>
    <d v="2011-11-18T00:00:00"/>
    <s v="First Class"/>
    <s v="SS-20410"/>
    <s v="Shahid Shariari"/>
    <x v="0"/>
    <s v="United States"/>
    <s v="Los Angeles"/>
    <x v="1"/>
    <n v="90008"/>
    <x v="1"/>
    <s v="FUR-FU-10002505"/>
    <x v="0"/>
    <x v="5"/>
    <x v="222"/>
    <n v="10.11"/>
    <n v="3"/>
    <n v="0"/>
    <n v="3.2351999999999994"/>
  </r>
  <r>
    <n v="5019"/>
    <x v="2485"/>
    <x v="2"/>
    <x v="647"/>
    <d v="2011-11-18T00:00:00"/>
    <s v="First Class"/>
    <s v="SS-20410"/>
    <s v="Shahid Shariari"/>
    <x v="0"/>
    <s v="United States"/>
    <s v="Los Angeles"/>
    <x v="1"/>
    <n v="90008"/>
    <x v="1"/>
    <s v="TEC-AC-10003832"/>
    <x v="2"/>
    <x v="11"/>
    <x v="216"/>
    <n v="772.47"/>
    <n v="3"/>
    <n v="0"/>
    <n v="146.76929999999993"/>
  </r>
  <r>
    <n v="5020"/>
    <x v="2485"/>
    <x v="2"/>
    <x v="647"/>
    <d v="2011-11-18T00:00:00"/>
    <s v="First Class"/>
    <s v="SS-20410"/>
    <s v="Shahid Shariari"/>
    <x v="0"/>
    <s v="United States"/>
    <s v="Los Angeles"/>
    <x v="1"/>
    <n v="90008"/>
    <x v="1"/>
    <s v="OFF-SU-10002537"/>
    <x v="1"/>
    <x v="14"/>
    <x v="676"/>
    <n v="20.46"/>
    <n v="2"/>
    <n v="0"/>
    <n v="5.3196000000000012"/>
  </r>
  <r>
    <n v="5021"/>
    <x v="2486"/>
    <x v="3"/>
    <x v="721"/>
    <d v="2014-03-26T00:00:00"/>
    <s v="Second Class"/>
    <s v="MZ-17515"/>
    <s v="Mary Zewe"/>
    <x v="1"/>
    <s v="United States"/>
    <s v="New York City"/>
    <x v="15"/>
    <n v="10011"/>
    <x v="3"/>
    <s v="OFF-SU-10003505"/>
    <x v="1"/>
    <x v="14"/>
    <x v="408"/>
    <n v="347.58"/>
    <n v="3"/>
    <n v="0"/>
    <n v="17.378999999999976"/>
  </r>
  <r>
    <n v="5022"/>
    <x v="2487"/>
    <x v="0"/>
    <x v="122"/>
    <d v="2013-12-25T00:00:00"/>
    <s v="Standard Class"/>
    <s v="JE-15475"/>
    <s v="Jeremy Ellison"/>
    <x v="0"/>
    <s v="United States"/>
    <s v="San Diego"/>
    <x v="1"/>
    <n v="92037"/>
    <x v="1"/>
    <s v="TEC-AC-10001465"/>
    <x v="2"/>
    <x v="11"/>
    <x v="473"/>
    <n v="72.64"/>
    <n v="2"/>
    <n v="0"/>
    <n v="21.791999999999994"/>
  </r>
  <r>
    <n v="5023"/>
    <x v="2487"/>
    <x v="0"/>
    <x v="122"/>
    <d v="2013-12-25T00:00:00"/>
    <s v="Standard Class"/>
    <s v="JE-15475"/>
    <s v="Jeremy Ellison"/>
    <x v="0"/>
    <s v="United States"/>
    <s v="San Diego"/>
    <x v="1"/>
    <n v="92037"/>
    <x v="1"/>
    <s v="TEC-AC-10003832"/>
    <x v="2"/>
    <x v="11"/>
    <x v="216"/>
    <n v="772.47"/>
    <n v="3"/>
    <n v="0"/>
    <n v="146.76929999999993"/>
  </r>
  <r>
    <n v="5024"/>
    <x v="2487"/>
    <x v="0"/>
    <x v="122"/>
    <d v="2013-12-25T00:00:00"/>
    <s v="Standard Class"/>
    <s v="JE-15475"/>
    <s v="Jeremy Ellison"/>
    <x v="0"/>
    <s v="United States"/>
    <s v="San Diego"/>
    <x v="1"/>
    <n v="92037"/>
    <x v="1"/>
    <s v="FUR-FU-10003731"/>
    <x v="0"/>
    <x v="5"/>
    <x v="1593"/>
    <n v="39.92"/>
    <n v="4"/>
    <n v="0"/>
    <n v="11.177600000000002"/>
  </r>
  <r>
    <n v="5025"/>
    <x v="2488"/>
    <x v="3"/>
    <x v="570"/>
    <d v="2014-08-04T00:00:00"/>
    <s v="Standard Class"/>
    <s v="RF-19735"/>
    <s v="Roland Fjeld"/>
    <x v="0"/>
    <s v="United States"/>
    <s v="Oklahoma City"/>
    <x v="26"/>
    <n v="73120"/>
    <x v="2"/>
    <s v="OFF-BI-10004828"/>
    <x v="1"/>
    <x v="8"/>
    <x v="1578"/>
    <n v="33.479999999999997"/>
    <n v="2"/>
    <n v="0"/>
    <n v="16.405199999999997"/>
  </r>
  <r>
    <n v="5026"/>
    <x v="2488"/>
    <x v="3"/>
    <x v="570"/>
    <d v="2014-08-04T00:00:00"/>
    <s v="Standard Class"/>
    <s v="RF-19735"/>
    <s v="Roland Fjeld"/>
    <x v="0"/>
    <s v="United States"/>
    <s v="Oklahoma City"/>
    <x v="26"/>
    <n v="73120"/>
    <x v="2"/>
    <s v="TEC-PH-10003012"/>
    <x v="2"/>
    <x v="7"/>
    <x v="344"/>
    <n v="461.97"/>
    <n v="3"/>
    <n v="0"/>
    <n v="133.97129999999996"/>
  </r>
  <r>
    <n v="5027"/>
    <x v="2488"/>
    <x v="3"/>
    <x v="570"/>
    <d v="2014-08-04T00:00:00"/>
    <s v="Standard Class"/>
    <s v="RF-19735"/>
    <s v="Roland Fjeld"/>
    <x v="0"/>
    <s v="United States"/>
    <s v="Oklahoma City"/>
    <x v="26"/>
    <n v="73120"/>
    <x v="2"/>
    <s v="OFF-AP-10002311"/>
    <x v="1"/>
    <x v="9"/>
    <x v="14"/>
    <n v="137.62"/>
    <n v="2"/>
    <n v="0"/>
    <n v="60.552800000000005"/>
  </r>
  <r>
    <n v="5028"/>
    <x v="2488"/>
    <x v="3"/>
    <x v="570"/>
    <d v="2014-08-04T00:00:00"/>
    <s v="Standard Class"/>
    <s v="RF-19735"/>
    <s v="Roland Fjeld"/>
    <x v="0"/>
    <s v="United States"/>
    <s v="Oklahoma City"/>
    <x v="26"/>
    <n v="73120"/>
    <x v="2"/>
    <s v="FUR-CH-10004626"/>
    <x v="0"/>
    <x v="1"/>
    <x v="1697"/>
    <n v="302.67"/>
    <n v="3"/>
    <n v="0"/>
    <n v="72.640799999999999"/>
  </r>
  <r>
    <n v="5029"/>
    <x v="2489"/>
    <x v="2"/>
    <x v="814"/>
    <d v="2011-09-07T00:00:00"/>
    <s v="Second Class"/>
    <s v="CV-12295"/>
    <s v="Christina VanderZanden"/>
    <x v="0"/>
    <s v="United States"/>
    <s v="Chicago"/>
    <x v="10"/>
    <n v="60653"/>
    <x v="2"/>
    <s v="TEC-AC-10001606"/>
    <x v="2"/>
    <x v="11"/>
    <x v="585"/>
    <n v="239.976"/>
    <n v="3"/>
    <n v="0.2"/>
    <n v="53.994600000000005"/>
  </r>
  <r>
    <n v="5030"/>
    <x v="2490"/>
    <x v="3"/>
    <x v="926"/>
    <d v="2014-02-03T00:00:00"/>
    <s v="Standard Class"/>
    <s v="VG-21790"/>
    <s v="Vivek Gonzalez"/>
    <x v="0"/>
    <s v="United States"/>
    <s v="San Francisco"/>
    <x v="1"/>
    <n v="94109"/>
    <x v="1"/>
    <s v="OFF-AR-10001216"/>
    <x v="1"/>
    <x v="6"/>
    <x v="1455"/>
    <n v="8.34"/>
    <n v="3"/>
    <n v="0"/>
    <n v="2.1683999999999997"/>
  </r>
  <r>
    <n v="5031"/>
    <x v="2490"/>
    <x v="3"/>
    <x v="926"/>
    <d v="2014-02-03T00:00:00"/>
    <s v="Standard Class"/>
    <s v="VG-21790"/>
    <s v="Vivek Gonzalez"/>
    <x v="0"/>
    <s v="United States"/>
    <s v="San Francisco"/>
    <x v="1"/>
    <n v="94109"/>
    <x v="1"/>
    <s v="OFF-SU-10001664"/>
    <x v="1"/>
    <x v="14"/>
    <x v="1232"/>
    <n v="8.57"/>
    <n v="1"/>
    <n v="0"/>
    <n v="2.2282000000000002"/>
  </r>
  <r>
    <n v="5032"/>
    <x v="2490"/>
    <x v="3"/>
    <x v="926"/>
    <d v="2014-02-03T00:00:00"/>
    <s v="Standard Class"/>
    <s v="VG-21790"/>
    <s v="Vivek Gonzalez"/>
    <x v="0"/>
    <s v="United States"/>
    <s v="San Francisco"/>
    <x v="1"/>
    <n v="94109"/>
    <x v="1"/>
    <s v="OFF-BI-10002498"/>
    <x v="1"/>
    <x v="8"/>
    <x v="435"/>
    <n v="119.61600000000001"/>
    <n v="8"/>
    <n v="0.2"/>
    <n v="40.370399999999997"/>
  </r>
  <r>
    <n v="5033"/>
    <x v="2491"/>
    <x v="0"/>
    <x v="482"/>
    <d v="2014-01-03T00:00:00"/>
    <s v="Standard Class"/>
    <s v="BB-11545"/>
    <s v="Brenda Bowman"/>
    <x v="1"/>
    <s v="United States"/>
    <s v="Vineland"/>
    <x v="30"/>
    <n v="8360"/>
    <x v="3"/>
    <s v="FUR-CH-10003968"/>
    <x v="0"/>
    <x v="1"/>
    <x v="56"/>
    <n v="212.94"/>
    <n v="3"/>
    <n v="0"/>
    <n v="25.552800000000005"/>
  </r>
  <r>
    <n v="5034"/>
    <x v="2491"/>
    <x v="0"/>
    <x v="482"/>
    <d v="2014-01-03T00:00:00"/>
    <s v="Standard Class"/>
    <s v="BB-11545"/>
    <s v="Brenda Bowman"/>
    <x v="1"/>
    <s v="United States"/>
    <s v="Vineland"/>
    <x v="30"/>
    <n v="8360"/>
    <x v="3"/>
    <s v="OFF-AP-10002765"/>
    <x v="1"/>
    <x v="9"/>
    <x v="1252"/>
    <n v="26.49"/>
    <n v="1"/>
    <n v="0"/>
    <n v="7.4172000000000011"/>
  </r>
  <r>
    <n v="5035"/>
    <x v="2492"/>
    <x v="1"/>
    <x v="101"/>
    <d v="2012-08-13T00:00:00"/>
    <s v="Second Class"/>
    <s v="HR-14770"/>
    <s v="Hallie Redmond"/>
    <x v="2"/>
    <s v="United States"/>
    <s v="Milwaukee"/>
    <x v="6"/>
    <n v="53209"/>
    <x v="2"/>
    <s v="FUR-BO-10004690"/>
    <x v="0"/>
    <x v="0"/>
    <x v="1636"/>
    <n v="687.4"/>
    <n v="5"/>
    <n v="0"/>
    <n v="48.117999999999981"/>
  </r>
  <r>
    <n v="5036"/>
    <x v="2493"/>
    <x v="2"/>
    <x v="322"/>
    <d v="2011-04-12T00:00:00"/>
    <s v="Standard Class"/>
    <s v="SC-20260"/>
    <s v="Scott Cohen"/>
    <x v="1"/>
    <s v="United States"/>
    <s v="Seattle"/>
    <x v="4"/>
    <n v="98115"/>
    <x v="1"/>
    <s v="FUR-TA-10000688"/>
    <x v="0"/>
    <x v="3"/>
    <x v="556"/>
    <n v="653.54999999999995"/>
    <n v="3"/>
    <n v="0"/>
    <n v="111.10349999999994"/>
  </r>
  <r>
    <n v="5037"/>
    <x v="2493"/>
    <x v="2"/>
    <x v="322"/>
    <d v="2011-04-12T00:00:00"/>
    <s v="Standard Class"/>
    <s v="SC-20260"/>
    <s v="Scott Cohen"/>
    <x v="1"/>
    <s v="United States"/>
    <s v="Seattle"/>
    <x v="4"/>
    <n v="98115"/>
    <x v="1"/>
    <s v="TEC-AC-10003441"/>
    <x v="2"/>
    <x v="11"/>
    <x v="652"/>
    <n v="33.9"/>
    <n v="2"/>
    <n v="0"/>
    <n v="2.0339999999999989"/>
  </r>
  <r>
    <n v="5038"/>
    <x v="2494"/>
    <x v="3"/>
    <x v="701"/>
    <d v="2014-11-22T00:00:00"/>
    <s v="Second Class"/>
    <s v="EG-13900"/>
    <s v="Emily Grady"/>
    <x v="0"/>
    <s v="United States"/>
    <s v="Naperville"/>
    <x v="10"/>
    <n v="60540"/>
    <x v="2"/>
    <s v="TEC-AC-10003610"/>
    <x v="2"/>
    <x v="11"/>
    <x v="598"/>
    <n v="239.96000000000004"/>
    <n v="5"/>
    <n v="0.2"/>
    <n v="83.98599999999999"/>
  </r>
  <r>
    <n v="5039"/>
    <x v="2495"/>
    <x v="1"/>
    <x v="655"/>
    <d v="2012-07-12T00:00:00"/>
    <s v="First Class"/>
    <s v="TS-21370"/>
    <s v="Todd Sumrall"/>
    <x v="1"/>
    <s v="United States"/>
    <s v="Wilmington"/>
    <x v="13"/>
    <n v="19805"/>
    <x v="3"/>
    <s v="FUR-TA-10001520"/>
    <x v="0"/>
    <x v="3"/>
    <x v="711"/>
    <n v="199.83600000000001"/>
    <n v="4"/>
    <n v="0.3"/>
    <n v="-37.112400000000036"/>
  </r>
  <r>
    <n v="5040"/>
    <x v="2495"/>
    <x v="1"/>
    <x v="655"/>
    <d v="2012-07-12T00:00:00"/>
    <s v="First Class"/>
    <s v="TS-21370"/>
    <s v="Todd Sumrall"/>
    <x v="1"/>
    <s v="United States"/>
    <s v="Wilmington"/>
    <x v="13"/>
    <n v="19805"/>
    <x v="3"/>
    <s v="TEC-PH-10001817"/>
    <x v="2"/>
    <x v="7"/>
    <x v="1097"/>
    <n v="716"/>
    <n v="2"/>
    <n v="0"/>
    <n v="193.32000000000005"/>
  </r>
  <r>
    <n v="5041"/>
    <x v="2495"/>
    <x v="1"/>
    <x v="655"/>
    <d v="2012-07-12T00:00:00"/>
    <s v="First Class"/>
    <s v="TS-21370"/>
    <s v="Todd Sumrall"/>
    <x v="1"/>
    <s v="United States"/>
    <s v="Wilmington"/>
    <x v="13"/>
    <n v="19805"/>
    <x v="3"/>
    <s v="OFF-BI-10004492"/>
    <x v="1"/>
    <x v="8"/>
    <x v="347"/>
    <n v="221.06"/>
    <n v="7"/>
    <n v="0"/>
    <n v="103.89819999999997"/>
  </r>
  <r>
    <n v="5042"/>
    <x v="2496"/>
    <x v="0"/>
    <x v="338"/>
    <d v="2013-11-14T00:00:00"/>
    <s v="Second Class"/>
    <s v="AI-10855"/>
    <s v="Arianne Irving"/>
    <x v="0"/>
    <s v="United States"/>
    <s v="Los Angeles"/>
    <x v="1"/>
    <n v="90036"/>
    <x v="1"/>
    <s v="OFF-PA-10002421"/>
    <x v="1"/>
    <x v="10"/>
    <x v="1416"/>
    <n v="67.710000000000008"/>
    <n v="3"/>
    <n v="0"/>
    <n v="32.500799999999998"/>
  </r>
  <r>
    <n v="5043"/>
    <x v="2496"/>
    <x v="0"/>
    <x v="338"/>
    <d v="2013-11-14T00:00:00"/>
    <s v="Second Class"/>
    <s v="AI-10855"/>
    <s v="Arianne Irving"/>
    <x v="0"/>
    <s v="United States"/>
    <s v="Los Angeles"/>
    <x v="1"/>
    <n v="90036"/>
    <x v="1"/>
    <s v="OFF-AP-10000055"/>
    <x v="1"/>
    <x v="9"/>
    <x v="781"/>
    <n v="129.91999999999999"/>
    <n v="4"/>
    <n v="0"/>
    <n v="38.975999999999985"/>
  </r>
  <r>
    <n v="5044"/>
    <x v="2496"/>
    <x v="0"/>
    <x v="338"/>
    <d v="2013-11-14T00:00:00"/>
    <s v="Second Class"/>
    <s v="AI-10855"/>
    <s v="Arianne Irving"/>
    <x v="0"/>
    <s v="United States"/>
    <s v="Los Angeles"/>
    <x v="1"/>
    <n v="90036"/>
    <x v="1"/>
    <s v="FUR-FU-10000965"/>
    <x v="0"/>
    <x v="5"/>
    <x v="682"/>
    <n v="467.46"/>
    <n v="9"/>
    <n v="0"/>
    <n v="191.65860000000001"/>
  </r>
  <r>
    <n v="5045"/>
    <x v="2496"/>
    <x v="0"/>
    <x v="338"/>
    <d v="2013-11-14T00:00:00"/>
    <s v="Second Class"/>
    <s v="AI-10855"/>
    <s v="Arianne Irving"/>
    <x v="0"/>
    <s v="United States"/>
    <s v="Los Angeles"/>
    <x v="1"/>
    <n v="90036"/>
    <x v="1"/>
    <s v="OFF-PA-10001363"/>
    <x v="1"/>
    <x v="10"/>
    <x v="1616"/>
    <n v="61.4"/>
    <n v="5"/>
    <n v="0"/>
    <n v="28.857999999999997"/>
  </r>
  <r>
    <n v="5046"/>
    <x v="2496"/>
    <x v="0"/>
    <x v="338"/>
    <d v="2013-11-14T00:00:00"/>
    <s v="Second Class"/>
    <s v="AI-10855"/>
    <s v="Arianne Irving"/>
    <x v="0"/>
    <s v="United States"/>
    <s v="Los Angeles"/>
    <x v="1"/>
    <n v="90036"/>
    <x v="1"/>
    <s v="OFF-ST-10001496"/>
    <x v="1"/>
    <x v="4"/>
    <x v="726"/>
    <n v="720.76"/>
    <n v="4"/>
    <n v="0"/>
    <n v="187.39760000000001"/>
  </r>
  <r>
    <n v="5047"/>
    <x v="2496"/>
    <x v="0"/>
    <x v="338"/>
    <d v="2013-11-14T00:00:00"/>
    <s v="Second Class"/>
    <s v="AI-10855"/>
    <s v="Arianne Irving"/>
    <x v="0"/>
    <s v="United States"/>
    <s v="Los Angeles"/>
    <x v="1"/>
    <n v="90036"/>
    <x v="1"/>
    <s v="OFF-BI-10004656"/>
    <x v="1"/>
    <x v="8"/>
    <x v="855"/>
    <n v="5.1840000000000011"/>
    <n v="3"/>
    <n v="0.2"/>
    <n v="1.8143999999999996"/>
  </r>
  <r>
    <n v="5048"/>
    <x v="2496"/>
    <x v="0"/>
    <x v="338"/>
    <d v="2013-11-14T00:00:00"/>
    <s v="Second Class"/>
    <s v="AI-10855"/>
    <s v="Arianne Irving"/>
    <x v="0"/>
    <s v="United States"/>
    <s v="Los Angeles"/>
    <x v="1"/>
    <n v="90036"/>
    <x v="1"/>
    <s v="OFF-AR-10001227"/>
    <x v="1"/>
    <x v="6"/>
    <x v="1611"/>
    <n v="14.7"/>
    <n v="5"/>
    <n v="0"/>
    <n v="3.9690000000000003"/>
  </r>
  <r>
    <n v="5049"/>
    <x v="2497"/>
    <x v="2"/>
    <x v="691"/>
    <d v="2011-04-04T00:00:00"/>
    <s v="Standard Class"/>
    <s v="DD-13570"/>
    <s v="Dorothy Dickinson"/>
    <x v="0"/>
    <s v="United States"/>
    <s v="Chicago"/>
    <x v="10"/>
    <n v="60610"/>
    <x v="2"/>
    <s v="OFF-BI-10002071"/>
    <x v="1"/>
    <x v="8"/>
    <x v="692"/>
    <n v="8.1339999999999986"/>
    <n v="7"/>
    <n v="0.8"/>
    <n v="-13.827800000000003"/>
  </r>
  <r>
    <n v="5050"/>
    <x v="2497"/>
    <x v="2"/>
    <x v="691"/>
    <d v="2011-04-04T00:00:00"/>
    <s v="Standard Class"/>
    <s v="DD-13570"/>
    <s v="Dorothy Dickinson"/>
    <x v="0"/>
    <s v="United States"/>
    <s v="Chicago"/>
    <x v="10"/>
    <n v="60610"/>
    <x v="2"/>
    <s v="TEC-AC-10004901"/>
    <x v="2"/>
    <x v="11"/>
    <x v="642"/>
    <n v="79.984000000000009"/>
    <n v="2"/>
    <n v="0.2"/>
    <n v="13.997199999999999"/>
  </r>
  <r>
    <n v="5051"/>
    <x v="2498"/>
    <x v="1"/>
    <x v="227"/>
    <d v="2012-09-24T00:00:00"/>
    <s v="Standard Class"/>
    <s v="AB-10060"/>
    <s v="Adam Bellavance"/>
    <x v="2"/>
    <s v="United States"/>
    <s v="Des Moines"/>
    <x v="4"/>
    <n v="98198"/>
    <x v="1"/>
    <s v="OFF-PA-10001776"/>
    <x v="1"/>
    <x v="10"/>
    <x v="1263"/>
    <n v="18.54"/>
    <n v="2"/>
    <n v="0"/>
    <n v="8.7137999999999991"/>
  </r>
  <r>
    <n v="5052"/>
    <x v="2499"/>
    <x v="1"/>
    <x v="209"/>
    <d v="2012-11-11T00:00:00"/>
    <s v="Standard Class"/>
    <s v="KB-16240"/>
    <s v="Karen Bern"/>
    <x v="1"/>
    <s v="United States"/>
    <s v="Philadelphia"/>
    <x v="9"/>
    <n v="19140"/>
    <x v="3"/>
    <s v="OFF-EN-10000483"/>
    <x v="1"/>
    <x v="12"/>
    <x v="369"/>
    <n v="24.400000000000002"/>
    <n v="2"/>
    <n v="0.2"/>
    <n v="7.9299999999999971"/>
  </r>
  <r>
    <n v="5053"/>
    <x v="2500"/>
    <x v="3"/>
    <x v="240"/>
    <d v="2014-05-20T00:00:00"/>
    <s v="Same Day"/>
    <s v="JC-15775"/>
    <s v="John Castell"/>
    <x v="0"/>
    <s v="United States"/>
    <s v="Atlanta"/>
    <x v="32"/>
    <n v="30318"/>
    <x v="0"/>
    <s v="OFF-PA-10003129"/>
    <x v="1"/>
    <x v="10"/>
    <x v="1137"/>
    <n v="195.64"/>
    <n v="4"/>
    <n v="0"/>
    <n v="91.950799999999987"/>
  </r>
  <r>
    <n v="5054"/>
    <x v="2501"/>
    <x v="1"/>
    <x v="928"/>
    <d v="2012-01-08T00:00:00"/>
    <s v="Second Class"/>
    <s v="AH-10465"/>
    <s v="Amy Hunt"/>
    <x v="0"/>
    <s v="United States"/>
    <s v="Dallas"/>
    <x v="5"/>
    <n v="75217"/>
    <x v="2"/>
    <s v="TEC-AC-10003198"/>
    <x v="2"/>
    <x v="11"/>
    <x v="761"/>
    <n v="398.40000000000003"/>
    <n v="5"/>
    <n v="0.2"/>
    <n v="84.659999999999982"/>
  </r>
  <r>
    <n v="5055"/>
    <x v="2501"/>
    <x v="1"/>
    <x v="928"/>
    <d v="2012-01-08T00:00:00"/>
    <s v="Second Class"/>
    <s v="AH-10465"/>
    <s v="Amy Hunt"/>
    <x v="0"/>
    <s v="United States"/>
    <s v="Dallas"/>
    <x v="5"/>
    <n v="75217"/>
    <x v="2"/>
    <s v="OFF-AR-10001246"/>
    <x v="1"/>
    <x v="6"/>
    <x v="450"/>
    <n v="7.0559999999999992"/>
    <n v="3"/>
    <n v="0.2"/>
    <n v="0.79379999999999962"/>
  </r>
  <r>
    <n v="5056"/>
    <x v="2501"/>
    <x v="1"/>
    <x v="928"/>
    <d v="2012-01-08T00:00:00"/>
    <s v="Second Class"/>
    <s v="AH-10465"/>
    <s v="Amy Hunt"/>
    <x v="0"/>
    <s v="United States"/>
    <s v="Dallas"/>
    <x v="5"/>
    <n v="75217"/>
    <x v="2"/>
    <s v="FUR-BO-10003272"/>
    <x v="0"/>
    <x v="0"/>
    <x v="582"/>
    <n v="1352.3975999999998"/>
    <n v="9"/>
    <n v="0.32"/>
    <n v="-437.5404000000002"/>
  </r>
  <r>
    <n v="5057"/>
    <x v="2502"/>
    <x v="1"/>
    <x v="1014"/>
    <d v="2012-09-11T00:00:00"/>
    <s v="First Class"/>
    <s v="NM-18520"/>
    <s v="Neoma Murray"/>
    <x v="0"/>
    <s v="United States"/>
    <s v="Moreno Valley"/>
    <x v="1"/>
    <n v="92553"/>
    <x v="1"/>
    <s v="OFF-PA-10002606"/>
    <x v="1"/>
    <x v="10"/>
    <x v="1592"/>
    <n v="26.400000000000002"/>
    <n v="5"/>
    <n v="0"/>
    <n v="11.879999999999999"/>
  </r>
  <r>
    <n v="5058"/>
    <x v="2502"/>
    <x v="1"/>
    <x v="1014"/>
    <d v="2012-09-11T00:00:00"/>
    <s v="First Class"/>
    <s v="NM-18520"/>
    <s v="Neoma Murray"/>
    <x v="0"/>
    <s v="United States"/>
    <s v="Moreno Valley"/>
    <x v="1"/>
    <n v="92553"/>
    <x v="1"/>
    <s v="OFF-ST-10002486"/>
    <x v="1"/>
    <x v="4"/>
    <x v="693"/>
    <n v="41.88"/>
    <n v="6"/>
    <n v="0"/>
    <n v="0.83759999999999835"/>
  </r>
  <r>
    <n v="5059"/>
    <x v="2503"/>
    <x v="0"/>
    <x v="1015"/>
    <d v="2013-04-08T00:00:00"/>
    <s v="Standard Class"/>
    <s v="CS-11950"/>
    <s v="Carlos Soltero"/>
    <x v="0"/>
    <s v="United States"/>
    <s v="Philadelphia"/>
    <x v="9"/>
    <n v="19140"/>
    <x v="3"/>
    <s v="OFF-BI-10004330"/>
    <x v="1"/>
    <x v="8"/>
    <x v="795"/>
    <n v="99.846000000000004"/>
    <n v="9"/>
    <n v="0.7"/>
    <n v="-83.204999999999984"/>
  </r>
  <r>
    <n v="5060"/>
    <x v="2504"/>
    <x v="0"/>
    <x v="5"/>
    <d v="2013-12-08T00:00:00"/>
    <s v="Second Class"/>
    <s v="TP-21130"/>
    <s v="Theone Pippenger"/>
    <x v="0"/>
    <s v="United States"/>
    <s v="Georgetown"/>
    <x v="0"/>
    <n v="40324"/>
    <x v="0"/>
    <s v="TEC-PH-10000560"/>
    <x v="2"/>
    <x v="7"/>
    <x v="745"/>
    <n v="699.98"/>
    <n v="2"/>
    <n v="0"/>
    <n v="195.99440000000004"/>
  </r>
  <r>
    <n v="5061"/>
    <x v="2504"/>
    <x v="0"/>
    <x v="5"/>
    <d v="2013-12-08T00:00:00"/>
    <s v="Second Class"/>
    <s v="TP-21130"/>
    <s v="Theone Pippenger"/>
    <x v="0"/>
    <s v="United States"/>
    <s v="Georgetown"/>
    <x v="0"/>
    <n v="40324"/>
    <x v="0"/>
    <s v="OFF-ST-10000060"/>
    <x v="1"/>
    <x v="4"/>
    <x v="387"/>
    <n v="584.82000000000005"/>
    <n v="9"/>
    <n v="0"/>
    <n v="70.178400000000025"/>
  </r>
  <r>
    <n v="5062"/>
    <x v="2505"/>
    <x v="1"/>
    <x v="412"/>
    <d v="2012-05-12T00:00:00"/>
    <s v="Standard Class"/>
    <s v="DL-12925"/>
    <s v="Daniel Lacy"/>
    <x v="0"/>
    <s v="United States"/>
    <s v="Minneapolis"/>
    <x v="11"/>
    <n v="55407"/>
    <x v="2"/>
    <s v="OFF-BI-10003684"/>
    <x v="1"/>
    <x v="8"/>
    <x v="707"/>
    <n v="43.98"/>
    <n v="2"/>
    <n v="0"/>
    <n v="21.99"/>
  </r>
  <r>
    <n v="5063"/>
    <x v="2505"/>
    <x v="1"/>
    <x v="412"/>
    <d v="2012-05-12T00:00:00"/>
    <s v="Standard Class"/>
    <s v="DL-12925"/>
    <s v="Daniel Lacy"/>
    <x v="0"/>
    <s v="United States"/>
    <s v="Minneapolis"/>
    <x v="11"/>
    <n v="55407"/>
    <x v="2"/>
    <s v="TEC-PH-10000441"/>
    <x v="2"/>
    <x v="7"/>
    <x v="1046"/>
    <n v="377.96999999999997"/>
    <n v="3"/>
    <n v="0"/>
    <n v="105.83160000000002"/>
  </r>
  <r>
    <n v="5064"/>
    <x v="2505"/>
    <x v="1"/>
    <x v="412"/>
    <d v="2012-05-12T00:00:00"/>
    <s v="Standard Class"/>
    <s v="DL-12925"/>
    <s v="Daniel Lacy"/>
    <x v="0"/>
    <s v="United States"/>
    <s v="Minneapolis"/>
    <x v="11"/>
    <n v="55407"/>
    <x v="2"/>
    <s v="FUR-FU-10000723"/>
    <x v="0"/>
    <x v="5"/>
    <x v="475"/>
    <n v="123.96000000000001"/>
    <n v="3"/>
    <n v="0"/>
    <n v="11.156400000000005"/>
  </r>
  <r>
    <n v="5065"/>
    <x v="2506"/>
    <x v="3"/>
    <x v="585"/>
    <d v="2014-09-25T00:00:00"/>
    <s v="First Class"/>
    <s v="CA-12265"/>
    <s v="Christina Anderson"/>
    <x v="0"/>
    <s v="United States"/>
    <s v="Wilmington"/>
    <x v="13"/>
    <n v="19805"/>
    <x v="3"/>
    <s v="TEC-PH-10004977"/>
    <x v="2"/>
    <x v="7"/>
    <x v="34"/>
    <n v="391.98"/>
    <n v="2"/>
    <n v="0"/>
    <n v="113.67419999999998"/>
  </r>
  <r>
    <n v="5066"/>
    <x v="2507"/>
    <x v="3"/>
    <x v="329"/>
    <d v="2014-12-08T00:00:00"/>
    <s v="Standard Class"/>
    <s v="SC-20380"/>
    <s v="Shahid Collister"/>
    <x v="0"/>
    <s v="United States"/>
    <s v="Burlington"/>
    <x v="3"/>
    <n v="27217"/>
    <x v="0"/>
    <s v="TEC-AC-10002001"/>
    <x v="2"/>
    <x v="11"/>
    <x v="262"/>
    <n v="383.97600000000006"/>
    <n v="3"/>
    <n v="0.2"/>
    <n v="81.59490000000001"/>
  </r>
  <r>
    <n v="5067"/>
    <x v="2507"/>
    <x v="3"/>
    <x v="329"/>
    <d v="2014-12-08T00:00:00"/>
    <s v="Standard Class"/>
    <s v="SC-20380"/>
    <s v="Shahid Collister"/>
    <x v="0"/>
    <s v="United States"/>
    <s v="Burlington"/>
    <x v="3"/>
    <n v="27217"/>
    <x v="0"/>
    <s v="FUR-TA-10001889"/>
    <x v="0"/>
    <x v="3"/>
    <x v="406"/>
    <n v="1781.6819999999998"/>
    <n v="7"/>
    <n v="0.4"/>
    <n v="-653.28340000000003"/>
  </r>
  <r>
    <n v="5068"/>
    <x v="2508"/>
    <x v="3"/>
    <x v="787"/>
    <d v="2014-01-20T00:00:00"/>
    <s v="Standard Class"/>
    <s v="TT-21460"/>
    <s v="Tonja Turnell"/>
    <x v="2"/>
    <s v="United States"/>
    <s v="Los Angeles"/>
    <x v="1"/>
    <n v="90008"/>
    <x v="1"/>
    <s v="OFF-AR-10003504"/>
    <x v="1"/>
    <x v="6"/>
    <x v="1026"/>
    <n v="21.400000000000002"/>
    <n v="5"/>
    <n v="0"/>
    <n v="6.2059999999999977"/>
  </r>
  <r>
    <n v="5069"/>
    <x v="2509"/>
    <x v="2"/>
    <x v="233"/>
    <d v="2011-08-12T00:00:00"/>
    <s v="Standard Class"/>
    <s v="MA-17560"/>
    <s v="Matt Abelman"/>
    <x v="2"/>
    <s v="United States"/>
    <s v="Trenton"/>
    <x v="12"/>
    <n v="48183"/>
    <x v="2"/>
    <s v="TEC-CO-10001571"/>
    <x v="2"/>
    <x v="16"/>
    <x v="1554"/>
    <n v="549.99"/>
    <n v="1"/>
    <n v="0"/>
    <n v="274.995"/>
  </r>
  <r>
    <n v="5070"/>
    <x v="2509"/>
    <x v="2"/>
    <x v="233"/>
    <d v="2011-08-12T00:00:00"/>
    <s v="Standard Class"/>
    <s v="MA-17560"/>
    <s v="Matt Abelman"/>
    <x v="2"/>
    <s v="United States"/>
    <s v="Trenton"/>
    <x v="12"/>
    <n v="48183"/>
    <x v="2"/>
    <s v="OFF-AP-10002495"/>
    <x v="1"/>
    <x v="9"/>
    <x v="1075"/>
    <n v="167.535"/>
    <n v="3"/>
    <n v="0.1"/>
    <n v="37.229999999999983"/>
  </r>
  <r>
    <n v="5071"/>
    <x v="2509"/>
    <x v="2"/>
    <x v="233"/>
    <d v="2011-08-12T00:00:00"/>
    <s v="Standard Class"/>
    <s v="MA-17560"/>
    <s v="Matt Abelman"/>
    <x v="2"/>
    <s v="United States"/>
    <s v="Trenton"/>
    <x v="12"/>
    <n v="48183"/>
    <x v="2"/>
    <s v="OFF-EN-10002500"/>
    <x v="1"/>
    <x v="12"/>
    <x v="118"/>
    <n v="38.339999999999996"/>
    <n v="3"/>
    <n v="0"/>
    <n v="17.253"/>
  </r>
  <r>
    <n v="5072"/>
    <x v="2509"/>
    <x v="2"/>
    <x v="233"/>
    <d v="2011-08-12T00:00:00"/>
    <s v="Standard Class"/>
    <s v="MA-17560"/>
    <s v="Matt Abelman"/>
    <x v="2"/>
    <s v="United States"/>
    <s v="Trenton"/>
    <x v="12"/>
    <n v="48183"/>
    <x v="2"/>
    <s v="FUR-FU-10002088"/>
    <x v="0"/>
    <x v="5"/>
    <x v="1084"/>
    <n v="53.88"/>
    <n v="6"/>
    <n v="0"/>
    <n v="22.629600000000003"/>
  </r>
  <r>
    <n v="5073"/>
    <x v="2509"/>
    <x v="2"/>
    <x v="233"/>
    <d v="2011-08-12T00:00:00"/>
    <s v="Standard Class"/>
    <s v="MA-17560"/>
    <s v="Matt Abelman"/>
    <x v="2"/>
    <s v="United States"/>
    <s v="Trenton"/>
    <x v="12"/>
    <n v="48183"/>
    <x v="2"/>
    <s v="TEC-PH-10001128"/>
    <x v="2"/>
    <x v="7"/>
    <x v="1499"/>
    <n v="299.98"/>
    <n v="2"/>
    <n v="0"/>
    <n v="83.994400000000013"/>
  </r>
  <r>
    <n v="5074"/>
    <x v="2510"/>
    <x v="1"/>
    <x v="599"/>
    <d v="2012-11-05T00:00:00"/>
    <s v="Same Day"/>
    <s v="JM-16195"/>
    <s v="Justin MacKendrick"/>
    <x v="0"/>
    <s v="United States"/>
    <s v="San Francisco"/>
    <x v="1"/>
    <n v="94109"/>
    <x v="1"/>
    <s v="OFF-ST-10000649"/>
    <x v="1"/>
    <x v="4"/>
    <x v="937"/>
    <n v="62.8"/>
    <n v="4"/>
    <n v="0"/>
    <n v="15.700000000000003"/>
  </r>
  <r>
    <n v="5075"/>
    <x v="2511"/>
    <x v="3"/>
    <x v="1016"/>
    <d v="2014-04-30T00:00:00"/>
    <s v="Second Class"/>
    <s v="MB-18085"/>
    <s v="Mick Brown"/>
    <x v="0"/>
    <s v="United States"/>
    <s v="Los Angeles"/>
    <x v="1"/>
    <n v="90049"/>
    <x v="1"/>
    <s v="OFF-BI-10002103"/>
    <x v="1"/>
    <x v="8"/>
    <x v="525"/>
    <n v="13.904"/>
    <n v="2"/>
    <n v="0.2"/>
    <n v="4.5187999999999997"/>
  </r>
  <r>
    <n v="5076"/>
    <x v="2512"/>
    <x v="2"/>
    <x v="1017"/>
    <d v="2011-04-22T00:00:00"/>
    <s v="Second Class"/>
    <s v="SV-20365"/>
    <s v="Seth Vernon"/>
    <x v="0"/>
    <s v="United States"/>
    <s v="Houston"/>
    <x v="5"/>
    <n v="77070"/>
    <x v="2"/>
    <s v="FUR-TA-10001705"/>
    <x v="0"/>
    <x v="3"/>
    <x v="213"/>
    <n v="744.09999999999991"/>
    <n v="5"/>
    <n v="0.3"/>
    <n v="-95.670000000000044"/>
  </r>
  <r>
    <n v="5077"/>
    <x v="2512"/>
    <x v="2"/>
    <x v="1017"/>
    <d v="2011-04-22T00:00:00"/>
    <s v="Second Class"/>
    <s v="SV-20365"/>
    <s v="Seth Vernon"/>
    <x v="0"/>
    <s v="United States"/>
    <s v="Houston"/>
    <x v="5"/>
    <n v="77070"/>
    <x v="2"/>
    <s v="OFF-ST-10004634"/>
    <x v="1"/>
    <x v="4"/>
    <x v="597"/>
    <n v="44.840000000000011"/>
    <n v="5"/>
    <n v="0.2"/>
    <n v="5.6049999999999951"/>
  </r>
  <r>
    <n v="5078"/>
    <x v="2512"/>
    <x v="2"/>
    <x v="1017"/>
    <d v="2011-04-22T00:00:00"/>
    <s v="Second Class"/>
    <s v="SV-20365"/>
    <s v="Seth Vernon"/>
    <x v="0"/>
    <s v="United States"/>
    <s v="Houston"/>
    <x v="5"/>
    <n v="77070"/>
    <x v="2"/>
    <s v="FUR-TA-10004442"/>
    <x v="0"/>
    <x v="3"/>
    <x v="1645"/>
    <n v="401.59000000000003"/>
    <n v="2"/>
    <n v="0.3"/>
    <n v="-131.95100000000002"/>
  </r>
  <r>
    <n v="5079"/>
    <x v="2513"/>
    <x v="3"/>
    <x v="343"/>
    <d v="2014-11-18T00:00:00"/>
    <s v="Standard Class"/>
    <s v="CG-12040"/>
    <s v="Catherine Glotzbach"/>
    <x v="2"/>
    <s v="United States"/>
    <s v="Milwaukee"/>
    <x v="6"/>
    <n v="53209"/>
    <x v="2"/>
    <s v="OFF-BI-10002949"/>
    <x v="1"/>
    <x v="8"/>
    <x v="520"/>
    <n v="18.240000000000002"/>
    <n v="3"/>
    <n v="0"/>
    <n v="8.5727999999999991"/>
  </r>
  <r>
    <n v="5080"/>
    <x v="2514"/>
    <x v="3"/>
    <x v="920"/>
    <d v="2014-11-30T00:00:00"/>
    <s v="Standard Class"/>
    <s v="BD-11500"/>
    <s v="Bradley Drucker"/>
    <x v="0"/>
    <s v="United States"/>
    <s v="San Francisco"/>
    <x v="1"/>
    <n v="94122"/>
    <x v="1"/>
    <s v="FUR-BO-10002213"/>
    <x v="0"/>
    <x v="0"/>
    <x v="1325"/>
    <n v="359.49899999999997"/>
    <n v="3"/>
    <n v="0.15"/>
    <n v="-29.605799999999981"/>
  </r>
  <r>
    <n v="5081"/>
    <x v="2514"/>
    <x v="3"/>
    <x v="920"/>
    <d v="2014-11-30T00:00:00"/>
    <s v="Standard Class"/>
    <s v="BD-11500"/>
    <s v="Bradley Drucker"/>
    <x v="0"/>
    <s v="United States"/>
    <s v="San Francisco"/>
    <x v="1"/>
    <n v="94122"/>
    <x v="1"/>
    <s v="OFF-ST-10001325"/>
    <x v="1"/>
    <x v="4"/>
    <x v="466"/>
    <n v="10.48"/>
    <n v="1"/>
    <n v="0"/>
    <n v="2.8296000000000001"/>
  </r>
  <r>
    <n v="5082"/>
    <x v="2515"/>
    <x v="1"/>
    <x v="217"/>
    <d v="2012-12-18T00:00:00"/>
    <s v="Same Day"/>
    <s v="JK-15640"/>
    <s v="Jim Kriz"/>
    <x v="2"/>
    <s v="United States"/>
    <s v="Cleveland"/>
    <x v="24"/>
    <n v="44105"/>
    <x v="3"/>
    <s v="OFF-PA-10003441"/>
    <x v="1"/>
    <x v="10"/>
    <x v="485"/>
    <n v="20.736000000000004"/>
    <n v="4"/>
    <n v="0.2"/>
    <n v="7.2576000000000001"/>
  </r>
  <r>
    <n v="5083"/>
    <x v="2516"/>
    <x v="0"/>
    <x v="162"/>
    <d v="2013-09-13T00:00:00"/>
    <s v="Standard Class"/>
    <s v="JM-15580"/>
    <s v="Jill Matthias"/>
    <x v="0"/>
    <s v="United States"/>
    <s v="Monroe"/>
    <x v="3"/>
    <n v="28110"/>
    <x v="0"/>
    <s v="TEC-AC-10004209"/>
    <x v="2"/>
    <x v="11"/>
    <x v="899"/>
    <n v="35.167999999999999"/>
    <n v="4"/>
    <n v="0.2"/>
    <n v="8.3524000000000012"/>
  </r>
  <r>
    <n v="5084"/>
    <x v="2516"/>
    <x v="0"/>
    <x v="162"/>
    <d v="2013-09-13T00:00:00"/>
    <s v="Standard Class"/>
    <s v="JM-15580"/>
    <s v="Jill Matthias"/>
    <x v="0"/>
    <s v="United States"/>
    <s v="Monroe"/>
    <x v="3"/>
    <n v="28110"/>
    <x v="0"/>
    <s v="OFF-PA-10000501"/>
    <x v="1"/>
    <x v="10"/>
    <x v="966"/>
    <n v="64.704000000000008"/>
    <n v="3"/>
    <n v="0.2"/>
    <n v="23.455199999999998"/>
  </r>
  <r>
    <n v="5085"/>
    <x v="2517"/>
    <x v="0"/>
    <x v="112"/>
    <d v="2013-06-10T00:00:00"/>
    <s v="Second Class"/>
    <s v="SC-20230"/>
    <s v="Scot Coram"/>
    <x v="1"/>
    <s v="United States"/>
    <s v="Lowell"/>
    <x v="31"/>
    <n v="1852"/>
    <x v="3"/>
    <s v="OFF-PA-10003656"/>
    <x v="1"/>
    <x v="10"/>
    <x v="770"/>
    <n v="105.52"/>
    <n v="4"/>
    <n v="0"/>
    <n v="48.539199999999994"/>
  </r>
  <r>
    <n v="5086"/>
    <x v="2518"/>
    <x v="1"/>
    <x v="974"/>
    <d v="2012-06-23T00:00:00"/>
    <s v="Standard Class"/>
    <s v="ME-17320"/>
    <s v="Maria Etezadi"/>
    <x v="2"/>
    <s v="United States"/>
    <s v="Dallas"/>
    <x v="5"/>
    <n v="75081"/>
    <x v="2"/>
    <s v="OFF-BI-10001107"/>
    <x v="1"/>
    <x v="8"/>
    <x v="492"/>
    <n v="5.7919999999999989"/>
    <n v="2"/>
    <n v="0.8"/>
    <n v="-9.5568000000000026"/>
  </r>
  <r>
    <n v="5087"/>
    <x v="2519"/>
    <x v="1"/>
    <x v="616"/>
    <d v="2012-03-09T00:00:00"/>
    <s v="Standard Class"/>
    <s v="KN-16390"/>
    <s v="Katherine Nockton"/>
    <x v="1"/>
    <s v="United States"/>
    <s v="Philadelphia"/>
    <x v="9"/>
    <n v="19120"/>
    <x v="3"/>
    <s v="TEC-PH-10000562"/>
    <x v="2"/>
    <x v="7"/>
    <x v="1698"/>
    <n v="466.15799999999996"/>
    <n v="7"/>
    <n v="0.4"/>
    <n v="-93.231599999999958"/>
  </r>
  <r>
    <n v="5088"/>
    <x v="2519"/>
    <x v="1"/>
    <x v="616"/>
    <d v="2012-03-09T00:00:00"/>
    <s v="Standard Class"/>
    <s v="KN-16390"/>
    <s v="Katherine Nockton"/>
    <x v="1"/>
    <s v="United States"/>
    <s v="Philadelphia"/>
    <x v="9"/>
    <n v="19120"/>
    <x v="3"/>
    <s v="TEC-AC-10001101"/>
    <x v="2"/>
    <x v="11"/>
    <x v="547"/>
    <n v="10.312000000000001"/>
    <n v="1"/>
    <n v="0.2"/>
    <n v="-1.2890000000000006"/>
  </r>
  <r>
    <n v="5089"/>
    <x v="2519"/>
    <x v="1"/>
    <x v="616"/>
    <d v="2012-03-09T00:00:00"/>
    <s v="Standard Class"/>
    <s v="KN-16390"/>
    <s v="Katherine Nockton"/>
    <x v="1"/>
    <s v="United States"/>
    <s v="Philadelphia"/>
    <x v="9"/>
    <n v="19120"/>
    <x v="3"/>
    <s v="OFF-BI-10003529"/>
    <x v="1"/>
    <x v="8"/>
    <x v="788"/>
    <n v="2.556"/>
    <n v="3"/>
    <n v="0.7"/>
    <n v="-1.7892000000000001"/>
  </r>
  <r>
    <n v="5090"/>
    <x v="2520"/>
    <x v="3"/>
    <x v="1018"/>
    <d v="2014-08-08T00:00:00"/>
    <s v="First Class"/>
    <s v="HM-14860"/>
    <s v="Harry Marie"/>
    <x v="1"/>
    <s v="United States"/>
    <s v="Loveland"/>
    <x v="22"/>
    <n v="80538"/>
    <x v="1"/>
    <s v="OFF-PA-10001752"/>
    <x v="1"/>
    <x v="10"/>
    <x v="1360"/>
    <n v="7.9680000000000009"/>
    <n v="2"/>
    <n v="0.2"/>
    <n v="2.8884000000000007"/>
  </r>
  <r>
    <n v="5091"/>
    <x v="2520"/>
    <x v="3"/>
    <x v="1018"/>
    <d v="2014-08-08T00:00:00"/>
    <s v="First Class"/>
    <s v="HM-14860"/>
    <s v="Harry Marie"/>
    <x v="1"/>
    <s v="United States"/>
    <s v="Loveland"/>
    <x v="22"/>
    <n v="80538"/>
    <x v="1"/>
    <s v="OFF-EN-10001141"/>
    <x v="1"/>
    <x v="12"/>
    <x v="593"/>
    <n v="8.7840000000000007"/>
    <n v="1"/>
    <n v="0.2"/>
    <n v="3.1842000000000001"/>
  </r>
  <r>
    <n v="5092"/>
    <x v="2521"/>
    <x v="3"/>
    <x v="247"/>
    <d v="2015-01-04T00:00:00"/>
    <s v="Standard Class"/>
    <s v="JM-15580"/>
    <s v="Jill Matthias"/>
    <x v="0"/>
    <s v="United States"/>
    <s v="Loveland"/>
    <x v="22"/>
    <n v="80538"/>
    <x v="1"/>
    <s v="OFF-FA-10003472"/>
    <x v="1"/>
    <x v="13"/>
    <x v="240"/>
    <n v="3.024"/>
    <n v="3"/>
    <n v="0.2"/>
    <n v="-0.6048"/>
  </r>
  <r>
    <n v="5093"/>
    <x v="2522"/>
    <x v="1"/>
    <x v="293"/>
    <d v="2012-05-27T00:00:00"/>
    <s v="Standard Class"/>
    <s v="KH-16690"/>
    <s v="Kristen Hastings"/>
    <x v="1"/>
    <s v="United States"/>
    <s v="Woonsocket"/>
    <x v="34"/>
    <n v="2895"/>
    <x v="3"/>
    <s v="OFF-ST-10004507"/>
    <x v="1"/>
    <x v="4"/>
    <x v="452"/>
    <n v="51.449999999999996"/>
    <n v="3"/>
    <n v="0"/>
    <n v="13.891499999999999"/>
  </r>
  <r>
    <n v="5094"/>
    <x v="2523"/>
    <x v="2"/>
    <x v="776"/>
    <d v="2011-12-10T00:00:00"/>
    <s v="Standard Class"/>
    <s v="BK-11260"/>
    <s v="Berenike Kampe"/>
    <x v="0"/>
    <s v="United States"/>
    <s v="Chicago"/>
    <x v="10"/>
    <n v="60610"/>
    <x v="2"/>
    <s v="OFF-AP-10004036"/>
    <x v="1"/>
    <x v="9"/>
    <x v="1273"/>
    <n v="14.015999999999996"/>
    <n v="4"/>
    <n v="0.8"/>
    <n v="-31.536000000000001"/>
  </r>
  <r>
    <n v="5095"/>
    <x v="2523"/>
    <x v="2"/>
    <x v="776"/>
    <d v="2011-12-10T00:00:00"/>
    <s v="Standard Class"/>
    <s v="BK-11260"/>
    <s v="Berenike Kampe"/>
    <x v="0"/>
    <s v="United States"/>
    <s v="Chicago"/>
    <x v="10"/>
    <n v="60610"/>
    <x v="2"/>
    <s v="FUR-TA-10004086"/>
    <x v="0"/>
    <x v="3"/>
    <x v="824"/>
    <n v="214.95000000000002"/>
    <n v="5"/>
    <n v="0.5"/>
    <n v="-120.37200000000003"/>
  </r>
  <r>
    <n v="5096"/>
    <x v="2523"/>
    <x v="2"/>
    <x v="776"/>
    <d v="2011-12-10T00:00:00"/>
    <s v="Standard Class"/>
    <s v="BK-11260"/>
    <s v="Berenike Kampe"/>
    <x v="0"/>
    <s v="United States"/>
    <s v="Chicago"/>
    <x v="10"/>
    <n v="60610"/>
    <x v="2"/>
    <s v="TEC-PH-10000307"/>
    <x v="2"/>
    <x v="7"/>
    <x v="835"/>
    <n v="35.04"/>
    <n v="4"/>
    <n v="0.2"/>
    <n v="-7.0080000000000044"/>
  </r>
  <r>
    <n v="5097"/>
    <x v="2523"/>
    <x v="2"/>
    <x v="776"/>
    <d v="2011-12-10T00:00:00"/>
    <s v="Standard Class"/>
    <s v="BK-11260"/>
    <s v="Berenike Kampe"/>
    <x v="0"/>
    <s v="United States"/>
    <s v="Chicago"/>
    <x v="10"/>
    <n v="60610"/>
    <x v="2"/>
    <s v="FUR-FU-10002088"/>
    <x v="0"/>
    <x v="5"/>
    <x v="1084"/>
    <n v="10.776000000000002"/>
    <n v="3"/>
    <n v="0.6"/>
    <n v="-4.8491999999999997"/>
  </r>
  <r>
    <n v="5098"/>
    <x v="2523"/>
    <x v="2"/>
    <x v="776"/>
    <d v="2011-12-10T00:00:00"/>
    <s v="Standard Class"/>
    <s v="BK-11260"/>
    <s v="Berenike Kampe"/>
    <x v="0"/>
    <s v="United States"/>
    <s v="Chicago"/>
    <x v="10"/>
    <n v="60610"/>
    <x v="2"/>
    <s v="OFF-BI-10004965"/>
    <x v="1"/>
    <x v="8"/>
    <x v="1005"/>
    <n v="4.5999999999999988"/>
    <n v="2"/>
    <n v="0.8"/>
    <n v="-8.0500000000000025"/>
  </r>
  <r>
    <n v="5099"/>
    <x v="2523"/>
    <x v="2"/>
    <x v="776"/>
    <d v="2011-12-10T00:00:00"/>
    <s v="Standard Class"/>
    <s v="BK-11260"/>
    <s v="Berenike Kampe"/>
    <x v="0"/>
    <s v="United States"/>
    <s v="Chicago"/>
    <x v="10"/>
    <n v="60610"/>
    <x v="2"/>
    <s v="OFF-ST-10002485"/>
    <x v="1"/>
    <x v="4"/>
    <x v="209"/>
    <n v="35.167999999999999"/>
    <n v="2"/>
    <n v="0.2"/>
    <n v="-8.3524000000000012"/>
  </r>
  <r>
    <n v="5100"/>
    <x v="2524"/>
    <x v="1"/>
    <x v="976"/>
    <d v="2012-08-12T00:00:00"/>
    <s v="Standard Class"/>
    <s v="PN-18775"/>
    <s v="Parhena Norris"/>
    <x v="2"/>
    <s v="United States"/>
    <s v="Bakersfield"/>
    <x v="1"/>
    <n v="93309"/>
    <x v="1"/>
    <s v="OFF-BI-10002194"/>
    <x v="1"/>
    <x v="8"/>
    <x v="411"/>
    <n v="19.152000000000001"/>
    <n v="3"/>
    <n v="0.2"/>
    <n v="6.4638000000000009"/>
  </r>
  <r>
    <n v="5101"/>
    <x v="2525"/>
    <x v="2"/>
    <x v="461"/>
    <d v="2011-03-17T00:00:00"/>
    <s v="Same Day"/>
    <s v="AZ-10750"/>
    <s v="Annie Zypern"/>
    <x v="0"/>
    <s v="United States"/>
    <s v="Dallas"/>
    <x v="5"/>
    <n v="75217"/>
    <x v="2"/>
    <s v="OFF-AR-10003732"/>
    <x v="1"/>
    <x v="6"/>
    <x v="321"/>
    <n v="4.4479999999999995"/>
    <n v="2"/>
    <n v="0.2"/>
    <n v="0.3335999999999999"/>
  </r>
  <r>
    <n v="5102"/>
    <x v="2525"/>
    <x v="2"/>
    <x v="461"/>
    <d v="2011-03-17T00:00:00"/>
    <s v="Same Day"/>
    <s v="AZ-10750"/>
    <s v="Annie Zypern"/>
    <x v="0"/>
    <s v="United States"/>
    <s v="Dallas"/>
    <x v="5"/>
    <n v="75217"/>
    <x v="2"/>
    <s v="OFF-PA-10002195"/>
    <x v="1"/>
    <x v="10"/>
    <x v="1543"/>
    <n v="5.1840000000000011"/>
    <n v="1"/>
    <n v="0.2"/>
    <n v="1.8792"/>
  </r>
  <r>
    <n v="5103"/>
    <x v="2525"/>
    <x v="2"/>
    <x v="461"/>
    <d v="2011-03-17T00:00:00"/>
    <s v="Same Day"/>
    <s v="AZ-10750"/>
    <s v="Annie Zypern"/>
    <x v="0"/>
    <s v="United States"/>
    <s v="Dallas"/>
    <x v="5"/>
    <n v="75217"/>
    <x v="2"/>
    <s v="OFF-PA-10002365"/>
    <x v="1"/>
    <x v="10"/>
    <x v="12"/>
    <n v="15.552000000000003"/>
    <n v="3"/>
    <n v="0.2"/>
    <n v="5.4432"/>
  </r>
  <r>
    <n v="5104"/>
    <x v="2526"/>
    <x v="1"/>
    <x v="514"/>
    <d v="2012-03-30T00:00:00"/>
    <s v="Second Class"/>
    <s v="GM-14500"/>
    <s v="Gene McClure"/>
    <x v="0"/>
    <s v="United States"/>
    <s v="Philadelphia"/>
    <x v="9"/>
    <n v="19140"/>
    <x v="3"/>
    <s v="OFF-PA-10001950"/>
    <x v="1"/>
    <x v="10"/>
    <x v="144"/>
    <n v="40.032000000000004"/>
    <n v="6"/>
    <n v="0.2"/>
    <n v="12.509999999999993"/>
  </r>
  <r>
    <n v="5105"/>
    <x v="2526"/>
    <x v="1"/>
    <x v="514"/>
    <d v="2012-03-30T00:00:00"/>
    <s v="Second Class"/>
    <s v="GM-14500"/>
    <s v="Gene McClure"/>
    <x v="0"/>
    <s v="United States"/>
    <s v="Philadelphia"/>
    <x v="9"/>
    <n v="19140"/>
    <x v="3"/>
    <s v="TEC-AC-10004633"/>
    <x v="2"/>
    <x v="11"/>
    <x v="60"/>
    <n v="16.776000000000003"/>
    <n v="3"/>
    <n v="0.2"/>
    <n v="5.0327999999999999"/>
  </r>
  <r>
    <n v="5106"/>
    <x v="2527"/>
    <x v="2"/>
    <x v="637"/>
    <d v="2011-12-20T00:00:00"/>
    <s v="Standard Class"/>
    <s v="BM-11785"/>
    <s v="Bryan Mills"/>
    <x v="0"/>
    <s v="United States"/>
    <s v="Deltona"/>
    <x v="2"/>
    <n v="32725"/>
    <x v="0"/>
    <s v="FUR-CH-10002439"/>
    <x v="0"/>
    <x v="1"/>
    <x v="1316"/>
    <n v="186.304"/>
    <n v="4"/>
    <n v="0.2"/>
    <n v="13.972799999999999"/>
  </r>
  <r>
    <n v="5107"/>
    <x v="2528"/>
    <x v="1"/>
    <x v="444"/>
    <d v="2012-09-26T00:00:00"/>
    <s v="Standard Class"/>
    <s v="NH-18610"/>
    <s v="Nicole Hansen"/>
    <x v="1"/>
    <s v="United States"/>
    <s v="Columbus"/>
    <x v="32"/>
    <n v="31907"/>
    <x v="0"/>
    <s v="TEC-AC-10000682"/>
    <x v="2"/>
    <x v="11"/>
    <x v="1327"/>
    <n v="66.36"/>
    <n v="4"/>
    <n v="0"/>
    <n v="23.225999999999999"/>
  </r>
  <r>
    <n v="5108"/>
    <x v="2529"/>
    <x v="3"/>
    <x v="1016"/>
    <d v="2014-04-27T00:00:00"/>
    <s v="First Class"/>
    <s v="PN-18775"/>
    <s v="Parhena Norris"/>
    <x v="2"/>
    <s v="United States"/>
    <s v="Nashville"/>
    <x v="18"/>
    <n v="37211"/>
    <x v="0"/>
    <s v="OFF-AR-10004078"/>
    <x v="1"/>
    <x v="6"/>
    <x v="507"/>
    <n v="42.047999999999995"/>
    <n v="9"/>
    <n v="0.2"/>
    <n v="5.2559999999999985"/>
  </r>
  <r>
    <n v="5109"/>
    <x v="2529"/>
    <x v="3"/>
    <x v="1016"/>
    <d v="2014-04-27T00:00:00"/>
    <s v="First Class"/>
    <s v="PN-18775"/>
    <s v="Parhena Norris"/>
    <x v="2"/>
    <s v="United States"/>
    <s v="Nashville"/>
    <x v="18"/>
    <n v="37211"/>
    <x v="0"/>
    <s v="OFF-AR-10001958"/>
    <x v="1"/>
    <x v="6"/>
    <x v="206"/>
    <n v="67.92"/>
    <n v="5"/>
    <n v="0.2"/>
    <n v="6.7920000000000016"/>
  </r>
  <r>
    <n v="5110"/>
    <x v="2530"/>
    <x v="2"/>
    <x v="638"/>
    <d v="2011-10-22T00:00:00"/>
    <s v="Standard Class"/>
    <s v="EH-13765"/>
    <s v="Edward Hooks"/>
    <x v="1"/>
    <s v="United States"/>
    <s v="Philadelphia"/>
    <x v="9"/>
    <n v="19134"/>
    <x v="3"/>
    <s v="OFF-EN-10001335"/>
    <x v="1"/>
    <x v="12"/>
    <x v="462"/>
    <n v="52.512"/>
    <n v="6"/>
    <n v="0.2"/>
    <n v="19.692"/>
  </r>
  <r>
    <n v="5111"/>
    <x v="2530"/>
    <x v="2"/>
    <x v="638"/>
    <d v="2011-10-22T00:00:00"/>
    <s v="Standard Class"/>
    <s v="EH-13765"/>
    <s v="Edward Hooks"/>
    <x v="1"/>
    <s v="United States"/>
    <s v="Philadelphia"/>
    <x v="9"/>
    <n v="19134"/>
    <x v="3"/>
    <s v="OFF-ST-10003479"/>
    <x v="1"/>
    <x v="4"/>
    <x v="41"/>
    <n v="186.91200000000001"/>
    <n v="6"/>
    <n v="0.2"/>
    <n v="-35.046000000000028"/>
  </r>
  <r>
    <n v="5112"/>
    <x v="2530"/>
    <x v="2"/>
    <x v="638"/>
    <d v="2011-10-22T00:00:00"/>
    <s v="Standard Class"/>
    <s v="EH-13765"/>
    <s v="Edward Hooks"/>
    <x v="1"/>
    <s v="United States"/>
    <s v="Philadelphia"/>
    <x v="9"/>
    <n v="19134"/>
    <x v="3"/>
    <s v="OFF-PA-10003016"/>
    <x v="1"/>
    <x v="10"/>
    <x v="1385"/>
    <n v="10.048000000000002"/>
    <n v="4"/>
    <n v="0.2"/>
    <n v="3.1399999999999988"/>
  </r>
  <r>
    <n v="5113"/>
    <x v="2531"/>
    <x v="1"/>
    <x v="50"/>
    <d v="2012-11-13T00:00:00"/>
    <s v="Same Day"/>
    <s v="HA-14905"/>
    <s v="Helen Abelman"/>
    <x v="0"/>
    <s v="United States"/>
    <s v="Chicago"/>
    <x v="10"/>
    <n v="60610"/>
    <x v="2"/>
    <s v="FUR-FU-10001025"/>
    <x v="0"/>
    <x v="5"/>
    <x v="1699"/>
    <n v="17.496000000000002"/>
    <n v="9"/>
    <n v="0.6"/>
    <n v="-7.4357999999999969"/>
  </r>
  <r>
    <n v="5114"/>
    <x v="2532"/>
    <x v="0"/>
    <x v="1011"/>
    <d v="2013-02-02T00:00:00"/>
    <s v="Second Class"/>
    <s v="AB-10150"/>
    <s v="Aimee Bixby"/>
    <x v="0"/>
    <s v="United States"/>
    <s v="Dallas"/>
    <x v="5"/>
    <n v="75220"/>
    <x v="2"/>
    <s v="OFF-PA-10003936"/>
    <x v="1"/>
    <x v="10"/>
    <x v="1283"/>
    <n v="15.552000000000003"/>
    <n v="3"/>
    <n v="0.2"/>
    <n v="5.4432"/>
  </r>
  <r>
    <n v="5115"/>
    <x v="2533"/>
    <x v="0"/>
    <x v="1019"/>
    <d v="2013-11-23T00:00:00"/>
    <s v="Standard Class"/>
    <s v="MS-17365"/>
    <s v="Maribeth Schnelling"/>
    <x v="0"/>
    <s v="United States"/>
    <s v="Carlsbad"/>
    <x v="27"/>
    <n v="88220"/>
    <x v="1"/>
    <s v="OFF-BI-10004140"/>
    <x v="1"/>
    <x v="8"/>
    <x v="304"/>
    <n v="10.776000000000002"/>
    <n v="3"/>
    <n v="0.2"/>
    <n v="3.3674999999999984"/>
  </r>
  <r>
    <n v="5116"/>
    <x v="2534"/>
    <x v="3"/>
    <x v="800"/>
    <d v="2014-07-30T00:00:00"/>
    <s v="Standard Class"/>
    <s v="DD-13570"/>
    <s v="Dorothy Dickinson"/>
    <x v="0"/>
    <s v="United States"/>
    <s v="Philadelphia"/>
    <x v="9"/>
    <n v="19134"/>
    <x v="3"/>
    <s v="OFF-LA-10004178"/>
    <x v="1"/>
    <x v="2"/>
    <x v="1700"/>
    <n v="3.3040000000000003"/>
    <n v="1"/>
    <n v="0.2"/>
    <n v="1.0737999999999999"/>
  </r>
  <r>
    <n v="5117"/>
    <x v="2535"/>
    <x v="3"/>
    <x v="343"/>
    <d v="2014-11-18T00:00:00"/>
    <s v="Standard Class"/>
    <s v="MT-17815"/>
    <s v="Meg Tillman"/>
    <x v="0"/>
    <s v="United States"/>
    <s v="New York City"/>
    <x v="15"/>
    <n v="10009"/>
    <x v="3"/>
    <s v="OFF-ST-10003324"/>
    <x v="1"/>
    <x v="4"/>
    <x v="1014"/>
    <n v="35.479999999999997"/>
    <n v="1"/>
    <n v="0"/>
    <n v="0"/>
  </r>
  <r>
    <n v="5118"/>
    <x v="2536"/>
    <x v="1"/>
    <x v="120"/>
    <d v="2012-10-03T00:00:00"/>
    <s v="Standard Class"/>
    <s v="GM-14500"/>
    <s v="Gene McClure"/>
    <x v="0"/>
    <s v="United States"/>
    <s v="Oceanside"/>
    <x v="15"/>
    <n v="11572"/>
    <x v="3"/>
    <s v="OFF-FA-10004854"/>
    <x v="1"/>
    <x v="13"/>
    <x v="268"/>
    <n v="34.44"/>
    <n v="3"/>
    <n v="0"/>
    <n v="16.186799999999998"/>
  </r>
  <r>
    <n v="5119"/>
    <x v="2536"/>
    <x v="1"/>
    <x v="120"/>
    <d v="2012-10-03T00:00:00"/>
    <s v="Standard Class"/>
    <s v="GM-14500"/>
    <s v="Gene McClure"/>
    <x v="0"/>
    <s v="United States"/>
    <s v="Oceanside"/>
    <x v="15"/>
    <n v="11572"/>
    <x v="3"/>
    <s v="TEC-MA-10002859"/>
    <x v="2"/>
    <x v="15"/>
    <x v="1527"/>
    <n v="629.92999999999995"/>
    <n v="7"/>
    <n v="0"/>
    <n v="296.06709999999998"/>
  </r>
  <r>
    <n v="5120"/>
    <x v="2536"/>
    <x v="1"/>
    <x v="120"/>
    <d v="2012-10-03T00:00:00"/>
    <s v="Standard Class"/>
    <s v="GM-14500"/>
    <s v="Gene McClure"/>
    <x v="0"/>
    <s v="United States"/>
    <s v="Oceanside"/>
    <x v="15"/>
    <n v="11572"/>
    <x v="3"/>
    <s v="OFF-BI-10000088"/>
    <x v="1"/>
    <x v="8"/>
    <x v="1025"/>
    <n v="79.056000000000012"/>
    <n v="9"/>
    <n v="0.2"/>
    <n v="28.657800000000002"/>
  </r>
  <r>
    <n v="5121"/>
    <x v="2537"/>
    <x v="2"/>
    <x v="527"/>
    <d v="2011-04-08T00:00:00"/>
    <s v="Standard Class"/>
    <s v="KB-16585"/>
    <s v="Ken Black"/>
    <x v="1"/>
    <s v="United States"/>
    <s v="Lafayette"/>
    <x v="28"/>
    <n v="70506"/>
    <x v="0"/>
    <s v="OFF-ST-10004180"/>
    <x v="1"/>
    <x v="4"/>
    <x v="241"/>
    <n v="232.54999999999998"/>
    <n v="5"/>
    <n v="0"/>
    <n v="9.3019999999999925"/>
  </r>
  <r>
    <n v="5122"/>
    <x v="2537"/>
    <x v="2"/>
    <x v="527"/>
    <d v="2011-04-08T00:00:00"/>
    <s v="Standard Class"/>
    <s v="KB-16585"/>
    <s v="Ken Black"/>
    <x v="1"/>
    <s v="United States"/>
    <s v="Lafayette"/>
    <x v="28"/>
    <n v="70506"/>
    <x v="0"/>
    <s v="TEC-AC-10002926"/>
    <x v="2"/>
    <x v="11"/>
    <x v="1114"/>
    <n v="99.98"/>
    <n v="2"/>
    <n v="0"/>
    <n v="42.991400000000006"/>
  </r>
  <r>
    <n v="5123"/>
    <x v="2537"/>
    <x v="2"/>
    <x v="527"/>
    <d v="2011-04-08T00:00:00"/>
    <s v="Standard Class"/>
    <s v="KB-16585"/>
    <s v="Ken Black"/>
    <x v="1"/>
    <s v="United States"/>
    <s v="Lafayette"/>
    <x v="28"/>
    <n v="70506"/>
    <x v="0"/>
    <s v="OFF-PA-10003797"/>
    <x v="1"/>
    <x v="10"/>
    <x v="1701"/>
    <n v="19.440000000000001"/>
    <n v="3"/>
    <n v="0"/>
    <n v="9.3312000000000008"/>
  </r>
  <r>
    <n v="5124"/>
    <x v="2537"/>
    <x v="2"/>
    <x v="527"/>
    <d v="2011-04-08T00:00:00"/>
    <s v="Standard Class"/>
    <s v="KB-16585"/>
    <s v="Ken Black"/>
    <x v="1"/>
    <s v="United States"/>
    <s v="Lafayette"/>
    <x v="28"/>
    <n v="70506"/>
    <x v="0"/>
    <s v="OFF-PA-10002195"/>
    <x v="1"/>
    <x v="10"/>
    <x v="1543"/>
    <n v="12.96"/>
    <n v="2"/>
    <n v="0"/>
    <n v="6.3504000000000005"/>
  </r>
  <r>
    <n v="5125"/>
    <x v="2538"/>
    <x v="2"/>
    <x v="80"/>
    <d v="2011-09-14T00:00:00"/>
    <s v="Same Day"/>
    <s v="DM-13015"/>
    <s v="Darrin Martin"/>
    <x v="0"/>
    <s v="United States"/>
    <s v="New York City"/>
    <x v="15"/>
    <n v="10009"/>
    <x v="3"/>
    <s v="FUR-TA-10001039"/>
    <x v="0"/>
    <x v="3"/>
    <x v="824"/>
    <n v="464.29200000000003"/>
    <n v="9"/>
    <n v="0.4"/>
    <n v="-108.33479999999997"/>
  </r>
  <r>
    <n v="5126"/>
    <x v="2538"/>
    <x v="2"/>
    <x v="80"/>
    <d v="2011-09-14T00:00:00"/>
    <s v="Same Day"/>
    <s v="DM-13015"/>
    <s v="Darrin Martin"/>
    <x v="0"/>
    <s v="United States"/>
    <s v="New York City"/>
    <x v="15"/>
    <n v="10009"/>
    <x v="3"/>
    <s v="OFF-EN-10001099"/>
    <x v="1"/>
    <x v="12"/>
    <x v="33"/>
    <n v="68.459999999999994"/>
    <n v="7"/>
    <n v="0"/>
    <n v="31.491599999999995"/>
  </r>
  <r>
    <n v="5127"/>
    <x v="2538"/>
    <x v="2"/>
    <x v="80"/>
    <d v="2011-09-14T00:00:00"/>
    <s v="Same Day"/>
    <s v="DM-13015"/>
    <s v="Darrin Martin"/>
    <x v="0"/>
    <s v="United States"/>
    <s v="New York City"/>
    <x v="15"/>
    <n v="10009"/>
    <x v="3"/>
    <s v="TEC-MA-10003979"/>
    <x v="2"/>
    <x v="15"/>
    <x v="802"/>
    <n v="2799.96"/>
    <n v="4"/>
    <n v="0"/>
    <n v="1371.9803999999999"/>
  </r>
  <r>
    <n v="5128"/>
    <x v="2538"/>
    <x v="2"/>
    <x v="80"/>
    <d v="2011-09-14T00:00:00"/>
    <s v="Same Day"/>
    <s v="DM-13015"/>
    <s v="Darrin Martin"/>
    <x v="0"/>
    <s v="United States"/>
    <s v="New York City"/>
    <x v="15"/>
    <n v="10009"/>
    <x v="3"/>
    <s v="OFF-AP-10002945"/>
    <x v="1"/>
    <x v="9"/>
    <x v="225"/>
    <n v="601.29999999999995"/>
    <n v="2"/>
    <n v="0"/>
    <n v="198.42899999999997"/>
  </r>
  <r>
    <n v="5129"/>
    <x v="2538"/>
    <x v="2"/>
    <x v="80"/>
    <d v="2011-09-14T00:00:00"/>
    <s v="Same Day"/>
    <s v="DM-13015"/>
    <s v="Darrin Martin"/>
    <x v="0"/>
    <s v="United States"/>
    <s v="New York City"/>
    <x v="15"/>
    <n v="10009"/>
    <x v="3"/>
    <s v="TEC-PH-10001536"/>
    <x v="2"/>
    <x v="7"/>
    <x v="1234"/>
    <n v="16.989999999999998"/>
    <n v="1"/>
    <n v="0"/>
    <n v="4.4173999999999989"/>
  </r>
  <r>
    <n v="5130"/>
    <x v="2538"/>
    <x v="2"/>
    <x v="80"/>
    <d v="2011-09-14T00:00:00"/>
    <s v="Same Day"/>
    <s v="DM-13015"/>
    <s v="Darrin Martin"/>
    <x v="0"/>
    <s v="United States"/>
    <s v="New York City"/>
    <x v="15"/>
    <n v="10009"/>
    <x v="3"/>
    <s v="TEC-PH-10000526"/>
    <x v="2"/>
    <x v="7"/>
    <x v="1463"/>
    <n v="287.96999999999997"/>
    <n v="3"/>
    <n v="0"/>
    <n v="80.631600000000006"/>
  </r>
  <r>
    <n v="5131"/>
    <x v="2538"/>
    <x v="2"/>
    <x v="80"/>
    <d v="2011-09-14T00:00:00"/>
    <s v="Same Day"/>
    <s v="DM-13015"/>
    <s v="Darrin Martin"/>
    <x v="0"/>
    <s v="United States"/>
    <s v="New York City"/>
    <x v="15"/>
    <n v="10009"/>
    <x v="3"/>
    <s v="OFF-PA-10000213"/>
    <x v="1"/>
    <x v="10"/>
    <x v="1440"/>
    <n v="44.820000000000007"/>
    <n v="9"/>
    <n v="0"/>
    <n v="21.065400000000004"/>
  </r>
  <r>
    <n v="5132"/>
    <x v="2539"/>
    <x v="3"/>
    <x v="614"/>
    <d v="2015-01-06T00:00:00"/>
    <s v="Standard Class"/>
    <s v="BP-11185"/>
    <s v="Ben Peterman"/>
    <x v="1"/>
    <s v="United States"/>
    <s v="Anaheim"/>
    <x v="1"/>
    <n v="92804"/>
    <x v="1"/>
    <s v="FUR-FU-10002501"/>
    <x v="0"/>
    <x v="5"/>
    <x v="1284"/>
    <n v="101.12"/>
    <n v="8"/>
    <n v="0"/>
    <n v="37.414400000000001"/>
  </r>
  <r>
    <n v="5133"/>
    <x v="2540"/>
    <x v="1"/>
    <x v="1020"/>
    <d v="2012-06-27T00:00:00"/>
    <s v="Standard Class"/>
    <s v="EP-13915"/>
    <s v="Emily Phan"/>
    <x v="0"/>
    <s v="United States"/>
    <s v="Deltona"/>
    <x v="2"/>
    <n v="32725"/>
    <x v="0"/>
    <s v="TEC-PH-10001819"/>
    <x v="2"/>
    <x v="7"/>
    <x v="805"/>
    <n v="107.97600000000001"/>
    <n v="3"/>
    <n v="0.2"/>
    <n v="37.791599999999988"/>
  </r>
  <r>
    <n v="5134"/>
    <x v="2541"/>
    <x v="3"/>
    <x v="200"/>
    <d v="2014-12-01T00:00:00"/>
    <s v="Standard Class"/>
    <s v="FG-14260"/>
    <s v="Frank Gastineau"/>
    <x v="2"/>
    <s v="United States"/>
    <s v="New York City"/>
    <x v="15"/>
    <n v="10009"/>
    <x v="3"/>
    <s v="OFF-AP-10001962"/>
    <x v="1"/>
    <x v="9"/>
    <x v="1594"/>
    <n v="58.730000000000004"/>
    <n v="7"/>
    <n v="0"/>
    <n v="14.682500000000001"/>
  </r>
  <r>
    <n v="5135"/>
    <x v="2541"/>
    <x v="3"/>
    <x v="200"/>
    <d v="2014-12-01T00:00:00"/>
    <s v="Standard Class"/>
    <s v="FG-14260"/>
    <s v="Frank Gastineau"/>
    <x v="2"/>
    <s v="United States"/>
    <s v="New York City"/>
    <x v="15"/>
    <n v="10009"/>
    <x v="3"/>
    <s v="OFF-BI-10003364"/>
    <x v="1"/>
    <x v="8"/>
    <x v="698"/>
    <n v="93.344000000000008"/>
    <n v="4"/>
    <n v="0.2"/>
    <n v="32.670400000000001"/>
  </r>
  <r>
    <n v="5136"/>
    <x v="2542"/>
    <x v="0"/>
    <x v="248"/>
    <d v="2013-10-29T00:00:00"/>
    <s v="Standard Class"/>
    <s v="AB-10255"/>
    <s v="Alejandro Ballentine"/>
    <x v="2"/>
    <s v="United States"/>
    <s v="Seattle"/>
    <x v="4"/>
    <n v="98103"/>
    <x v="1"/>
    <s v="OFF-FA-10002983"/>
    <x v="1"/>
    <x v="13"/>
    <x v="260"/>
    <n v="17.05"/>
    <n v="5"/>
    <n v="0"/>
    <n v="8.1840000000000011"/>
  </r>
  <r>
    <n v="5137"/>
    <x v="2543"/>
    <x v="1"/>
    <x v="639"/>
    <d v="2012-12-19T00:00:00"/>
    <s v="Standard Class"/>
    <s v="RD-19480"/>
    <s v="Rick Duston"/>
    <x v="0"/>
    <s v="United States"/>
    <s v="San Diego"/>
    <x v="1"/>
    <n v="92105"/>
    <x v="1"/>
    <s v="OFF-BI-10002432"/>
    <x v="1"/>
    <x v="8"/>
    <x v="866"/>
    <n v="8.0960000000000001"/>
    <n v="2"/>
    <n v="0.2"/>
    <n v="2.7323999999999993"/>
  </r>
  <r>
    <n v="5138"/>
    <x v="2544"/>
    <x v="0"/>
    <x v="373"/>
    <d v="2013-11-18T00:00:00"/>
    <s v="Standard Class"/>
    <s v="TS-21430"/>
    <s v="Tom Stivers"/>
    <x v="1"/>
    <s v="United States"/>
    <s v="Oklahoma City"/>
    <x v="26"/>
    <n v="73120"/>
    <x v="2"/>
    <s v="FUR-FU-10003096"/>
    <x v="0"/>
    <x v="5"/>
    <x v="554"/>
    <n v="30.36"/>
    <n v="4"/>
    <n v="0"/>
    <n v="13.0548"/>
  </r>
  <r>
    <n v="5139"/>
    <x v="2545"/>
    <x v="3"/>
    <x v="365"/>
    <d v="2014-10-06T00:00:00"/>
    <s v="Standard Class"/>
    <s v="JA-15970"/>
    <s v="Joseph Airdo"/>
    <x v="0"/>
    <s v="United States"/>
    <s v="Mount Vernon"/>
    <x v="15"/>
    <n v="10550"/>
    <x v="3"/>
    <s v="OFF-EN-10001539"/>
    <x v="1"/>
    <x v="12"/>
    <x v="33"/>
    <n v="23.34"/>
    <n v="3"/>
    <n v="0"/>
    <n v="10.969799999999999"/>
  </r>
  <r>
    <n v="5140"/>
    <x v="2545"/>
    <x v="3"/>
    <x v="365"/>
    <d v="2014-10-06T00:00:00"/>
    <s v="Standard Class"/>
    <s v="JA-15970"/>
    <s v="Joseph Airdo"/>
    <x v="0"/>
    <s v="United States"/>
    <s v="Mount Vernon"/>
    <x v="15"/>
    <n v="10550"/>
    <x v="3"/>
    <s v="OFF-PA-10004996"/>
    <x v="1"/>
    <x v="10"/>
    <x v="1519"/>
    <n v="51.550000000000004"/>
    <n v="5"/>
    <n v="0"/>
    <n v="24.2285"/>
  </r>
  <r>
    <n v="5141"/>
    <x v="2546"/>
    <x v="1"/>
    <x v="627"/>
    <d v="2012-11-12T00:00:00"/>
    <s v="Standard Class"/>
    <s v="SW-20455"/>
    <s v="Shaun Weien"/>
    <x v="0"/>
    <s v="United States"/>
    <s v="San Francisco"/>
    <x v="1"/>
    <n v="94109"/>
    <x v="1"/>
    <s v="TEC-AC-10001956"/>
    <x v="2"/>
    <x v="11"/>
    <x v="256"/>
    <n v="119.9"/>
    <n v="2"/>
    <n v="0"/>
    <n v="43.164000000000001"/>
  </r>
  <r>
    <n v="5142"/>
    <x v="2547"/>
    <x v="0"/>
    <x v="178"/>
    <d v="2013-04-06T00:00:00"/>
    <s v="Standard Class"/>
    <s v="FP-14320"/>
    <s v="Frank Preis"/>
    <x v="0"/>
    <s v="United States"/>
    <s v="New York City"/>
    <x v="15"/>
    <n v="10009"/>
    <x v="3"/>
    <s v="FUR-CH-10000454"/>
    <x v="0"/>
    <x v="1"/>
    <x v="1"/>
    <n v="1317.492"/>
    <n v="6"/>
    <n v="0.1"/>
    <n v="292.77599999999995"/>
  </r>
  <r>
    <n v="5143"/>
    <x v="2547"/>
    <x v="0"/>
    <x v="178"/>
    <d v="2013-04-06T00:00:00"/>
    <s v="Standard Class"/>
    <s v="FP-14320"/>
    <s v="Frank Preis"/>
    <x v="0"/>
    <s v="United States"/>
    <s v="New York City"/>
    <x v="15"/>
    <n v="10009"/>
    <x v="3"/>
    <s v="OFF-SU-10000946"/>
    <x v="1"/>
    <x v="14"/>
    <x v="33"/>
    <n v="63.84"/>
    <n v="8"/>
    <n v="0"/>
    <n v="18.513599999999997"/>
  </r>
  <r>
    <n v="5144"/>
    <x v="2547"/>
    <x v="0"/>
    <x v="178"/>
    <d v="2013-04-06T00:00:00"/>
    <s v="Standard Class"/>
    <s v="FP-14320"/>
    <s v="Frank Preis"/>
    <x v="0"/>
    <s v="United States"/>
    <s v="New York City"/>
    <x v="15"/>
    <n v="10009"/>
    <x v="3"/>
    <s v="OFF-BI-10004140"/>
    <x v="1"/>
    <x v="8"/>
    <x v="304"/>
    <n v="3.5920000000000005"/>
    <n v="1"/>
    <n v="0.2"/>
    <n v="1.1224999999999996"/>
  </r>
  <r>
    <n v="5145"/>
    <x v="2548"/>
    <x v="3"/>
    <x v="62"/>
    <d v="2014-02-08T00:00:00"/>
    <s v="Standard Class"/>
    <s v="JL-15835"/>
    <s v="John Lee"/>
    <x v="0"/>
    <s v="United States"/>
    <s v="Los Angeles"/>
    <x v="1"/>
    <n v="90045"/>
    <x v="1"/>
    <s v="FUR-FU-10003039"/>
    <x v="0"/>
    <x v="5"/>
    <x v="479"/>
    <n v="86.26"/>
    <n v="2"/>
    <n v="0"/>
    <n v="29.328400000000002"/>
  </r>
  <r>
    <n v="5146"/>
    <x v="2548"/>
    <x v="3"/>
    <x v="62"/>
    <d v="2014-02-08T00:00:00"/>
    <s v="Standard Class"/>
    <s v="JL-15835"/>
    <s v="John Lee"/>
    <x v="0"/>
    <s v="United States"/>
    <s v="Los Angeles"/>
    <x v="1"/>
    <n v="90045"/>
    <x v="1"/>
    <s v="OFF-ST-10000464"/>
    <x v="1"/>
    <x v="4"/>
    <x v="1135"/>
    <n v="139.04"/>
    <n v="4"/>
    <n v="0"/>
    <n v="38.931200000000004"/>
  </r>
  <r>
    <n v="5147"/>
    <x v="2548"/>
    <x v="3"/>
    <x v="62"/>
    <d v="2014-02-08T00:00:00"/>
    <s v="Standard Class"/>
    <s v="JL-15835"/>
    <s v="John Lee"/>
    <x v="0"/>
    <s v="United States"/>
    <s v="Los Angeles"/>
    <x v="1"/>
    <n v="90045"/>
    <x v="1"/>
    <s v="OFF-AP-10000252"/>
    <x v="1"/>
    <x v="9"/>
    <x v="1242"/>
    <n v="46.8"/>
    <n v="4"/>
    <n v="0"/>
    <n v="16.38"/>
  </r>
  <r>
    <n v="5148"/>
    <x v="2549"/>
    <x v="3"/>
    <x v="165"/>
    <d v="2015-01-01T00:00:00"/>
    <s v="Standard Class"/>
    <s v="JL-15175"/>
    <s v="James Lanier"/>
    <x v="2"/>
    <s v="United States"/>
    <s v="Chandler"/>
    <x v="16"/>
    <n v="85224"/>
    <x v="1"/>
    <s v="FUR-FU-10001731"/>
    <x v="0"/>
    <x v="5"/>
    <x v="1547"/>
    <n v="8.5440000000000005"/>
    <n v="4"/>
    <n v="0.2"/>
    <n v="1.9223999999999997"/>
  </r>
  <r>
    <n v="5149"/>
    <x v="2549"/>
    <x v="3"/>
    <x v="165"/>
    <d v="2015-01-01T00:00:00"/>
    <s v="Standard Class"/>
    <s v="JL-15175"/>
    <s v="James Lanier"/>
    <x v="2"/>
    <s v="United States"/>
    <s v="Chandler"/>
    <x v="16"/>
    <n v="85224"/>
    <x v="1"/>
    <s v="FUR-CH-10001394"/>
    <x v="0"/>
    <x v="1"/>
    <x v="648"/>
    <n v="842.37600000000009"/>
    <n v="3"/>
    <n v="0.2"/>
    <n v="105.29699999999988"/>
  </r>
  <r>
    <n v="5150"/>
    <x v="2550"/>
    <x v="2"/>
    <x v="261"/>
    <d v="2011-06-21T00:00:00"/>
    <s v="Same Day"/>
    <s v="JG-15160"/>
    <s v="James Galang"/>
    <x v="0"/>
    <s v="United States"/>
    <s v="Long Beach"/>
    <x v="15"/>
    <n v="11561"/>
    <x v="3"/>
    <s v="TEC-PH-10001578"/>
    <x v="2"/>
    <x v="7"/>
    <x v="1221"/>
    <n v="1214.8499999999999"/>
    <n v="3"/>
    <n v="0"/>
    <n v="352.30649999999997"/>
  </r>
  <r>
    <n v="5151"/>
    <x v="2551"/>
    <x v="3"/>
    <x v="904"/>
    <d v="2014-03-11T00:00:00"/>
    <s v="Second Class"/>
    <s v="SH-19975"/>
    <s v="Sally Hughsby"/>
    <x v="1"/>
    <s v="United States"/>
    <s v="San Francisco"/>
    <x v="1"/>
    <n v="94109"/>
    <x v="1"/>
    <s v="OFF-ST-10000675"/>
    <x v="1"/>
    <x v="4"/>
    <x v="295"/>
    <n v="67.78"/>
    <n v="2"/>
    <n v="0"/>
    <n v="16.945"/>
  </r>
  <r>
    <n v="5152"/>
    <x v="2552"/>
    <x v="3"/>
    <x v="145"/>
    <d v="2014-09-29T00:00:00"/>
    <s v="First Class"/>
    <s v="LS-17200"/>
    <s v="Luke Schmidt"/>
    <x v="1"/>
    <s v="United States"/>
    <s v="Helena"/>
    <x v="37"/>
    <n v="59601"/>
    <x v="1"/>
    <s v="OFF-ST-10002352"/>
    <x v="1"/>
    <x v="4"/>
    <x v="847"/>
    <n v="39.900000000000006"/>
    <n v="5"/>
    <n v="0"/>
    <n v="10.373999999999999"/>
  </r>
  <r>
    <n v="5153"/>
    <x v="2553"/>
    <x v="2"/>
    <x v="479"/>
    <d v="2011-07-06T00:00:00"/>
    <s v="Standard Class"/>
    <s v="CS-11860"/>
    <s v="Cari Schnelling"/>
    <x v="0"/>
    <s v="United States"/>
    <s v="New York City"/>
    <x v="15"/>
    <n v="10011"/>
    <x v="3"/>
    <s v="OFF-BI-10004528"/>
    <x v="1"/>
    <x v="8"/>
    <x v="468"/>
    <n v="2.6880000000000002"/>
    <n v="1"/>
    <n v="0.2"/>
    <n v="0.83999999999999975"/>
  </r>
  <r>
    <n v="5154"/>
    <x v="2553"/>
    <x v="2"/>
    <x v="479"/>
    <d v="2011-07-06T00:00:00"/>
    <s v="Standard Class"/>
    <s v="CS-11860"/>
    <s v="Cari Schnelling"/>
    <x v="0"/>
    <s v="United States"/>
    <s v="New York City"/>
    <x v="15"/>
    <n v="10011"/>
    <x v="3"/>
    <s v="OFF-AR-10001026"/>
    <x v="1"/>
    <x v="6"/>
    <x v="207"/>
    <n v="6.6000000000000005"/>
    <n v="3"/>
    <n v="0"/>
    <n v="2.9040000000000008"/>
  </r>
  <r>
    <n v="5155"/>
    <x v="2554"/>
    <x v="1"/>
    <x v="976"/>
    <d v="2012-08-08T00:00:00"/>
    <s v="First Class"/>
    <s v="KW-16570"/>
    <s v="Kelly Williams"/>
    <x v="0"/>
    <s v="United States"/>
    <s v="Kirkwood"/>
    <x v="25"/>
    <n v="63122"/>
    <x v="2"/>
    <s v="OFF-BI-10002215"/>
    <x v="1"/>
    <x v="8"/>
    <x v="20"/>
    <n v="28.4"/>
    <n v="4"/>
    <n v="0"/>
    <n v="13.063999999999998"/>
  </r>
  <r>
    <n v="5156"/>
    <x v="2554"/>
    <x v="1"/>
    <x v="976"/>
    <d v="2012-08-08T00:00:00"/>
    <s v="First Class"/>
    <s v="KW-16570"/>
    <s v="Kelly Williams"/>
    <x v="0"/>
    <s v="United States"/>
    <s v="Kirkwood"/>
    <x v="25"/>
    <n v="63122"/>
    <x v="2"/>
    <s v="FUR-FU-10000305"/>
    <x v="0"/>
    <x v="5"/>
    <x v="1437"/>
    <n v="212.94"/>
    <n v="3"/>
    <n v="0"/>
    <n v="34.070399999999999"/>
  </r>
  <r>
    <n v="5157"/>
    <x v="2555"/>
    <x v="3"/>
    <x v="160"/>
    <d v="2014-07-05T00:00:00"/>
    <s v="Second Class"/>
    <s v="GH-14410"/>
    <s v="Gary Hansen"/>
    <x v="2"/>
    <s v="United States"/>
    <s v="Chicago"/>
    <x v="10"/>
    <n v="60653"/>
    <x v="2"/>
    <s v="TEC-PH-10002584"/>
    <x v="2"/>
    <x v="7"/>
    <x v="1696"/>
    <n v="1001.5840000000001"/>
    <n v="2"/>
    <n v="0.2"/>
    <n v="125.19799999999992"/>
  </r>
  <r>
    <n v="5158"/>
    <x v="2555"/>
    <x v="3"/>
    <x v="160"/>
    <d v="2014-07-05T00:00:00"/>
    <s v="Second Class"/>
    <s v="GH-14410"/>
    <s v="Gary Hansen"/>
    <x v="2"/>
    <s v="United States"/>
    <s v="Chicago"/>
    <x v="10"/>
    <n v="60653"/>
    <x v="2"/>
    <s v="FUR-CH-10000229"/>
    <x v="0"/>
    <x v="1"/>
    <x v="1612"/>
    <n v="569.05799999999999"/>
    <n v="3"/>
    <n v="0.3"/>
    <n v="-178.84680000000006"/>
  </r>
  <r>
    <n v="5159"/>
    <x v="2555"/>
    <x v="3"/>
    <x v="160"/>
    <d v="2014-07-05T00:00:00"/>
    <s v="Second Class"/>
    <s v="GH-14410"/>
    <s v="Gary Hansen"/>
    <x v="2"/>
    <s v="United States"/>
    <s v="Chicago"/>
    <x v="10"/>
    <n v="60653"/>
    <x v="2"/>
    <s v="FUR-FU-10003799"/>
    <x v="0"/>
    <x v="5"/>
    <x v="90"/>
    <n v="14.224000000000002"/>
    <n v="2"/>
    <n v="0.6"/>
    <n v="-10.312400000000004"/>
  </r>
  <r>
    <n v="5160"/>
    <x v="2556"/>
    <x v="1"/>
    <x v="662"/>
    <d v="2012-10-30T00:00:00"/>
    <s v="Second Class"/>
    <s v="AG-10495"/>
    <s v="Andrew Gjertsen"/>
    <x v="1"/>
    <s v="United States"/>
    <s v="Peoria"/>
    <x v="16"/>
    <n v="85345"/>
    <x v="1"/>
    <s v="TEC-PH-10001700"/>
    <x v="2"/>
    <x v="7"/>
    <x v="193"/>
    <n v="105.584"/>
    <n v="2"/>
    <n v="0.2"/>
    <n v="9.2386000000000053"/>
  </r>
  <r>
    <n v="5161"/>
    <x v="2556"/>
    <x v="1"/>
    <x v="662"/>
    <d v="2012-10-30T00:00:00"/>
    <s v="Second Class"/>
    <s v="AG-10495"/>
    <s v="Andrew Gjertsen"/>
    <x v="1"/>
    <s v="United States"/>
    <s v="Peoria"/>
    <x v="16"/>
    <n v="85345"/>
    <x v="1"/>
    <s v="TEC-PH-10001527"/>
    <x v="2"/>
    <x v="7"/>
    <x v="1276"/>
    <n v="68.720000000000013"/>
    <n v="2"/>
    <n v="0.2"/>
    <n v="-14.603000000000005"/>
  </r>
  <r>
    <n v="5162"/>
    <x v="2557"/>
    <x v="2"/>
    <x v="1021"/>
    <d v="2011-08-05T00:00:00"/>
    <s v="Standard Class"/>
    <s v="TS-21430"/>
    <s v="Tom Stivers"/>
    <x v="1"/>
    <s v="United States"/>
    <s v="Seattle"/>
    <x v="4"/>
    <n v="98103"/>
    <x v="1"/>
    <s v="FUR-BO-10002916"/>
    <x v="0"/>
    <x v="0"/>
    <x v="1506"/>
    <n v="1367.84"/>
    <n v="8"/>
    <n v="0"/>
    <n v="259.88959999999997"/>
  </r>
  <r>
    <n v="5163"/>
    <x v="2558"/>
    <x v="0"/>
    <x v="741"/>
    <d v="2013-11-24T00:00:00"/>
    <s v="Second Class"/>
    <s v="AJ-10945"/>
    <s v="Ashley Jarboe"/>
    <x v="0"/>
    <s v="United States"/>
    <s v="Taylor"/>
    <x v="12"/>
    <n v="48180"/>
    <x v="2"/>
    <s v="FUR-CH-10000863"/>
    <x v="0"/>
    <x v="1"/>
    <x v="83"/>
    <n v="301.95999999999998"/>
    <n v="2"/>
    <n v="0"/>
    <n v="33.215599999999995"/>
  </r>
  <r>
    <n v="5164"/>
    <x v="2559"/>
    <x v="1"/>
    <x v="380"/>
    <d v="2012-07-11T00:00:00"/>
    <s v="Standard Class"/>
    <s v="SJ-20215"/>
    <s v="Sarah Jordon"/>
    <x v="0"/>
    <s v="United States"/>
    <s v="Pasadena"/>
    <x v="1"/>
    <n v="91104"/>
    <x v="1"/>
    <s v="FUR-CH-10003968"/>
    <x v="0"/>
    <x v="1"/>
    <x v="56"/>
    <n v="170.35200000000003"/>
    <n v="3"/>
    <n v="0.2"/>
    <n v="-17.035200000000003"/>
  </r>
  <r>
    <n v="5165"/>
    <x v="2560"/>
    <x v="2"/>
    <x v="849"/>
    <d v="2011-11-16T00:00:00"/>
    <s v="Standard Class"/>
    <s v="SC-20020"/>
    <s v="Sam Craven"/>
    <x v="0"/>
    <s v="United States"/>
    <s v="Midland"/>
    <x v="12"/>
    <n v="48640"/>
    <x v="2"/>
    <s v="OFF-AR-10001149"/>
    <x v="1"/>
    <x v="6"/>
    <x v="1535"/>
    <n v="3.9"/>
    <n v="2"/>
    <n v="0"/>
    <n v="1.5209999999999999"/>
  </r>
  <r>
    <n v="5166"/>
    <x v="2560"/>
    <x v="2"/>
    <x v="849"/>
    <d v="2011-11-16T00:00:00"/>
    <s v="Standard Class"/>
    <s v="SC-20020"/>
    <s v="Sam Craven"/>
    <x v="0"/>
    <s v="United States"/>
    <s v="Midland"/>
    <x v="12"/>
    <n v="48640"/>
    <x v="2"/>
    <s v="OFF-PA-10000130"/>
    <x v="1"/>
    <x v="10"/>
    <x v="995"/>
    <n v="12.84"/>
    <n v="3"/>
    <n v="0"/>
    <n v="5.7779999999999987"/>
  </r>
  <r>
    <n v="5167"/>
    <x v="2560"/>
    <x v="2"/>
    <x v="849"/>
    <d v="2011-11-16T00:00:00"/>
    <s v="Standard Class"/>
    <s v="SC-20020"/>
    <s v="Sam Craven"/>
    <x v="0"/>
    <s v="United States"/>
    <s v="Midland"/>
    <x v="12"/>
    <n v="48640"/>
    <x v="2"/>
    <s v="OFF-PA-10002479"/>
    <x v="1"/>
    <x v="10"/>
    <x v="217"/>
    <n v="15.84"/>
    <n v="3"/>
    <n v="0"/>
    <n v="7.1280000000000001"/>
  </r>
  <r>
    <n v="5168"/>
    <x v="2560"/>
    <x v="2"/>
    <x v="849"/>
    <d v="2011-11-16T00:00:00"/>
    <s v="Standard Class"/>
    <s v="SC-20020"/>
    <s v="Sam Craven"/>
    <x v="0"/>
    <s v="United States"/>
    <s v="Midland"/>
    <x v="12"/>
    <n v="48640"/>
    <x v="2"/>
    <s v="FUR-CH-10004997"/>
    <x v="0"/>
    <x v="1"/>
    <x v="494"/>
    <n v="563.93999999999994"/>
    <n v="3"/>
    <n v="0"/>
    <n v="112.78800000000001"/>
  </r>
  <r>
    <n v="5169"/>
    <x v="2560"/>
    <x v="2"/>
    <x v="849"/>
    <d v="2011-11-16T00:00:00"/>
    <s v="Standard Class"/>
    <s v="SC-20020"/>
    <s v="Sam Craven"/>
    <x v="0"/>
    <s v="United States"/>
    <s v="Midland"/>
    <x v="12"/>
    <n v="48640"/>
    <x v="2"/>
    <s v="OFF-ST-10004950"/>
    <x v="1"/>
    <x v="4"/>
    <x v="1000"/>
    <n v="62.94"/>
    <n v="3"/>
    <n v="0"/>
    <n v="11.958600000000001"/>
  </r>
  <r>
    <n v="5170"/>
    <x v="2560"/>
    <x v="2"/>
    <x v="849"/>
    <d v="2011-11-16T00:00:00"/>
    <s v="Standard Class"/>
    <s v="SC-20020"/>
    <s v="Sam Craven"/>
    <x v="0"/>
    <s v="United States"/>
    <s v="Midland"/>
    <x v="12"/>
    <n v="48640"/>
    <x v="2"/>
    <s v="OFF-ST-10001490"/>
    <x v="1"/>
    <x v="4"/>
    <x v="513"/>
    <n v="535.41"/>
    <n v="3"/>
    <n v="0"/>
    <n v="160.62299999999993"/>
  </r>
  <r>
    <n v="5171"/>
    <x v="2561"/>
    <x v="0"/>
    <x v="1022"/>
    <d v="2013-05-30T00:00:00"/>
    <s v="Second Class"/>
    <s v="LA-16780"/>
    <s v="Laura Armstrong"/>
    <x v="1"/>
    <s v="United States"/>
    <s v="Detroit"/>
    <x v="12"/>
    <n v="48205"/>
    <x v="2"/>
    <s v="FUR-CH-10002024"/>
    <x v="0"/>
    <x v="1"/>
    <x v="478"/>
    <n v="3504.9"/>
    <n v="5"/>
    <n v="0"/>
    <n v="700.98000000000013"/>
  </r>
  <r>
    <n v="5172"/>
    <x v="2561"/>
    <x v="0"/>
    <x v="1022"/>
    <d v="2013-05-30T00:00:00"/>
    <s v="Second Class"/>
    <s v="LA-16780"/>
    <s v="Laura Armstrong"/>
    <x v="1"/>
    <s v="United States"/>
    <s v="Detroit"/>
    <x v="12"/>
    <n v="48205"/>
    <x v="2"/>
    <s v="OFF-PA-10001790"/>
    <x v="1"/>
    <x v="10"/>
    <x v="687"/>
    <n v="144.12"/>
    <n v="3"/>
    <n v="0"/>
    <n v="69.177599999999984"/>
  </r>
  <r>
    <n v="5173"/>
    <x v="2561"/>
    <x v="0"/>
    <x v="1022"/>
    <d v="2013-05-30T00:00:00"/>
    <s v="Second Class"/>
    <s v="LA-16780"/>
    <s v="Laura Armstrong"/>
    <x v="1"/>
    <s v="United States"/>
    <s v="Detroit"/>
    <x v="12"/>
    <n v="48205"/>
    <x v="2"/>
    <s v="OFF-PA-10000994"/>
    <x v="1"/>
    <x v="10"/>
    <x v="904"/>
    <n v="314.54999999999995"/>
    <n v="3"/>
    <n v="0"/>
    <n v="150.98399999999998"/>
  </r>
  <r>
    <n v="5174"/>
    <x v="2562"/>
    <x v="1"/>
    <x v="936"/>
    <d v="2012-03-10T00:00:00"/>
    <s v="First Class"/>
    <s v="FC-14335"/>
    <s v="Fred Chung"/>
    <x v="1"/>
    <s v="United States"/>
    <s v="Pueblo"/>
    <x v="22"/>
    <n v="81001"/>
    <x v="1"/>
    <s v="OFF-AR-10002399"/>
    <x v="1"/>
    <x v="6"/>
    <x v="316"/>
    <n v="3.4079999999999999"/>
    <n v="1"/>
    <n v="0.2"/>
    <n v="0.89459999999999995"/>
  </r>
  <r>
    <n v="5175"/>
    <x v="2563"/>
    <x v="3"/>
    <x v="15"/>
    <d v="2014-10-25T00:00:00"/>
    <s v="Standard Class"/>
    <s v="CA-12265"/>
    <s v="Christina Anderson"/>
    <x v="0"/>
    <s v="United States"/>
    <s v="Waco"/>
    <x v="5"/>
    <n v="76706"/>
    <x v="2"/>
    <s v="OFF-BI-10002799"/>
    <x v="1"/>
    <x v="8"/>
    <x v="1450"/>
    <n v="2.0719999999999996"/>
    <n v="2"/>
    <n v="0.8"/>
    <n v="-3.5224000000000011"/>
  </r>
  <r>
    <n v="5176"/>
    <x v="2563"/>
    <x v="3"/>
    <x v="15"/>
    <d v="2014-10-25T00:00:00"/>
    <s v="Standard Class"/>
    <s v="CA-12265"/>
    <s v="Christina Anderson"/>
    <x v="0"/>
    <s v="United States"/>
    <s v="Waco"/>
    <x v="5"/>
    <n v="76706"/>
    <x v="2"/>
    <s v="FUR-BO-10004360"/>
    <x v="0"/>
    <x v="0"/>
    <x v="1608"/>
    <n v="328.39919999999995"/>
    <n v="3"/>
    <n v="0.32"/>
    <n v="-91.758599999999973"/>
  </r>
  <r>
    <n v="5177"/>
    <x v="2564"/>
    <x v="0"/>
    <x v="732"/>
    <d v="2013-11-09T00:00:00"/>
    <s v="First Class"/>
    <s v="JH-15985"/>
    <s v="Joseph Holt"/>
    <x v="0"/>
    <s v="United States"/>
    <s v="San Francisco"/>
    <x v="1"/>
    <n v="94109"/>
    <x v="1"/>
    <s v="OFF-BI-10002082"/>
    <x v="1"/>
    <x v="8"/>
    <x v="1173"/>
    <n v="53.248000000000005"/>
    <n v="2"/>
    <n v="0.2"/>
    <n v="19.968"/>
  </r>
  <r>
    <n v="5178"/>
    <x v="2565"/>
    <x v="0"/>
    <x v="482"/>
    <d v="2013-12-31T00:00:00"/>
    <s v="Standard Class"/>
    <s v="AJ-10795"/>
    <s v="Anthony Johnson"/>
    <x v="1"/>
    <s v="United States"/>
    <s v="New York City"/>
    <x v="15"/>
    <n v="10024"/>
    <x v="3"/>
    <s v="OFF-BI-10004967"/>
    <x v="1"/>
    <x v="8"/>
    <x v="253"/>
    <n v="4.9920000000000009"/>
    <n v="3"/>
    <n v="0.2"/>
    <n v="1.6848000000000001"/>
  </r>
  <r>
    <n v="5179"/>
    <x v="2566"/>
    <x v="1"/>
    <x v="657"/>
    <d v="2012-04-19T00:00:00"/>
    <s v="Standard Class"/>
    <s v="BT-11395"/>
    <s v="Bill Tyler"/>
    <x v="1"/>
    <s v="United States"/>
    <s v="Los Angeles"/>
    <x v="1"/>
    <n v="90036"/>
    <x v="1"/>
    <s v="FUR-FU-10004973"/>
    <x v="0"/>
    <x v="5"/>
    <x v="1134"/>
    <n v="37.68"/>
    <n v="2"/>
    <n v="0"/>
    <n v="15.825600000000001"/>
  </r>
  <r>
    <n v="5180"/>
    <x v="2566"/>
    <x v="1"/>
    <x v="657"/>
    <d v="2012-04-19T00:00:00"/>
    <s v="Standard Class"/>
    <s v="BT-11395"/>
    <s v="Bill Tyler"/>
    <x v="1"/>
    <s v="United States"/>
    <s v="Los Angeles"/>
    <x v="1"/>
    <n v="90036"/>
    <x v="1"/>
    <s v="TEC-PH-10003645"/>
    <x v="2"/>
    <x v="7"/>
    <x v="294"/>
    <n v="258.57600000000002"/>
    <n v="2"/>
    <n v="0.2"/>
    <n v="19.393200000000007"/>
  </r>
  <r>
    <n v="5181"/>
    <x v="2566"/>
    <x v="1"/>
    <x v="657"/>
    <d v="2012-04-19T00:00:00"/>
    <s v="Standard Class"/>
    <s v="BT-11395"/>
    <s v="Bill Tyler"/>
    <x v="1"/>
    <s v="United States"/>
    <s v="Los Angeles"/>
    <x v="1"/>
    <n v="90036"/>
    <x v="1"/>
    <s v="OFF-AP-10004980"/>
    <x v="1"/>
    <x v="9"/>
    <x v="967"/>
    <n v="75.84"/>
    <n v="2"/>
    <n v="0"/>
    <n v="29.577600000000004"/>
  </r>
  <r>
    <n v="5182"/>
    <x v="2567"/>
    <x v="3"/>
    <x v="510"/>
    <d v="2014-09-16T00:00:00"/>
    <s v="First Class"/>
    <s v="DJ-13510"/>
    <s v="Don Jones"/>
    <x v="1"/>
    <s v="United States"/>
    <s v="Woonsocket"/>
    <x v="34"/>
    <n v="2895"/>
    <x v="3"/>
    <s v="OFF-PA-10003797"/>
    <x v="1"/>
    <x v="10"/>
    <x v="1701"/>
    <n v="45.36"/>
    <n v="7"/>
    <n v="0"/>
    <n v="21.772800000000004"/>
  </r>
  <r>
    <n v="5183"/>
    <x v="2567"/>
    <x v="3"/>
    <x v="510"/>
    <d v="2014-09-16T00:00:00"/>
    <s v="First Class"/>
    <s v="DJ-13510"/>
    <s v="Don Jones"/>
    <x v="1"/>
    <s v="United States"/>
    <s v="Woonsocket"/>
    <x v="34"/>
    <n v="2895"/>
    <x v="3"/>
    <s v="OFF-BI-10003707"/>
    <x v="1"/>
    <x v="8"/>
    <x v="776"/>
    <n v="45.78"/>
    <n v="3"/>
    <n v="0"/>
    <n v="22.89"/>
  </r>
  <r>
    <n v="5184"/>
    <x v="2568"/>
    <x v="3"/>
    <x v="241"/>
    <d v="2014-09-28T00:00:00"/>
    <s v="First Class"/>
    <s v="AG-10675"/>
    <s v="Anna Gayman"/>
    <x v="0"/>
    <s v="United States"/>
    <s v="Columbus"/>
    <x v="32"/>
    <n v="31907"/>
    <x v="0"/>
    <s v="OFF-ST-10000885"/>
    <x v="1"/>
    <x v="4"/>
    <x v="1657"/>
    <n v="40.29"/>
    <n v="3"/>
    <n v="0"/>
    <n v="10.0725"/>
  </r>
  <r>
    <n v="5185"/>
    <x v="2568"/>
    <x v="3"/>
    <x v="241"/>
    <d v="2014-09-28T00:00:00"/>
    <s v="First Class"/>
    <s v="AG-10675"/>
    <s v="Anna Gayman"/>
    <x v="0"/>
    <s v="United States"/>
    <s v="Columbus"/>
    <x v="32"/>
    <n v="31907"/>
    <x v="0"/>
    <s v="OFF-BI-10002827"/>
    <x v="1"/>
    <x v="8"/>
    <x v="549"/>
    <n v="38.71"/>
    <n v="7"/>
    <n v="0"/>
    <n v="17.8066"/>
  </r>
  <r>
    <n v="5186"/>
    <x v="2569"/>
    <x v="1"/>
    <x v="998"/>
    <d v="2012-10-15T00:00:00"/>
    <s v="Standard Class"/>
    <s v="JD-15790"/>
    <s v="John Dryer"/>
    <x v="0"/>
    <s v="United States"/>
    <s v="Jacksonville"/>
    <x v="2"/>
    <n v="32216"/>
    <x v="0"/>
    <s v="OFF-ST-10004459"/>
    <x v="1"/>
    <x v="4"/>
    <x v="454"/>
    <n v="1801.6320000000001"/>
    <n v="6"/>
    <n v="0.2"/>
    <n v="-337.80600000000004"/>
  </r>
  <r>
    <n v="5187"/>
    <x v="2570"/>
    <x v="1"/>
    <x v="154"/>
    <d v="2012-12-03T00:00:00"/>
    <s v="Standard Class"/>
    <s v="EH-14125"/>
    <s v="Eugene Hildebrand"/>
    <x v="2"/>
    <s v="United States"/>
    <s v="Philadelphia"/>
    <x v="9"/>
    <n v="19140"/>
    <x v="3"/>
    <s v="TEC-PH-10002789"/>
    <x v="2"/>
    <x v="7"/>
    <x v="1577"/>
    <n v="748.75200000000007"/>
    <n v="8"/>
    <n v="0.4"/>
    <n v="-162.22960000000006"/>
  </r>
  <r>
    <n v="5188"/>
    <x v="2571"/>
    <x v="1"/>
    <x v="1023"/>
    <d v="2012-09-18T00:00:00"/>
    <s v="Standard Class"/>
    <s v="ZC-21910"/>
    <s v="Zuschuss Carroll"/>
    <x v="0"/>
    <s v="United States"/>
    <s v="Columbus"/>
    <x v="14"/>
    <n v="47201"/>
    <x v="2"/>
    <s v="TEC-AC-10001314"/>
    <x v="2"/>
    <x v="11"/>
    <x v="943"/>
    <n v="199.96"/>
    <n v="4"/>
    <n v="0"/>
    <n v="15.996799999999979"/>
  </r>
  <r>
    <n v="5189"/>
    <x v="2571"/>
    <x v="1"/>
    <x v="1023"/>
    <d v="2012-09-18T00:00:00"/>
    <s v="Standard Class"/>
    <s v="ZC-21910"/>
    <s v="Zuschuss Carroll"/>
    <x v="0"/>
    <s v="United States"/>
    <s v="Columbus"/>
    <x v="14"/>
    <n v="47201"/>
    <x v="2"/>
    <s v="FUR-CH-10000015"/>
    <x v="0"/>
    <x v="1"/>
    <x v="373"/>
    <n v="1516.2"/>
    <n v="7"/>
    <n v="0"/>
    <n v="394.21199999999999"/>
  </r>
  <r>
    <n v="5190"/>
    <x v="2572"/>
    <x v="3"/>
    <x v="237"/>
    <d v="2014-11-19T00:00:00"/>
    <s v="Standard Class"/>
    <s v="XP-21865"/>
    <s v="Xylona Preis"/>
    <x v="0"/>
    <s v="United States"/>
    <s v="Pasadena"/>
    <x v="5"/>
    <n v="77506"/>
    <x v="2"/>
    <s v="TEC-AC-10004855"/>
    <x v="2"/>
    <x v="11"/>
    <x v="1047"/>
    <n v="167.95200000000003"/>
    <n v="6"/>
    <n v="0.2"/>
    <n v="-27.292200000000001"/>
  </r>
  <r>
    <n v="5191"/>
    <x v="2572"/>
    <x v="3"/>
    <x v="237"/>
    <d v="2014-11-19T00:00:00"/>
    <s v="Standard Class"/>
    <s v="XP-21865"/>
    <s v="Xylona Preis"/>
    <x v="0"/>
    <s v="United States"/>
    <s v="Pasadena"/>
    <x v="5"/>
    <n v="77506"/>
    <x v="2"/>
    <s v="OFF-AR-10003582"/>
    <x v="1"/>
    <x v="6"/>
    <x v="1451"/>
    <n v="45.04"/>
    <n v="2"/>
    <n v="0.2"/>
    <n v="4.5040000000000031"/>
  </r>
  <r>
    <n v="5192"/>
    <x v="2573"/>
    <x v="3"/>
    <x v="1024"/>
    <d v="2014-05-10T00:00:00"/>
    <s v="Standard Class"/>
    <s v="DK-12985"/>
    <s v="Darren Koutras"/>
    <x v="0"/>
    <s v="United States"/>
    <s v="San Francisco"/>
    <x v="1"/>
    <n v="94122"/>
    <x v="1"/>
    <s v="OFF-EN-10003448"/>
    <x v="1"/>
    <x v="12"/>
    <x v="1702"/>
    <n v="23.16"/>
    <n v="2"/>
    <n v="0"/>
    <n v="11.58"/>
  </r>
  <r>
    <n v="5193"/>
    <x v="2574"/>
    <x v="2"/>
    <x v="683"/>
    <d v="2011-12-01T00:00:00"/>
    <s v="Second Class"/>
    <s v="CS-12250"/>
    <s v="Chris Selesnick"/>
    <x v="1"/>
    <s v="United States"/>
    <s v="Columbia"/>
    <x v="20"/>
    <n v="29203"/>
    <x v="0"/>
    <s v="FUR-FU-10003773"/>
    <x v="0"/>
    <x v="5"/>
    <x v="125"/>
    <n v="397.59999999999997"/>
    <n v="5"/>
    <n v="0"/>
    <n v="43.735999999999962"/>
  </r>
  <r>
    <n v="5194"/>
    <x v="2574"/>
    <x v="2"/>
    <x v="683"/>
    <d v="2011-12-01T00:00:00"/>
    <s v="Second Class"/>
    <s v="CS-12250"/>
    <s v="Chris Selesnick"/>
    <x v="1"/>
    <s v="United States"/>
    <s v="Columbia"/>
    <x v="20"/>
    <n v="29203"/>
    <x v="0"/>
    <s v="OFF-PA-10001363"/>
    <x v="1"/>
    <x v="10"/>
    <x v="1616"/>
    <n v="85.96"/>
    <n v="7"/>
    <n v="0"/>
    <n v="40.401199999999996"/>
  </r>
  <r>
    <n v="5195"/>
    <x v="2574"/>
    <x v="2"/>
    <x v="683"/>
    <d v="2011-12-01T00:00:00"/>
    <s v="Second Class"/>
    <s v="CS-12250"/>
    <s v="Chris Selesnick"/>
    <x v="1"/>
    <s v="United States"/>
    <s v="Columbia"/>
    <x v="20"/>
    <n v="29203"/>
    <x v="0"/>
    <s v="OFF-AR-10004757"/>
    <x v="1"/>
    <x v="6"/>
    <x v="342"/>
    <n v="13.12"/>
    <n v="4"/>
    <n v="0"/>
    <n v="4.3295999999999992"/>
  </r>
  <r>
    <n v="5196"/>
    <x v="2574"/>
    <x v="2"/>
    <x v="683"/>
    <d v="2011-12-01T00:00:00"/>
    <s v="Second Class"/>
    <s v="CS-12250"/>
    <s v="Chris Selesnick"/>
    <x v="1"/>
    <s v="United States"/>
    <s v="Columbia"/>
    <x v="20"/>
    <n v="29203"/>
    <x v="0"/>
    <s v="OFF-BI-10000309"/>
    <x v="1"/>
    <x v="8"/>
    <x v="334"/>
    <n v="45.660000000000004"/>
    <n v="3"/>
    <n v="0"/>
    <n v="22.3734"/>
  </r>
  <r>
    <n v="5197"/>
    <x v="2575"/>
    <x v="2"/>
    <x v="1025"/>
    <d v="2011-05-15T00:00:00"/>
    <s v="Standard Class"/>
    <s v="AI-10855"/>
    <s v="Arianne Irving"/>
    <x v="0"/>
    <s v="United States"/>
    <s v="Kent"/>
    <x v="4"/>
    <n v="98031"/>
    <x v="1"/>
    <s v="OFF-EN-10001434"/>
    <x v="1"/>
    <x v="12"/>
    <x v="434"/>
    <n v="158.13"/>
    <n v="3"/>
    <n v="0"/>
    <n v="77.483699999999999"/>
  </r>
  <r>
    <n v="5198"/>
    <x v="2575"/>
    <x v="2"/>
    <x v="1025"/>
    <d v="2011-05-15T00:00:00"/>
    <s v="Standard Class"/>
    <s v="AI-10855"/>
    <s v="Arianne Irving"/>
    <x v="0"/>
    <s v="United States"/>
    <s v="Kent"/>
    <x v="4"/>
    <n v="98031"/>
    <x v="1"/>
    <s v="TEC-PH-10003988"/>
    <x v="2"/>
    <x v="7"/>
    <x v="47"/>
    <n v="43.6"/>
    <n v="5"/>
    <n v="0.2"/>
    <n v="4.3600000000000012"/>
  </r>
  <r>
    <n v="5199"/>
    <x v="2576"/>
    <x v="0"/>
    <x v="840"/>
    <d v="2013-03-09T00:00:00"/>
    <s v="Standard Class"/>
    <s v="AA-10315"/>
    <s v="Alex Avila"/>
    <x v="0"/>
    <s v="United States"/>
    <s v="Round Rock"/>
    <x v="5"/>
    <n v="78664"/>
    <x v="2"/>
    <s v="OFF-SU-10000151"/>
    <x v="1"/>
    <x v="14"/>
    <x v="1336"/>
    <n v="3930.0720000000001"/>
    <n v="3"/>
    <n v="0.2"/>
    <n v="-786.01440000000025"/>
  </r>
  <r>
    <n v="5200"/>
    <x v="2576"/>
    <x v="0"/>
    <x v="840"/>
    <d v="2013-03-09T00:00:00"/>
    <s v="Standard Class"/>
    <s v="AA-10315"/>
    <s v="Alex Avila"/>
    <x v="0"/>
    <s v="United States"/>
    <s v="Round Rock"/>
    <x v="5"/>
    <n v="78664"/>
    <x v="2"/>
    <s v="OFF-FA-10001332"/>
    <x v="1"/>
    <x v="13"/>
    <x v="1561"/>
    <n v="2.3039999999999998"/>
    <n v="1"/>
    <n v="0.2"/>
    <n v="0.77759999999999996"/>
  </r>
  <r>
    <n v="5201"/>
    <x v="2576"/>
    <x v="0"/>
    <x v="840"/>
    <d v="2013-03-09T00:00:00"/>
    <s v="Standard Class"/>
    <s v="AA-10315"/>
    <s v="Alex Avila"/>
    <x v="0"/>
    <s v="United States"/>
    <s v="Round Rock"/>
    <x v="5"/>
    <n v="78664"/>
    <x v="2"/>
    <s v="TEC-PH-10000895"/>
    <x v="2"/>
    <x v="7"/>
    <x v="1128"/>
    <n v="431.97600000000006"/>
    <n v="3"/>
    <n v="0.2"/>
    <n v="32.398200000000017"/>
  </r>
  <r>
    <n v="5202"/>
    <x v="2576"/>
    <x v="0"/>
    <x v="840"/>
    <d v="2013-03-09T00:00:00"/>
    <s v="Standard Class"/>
    <s v="AA-10315"/>
    <s v="Alex Avila"/>
    <x v="0"/>
    <s v="United States"/>
    <s v="Round Rock"/>
    <x v="5"/>
    <n v="78664"/>
    <x v="2"/>
    <s v="TEC-AC-10002857"/>
    <x v="2"/>
    <x v="11"/>
    <x v="535"/>
    <n v="41.720000000000006"/>
    <n v="7"/>
    <n v="0.2"/>
    <n v="5.7364999999999977"/>
  </r>
  <r>
    <n v="5203"/>
    <x v="2577"/>
    <x v="1"/>
    <x v="762"/>
    <d v="2012-08-19T00:00:00"/>
    <s v="Standard Class"/>
    <s v="RE-19450"/>
    <s v="Richard Eichhorn"/>
    <x v="0"/>
    <s v="United States"/>
    <s v="Oakland"/>
    <x v="1"/>
    <n v="94601"/>
    <x v="1"/>
    <s v="FUR-FU-10004018"/>
    <x v="0"/>
    <x v="5"/>
    <x v="927"/>
    <n v="104.23"/>
    <n v="7"/>
    <n v="0"/>
    <n v="28.142100000000006"/>
  </r>
  <r>
    <n v="5204"/>
    <x v="2577"/>
    <x v="1"/>
    <x v="762"/>
    <d v="2012-08-19T00:00:00"/>
    <s v="Standard Class"/>
    <s v="RE-19450"/>
    <s v="Richard Eichhorn"/>
    <x v="0"/>
    <s v="United States"/>
    <s v="Oakland"/>
    <x v="1"/>
    <n v="94601"/>
    <x v="1"/>
    <s v="OFF-ST-10003638"/>
    <x v="1"/>
    <x v="4"/>
    <x v="1222"/>
    <n v="70.260000000000005"/>
    <n v="3"/>
    <n v="0"/>
    <n v="18.970199999999998"/>
  </r>
  <r>
    <n v="5205"/>
    <x v="2578"/>
    <x v="1"/>
    <x v="811"/>
    <d v="2012-09-18T00:00:00"/>
    <s v="Standard Class"/>
    <s v="TM-21010"/>
    <s v="Tamara Manning"/>
    <x v="0"/>
    <s v="United States"/>
    <s v="Auburn"/>
    <x v="15"/>
    <n v="13021"/>
    <x v="3"/>
    <s v="OFF-AR-10004685"/>
    <x v="1"/>
    <x v="6"/>
    <x v="181"/>
    <n v="9.26"/>
    <n v="2"/>
    <n v="0"/>
    <n v="3.0557999999999996"/>
  </r>
  <r>
    <n v="5206"/>
    <x v="2578"/>
    <x v="1"/>
    <x v="811"/>
    <d v="2012-09-18T00:00:00"/>
    <s v="Standard Class"/>
    <s v="TM-21010"/>
    <s v="Tamara Manning"/>
    <x v="0"/>
    <s v="United States"/>
    <s v="Auburn"/>
    <x v="15"/>
    <n v="13021"/>
    <x v="3"/>
    <s v="OFF-ST-10001713"/>
    <x v="1"/>
    <x v="4"/>
    <x v="45"/>
    <n v="105.98"/>
    <n v="2"/>
    <n v="0"/>
    <n v="4.2391999999999967"/>
  </r>
  <r>
    <n v="5207"/>
    <x v="2578"/>
    <x v="1"/>
    <x v="811"/>
    <d v="2012-09-18T00:00:00"/>
    <s v="Standard Class"/>
    <s v="TM-21010"/>
    <s v="Tamara Manning"/>
    <x v="0"/>
    <s v="United States"/>
    <s v="Auburn"/>
    <x v="15"/>
    <n v="13021"/>
    <x v="3"/>
    <s v="OFF-FA-10000490"/>
    <x v="1"/>
    <x v="13"/>
    <x v="307"/>
    <n v="1.24"/>
    <n v="1"/>
    <n v="0"/>
    <n v="0.58279999999999998"/>
  </r>
  <r>
    <n v="5208"/>
    <x v="2578"/>
    <x v="1"/>
    <x v="811"/>
    <d v="2012-09-18T00:00:00"/>
    <s v="Standard Class"/>
    <s v="TM-21010"/>
    <s v="Tamara Manning"/>
    <x v="0"/>
    <s v="United States"/>
    <s v="Auburn"/>
    <x v="15"/>
    <n v="13021"/>
    <x v="3"/>
    <s v="OFF-LA-10002043"/>
    <x v="1"/>
    <x v="2"/>
    <x v="252"/>
    <n v="20.7"/>
    <n v="2"/>
    <n v="0"/>
    <n v="9.9359999999999999"/>
  </r>
  <r>
    <n v="5209"/>
    <x v="2578"/>
    <x v="1"/>
    <x v="811"/>
    <d v="2012-09-18T00:00:00"/>
    <s v="Standard Class"/>
    <s v="TM-21010"/>
    <s v="Tamara Manning"/>
    <x v="0"/>
    <s v="United States"/>
    <s v="Auburn"/>
    <x v="15"/>
    <n v="13021"/>
    <x v="3"/>
    <s v="OFF-PA-10002464"/>
    <x v="1"/>
    <x v="10"/>
    <x v="993"/>
    <n v="28.900000000000002"/>
    <n v="5"/>
    <n v="0"/>
    <n v="14.161000000000001"/>
  </r>
  <r>
    <n v="5210"/>
    <x v="2578"/>
    <x v="1"/>
    <x v="811"/>
    <d v="2012-09-18T00:00:00"/>
    <s v="Standard Class"/>
    <s v="TM-21010"/>
    <s v="Tamara Manning"/>
    <x v="0"/>
    <s v="United States"/>
    <s v="Auburn"/>
    <x v="15"/>
    <n v="13021"/>
    <x v="3"/>
    <s v="OFF-EN-10002504"/>
    <x v="1"/>
    <x v="12"/>
    <x v="113"/>
    <n v="27.18"/>
    <n v="1"/>
    <n v="0"/>
    <n v="12.7746"/>
  </r>
  <r>
    <n v="5211"/>
    <x v="2579"/>
    <x v="1"/>
    <x v="1026"/>
    <d v="2012-01-18T00:00:00"/>
    <s v="Standard Class"/>
    <s v="YS-21880"/>
    <s v="Yana Sorensen"/>
    <x v="1"/>
    <s v="United States"/>
    <s v="Newark"/>
    <x v="13"/>
    <n v="19711"/>
    <x v="3"/>
    <s v="OFF-ST-10002615"/>
    <x v="1"/>
    <x v="4"/>
    <x v="1427"/>
    <n v="465.18"/>
    <n v="3"/>
    <n v="0"/>
    <n v="120.94680000000001"/>
  </r>
  <r>
    <n v="5212"/>
    <x v="2580"/>
    <x v="1"/>
    <x v="793"/>
    <d v="2012-05-16T00:00:00"/>
    <s v="Second Class"/>
    <s v="AZ-10750"/>
    <s v="Annie Zypern"/>
    <x v="0"/>
    <s v="United States"/>
    <s v="New York City"/>
    <x v="15"/>
    <n v="10024"/>
    <x v="3"/>
    <s v="OFF-ST-10004258"/>
    <x v="1"/>
    <x v="4"/>
    <x v="754"/>
    <n v="36.630000000000003"/>
    <n v="3"/>
    <n v="0"/>
    <n v="9.8901000000000039"/>
  </r>
  <r>
    <n v="5213"/>
    <x v="2581"/>
    <x v="0"/>
    <x v="182"/>
    <d v="2013-09-27T00:00:00"/>
    <s v="Same Day"/>
    <s v="CM-12445"/>
    <s v="Chuck Magee"/>
    <x v="0"/>
    <s v="United States"/>
    <s v="Redlands"/>
    <x v="1"/>
    <n v="92374"/>
    <x v="1"/>
    <s v="OFF-ST-10004507"/>
    <x v="1"/>
    <x v="4"/>
    <x v="452"/>
    <n v="51.449999999999996"/>
    <n v="3"/>
    <n v="0"/>
    <n v="13.891499999999999"/>
  </r>
  <r>
    <n v="5214"/>
    <x v="2581"/>
    <x v="0"/>
    <x v="182"/>
    <d v="2013-09-27T00:00:00"/>
    <s v="Same Day"/>
    <s v="CM-12445"/>
    <s v="Chuck Magee"/>
    <x v="0"/>
    <s v="United States"/>
    <s v="Redlands"/>
    <x v="1"/>
    <n v="92374"/>
    <x v="1"/>
    <s v="OFF-LA-10000262"/>
    <x v="1"/>
    <x v="2"/>
    <x v="932"/>
    <n v="7.83"/>
    <n v="3"/>
    <n v="0"/>
    <n v="3.6017999999999999"/>
  </r>
  <r>
    <n v="5215"/>
    <x v="2581"/>
    <x v="0"/>
    <x v="182"/>
    <d v="2013-09-27T00:00:00"/>
    <s v="Same Day"/>
    <s v="CM-12445"/>
    <s v="Chuck Magee"/>
    <x v="0"/>
    <s v="United States"/>
    <s v="Redlands"/>
    <x v="1"/>
    <n v="92374"/>
    <x v="1"/>
    <s v="OFF-AR-10002445"/>
    <x v="1"/>
    <x v="6"/>
    <x v="1637"/>
    <n v="35.4"/>
    <n v="5"/>
    <n v="0"/>
    <n v="13.452000000000002"/>
  </r>
  <r>
    <n v="5216"/>
    <x v="2581"/>
    <x v="0"/>
    <x v="182"/>
    <d v="2013-09-27T00:00:00"/>
    <s v="Same Day"/>
    <s v="CM-12445"/>
    <s v="Chuck Magee"/>
    <x v="0"/>
    <s v="United States"/>
    <s v="Redlands"/>
    <x v="1"/>
    <n v="92374"/>
    <x v="1"/>
    <s v="OFF-PA-10001667"/>
    <x v="1"/>
    <x v="10"/>
    <x v="453"/>
    <n v="29.900000000000002"/>
    <n v="5"/>
    <n v="0"/>
    <n v="13.454999999999998"/>
  </r>
  <r>
    <n v="5217"/>
    <x v="2582"/>
    <x v="3"/>
    <x v="428"/>
    <d v="2014-09-16T00:00:00"/>
    <s v="Standard Class"/>
    <s v="JB-16000"/>
    <s v="Joy Bell-"/>
    <x v="0"/>
    <s v="United States"/>
    <s v="Roseville"/>
    <x v="12"/>
    <n v="48066"/>
    <x v="2"/>
    <s v="OFF-EN-10000461"/>
    <x v="1"/>
    <x v="12"/>
    <x v="746"/>
    <n v="17.48"/>
    <n v="2"/>
    <n v="0"/>
    <n v="8.2156000000000002"/>
  </r>
  <r>
    <n v="5218"/>
    <x v="2583"/>
    <x v="3"/>
    <x v="4"/>
    <d v="2014-04-18T00:00:00"/>
    <s v="Second Class"/>
    <s v="NS-18640"/>
    <s v="Noel Staavos"/>
    <x v="1"/>
    <s v="United States"/>
    <s v="Los Angeles"/>
    <x v="1"/>
    <n v="90049"/>
    <x v="1"/>
    <s v="OFF-PA-10002254"/>
    <x v="1"/>
    <x v="10"/>
    <x v="145"/>
    <n v="79.14"/>
    <n v="3"/>
    <n v="0"/>
    <n v="36.404399999999995"/>
  </r>
  <r>
    <n v="5219"/>
    <x v="2584"/>
    <x v="3"/>
    <x v="193"/>
    <d v="2014-06-15T00:00:00"/>
    <s v="Standard Class"/>
    <s v="LC-16930"/>
    <s v="Linda Cazamias"/>
    <x v="1"/>
    <s v="United States"/>
    <s v="New York City"/>
    <x v="15"/>
    <n v="10011"/>
    <x v="3"/>
    <s v="OFF-AR-10001868"/>
    <x v="1"/>
    <x v="6"/>
    <x v="59"/>
    <n v="8.4"/>
    <n v="5"/>
    <n v="0"/>
    <n v="4.2"/>
  </r>
  <r>
    <n v="5220"/>
    <x v="2585"/>
    <x v="3"/>
    <x v="853"/>
    <d v="2014-09-02T00:00:00"/>
    <s v="Same Day"/>
    <s v="CA-12775"/>
    <s v="Cynthia Arntzen"/>
    <x v="0"/>
    <s v="United States"/>
    <s v="Detroit"/>
    <x v="12"/>
    <n v="48205"/>
    <x v="2"/>
    <s v="FUR-CH-10004875"/>
    <x v="0"/>
    <x v="1"/>
    <x v="1436"/>
    <n v="498.26000000000005"/>
    <n v="7"/>
    <n v="0"/>
    <n v="134.53020000000001"/>
  </r>
  <r>
    <n v="5221"/>
    <x v="2586"/>
    <x v="2"/>
    <x v="1027"/>
    <d v="2011-06-20T00:00:00"/>
    <s v="Standard Class"/>
    <s v="SR-20425"/>
    <s v="Sharelle Roach"/>
    <x v="2"/>
    <s v="United States"/>
    <s v="Detroit"/>
    <x v="12"/>
    <n v="48234"/>
    <x v="2"/>
    <s v="FUR-BO-10000711"/>
    <x v="0"/>
    <x v="0"/>
    <x v="1605"/>
    <n v="212.94"/>
    <n v="3"/>
    <n v="0"/>
    <n v="57.4938"/>
  </r>
  <r>
    <n v="5222"/>
    <x v="2587"/>
    <x v="3"/>
    <x v="796"/>
    <d v="2014-05-23T00:00:00"/>
    <s v="Second Class"/>
    <s v="PP-18955"/>
    <s v="Paul Prost"/>
    <x v="2"/>
    <s v="United States"/>
    <s v="Springfield"/>
    <x v="25"/>
    <n v="65807"/>
    <x v="2"/>
    <s v="OFF-AP-10000938"/>
    <x v="1"/>
    <x v="9"/>
    <x v="1703"/>
    <n v="706.86"/>
    <n v="7"/>
    <n v="0"/>
    <n v="197.92079999999999"/>
  </r>
  <r>
    <n v="5223"/>
    <x v="2587"/>
    <x v="3"/>
    <x v="796"/>
    <d v="2014-05-23T00:00:00"/>
    <s v="Second Class"/>
    <s v="PP-18955"/>
    <s v="Paul Prost"/>
    <x v="2"/>
    <s v="United States"/>
    <s v="Springfield"/>
    <x v="25"/>
    <n v="65807"/>
    <x v="2"/>
    <s v="TEC-PH-10003555"/>
    <x v="2"/>
    <x v="7"/>
    <x v="457"/>
    <n v="114.94999999999999"/>
    <n v="5"/>
    <n v="0"/>
    <n v="2.2990000000000066"/>
  </r>
  <r>
    <n v="5224"/>
    <x v="2587"/>
    <x v="3"/>
    <x v="796"/>
    <d v="2014-05-23T00:00:00"/>
    <s v="Second Class"/>
    <s v="PP-18955"/>
    <s v="Paul Prost"/>
    <x v="2"/>
    <s v="United States"/>
    <s v="Springfield"/>
    <x v="25"/>
    <n v="65807"/>
    <x v="2"/>
    <s v="OFF-BI-10001267"/>
    <x v="1"/>
    <x v="8"/>
    <x v="1466"/>
    <n v="43.19"/>
    <n v="7"/>
    <n v="0"/>
    <n v="20.731199999999998"/>
  </r>
  <r>
    <n v="5225"/>
    <x v="2588"/>
    <x v="3"/>
    <x v="510"/>
    <d v="2014-09-18T00:00:00"/>
    <s v="Second Class"/>
    <s v="JM-15865"/>
    <s v="John Murray"/>
    <x v="0"/>
    <s v="United States"/>
    <s v="Los Angeles"/>
    <x v="1"/>
    <n v="90036"/>
    <x v="1"/>
    <s v="OFF-PA-10004071"/>
    <x v="1"/>
    <x v="10"/>
    <x v="412"/>
    <n v="166.44"/>
    <n v="3"/>
    <n v="0"/>
    <n v="79.891199999999998"/>
  </r>
  <r>
    <n v="5226"/>
    <x v="2589"/>
    <x v="0"/>
    <x v="1028"/>
    <d v="2013-06-27T00:00:00"/>
    <s v="Standard Class"/>
    <s v="AS-10090"/>
    <s v="Adam Shillingsburg"/>
    <x v="0"/>
    <s v="United States"/>
    <s v="New York City"/>
    <x v="15"/>
    <n v="10011"/>
    <x v="3"/>
    <s v="OFF-BI-10001553"/>
    <x v="1"/>
    <x v="8"/>
    <x v="1293"/>
    <n v="36.56"/>
    <n v="5"/>
    <n v="0.2"/>
    <n v="12.795999999999999"/>
  </r>
  <r>
    <n v="5227"/>
    <x v="2589"/>
    <x v="0"/>
    <x v="1028"/>
    <d v="2013-06-27T00:00:00"/>
    <s v="Standard Class"/>
    <s v="AS-10090"/>
    <s v="Adam Shillingsburg"/>
    <x v="0"/>
    <s v="United States"/>
    <s v="New York City"/>
    <x v="15"/>
    <n v="10011"/>
    <x v="3"/>
    <s v="OFF-BI-10003007"/>
    <x v="1"/>
    <x v="8"/>
    <x v="1542"/>
    <n v="186.14400000000001"/>
    <n v="6"/>
    <n v="0.2"/>
    <n v="60.496799999999993"/>
  </r>
  <r>
    <n v="5228"/>
    <x v="2589"/>
    <x v="0"/>
    <x v="1028"/>
    <d v="2013-06-27T00:00:00"/>
    <s v="Standard Class"/>
    <s v="AS-10090"/>
    <s v="Adam Shillingsburg"/>
    <x v="0"/>
    <s v="United States"/>
    <s v="New York City"/>
    <x v="15"/>
    <n v="10011"/>
    <x v="3"/>
    <s v="FUR-BO-10003272"/>
    <x v="0"/>
    <x v="0"/>
    <x v="582"/>
    <n v="353.56799999999998"/>
    <n v="2"/>
    <n v="0.2"/>
    <n v="-44.196000000000026"/>
  </r>
  <r>
    <n v="5229"/>
    <x v="2590"/>
    <x v="2"/>
    <x v="35"/>
    <d v="2011-12-01T00:00:00"/>
    <s v="Standard Class"/>
    <s v="LS-16975"/>
    <s v="Lindsay Shagiari"/>
    <x v="2"/>
    <s v="United States"/>
    <s v="San Francisco"/>
    <x v="1"/>
    <n v="94109"/>
    <x v="1"/>
    <s v="OFF-PA-10001033"/>
    <x v="1"/>
    <x v="10"/>
    <x v="1500"/>
    <n v="81.98"/>
    <n v="2"/>
    <n v="0"/>
    <n v="40.170200000000001"/>
  </r>
  <r>
    <n v="5230"/>
    <x v="2591"/>
    <x v="3"/>
    <x v="498"/>
    <d v="2014-03-23T00:00:00"/>
    <s v="Second Class"/>
    <s v="SA-20830"/>
    <s v="Sue Ann Reed"/>
    <x v="0"/>
    <s v="United States"/>
    <s v="Fresno"/>
    <x v="1"/>
    <n v="93727"/>
    <x v="1"/>
    <s v="OFF-BI-10001553"/>
    <x v="1"/>
    <x v="8"/>
    <x v="1293"/>
    <n v="14.624000000000002"/>
    <n v="2"/>
    <n v="0.2"/>
    <n v="5.1183999999999994"/>
  </r>
  <r>
    <n v="5231"/>
    <x v="2591"/>
    <x v="3"/>
    <x v="498"/>
    <d v="2014-03-23T00:00:00"/>
    <s v="Second Class"/>
    <s v="SA-20830"/>
    <s v="Sue Ann Reed"/>
    <x v="0"/>
    <s v="United States"/>
    <s v="Fresno"/>
    <x v="1"/>
    <n v="93727"/>
    <x v="1"/>
    <s v="FUR-TA-10001095"/>
    <x v="0"/>
    <x v="3"/>
    <x v="611"/>
    <n v="697.16"/>
    <n v="5"/>
    <n v="0.2"/>
    <n v="8.7144999999999868"/>
  </r>
  <r>
    <n v="5232"/>
    <x v="2591"/>
    <x v="3"/>
    <x v="498"/>
    <d v="2014-03-23T00:00:00"/>
    <s v="Second Class"/>
    <s v="SA-20830"/>
    <s v="Sue Ann Reed"/>
    <x v="0"/>
    <s v="United States"/>
    <s v="Fresno"/>
    <x v="1"/>
    <n v="93727"/>
    <x v="1"/>
    <s v="FUR-FU-10001185"/>
    <x v="0"/>
    <x v="5"/>
    <x v="1414"/>
    <n v="30.93"/>
    <n v="1"/>
    <n v="0"/>
    <n v="12.6813"/>
  </r>
  <r>
    <n v="5233"/>
    <x v="2591"/>
    <x v="3"/>
    <x v="498"/>
    <d v="2014-03-23T00:00:00"/>
    <s v="Second Class"/>
    <s v="SA-20830"/>
    <s v="Sue Ann Reed"/>
    <x v="0"/>
    <s v="United States"/>
    <s v="Fresno"/>
    <x v="1"/>
    <n v="93727"/>
    <x v="1"/>
    <s v="OFF-BI-10000343"/>
    <x v="1"/>
    <x v="8"/>
    <x v="184"/>
    <n v="27.496000000000002"/>
    <n v="7"/>
    <n v="0.2"/>
    <n v="9.2798999999999996"/>
  </r>
  <r>
    <n v="5234"/>
    <x v="2592"/>
    <x v="2"/>
    <x v="638"/>
    <d v="2011-10-22T00:00:00"/>
    <s v="Standard Class"/>
    <s v="LS-17200"/>
    <s v="Luke Schmidt"/>
    <x v="1"/>
    <s v="United States"/>
    <s v="Texarkana"/>
    <x v="36"/>
    <n v="71854"/>
    <x v="0"/>
    <s v="FUR-CH-10004626"/>
    <x v="0"/>
    <x v="1"/>
    <x v="1697"/>
    <n v="605.34"/>
    <n v="6"/>
    <n v="0"/>
    <n v="145.2816"/>
  </r>
  <r>
    <n v="5235"/>
    <x v="2593"/>
    <x v="3"/>
    <x v="1029"/>
    <d v="2014-08-24T00:00:00"/>
    <s v="First Class"/>
    <s v="TM-21490"/>
    <s v="Tony Molinari"/>
    <x v="0"/>
    <s v="United States"/>
    <s v="San Francisco"/>
    <x v="1"/>
    <n v="94110"/>
    <x v="1"/>
    <s v="FUR-TA-10001768"/>
    <x v="0"/>
    <x v="3"/>
    <x v="114"/>
    <n v="210.00800000000001"/>
    <n v="1"/>
    <n v="0.2"/>
    <n v="2.625099999999982"/>
  </r>
  <r>
    <n v="5236"/>
    <x v="2594"/>
    <x v="0"/>
    <x v="258"/>
    <d v="2013-11-23T00:00:00"/>
    <s v="First Class"/>
    <s v="TT-21265"/>
    <s v="Tim Taslimi"/>
    <x v="1"/>
    <s v="United States"/>
    <s v="Indianapolis"/>
    <x v="14"/>
    <n v="46203"/>
    <x v="2"/>
    <s v="OFF-AP-10001947"/>
    <x v="1"/>
    <x v="9"/>
    <x v="1528"/>
    <n v="54.96"/>
    <n v="3"/>
    <n v="0"/>
    <n v="15.938399999999998"/>
  </r>
  <r>
    <n v="5237"/>
    <x v="2595"/>
    <x v="2"/>
    <x v="59"/>
    <d v="2011-09-24T00:00:00"/>
    <s v="Standard Class"/>
    <s v="DN-13690"/>
    <s v="Duane Noonan"/>
    <x v="0"/>
    <s v="United States"/>
    <s v="Columbia"/>
    <x v="39"/>
    <n v="21044"/>
    <x v="3"/>
    <s v="FUR-FU-10004952"/>
    <x v="0"/>
    <x v="5"/>
    <x v="845"/>
    <n v="164.22"/>
    <n v="3"/>
    <n v="0"/>
    <n v="50.908200000000001"/>
  </r>
  <r>
    <n v="5238"/>
    <x v="2595"/>
    <x v="2"/>
    <x v="59"/>
    <d v="2011-09-24T00:00:00"/>
    <s v="Standard Class"/>
    <s v="DN-13690"/>
    <s v="Duane Noonan"/>
    <x v="0"/>
    <s v="United States"/>
    <s v="Columbia"/>
    <x v="39"/>
    <n v="21044"/>
    <x v="3"/>
    <s v="FUR-BO-10001337"/>
    <x v="0"/>
    <x v="0"/>
    <x v="425"/>
    <n v="362.94"/>
    <n v="3"/>
    <n v="0"/>
    <n v="36.293999999999997"/>
  </r>
  <r>
    <n v="5239"/>
    <x v="2595"/>
    <x v="2"/>
    <x v="59"/>
    <d v="2011-09-24T00:00:00"/>
    <s v="Standard Class"/>
    <s v="DN-13690"/>
    <s v="Duane Noonan"/>
    <x v="0"/>
    <s v="United States"/>
    <s v="Columbia"/>
    <x v="39"/>
    <n v="21044"/>
    <x v="3"/>
    <s v="TEC-AC-10003628"/>
    <x v="2"/>
    <x v="11"/>
    <x v="244"/>
    <n v="59.98"/>
    <n v="2"/>
    <n v="0"/>
    <n v="26.391200000000005"/>
  </r>
  <r>
    <n v="5240"/>
    <x v="2596"/>
    <x v="0"/>
    <x v="108"/>
    <d v="2013-09-18T00:00:00"/>
    <s v="Standard Class"/>
    <s v="EB-14110"/>
    <s v="Eugene Barchas"/>
    <x v="0"/>
    <s v="United States"/>
    <s v="San Jose"/>
    <x v="1"/>
    <n v="95123"/>
    <x v="1"/>
    <s v="OFF-ST-10004186"/>
    <x v="1"/>
    <x v="4"/>
    <x v="16"/>
    <n v="332.94"/>
    <n v="3"/>
    <n v="0"/>
    <n v="6.6587999999999994"/>
  </r>
  <r>
    <n v="5241"/>
    <x v="2596"/>
    <x v="0"/>
    <x v="108"/>
    <d v="2013-09-18T00:00:00"/>
    <s v="Standard Class"/>
    <s v="EB-14110"/>
    <s v="Eugene Barchas"/>
    <x v="0"/>
    <s v="United States"/>
    <s v="San Jose"/>
    <x v="1"/>
    <n v="95123"/>
    <x v="1"/>
    <s v="OFF-BI-10001658"/>
    <x v="1"/>
    <x v="8"/>
    <x v="439"/>
    <n v="39.872000000000007"/>
    <n v="2"/>
    <n v="0.2"/>
    <n v="12.958399999999999"/>
  </r>
  <r>
    <n v="5242"/>
    <x v="2597"/>
    <x v="0"/>
    <x v="713"/>
    <d v="2013-09-27T00:00:00"/>
    <s v="Second Class"/>
    <s v="CM-11815"/>
    <s v="Candace McMahon"/>
    <x v="1"/>
    <s v="United States"/>
    <s v="Seattle"/>
    <x v="4"/>
    <n v="98115"/>
    <x v="1"/>
    <s v="OFF-SU-10004737"/>
    <x v="1"/>
    <x v="14"/>
    <x v="1704"/>
    <n v="13.68"/>
    <n v="2"/>
    <n v="0"/>
    <n v="3.6936"/>
  </r>
  <r>
    <n v="5243"/>
    <x v="2598"/>
    <x v="3"/>
    <x v="1018"/>
    <d v="2014-08-09T00:00:00"/>
    <s v="Standard Class"/>
    <s v="HM-14860"/>
    <s v="Harry Marie"/>
    <x v="1"/>
    <s v="United States"/>
    <s v="Carrollton"/>
    <x v="5"/>
    <n v="75007"/>
    <x v="2"/>
    <s v="OFF-BI-10002827"/>
    <x v="1"/>
    <x v="8"/>
    <x v="549"/>
    <n v="3.3179999999999996"/>
    <n v="3"/>
    <n v="0.8"/>
    <n v="-5.6406000000000018"/>
  </r>
  <r>
    <n v="5244"/>
    <x v="2599"/>
    <x v="0"/>
    <x v="197"/>
    <d v="2013-07-27T00:00:00"/>
    <s v="First Class"/>
    <s v="KM-16375"/>
    <s v="Katherine Murray"/>
    <x v="2"/>
    <s v="United States"/>
    <s v="Arlington"/>
    <x v="17"/>
    <n v="22204"/>
    <x v="0"/>
    <s v="OFF-BI-10003694"/>
    <x v="1"/>
    <x v="8"/>
    <x v="850"/>
    <n v="10.44"/>
    <n v="1"/>
    <n v="0"/>
    <n v="4.8023999999999996"/>
  </r>
  <r>
    <n v="5245"/>
    <x v="2600"/>
    <x v="0"/>
    <x v="1030"/>
    <d v="2013-08-05T00:00:00"/>
    <s v="Second Class"/>
    <s v="BF-11020"/>
    <s v="Barry Französisch"/>
    <x v="1"/>
    <s v="United States"/>
    <s v="Los Angeles"/>
    <x v="1"/>
    <n v="90032"/>
    <x v="1"/>
    <s v="FUR-TA-10001691"/>
    <x v="0"/>
    <x v="3"/>
    <x v="1705"/>
    <n v="136.46400000000003"/>
    <n v="2"/>
    <n v="0.2"/>
    <n v="15.352199999999989"/>
  </r>
  <r>
    <n v="5246"/>
    <x v="2600"/>
    <x v="0"/>
    <x v="1030"/>
    <d v="2013-08-05T00:00:00"/>
    <s v="Second Class"/>
    <s v="BF-11020"/>
    <s v="Barry Französisch"/>
    <x v="1"/>
    <s v="United States"/>
    <s v="Los Angeles"/>
    <x v="1"/>
    <n v="90032"/>
    <x v="1"/>
    <s v="TEC-PH-10001918"/>
    <x v="2"/>
    <x v="7"/>
    <x v="191"/>
    <n v="333.57600000000002"/>
    <n v="3"/>
    <n v="0.2"/>
    <n v="33.357600000000019"/>
  </r>
  <r>
    <n v="5247"/>
    <x v="2600"/>
    <x v="0"/>
    <x v="1030"/>
    <d v="2013-08-05T00:00:00"/>
    <s v="Second Class"/>
    <s v="BF-11020"/>
    <s v="Barry Französisch"/>
    <x v="1"/>
    <s v="United States"/>
    <s v="Los Angeles"/>
    <x v="1"/>
    <n v="90032"/>
    <x v="1"/>
    <s v="OFF-BI-10000285"/>
    <x v="1"/>
    <x v="8"/>
    <x v="456"/>
    <n v="12.544"/>
    <n v="2"/>
    <n v="0.2"/>
    <n v="4.7039999999999997"/>
  </r>
  <r>
    <n v="5248"/>
    <x v="2601"/>
    <x v="1"/>
    <x v="1031"/>
    <d v="2012-05-27T00:00:00"/>
    <s v="Standard Class"/>
    <s v="JE-15745"/>
    <s v="Joel Eaton"/>
    <x v="0"/>
    <s v="United States"/>
    <s v="Frankfort"/>
    <x v="10"/>
    <n v="60423"/>
    <x v="2"/>
    <s v="OFF-AP-10000358"/>
    <x v="1"/>
    <x v="9"/>
    <x v="95"/>
    <n v="20.767999999999997"/>
    <n v="8"/>
    <n v="0.8"/>
    <n v="-52.958400000000012"/>
  </r>
  <r>
    <n v="5249"/>
    <x v="2602"/>
    <x v="3"/>
    <x v="132"/>
    <d v="2014-11-06T00:00:00"/>
    <s v="Second Class"/>
    <s v="EJ-14155"/>
    <s v="Eva Jacobs"/>
    <x v="0"/>
    <s v="United States"/>
    <s v="Seattle"/>
    <x v="4"/>
    <n v="98105"/>
    <x v="1"/>
    <s v="TEC-AC-10002345"/>
    <x v="2"/>
    <x v="11"/>
    <x v="173"/>
    <n v="43.5"/>
    <n v="3"/>
    <n v="0"/>
    <n v="10.875"/>
  </r>
  <r>
    <n v="5250"/>
    <x v="2603"/>
    <x v="1"/>
    <x v="392"/>
    <d v="2012-04-21T00:00:00"/>
    <s v="Standard Class"/>
    <s v="BN-11470"/>
    <s v="Brad Norvell"/>
    <x v="1"/>
    <s v="United States"/>
    <s v="Philadelphia"/>
    <x v="9"/>
    <n v="19143"/>
    <x v="3"/>
    <s v="OFF-FA-10001229"/>
    <x v="1"/>
    <x v="13"/>
    <x v="33"/>
    <n v="12.576000000000001"/>
    <n v="4"/>
    <n v="0.2"/>
    <n v="4.0871999999999993"/>
  </r>
  <r>
    <n v="5251"/>
    <x v="2604"/>
    <x v="0"/>
    <x v="939"/>
    <d v="2013-12-19T00:00:00"/>
    <s v="Standard Class"/>
    <s v="EC-14050"/>
    <s v="Erin Creighton"/>
    <x v="0"/>
    <s v="United States"/>
    <s v="Columbus"/>
    <x v="32"/>
    <n v="31907"/>
    <x v="0"/>
    <s v="TEC-AC-10001314"/>
    <x v="2"/>
    <x v="11"/>
    <x v="943"/>
    <n v="249.95000000000002"/>
    <n v="5"/>
    <n v="0"/>
    <n v="19.995999999999974"/>
  </r>
  <r>
    <n v="5252"/>
    <x v="2604"/>
    <x v="0"/>
    <x v="939"/>
    <d v="2013-12-19T00:00:00"/>
    <s v="Standard Class"/>
    <s v="EC-14050"/>
    <s v="Erin Creighton"/>
    <x v="0"/>
    <s v="United States"/>
    <s v="Columbus"/>
    <x v="32"/>
    <n v="31907"/>
    <x v="0"/>
    <s v="OFF-PA-10004438"/>
    <x v="1"/>
    <x v="10"/>
    <x v="1472"/>
    <n v="49.12"/>
    <n v="4"/>
    <n v="0"/>
    <n v="23.086399999999998"/>
  </r>
  <r>
    <n v="5253"/>
    <x v="2605"/>
    <x v="1"/>
    <x v="628"/>
    <d v="2012-11-02T00:00:00"/>
    <s v="First Class"/>
    <s v="TT-21220"/>
    <s v="Thomas Thornton"/>
    <x v="0"/>
    <s v="United States"/>
    <s v="Virginia Beach"/>
    <x v="17"/>
    <n v="23464"/>
    <x v="0"/>
    <s v="OFF-AP-10000026"/>
    <x v="1"/>
    <x v="9"/>
    <x v="1282"/>
    <n v="182.91"/>
    <n v="3"/>
    <n v="0"/>
    <n v="53.043899999999979"/>
  </r>
  <r>
    <n v="5254"/>
    <x v="2606"/>
    <x v="2"/>
    <x v="1009"/>
    <d v="2011-03-11T00:00:00"/>
    <s v="Second Class"/>
    <s v="NP-18685"/>
    <s v="Nora Pelletier"/>
    <x v="2"/>
    <s v="United States"/>
    <s v="Des Moines"/>
    <x v="4"/>
    <n v="98198"/>
    <x v="1"/>
    <s v="OFF-BI-10004224"/>
    <x v="1"/>
    <x v="8"/>
    <x v="1061"/>
    <n v="107.64800000000001"/>
    <n v="2"/>
    <n v="0.2"/>
    <n v="33.639999999999986"/>
  </r>
  <r>
    <n v="5255"/>
    <x v="2607"/>
    <x v="1"/>
    <x v="616"/>
    <d v="2012-03-07T00:00:00"/>
    <s v="Second Class"/>
    <s v="AH-10195"/>
    <s v="Alan Haines"/>
    <x v="1"/>
    <s v="United States"/>
    <s v="Bethlehem"/>
    <x v="9"/>
    <n v="18018"/>
    <x v="3"/>
    <s v="FUR-CH-10002647"/>
    <x v="0"/>
    <x v="1"/>
    <x v="470"/>
    <n v="99.372"/>
    <n v="2"/>
    <n v="0.3"/>
    <n v="-7.0979999999999919"/>
  </r>
  <r>
    <n v="5256"/>
    <x v="2607"/>
    <x v="1"/>
    <x v="616"/>
    <d v="2012-03-07T00:00:00"/>
    <s v="Second Class"/>
    <s v="AH-10195"/>
    <s v="Alan Haines"/>
    <x v="1"/>
    <s v="United States"/>
    <s v="Bethlehem"/>
    <x v="9"/>
    <n v="18018"/>
    <x v="3"/>
    <s v="FUR-FU-10003247"/>
    <x v="0"/>
    <x v="5"/>
    <x v="1456"/>
    <n v="33.568000000000005"/>
    <n v="2"/>
    <n v="0.2"/>
    <n v="-5.4548000000000041"/>
  </r>
  <r>
    <n v="5257"/>
    <x v="2608"/>
    <x v="0"/>
    <x v="590"/>
    <d v="2013-08-15T00:00:00"/>
    <s v="Standard Class"/>
    <s v="CC-12145"/>
    <s v="Charles Crestani"/>
    <x v="0"/>
    <s v="United States"/>
    <s v="Oklahoma City"/>
    <x v="26"/>
    <n v="73120"/>
    <x v="2"/>
    <s v="OFF-PA-10003270"/>
    <x v="1"/>
    <x v="10"/>
    <x v="1415"/>
    <n v="10.56"/>
    <n v="2"/>
    <n v="0"/>
    <n v="4.7519999999999998"/>
  </r>
  <r>
    <n v="5258"/>
    <x v="2609"/>
    <x v="3"/>
    <x v="1032"/>
    <d v="2014-01-09T00:00:00"/>
    <s v="Standard Class"/>
    <s v="DL-13315"/>
    <s v="Delfina Latchford"/>
    <x v="0"/>
    <s v="United States"/>
    <s v="Rancho Cucamonga"/>
    <x v="1"/>
    <n v="91730"/>
    <x v="1"/>
    <s v="OFF-PA-10004735"/>
    <x v="1"/>
    <x v="10"/>
    <x v="819"/>
    <n v="38.880000000000003"/>
    <n v="6"/>
    <n v="0"/>
    <n v="18.662400000000002"/>
  </r>
  <r>
    <n v="5259"/>
    <x v="2610"/>
    <x v="3"/>
    <x v="449"/>
    <d v="2014-10-12T00:00:00"/>
    <s v="First Class"/>
    <s v="XP-21865"/>
    <s v="Xylona Preis"/>
    <x v="0"/>
    <s v="United States"/>
    <s v="Los Angeles"/>
    <x v="1"/>
    <n v="90032"/>
    <x v="1"/>
    <s v="OFF-PA-10001745"/>
    <x v="1"/>
    <x v="10"/>
    <x v="720"/>
    <n v="35.200000000000003"/>
    <n v="5"/>
    <n v="0"/>
    <n v="16.543999999999997"/>
  </r>
  <r>
    <n v="5260"/>
    <x v="2611"/>
    <x v="3"/>
    <x v="179"/>
    <d v="2014-10-27T00:00:00"/>
    <s v="Standard Class"/>
    <s v="MA-17560"/>
    <s v="Matt Abelman"/>
    <x v="2"/>
    <s v="United States"/>
    <s v="Philadelphia"/>
    <x v="9"/>
    <n v="19120"/>
    <x v="3"/>
    <s v="OFF-PA-10000176"/>
    <x v="1"/>
    <x v="10"/>
    <x v="634"/>
    <n v="45.527999999999999"/>
    <n v="3"/>
    <n v="0.2"/>
    <n v="15.934799999999997"/>
  </r>
  <r>
    <n v="5261"/>
    <x v="2612"/>
    <x v="2"/>
    <x v="557"/>
    <d v="2011-09-10T00:00:00"/>
    <s v="First Class"/>
    <s v="SZ-20035"/>
    <s v="Sam Zeldin"/>
    <x v="2"/>
    <s v="United States"/>
    <s v="Houston"/>
    <x v="5"/>
    <n v="77036"/>
    <x v="2"/>
    <s v="TEC-PH-10000675"/>
    <x v="2"/>
    <x v="7"/>
    <x v="1338"/>
    <n v="196.77600000000001"/>
    <n v="3"/>
    <n v="0.2"/>
    <n v="14.758199999999995"/>
  </r>
  <r>
    <n v="5262"/>
    <x v="2612"/>
    <x v="2"/>
    <x v="557"/>
    <d v="2011-09-10T00:00:00"/>
    <s v="First Class"/>
    <s v="SZ-20035"/>
    <s v="Sam Zeldin"/>
    <x v="2"/>
    <s v="United States"/>
    <s v="Houston"/>
    <x v="5"/>
    <n v="77036"/>
    <x v="2"/>
    <s v="OFF-BI-10000050"/>
    <x v="1"/>
    <x v="8"/>
    <x v="343"/>
    <n v="2.9199999999999995"/>
    <n v="2"/>
    <n v="0.8"/>
    <n v="-4.8180000000000005"/>
  </r>
  <r>
    <n v="5263"/>
    <x v="2612"/>
    <x v="2"/>
    <x v="557"/>
    <d v="2011-09-10T00:00:00"/>
    <s v="First Class"/>
    <s v="SZ-20035"/>
    <s v="Sam Zeldin"/>
    <x v="2"/>
    <s v="United States"/>
    <s v="Houston"/>
    <x v="5"/>
    <n v="77036"/>
    <x v="2"/>
    <s v="FUR-TA-10004154"/>
    <x v="0"/>
    <x v="3"/>
    <x v="730"/>
    <n v="200.79500000000002"/>
    <n v="1"/>
    <n v="0.3"/>
    <n v="-22.948000000000008"/>
  </r>
  <r>
    <n v="5264"/>
    <x v="2612"/>
    <x v="2"/>
    <x v="557"/>
    <d v="2011-09-10T00:00:00"/>
    <s v="First Class"/>
    <s v="SZ-20035"/>
    <s v="Sam Zeldin"/>
    <x v="2"/>
    <s v="United States"/>
    <s v="Houston"/>
    <x v="5"/>
    <n v="77036"/>
    <x v="2"/>
    <s v="TEC-AC-10002718"/>
    <x v="2"/>
    <x v="11"/>
    <x v="1183"/>
    <n v="46.688000000000002"/>
    <n v="4"/>
    <n v="0.2"/>
    <n v="-2.9180000000000028"/>
  </r>
  <r>
    <n v="5265"/>
    <x v="2612"/>
    <x v="2"/>
    <x v="557"/>
    <d v="2011-09-10T00:00:00"/>
    <s v="First Class"/>
    <s v="SZ-20035"/>
    <s v="Sam Zeldin"/>
    <x v="2"/>
    <s v="United States"/>
    <s v="Houston"/>
    <x v="5"/>
    <n v="77036"/>
    <x v="2"/>
    <s v="OFF-AR-10003179"/>
    <x v="1"/>
    <x v="6"/>
    <x v="1565"/>
    <n v="21.864000000000001"/>
    <n v="3"/>
    <n v="0.2"/>
    <n v="3.5528999999999984"/>
  </r>
  <r>
    <n v="5266"/>
    <x v="2613"/>
    <x v="3"/>
    <x v="1033"/>
    <d v="2014-10-04T00:00:00"/>
    <s v="First Class"/>
    <s v="CS-11845"/>
    <s v="Cari Sayre"/>
    <x v="1"/>
    <s v="United States"/>
    <s v="Seattle"/>
    <x v="4"/>
    <n v="98103"/>
    <x v="1"/>
    <s v="OFF-PA-10001838"/>
    <x v="1"/>
    <x v="10"/>
    <x v="999"/>
    <n v="11.76"/>
    <n v="2"/>
    <n v="0"/>
    <n v="5.7623999999999995"/>
  </r>
  <r>
    <n v="5267"/>
    <x v="2613"/>
    <x v="3"/>
    <x v="1033"/>
    <d v="2014-10-04T00:00:00"/>
    <s v="First Class"/>
    <s v="CS-11845"/>
    <s v="Cari Sayre"/>
    <x v="1"/>
    <s v="United States"/>
    <s v="Seattle"/>
    <x v="4"/>
    <n v="98103"/>
    <x v="1"/>
    <s v="OFF-PA-10004039"/>
    <x v="1"/>
    <x v="10"/>
    <x v="1538"/>
    <n v="167.94"/>
    <n v="3"/>
    <n v="0"/>
    <n v="82.290599999999998"/>
  </r>
  <r>
    <n v="5268"/>
    <x v="2613"/>
    <x v="3"/>
    <x v="1033"/>
    <d v="2014-10-04T00:00:00"/>
    <s v="First Class"/>
    <s v="CS-11845"/>
    <s v="Cari Sayre"/>
    <x v="1"/>
    <s v="United States"/>
    <s v="Seattle"/>
    <x v="4"/>
    <n v="98103"/>
    <x v="1"/>
    <s v="OFF-AP-10001626"/>
    <x v="1"/>
    <x v="9"/>
    <x v="1016"/>
    <n v="3.89"/>
    <n v="1"/>
    <n v="0"/>
    <n v="1.0114000000000001"/>
  </r>
  <r>
    <n v="5269"/>
    <x v="2614"/>
    <x v="3"/>
    <x v="673"/>
    <d v="2014-11-22T00:00:00"/>
    <s v="Standard Class"/>
    <s v="MH-18115"/>
    <s v="Mick Hernandez"/>
    <x v="2"/>
    <s v="United States"/>
    <s v="Yonkers"/>
    <x v="15"/>
    <n v="10701"/>
    <x v="3"/>
    <s v="TEC-MA-10003173"/>
    <x v="2"/>
    <x v="15"/>
    <x v="1706"/>
    <n v="52.44"/>
    <n v="4"/>
    <n v="0"/>
    <n v="24.122399999999995"/>
  </r>
  <r>
    <n v="5270"/>
    <x v="2615"/>
    <x v="3"/>
    <x v="220"/>
    <d v="2014-09-12T00:00:00"/>
    <s v="Same Day"/>
    <s v="CB-12025"/>
    <s v="Cassandra Brandow"/>
    <x v="0"/>
    <s v="United States"/>
    <s v="San Francisco"/>
    <x v="1"/>
    <n v="94110"/>
    <x v="1"/>
    <s v="FUR-FU-10000260"/>
    <x v="0"/>
    <x v="5"/>
    <x v="74"/>
    <n v="32.36"/>
    <n v="4"/>
    <n v="0"/>
    <n v="11.6496"/>
  </r>
  <r>
    <n v="5271"/>
    <x v="2615"/>
    <x v="3"/>
    <x v="220"/>
    <d v="2014-09-12T00:00:00"/>
    <s v="Same Day"/>
    <s v="CB-12025"/>
    <s v="Cassandra Brandow"/>
    <x v="0"/>
    <s v="United States"/>
    <s v="San Francisco"/>
    <x v="1"/>
    <n v="94110"/>
    <x v="1"/>
    <s v="OFF-AP-10004487"/>
    <x v="1"/>
    <x v="9"/>
    <x v="715"/>
    <n v="406.59999999999997"/>
    <n v="5"/>
    <n v="0"/>
    <n v="113.84799999999998"/>
  </r>
  <r>
    <n v="5272"/>
    <x v="2616"/>
    <x v="3"/>
    <x v="1034"/>
    <d v="2014-01-17T00:00:00"/>
    <s v="Same Day"/>
    <s v="JO-15145"/>
    <s v="Jack O'Briant"/>
    <x v="1"/>
    <s v="United States"/>
    <s v="Los Angeles"/>
    <x v="1"/>
    <n v="90008"/>
    <x v="1"/>
    <s v="FUR-FU-10001487"/>
    <x v="0"/>
    <x v="5"/>
    <x v="5"/>
    <n v="27.92"/>
    <n v="4"/>
    <n v="0"/>
    <n v="8.0967999999999982"/>
  </r>
  <r>
    <n v="5273"/>
    <x v="2616"/>
    <x v="3"/>
    <x v="1034"/>
    <d v="2014-01-17T00:00:00"/>
    <s v="Same Day"/>
    <s v="JO-15145"/>
    <s v="Jack O'Briant"/>
    <x v="1"/>
    <s v="United States"/>
    <s v="Los Angeles"/>
    <x v="1"/>
    <n v="90008"/>
    <x v="1"/>
    <s v="FUR-TA-10001520"/>
    <x v="0"/>
    <x v="3"/>
    <x v="711"/>
    <n v="399.67200000000003"/>
    <n v="7"/>
    <n v="0.2"/>
    <n v="-14.987700000000061"/>
  </r>
  <r>
    <n v="5274"/>
    <x v="2617"/>
    <x v="0"/>
    <x v="491"/>
    <d v="2013-11-30T00:00:00"/>
    <s v="First Class"/>
    <s v="PA-19060"/>
    <s v="Pete Armstrong"/>
    <x v="2"/>
    <s v="United States"/>
    <s v="Miami"/>
    <x v="2"/>
    <n v="33142"/>
    <x v="0"/>
    <s v="OFF-BI-10000145"/>
    <x v="1"/>
    <x v="8"/>
    <x v="735"/>
    <n v="3.7440000000000007"/>
    <n v="4"/>
    <n v="0.7"/>
    <n v="-2.6207999999999991"/>
  </r>
  <r>
    <n v="5275"/>
    <x v="2618"/>
    <x v="1"/>
    <x v="209"/>
    <d v="2012-11-09T00:00:00"/>
    <s v="Second Class"/>
    <s v="SV-20785"/>
    <s v="Stewart Visinsky"/>
    <x v="0"/>
    <s v="United States"/>
    <s v="Burlington"/>
    <x v="42"/>
    <s v="05408"/>
    <x v="3"/>
    <s v="FUR-CH-10000595"/>
    <x v="0"/>
    <x v="1"/>
    <x v="463"/>
    <n v="715.2"/>
    <n v="3"/>
    <n v="0"/>
    <n v="178.79999999999998"/>
  </r>
  <r>
    <n v="5276"/>
    <x v="2619"/>
    <x v="3"/>
    <x v="817"/>
    <d v="2014-12-21T00:00:00"/>
    <s v="Standard Class"/>
    <s v="KL-16555"/>
    <s v="Kelly Lampkin"/>
    <x v="1"/>
    <s v="United States"/>
    <s v="Fayetteville"/>
    <x v="36"/>
    <n v="72701"/>
    <x v="0"/>
    <s v="TEC-AC-10004469"/>
    <x v="2"/>
    <x v="11"/>
    <x v="238"/>
    <n v="159.80000000000001"/>
    <n v="4"/>
    <n v="0"/>
    <n v="70.312000000000012"/>
  </r>
  <r>
    <n v="5277"/>
    <x v="2619"/>
    <x v="3"/>
    <x v="817"/>
    <d v="2014-12-21T00:00:00"/>
    <s v="Standard Class"/>
    <s v="KL-16555"/>
    <s v="Kelly Lampkin"/>
    <x v="1"/>
    <s v="United States"/>
    <s v="Fayetteville"/>
    <x v="36"/>
    <n v="72701"/>
    <x v="0"/>
    <s v="TEC-AC-10003038"/>
    <x v="2"/>
    <x v="11"/>
    <x v="1024"/>
    <n v="44.75"/>
    <n v="5"/>
    <n v="0"/>
    <n v="8.5024999999999942"/>
  </r>
  <r>
    <n v="5278"/>
    <x v="2620"/>
    <x v="2"/>
    <x v="103"/>
    <d v="2011-09-17T00:00:00"/>
    <s v="Standard Class"/>
    <s v="BC-11125"/>
    <s v="Becky Castell"/>
    <x v="2"/>
    <s v="United States"/>
    <s v="Odessa"/>
    <x v="5"/>
    <n v="79762"/>
    <x v="2"/>
    <s v="FUR-CH-10004698"/>
    <x v="0"/>
    <x v="1"/>
    <x v="166"/>
    <n v="340.11599999999999"/>
    <n v="6"/>
    <n v="0.3"/>
    <n v="-9.717599999999976"/>
  </r>
  <r>
    <n v="5279"/>
    <x v="2621"/>
    <x v="2"/>
    <x v="1035"/>
    <d v="2011-12-13T00:00:00"/>
    <s v="Standard Class"/>
    <s v="PO-18850"/>
    <s v="Patrick O'Brill"/>
    <x v="0"/>
    <s v="United States"/>
    <s v="Virginia Beach"/>
    <x v="17"/>
    <n v="23464"/>
    <x v="0"/>
    <s v="OFF-PA-10003641"/>
    <x v="1"/>
    <x v="10"/>
    <x v="938"/>
    <n v="105.52"/>
    <n v="4"/>
    <n v="0"/>
    <n v="48.539199999999994"/>
  </r>
  <r>
    <n v="5280"/>
    <x v="2622"/>
    <x v="3"/>
    <x v="210"/>
    <d v="2014-09-12T00:00:00"/>
    <s v="Standard Class"/>
    <s v="AG-10675"/>
    <s v="Anna Gayman"/>
    <x v="0"/>
    <s v="United States"/>
    <s v="Milwaukee"/>
    <x v="6"/>
    <n v="53209"/>
    <x v="2"/>
    <s v="TEC-AC-10002134"/>
    <x v="2"/>
    <x v="11"/>
    <x v="1536"/>
    <n v="13.48"/>
    <n v="1"/>
    <n v="0"/>
    <n v="1.8872"/>
  </r>
  <r>
    <n v="5281"/>
    <x v="2623"/>
    <x v="3"/>
    <x v="566"/>
    <d v="2014-10-13T00:00:00"/>
    <s v="Standard Class"/>
    <s v="DB-13210"/>
    <s v="Dean Braden"/>
    <x v="0"/>
    <s v="United States"/>
    <s v="Detroit"/>
    <x v="12"/>
    <n v="48234"/>
    <x v="2"/>
    <s v="OFF-ST-10001837"/>
    <x v="1"/>
    <x v="4"/>
    <x v="1331"/>
    <n v="85.52"/>
    <n v="2"/>
    <n v="0"/>
    <n v="22.235199999999999"/>
  </r>
  <r>
    <n v="5282"/>
    <x v="2624"/>
    <x v="1"/>
    <x v="577"/>
    <d v="2012-09-10T00:00:00"/>
    <s v="Standard Class"/>
    <s v="SP-20860"/>
    <s v="Sung Pak"/>
    <x v="1"/>
    <s v="United States"/>
    <s v="Rochester"/>
    <x v="11"/>
    <n v="55901"/>
    <x v="2"/>
    <s v="FUR-FU-10001706"/>
    <x v="0"/>
    <x v="5"/>
    <x v="50"/>
    <n v="6.16"/>
    <n v="2"/>
    <n v="0"/>
    <n v="2.9567999999999999"/>
  </r>
  <r>
    <n v="5283"/>
    <x v="2624"/>
    <x v="1"/>
    <x v="577"/>
    <d v="2012-09-10T00:00:00"/>
    <s v="Standard Class"/>
    <s v="SP-20860"/>
    <s v="Sung Pak"/>
    <x v="1"/>
    <s v="United States"/>
    <s v="Rochester"/>
    <x v="11"/>
    <n v="55901"/>
    <x v="2"/>
    <s v="OFF-PA-10001970"/>
    <x v="1"/>
    <x v="10"/>
    <x v="311"/>
    <n v="36.839999999999996"/>
    <n v="3"/>
    <n v="0"/>
    <n v="17.314799999999998"/>
  </r>
  <r>
    <n v="5284"/>
    <x v="2625"/>
    <x v="2"/>
    <x v="809"/>
    <d v="2011-04-04T00:00:00"/>
    <s v="Standard Class"/>
    <s v="Dl-13600"/>
    <s v="Dorris liebe"/>
    <x v="1"/>
    <s v="United States"/>
    <s v="Seattle"/>
    <x v="4"/>
    <n v="98105"/>
    <x v="1"/>
    <s v="OFF-ST-10002957"/>
    <x v="1"/>
    <x v="4"/>
    <x v="1483"/>
    <n v="15.84"/>
    <n v="3"/>
    <n v="0"/>
    <n v="0"/>
  </r>
  <r>
    <n v="5285"/>
    <x v="2625"/>
    <x v="2"/>
    <x v="809"/>
    <d v="2011-04-04T00:00:00"/>
    <s v="Standard Class"/>
    <s v="Dl-13600"/>
    <s v="Dorris liebe"/>
    <x v="1"/>
    <s v="United States"/>
    <s v="Seattle"/>
    <x v="4"/>
    <n v="98105"/>
    <x v="1"/>
    <s v="OFF-LA-10002312"/>
    <x v="1"/>
    <x v="2"/>
    <x v="574"/>
    <n v="44.400000000000006"/>
    <n v="3"/>
    <n v="0"/>
    <n v="22.200000000000003"/>
  </r>
  <r>
    <n v="5286"/>
    <x v="2626"/>
    <x v="3"/>
    <x v="1024"/>
    <d v="2014-05-07T00:00:00"/>
    <s v="First Class"/>
    <s v="LH-17020"/>
    <s v="Lisa Hazard"/>
    <x v="0"/>
    <s v="United States"/>
    <s v="Louisville"/>
    <x v="22"/>
    <n v="80027"/>
    <x v="1"/>
    <s v="OFF-EN-10002600"/>
    <x v="1"/>
    <x v="12"/>
    <x v="111"/>
    <n v="21.240000000000002"/>
    <n v="9"/>
    <n v="0.2"/>
    <n v="7.4339999999999993"/>
  </r>
  <r>
    <n v="5287"/>
    <x v="2626"/>
    <x v="3"/>
    <x v="1024"/>
    <d v="2014-05-07T00:00:00"/>
    <s v="First Class"/>
    <s v="LH-17020"/>
    <s v="Lisa Hazard"/>
    <x v="0"/>
    <s v="United States"/>
    <s v="Louisville"/>
    <x v="22"/>
    <n v="80027"/>
    <x v="1"/>
    <s v="OFF-BI-10003274"/>
    <x v="1"/>
    <x v="8"/>
    <x v="122"/>
    <n v="9.5520000000000014"/>
    <n v="8"/>
    <n v="0.7"/>
    <n v="-7.3231999999999999"/>
  </r>
  <r>
    <n v="5288"/>
    <x v="2626"/>
    <x v="3"/>
    <x v="1024"/>
    <d v="2014-05-07T00:00:00"/>
    <s v="First Class"/>
    <s v="LH-17020"/>
    <s v="Lisa Hazard"/>
    <x v="0"/>
    <s v="United States"/>
    <s v="Louisville"/>
    <x v="22"/>
    <n v="80027"/>
    <x v="1"/>
    <s v="FUR-BO-10004467"/>
    <x v="0"/>
    <x v="0"/>
    <x v="883"/>
    <n v="89.991000000000014"/>
    <n v="3"/>
    <n v="0.7"/>
    <n v="-152.9847"/>
  </r>
  <r>
    <n v="5289"/>
    <x v="2627"/>
    <x v="3"/>
    <x v="504"/>
    <d v="2014-05-06T00:00:00"/>
    <s v="Standard Class"/>
    <s v="AD-10180"/>
    <s v="Alan Dominguez"/>
    <x v="2"/>
    <s v="United States"/>
    <s v="San Francisco"/>
    <x v="1"/>
    <n v="94122"/>
    <x v="1"/>
    <s v="OFF-PA-10000675"/>
    <x v="1"/>
    <x v="10"/>
    <x v="1106"/>
    <n v="163.96"/>
    <n v="4"/>
    <n v="0"/>
    <n v="80.340400000000002"/>
  </r>
  <r>
    <n v="5290"/>
    <x v="2628"/>
    <x v="2"/>
    <x v="78"/>
    <d v="2011-09-15T00:00:00"/>
    <s v="Standard Class"/>
    <s v="KT-16465"/>
    <s v="Kean Takahito"/>
    <x v="0"/>
    <s v="United States"/>
    <s v="Houston"/>
    <x v="5"/>
    <n v="77036"/>
    <x v="2"/>
    <s v="OFF-PA-10002259"/>
    <x v="1"/>
    <x v="10"/>
    <x v="848"/>
    <n v="17.904"/>
    <n v="2"/>
    <n v="0.2"/>
    <n v="6.2664"/>
  </r>
  <r>
    <n v="5291"/>
    <x v="2628"/>
    <x v="2"/>
    <x v="78"/>
    <d v="2011-09-15T00:00:00"/>
    <s v="Standard Class"/>
    <s v="KT-16465"/>
    <s v="Kean Takahito"/>
    <x v="0"/>
    <s v="United States"/>
    <s v="Houston"/>
    <x v="5"/>
    <n v="77036"/>
    <x v="2"/>
    <s v="FUR-CH-10004287"/>
    <x v="0"/>
    <x v="1"/>
    <x v="156"/>
    <n v="966.69999999999982"/>
    <n v="5"/>
    <n v="0.3"/>
    <n v="-13.810000000000116"/>
  </r>
  <r>
    <n v="5292"/>
    <x v="2628"/>
    <x v="2"/>
    <x v="78"/>
    <d v="2011-09-15T00:00:00"/>
    <s v="Standard Class"/>
    <s v="KT-16465"/>
    <s v="Kean Takahito"/>
    <x v="0"/>
    <s v="United States"/>
    <s v="Houston"/>
    <x v="5"/>
    <n v="77036"/>
    <x v="2"/>
    <s v="OFF-PA-10000482"/>
    <x v="1"/>
    <x v="10"/>
    <x v="67"/>
    <n v="182.11199999999999"/>
    <n v="6"/>
    <n v="0.2"/>
    <n v="61.46279999999998"/>
  </r>
  <r>
    <n v="5293"/>
    <x v="2629"/>
    <x v="3"/>
    <x v="308"/>
    <d v="2014-06-24T00:00:00"/>
    <s v="First Class"/>
    <s v="PJ-19015"/>
    <s v="Pauline Johnson"/>
    <x v="0"/>
    <s v="United States"/>
    <s v="Miami"/>
    <x v="2"/>
    <n v="33180"/>
    <x v="0"/>
    <s v="OFF-ST-10004835"/>
    <x v="1"/>
    <x v="4"/>
    <x v="1406"/>
    <n v="4.4640000000000004"/>
    <n v="1"/>
    <n v="0.2"/>
    <n v="0.33479999999999999"/>
  </r>
  <r>
    <n v="5294"/>
    <x v="2630"/>
    <x v="1"/>
    <x v="207"/>
    <d v="2012-12-30T00:00:00"/>
    <s v="Standard Class"/>
    <s v="MC-18100"/>
    <s v="Mick Crebagga"/>
    <x v="0"/>
    <s v="United States"/>
    <s v="Medina"/>
    <x v="24"/>
    <n v="44256"/>
    <x v="3"/>
    <s v="FUR-TA-10004086"/>
    <x v="0"/>
    <x v="3"/>
    <x v="824"/>
    <n v="51.588000000000001"/>
    <n v="1"/>
    <n v="0.4"/>
    <n v="-15.476400000000005"/>
  </r>
  <r>
    <n v="5295"/>
    <x v="2631"/>
    <x v="3"/>
    <x v="733"/>
    <d v="2014-08-20T00:00:00"/>
    <s v="Standard Class"/>
    <s v="BO-11350"/>
    <s v="Bill Overfelt"/>
    <x v="1"/>
    <s v="United States"/>
    <s v="Roseville"/>
    <x v="11"/>
    <n v="55113"/>
    <x v="2"/>
    <s v="OFF-LA-10000305"/>
    <x v="1"/>
    <x v="2"/>
    <x v="1707"/>
    <n v="50.4"/>
    <n v="8"/>
    <n v="0"/>
    <n v="23.183999999999997"/>
  </r>
  <r>
    <n v="5296"/>
    <x v="2632"/>
    <x v="3"/>
    <x v="168"/>
    <d v="2014-03-10T00:00:00"/>
    <s v="Standard Class"/>
    <s v="DP-13000"/>
    <s v="Darren Powers"/>
    <x v="0"/>
    <s v="United States"/>
    <s v="Houston"/>
    <x v="5"/>
    <n v="77041"/>
    <x v="2"/>
    <s v="OFF-PA-10000806"/>
    <x v="1"/>
    <x v="10"/>
    <x v="948"/>
    <n v="89.567999999999998"/>
    <n v="2"/>
    <n v="0.2"/>
    <n v="32.468400000000003"/>
  </r>
  <r>
    <n v="5297"/>
    <x v="2633"/>
    <x v="3"/>
    <x v="944"/>
    <d v="2014-08-01T00:00:00"/>
    <s v="Standard Class"/>
    <s v="TM-21490"/>
    <s v="Tony Molinari"/>
    <x v="0"/>
    <s v="United States"/>
    <s v="Yonkers"/>
    <x v="15"/>
    <n v="10701"/>
    <x v="3"/>
    <s v="FUR-FU-10004018"/>
    <x v="0"/>
    <x v="5"/>
    <x v="927"/>
    <n v="14.89"/>
    <n v="1"/>
    <n v="0"/>
    <n v="4.0203000000000007"/>
  </r>
  <r>
    <n v="5298"/>
    <x v="2633"/>
    <x v="3"/>
    <x v="944"/>
    <d v="2014-08-01T00:00:00"/>
    <s v="Standard Class"/>
    <s v="TM-21490"/>
    <s v="Tony Molinari"/>
    <x v="0"/>
    <s v="United States"/>
    <s v="Yonkers"/>
    <x v="15"/>
    <n v="10701"/>
    <x v="3"/>
    <s v="TEC-PH-10002660"/>
    <x v="2"/>
    <x v="7"/>
    <x v="697"/>
    <n v="543.91999999999996"/>
    <n v="8"/>
    <n v="0"/>
    <n v="135.98000000000002"/>
  </r>
  <r>
    <n v="5299"/>
    <x v="2634"/>
    <x v="0"/>
    <x v="713"/>
    <d v="2013-09-27T00:00:00"/>
    <s v="First Class"/>
    <s v="DV-13045"/>
    <s v="Darrin Van Huff"/>
    <x v="1"/>
    <s v="United States"/>
    <s v="San Diego"/>
    <x v="1"/>
    <n v="92037"/>
    <x v="1"/>
    <s v="OFF-EN-10001509"/>
    <x v="1"/>
    <x v="12"/>
    <x v="29"/>
    <n v="4.08"/>
    <n v="2"/>
    <n v="0"/>
    <n v="1.9175999999999997"/>
  </r>
  <r>
    <n v="5300"/>
    <x v="2634"/>
    <x v="0"/>
    <x v="713"/>
    <d v="2013-09-27T00:00:00"/>
    <s v="First Class"/>
    <s v="DV-13045"/>
    <s v="Darrin Van Huff"/>
    <x v="1"/>
    <s v="United States"/>
    <s v="San Diego"/>
    <x v="1"/>
    <n v="92037"/>
    <x v="1"/>
    <s v="OFF-LA-10003148"/>
    <x v="1"/>
    <x v="2"/>
    <x v="164"/>
    <n v="18.899999999999999"/>
    <n v="3"/>
    <n v="0"/>
    <n v="8.6939999999999991"/>
  </r>
  <r>
    <n v="5301"/>
    <x v="2635"/>
    <x v="0"/>
    <x v="198"/>
    <d v="2013-06-04T00:00:00"/>
    <s v="Standard Class"/>
    <s v="AH-10690"/>
    <s v="Anna Häberlin"/>
    <x v="1"/>
    <s v="United States"/>
    <s v="Springfield"/>
    <x v="17"/>
    <n v="22153"/>
    <x v="0"/>
    <s v="FUR-TA-10002645"/>
    <x v="0"/>
    <x v="3"/>
    <x v="1313"/>
    <n v="2275.5"/>
    <n v="10"/>
    <n v="0"/>
    <n v="386.83499999999981"/>
  </r>
  <r>
    <n v="5302"/>
    <x v="2635"/>
    <x v="0"/>
    <x v="198"/>
    <d v="2013-06-04T00:00:00"/>
    <s v="Standard Class"/>
    <s v="AH-10690"/>
    <s v="Anna Häberlin"/>
    <x v="1"/>
    <s v="United States"/>
    <s v="Springfield"/>
    <x v="17"/>
    <n v="22153"/>
    <x v="0"/>
    <s v="TEC-AC-10003033"/>
    <x v="2"/>
    <x v="11"/>
    <x v="756"/>
    <n v="1979.6999999999998"/>
    <n v="6"/>
    <n v="0"/>
    <n v="653.30099999999982"/>
  </r>
  <r>
    <n v="5303"/>
    <x v="2635"/>
    <x v="0"/>
    <x v="198"/>
    <d v="2013-06-04T00:00:00"/>
    <s v="Standard Class"/>
    <s v="AH-10690"/>
    <s v="Anna Häberlin"/>
    <x v="1"/>
    <s v="United States"/>
    <s v="Springfield"/>
    <x v="17"/>
    <n v="22153"/>
    <x v="0"/>
    <s v="OFF-LA-10001297"/>
    <x v="1"/>
    <x v="2"/>
    <x v="483"/>
    <n v="62.099999999999994"/>
    <n v="6"/>
    <n v="0"/>
    <n v="29.808"/>
  </r>
  <r>
    <n v="5304"/>
    <x v="2636"/>
    <x v="2"/>
    <x v="912"/>
    <d v="2011-11-20T00:00:00"/>
    <s v="Standard Class"/>
    <s v="AB-10165"/>
    <s v="Alan Barnes"/>
    <x v="0"/>
    <s v="United States"/>
    <s v="Decatur"/>
    <x v="10"/>
    <n v="62521"/>
    <x v="2"/>
    <s v="FUR-CH-10002017"/>
    <x v="0"/>
    <x v="1"/>
    <x v="1368"/>
    <n v="37.295999999999999"/>
    <n v="2"/>
    <n v="0.3"/>
    <n v="-1.0656000000000017"/>
  </r>
  <r>
    <n v="5305"/>
    <x v="2637"/>
    <x v="2"/>
    <x v="158"/>
    <d v="2011-09-23T00:00:00"/>
    <s v="First Class"/>
    <s v="JS-15940"/>
    <s v="Joni Sundaresam"/>
    <x v="2"/>
    <s v="United States"/>
    <s v="Garland"/>
    <x v="5"/>
    <n v="75043"/>
    <x v="2"/>
    <s v="FUR-FU-10001546"/>
    <x v="0"/>
    <x v="5"/>
    <x v="1423"/>
    <n v="8.5440000000000005"/>
    <n v="2"/>
    <n v="0.6"/>
    <n v="-7.4759999999999991"/>
  </r>
  <r>
    <n v="5306"/>
    <x v="2638"/>
    <x v="0"/>
    <x v="823"/>
    <d v="2013-02-26T00:00:00"/>
    <s v="Standard Class"/>
    <s v="BV-11245"/>
    <s v="Benjamin Venier"/>
    <x v="1"/>
    <s v="United States"/>
    <s v="Oceanside"/>
    <x v="15"/>
    <n v="11572"/>
    <x v="3"/>
    <s v="FUR-FU-10000629"/>
    <x v="0"/>
    <x v="5"/>
    <x v="93"/>
    <n v="68.949999999999989"/>
    <n v="5"/>
    <n v="0"/>
    <n v="28.959000000000003"/>
  </r>
  <r>
    <n v="5307"/>
    <x v="2638"/>
    <x v="0"/>
    <x v="823"/>
    <d v="2013-02-26T00:00:00"/>
    <s v="Standard Class"/>
    <s v="BV-11245"/>
    <s v="Benjamin Venier"/>
    <x v="1"/>
    <s v="United States"/>
    <s v="Oceanside"/>
    <x v="15"/>
    <n v="11572"/>
    <x v="3"/>
    <s v="OFF-ST-10000036"/>
    <x v="1"/>
    <x v="4"/>
    <x v="590"/>
    <n v="296.37"/>
    <n v="3"/>
    <n v="0"/>
    <n v="80.019899999999993"/>
  </r>
  <r>
    <n v="5308"/>
    <x v="2638"/>
    <x v="0"/>
    <x v="823"/>
    <d v="2013-02-26T00:00:00"/>
    <s v="Standard Class"/>
    <s v="BV-11245"/>
    <s v="Benjamin Venier"/>
    <x v="1"/>
    <s v="United States"/>
    <s v="Oceanside"/>
    <x v="15"/>
    <n v="11572"/>
    <x v="3"/>
    <s v="TEC-PH-10002583"/>
    <x v="2"/>
    <x v="7"/>
    <x v="1708"/>
    <n v="39.979999999999997"/>
    <n v="2"/>
    <n v="0"/>
    <n v="1.9989999999999952"/>
  </r>
  <r>
    <n v="5309"/>
    <x v="2639"/>
    <x v="3"/>
    <x v="123"/>
    <d v="2014-11-22T00:00:00"/>
    <s v="First Class"/>
    <s v="NC-18415"/>
    <s v="Nathan Cano"/>
    <x v="0"/>
    <s v="United States"/>
    <s v="Houston"/>
    <x v="5"/>
    <n v="77095"/>
    <x v="2"/>
    <s v="FUR-CH-10003774"/>
    <x v="0"/>
    <x v="1"/>
    <x v="1185"/>
    <n v="191.05799999999999"/>
    <n v="3"/>
    <n v="0.3"/>
    <n v="-46.399800000000013"/>
  </r>
  <r>
    <n v="5310"/>
    <x v="2639"/>
    <x v="3"/>
    <x v="123"/>
    <d v="2014-11-22T00:00:00"/>
    <s v="First Class"/>
    <s v="NC-18415"/>
    <s v="Nathan Cano"/>
    <x v="0"/>
    <s v="United States"/>
    <s v="Houston"/>
    <x v="5"/>
    <n v="77095"/>
    <x v="2"/>
    <s v="OFF-AR-10003876"/>
    <x v="1"/>
    <x v="6"/>
    <x v="1709"/>
    <n v="13.040000000000001"/>
    <n v="5"/>
    <n v="0.2"/>
    <n v="3.9120000000000004"/>
  </r>
  <r>
    <n v="5311"/>
    <x v="2639"/>
    <x v="3"/>
    <x v="123"/>
    <d v="2014-11-22T00:00:00"/>
    <s v="First Class"/>
    <s v="NC-18415"/>
    <s v="Nathan Cano"/>
    <x v="0"/>
    <s v="United States"/>
    <s v="Houston"/>
    <x v="5"/>
    <n v="77095"/>
    <x v="2"/>
    <s v="OFF-BI-10003527"/>
    <x v="1"/>
    <x v="8"/>
    <x v="446"/>
    <n v="1525.1879999999996"/>
    <n v="6"/>
    <n v="0.8"/>
    <n v="-2287.7820000000002"/>
  </r>
  <r>
    <n v="5312"/>
    <x v="2640"/>
    <x v="0"/>
    <x v="1036"/>
    <d v="2013-08-28T00:00:00"/>
    <s v="Standard Class"/>
    <s v="SU-20665"/>
    <s v="Stephanie Ulpright"/>
    <x v="2"/>
    <s v="United States"/>
    <s v="Greenville"/>
    <x v="3"/>
    <n v="27834"/>
    <x v="0"/>
    <s v="OFF-LA-10004559"/>
    <x v="1"/>
    <x v="2"/>
    <x v="1340"/>
    <n v="9.2159999999999993"/>
    <n v="4"/>
    <n v="0.2"/>
    <n v="3.3408000000000002"/>
  </r>
  <r>
    <n v="5313"/>
    <x v="2640"/>
    <x v="0"/>
    <x v="1036"/>
    <d v="2013-08-28T00:00:00"/>
    <s v="Standard Class"/>
    <s v="SU-20665"/>
    <s v="Stephanie Ulpright"/>
    <x v="2"/>
    <s v="United States"/>
    <s v="Greenville"/>
    <x v="3"/>
    <n v="27834"/>
    <x v="0"/>
    <s v="OFF-SU-10002573"/>
    <x v="1"/>
    <x v="14"/>
    <x v="350"/>
    <n v="28.048000000000002"/>
    <n v="2"/>
    <n v="0.2"/>
    <n v="3.5059999999999967"/>
  </r>
  <r>
    <n v="5314"/>
    <x v="2641"/>
    <x v="3"/>
    <x v="504"/>
    <d v="2014-05-06T00:00:00"/>
    <s v="Standard Class"/>
    <s v="DJ-13510"/>
    <s v="Don Jones"/>
    <x v="1"/>
    <s v="United States"/>
    <s v="San Francisco"/>
    <x v="1"/>
    <n v="94110"/>
    <x v="1"/>
    <s v="FUR-FU-10000222"/>
    <x v="0"/>
    <x v="5"/>
    <x v="591"/>
    <n v="64.959999999999994"/>
    <n v="2"/>
    <n v="0"/>
    <n v="21.436799999999998"/>
  </r>
  <r>
    <n v="5315"/>
    <x v="2641"/>
    <x v="3"/>
    <x v="504"/>
    <d v="2014-05-06T00:00:00"/>
    <s v="Standard Class"/>
    <s v="DJ-13510"/>
    <s v="Don Jones"/>
    <x v="1"/>
    <s v="United States"/>
    <s v="San Francisco"/>
    <x v="1"/>
    <n v="94110"/>
    <x v="1"/>
    <s v="OFF-EN-10001219"/>
    <x v="1"/>
    <x v="12"/>
    <x v="583"/>
    <n v="30.56"/>
    <n v="4"/>
    <n v="0"/>
    <n v="14.974399999999999"/>
  </r>
  <r>
    <n v="5316"/>
    <x v="2642"/>
    <x v="0"/>
    <x v="440"/>
    <d v="2013-05-09T00:00:00"/>
    <s v="Standard Class"/>
    <s v="DL-12865"/>
    <s v="Dan Lawera"/>
    <x v="0"/>
    <s v="United States"/>
    <s v="Greensboro"/>
    <x v="3"/>
    <n v="27405"/>
    <x v="0"/>
    <s v="FUR-CH-10002304"/>
    <x v="0"/>
    <x v="1"/>
    <x v="782"/>
    <n v="187.05600000000001"/>
    <n v="9"/>
    <n v="0.2"/>
    <n v="11.69100000000001"/>
  </r>
  <r>
    <n v="5317"/>
    <x v="2643"/>
    <x v="3"/>
    <x v="280"/>
    <d v="2014-10-06T00:00:00"/>
    <s v="First Class"/>
    <s v="Dp-13240"/>
    <s v="Dean percer"/>
    <x v="2"/>
    <s v="United States"/>
    <s v="Knoxville"/>
    <x v="18"/>
    <n v="37918"/>
    <x v="0"/>
    <s v="FUR-FU-10002364"/>
    <x v="0"/>
    <x v="5"/>
    <x v="1231"/>
    <n v="11.808"/>
    <n v="2"/>
    <n v="0.2"/>
    <n v="1.3283999999999985"/>
  </r>
  <r>
    <n v="5318"/>
    <x v="2643"/>
    <x v="3"/>
    <x v="280"/>
    <d v="2014-10-06T00:00:00"/>
    <s v="First Class"/>
    <s v="Dp-13240"/>
    <s v="Dean percer"/>
    <x v="2"/>
    <s v="United States"/>
    <s v="Knoxville"/>
    <x v="18"/>
    <n v="37918"/>
    <x v="0"/>
    <s v="FUR-FU-10004864"/>
    <x v="0"/>
    <x v="5"/>
    <x v="1710"/>
    <n v="9.6560000000000006"/>
    <n v="1"/>
    <n v="0.2"/>
    <n v="1.5691000000000002"/>
  </r>
  <r>
    <n v="5319"/>
    <x v="2643"/>
    <x v="3"/>
    <x v="280"/>
    <d v="2014-10-06T00:00:00"/>
    <s v="First Class"/>
    <s v="Dp-13240"/>
    <s v="Dean percer"/>
    <x v="2"/>
    <s v="United States"/>
    <s v="Knoxville"/>
    <x v="18"/>
    <n v="37918"/>
    <x v="0"/>
    <s v="OFF-PA-10003172"/>
    <x v="1"/>
    <x v="10"/>
    <x v="846"/>
    <n v="20.736000000000004"/>
    <n v="4"/>
    <n v="0.2"/>
    <n v="7.2576000000000001"/>
  </r>
  <r>
    <n v="5320"/>
    <x v="2643"/>
    <x v="3"/>
    <x v="280"/>
    <d v="2014-10-06T00:00:00"/>
    <s v="First Class"/>
    <s v="Dp-13240"/>
    <s v="Dean percer"/>
    <x v="2"/>
    <s v="United States"/>
    <s v="Knoxville"/>
    <x v="18"/>
    <n v="37918"/>
    <x v="0"/>
    <s v="OFF-BI-10000977"/>
    <x v="1"/>
    <x v="8"/>
    <x v="982"/>
    <n v="27.360000000000003"/>
    <n v="3"/>
    <n v="0.7"/>
    <n v="-21.887999999999991"/>
  </r>
  <r>
    <n v="5321"/>
    <x v="2643"/>
    <x v="3"/>
    <x v="280"/>
    <d v="2014-10-06T00:00:00"/>
    <s v="First Class"/>
    <s v="Dp-13240"/>
    <s v="Dean percer"/>
    <x v="2"/>
    <s v="United States"/>
    <s v="Knoxville"/>
    <x v="18"/>
    <n v="37918"/>
    <x v="0"/>
    <s v="FUR-TA-10000198"/>
    <x v="0"/>
    <x v="3"/>
    <x v="589"/>
    <n v="2314.116"/>
    <n v="7"/>
    <n v="0.4"/>
    <n v="-1002.7836000000001"/>
  </r>
  <r>
    <n v="5322"/>
    <x v="2643"/>
    <x v="3"/>
    <x v="280"/>
    <d v="2014-10-06T00:00:00"/>
    <s v="First Class"/>
    <s v="Dp-13240"/>
    <s v="Dean percer"/>
    <x v="2"/>
    <s v="United States"/>
    <s v="Knoxville"/>
    <x v="18"/>
    <n v="37918"/>
    <x v="0"/>
    <s v="OFF-BI-10003984"/>
    <x v="1"/>
    <x v="8"/>
    <x v="690"/>
    <n v="34.236000000000004"/>
    <n v="4"/>
    <n v="0.7"/>
    <n v="-26.247599999999998"/>
  </r>
  <r>
    <n v="5323"/>
    <x v="2643"/>
    <x v="3"/>
    <x v="280"/>
    <d v="2014-10-06T00:00:00"/>
    <s v="First Class"/>
    <s v="Dp-13240"/>
    <s v="Dean percer"/>
    <x v="2"/>
    <s v="United States"/>
    <s v="Knoxville"/>
    <x v="18"/>
    <n v="37918"/>
    <x v="0"/>
    <s v="FUR-FU-10003691"/>
    <x v="0"/>
    <x v="5"/>
    <x v="877"/>
    <n v="19.760000000000002"/>
    <n v="2"/>
    <n v="0.2"/>
    <n v="5.9279999999999999"/>
  </r>
  <r>
    <n v="5324"/>
    <x v="2644"/>
    <x v="3"/>
    <x v="65"/>
    <d v="2014-09-24T00:00:00"/>
    <s v="Second Class"/>
    <s v="TM-21010"/>
    <s v="Tamara Manning"/>
    <x v="0"/>
    <s v="United States"/>
    <s v="Grand Island"/>
    <x v="8"/>
    <n v="68801"/>
    <x v="2"/>
    <s v="OFF-PA-10004082"/>
    <x v="1"/>
    <x v="10"/>
    <x v="224"/>
    <n v="15.96"/>
    <n v="2"/>
    <n v="0"/>
    <n v="7.98"/>
  </r>
  <r>
    <n v="5325"/>
    <x v="2645"/>
    <x v="1"/>
    <x v="784"/>
    <d v="2012-12-09T00:00:00"/>
    <s v="Standard Class"/>
    <s v="TZ-21580"/>
    <s v="Tracy Zic"/>
    <x v="0"/>
    <s v="United States"/>
    <s v="Lakewood"/>
    <x v="1"/>
    <n v="90712"/>
    <x v="1"/>
    <s v="OFF-AR-10003723"/>
    <x v="1"/>
    <x v="6"/>
    <x v="1150"/>
    <n v="16.899999999999999"/>
    <n v="5"/>
    <n v="0"/>
    <n v="6.2530000000000001"/>
  </r>
  <r>
    <n v="5326"/>
    <x v="2645"/>
    <x v="1"/>
    <x v="784"/>
    <d v="2012-12-09T00:00:00"/>
    <s v="Standard Class"/>
    <s v="TZ-21580"/>
    <s v="Tracy Zic"/>
    <x v="0"/>
    <s v="United States"/>
    <s v="Lakewood"/>
    <x v="1"/>
    <n v="90712"/>
    <x v="1"/>
    <s v="FUR-FU-10004270"/>
    <x v="0"/>
    <x v="5"/>
    <x v="989"/>
    <n v="25.08"/>
    <n v="6"/>
    <n v="0"/>
    <n v="9.0288000000000004"/>
  </r>
  <r>
    <n v="5327"/>
    <x v="2646"/>
    <x v="1"/>
    <x v="184"/>
    <d v="2012-01-22T00:00:00"/>
    <s v="Standard Class"/>
    <s v="SC-20260"/>
    <s v="Scott Cohen"/>
    <x v="1"/>
    <s v="United States"/>
    <s v="Lawrence"/>
    <x v="31"/>
    <n v="1841"/>
    <x v="3"/>
    <s v="OFF-AR-10003183"/>
    <x v="1"/>
    <x v="6"/>
    <x v="1390"/>
    <n v="6.68"/>
    <n v="2"/>
    <n v="0"/>
    <n v="2.0039999999999996"/>
  </r>
  <r>
    <n v="5328"/>
    <x v="2647"/>
    <x v="2"/>
    <x v="1037"/>
    <d v="2011-01-09T00:00:00"/>
    <s v="Second Class"/>
    <s v="LS-17230"/>
    <s v="Lycoris Saunders"/>
    <x v="0"/>
    <s v="United States"/>
    <s v="Los Angeles"/>
    <x v="1"/>
    <n v="90049"/>
    <x v="1"/>
    <s v="OFF-PA-10002005"/>
    <x v="1"/>
    <x v="10"/>
    <x v="505"/>
    <n v="19.440000000000001"/>
    <n v="3"/>
    <n v="0"/>
    <n v="9.3312000000000008"/>
  </r>
  <r>
    <n v="5329"/>
    <x v="2648"/>
    <x v="1"/>
    <x v="616"/>
    <d v="2012-03-09T00:00:00"/>
    <s v="Standard Class"/>
    <s v="MV-18190"/>
    <s v="Mike Vittorini"/>
    <x v="0"/>
    <s v="United States"/>
    <s v="Houston"/>
    <x v="5"/>
    <n v="77036"/>
    <x v="2"/>
    <s v="TEC-PH-10000149"/>
    <x v="2"/>
    <x v="7"/>
    <x v="419"/>
    <n v="31.92"/>
    <n v="2"/>
    <n v="0.2"/>
    <n v="2.3939999999999984"/>
  </r>
  <r>
    <n v="5330"/>
    <x v="2649"/>
    <x v="0"/>
    <x v="591"/>
    <d v="2013-12-29T00:00:00"/>
    <s v="Second Class"/>
    <s v="BD-11620"/>
    <s v="Brian DeCherney"/>
    <x v="0"/>
    <s v="United States"/>
    <s v="New York City"/>
    <x v="15"/>
    <n v="10035"/>
    <x v="3"/>
    <s v="OFF-BI-10001524"/>
    <x v="1"/>
    <x v="8"/>
    <x v="298"/>
    <n v="33.568000000000005"/>
    <n v="2"/>
    <n v="0.2"/>
    <n v="11.748799999999997"/>
  </r>
  <r>
    <n v="5331"/>
    <x v="2650"/>
    <x v="0"/>
    <x v="913"/>
    <d v="2013-09-09T00:00:00"/>
    <s v="Standard Class"/>
    <s v="CV-12295"/>
    <s v="Christina VanderZanden"/>
    <x v="0"/>
    <s v="United States"/>
    <s v="New York City"/>
    <x v="15"/>
    <n v="10011"/>
    <x v="3"/>
    <s v="FUR-FU-10004748"/>
    <x v="0"/>
    <x v="5"/>
    <x v="1243"/>
    <n v="63.94"/>
    <n v="1"/>
    <n v="0"/>
    <n v="24.936599999999999"/>
  </r>
  <r>
    <n v="5332"/>
    <x v="2650"/>
    <x v="0"/>
    <x v="913"/>
    <d v="2013-09-09T00:00:00"/>
    <s v="Standard Class"/>
    <s v="CV-12295"/>
    <s v="Christina VanderZanden"/>
    <x v="0"/>
    <s v="United States"/>
    <s v="New York City"/>
    <x v="15"/>
    <n v="10011"/>
    <x v="3"/>
    <s v="OFF-BI-10001460"/>
    <x v="1"/>
    <x v="8"/>
    <x v="58"/>
    <n v="60.600000000000009"/>
    <n v="5"/>
    <n v="0.2"/>
    <n v="20.452499999999997"/>
  </r>
  <r>
    <n v="5333"/>
    <x v="2650"/>
    <x v="0"/>
    <x v="913"/>
    <d v="2013-09-09T00:00:00"/>
    <s v="Standard Class"/>
    <s v="CV-12295"/>
    <s v="Christina VanderZanden"/>
    <x v="0"/>
    <s v="United States"/>
    <s v="New York City"/>
    <x v="15"/>
    <n v="10011"/>
    <x v="3"/>
    <s v="OFF-SU-10002503"/>
    <x v="1"/>
    <x v="14"/>
    <x v="669"/>
    <n v="22.72"/>
    <n v="4"/>
    <n v="0"/>
    <n v="6.5887999999999991"/>
  </r>
  <r>
    <n v="5334"/>
    <x v="2651"/>
    <x v="2"/>
    <x v="86"/>
    <d v="2011-09-01T00:00:00"/>
    <s v="Standard Class"/>
    <s v="KB-16315"/>
    <s v="Karl Braun"/>
    <x v="0"/>
    <s v="United States"/>
    <s v="Newark"/>
    <x v="13"/>
    <n v="19711"/>
    <x v="3"/>
    <s v="FUR-FU-10001731"/>
    <x v="0"/>
    <x v="5"/>
    <x v="1547"/>
    <n v="10.68"/>
    <n v="4"/>
    <n v="0"/>
    <n v="4.0583999999999998"/>
  </r>
  <r>
    <n v="5335"/>
    <x v="2651"/>
    <x v="2"/>
    <x v="86"/>
    <d v="2011-09-01T00:00:00"/>
    <s v="Standard Class"/>
    <s v="KB-16315"/>
    <s v="Karl Braun"/>
    <x v="0"/>
    <s v="United States"/>
    <s v="Newark"/>
    <x v="13"/>
    <n v="19711"/>
    <x v="3"/>
    <s v="OFF-PA-10002160"/>
    <x v="1"/>
    <x v="10"/>
    <x v="1190"/>
    <n v="17.34"/>
    <n v="3"/>
    <n v="0"/>
    <n v="8.4966000000000008"/>
  </r>
  <r>
    <n v="5336"/>
    <x v="2651"/>
    <x v="2"/>
    <x v="86"/>
    <d v="2011-09-01T00:00:00"/>
    <s v="Standard Class"/>
    <s v="KB-16315"/>
    <s v="Karl Braun"/>
    <x v="0"/>
    <s v="United States"/>
    <s v="Newark"/>
    <x v="13"/>
    <n v="19711"/>
    <x v="3"/>
    <s v="OFF-PA-10002659"/>
    <x v="1"/>
    <x v="10"/>
    <x v="922"/>
    <n v="3.38"/>
    <n v="1"/>
    <n v="0"/>
    <n v="1.5547999999999997"/>
  </r>
  <r>
    <n v="5337"/>
    <x v="2652"/>
    <x v="1"/>
    <x v="1031"/>
    <d v="2012-05-25T00:00:00"/>
    <s v="Standard Class"/>
    <s v="ME-18010"/>
    <s v="Michelle Ellison"/>
    <x v="1"/>
    <s v="United States"/>
    <s v="Seattle"/>
    <x v="4"/>
    <n v="98105"/>
    <x v="1"/>
    <s v="OFF-BI-10001636"/>
    <x v="1"/>
    <x v="8"/>
    <x v="668"/>
    <n v="26.975999999999999"/>
    <n v="4"/>
    <n v="0.2"/>
    <n v="8.767199999999999"/>
  </r>
  <r>
    <n v="5338"/>
    <x v="2653"/>
    <x v="3"/>
    <x v="524"/>
    <d v="2014-10-22T00:00:00"/>
    <s v="Standard Class"/>
    <s v="AJ-10780"/>
    <s v="Anthony Jacobs"/>
    <x v="1"/>
    <s v="United States"/>
    <s v="Scottsdale"/>
    <x v="16"/>
    <n v="85254"/>
    <x v="1"/>
    <s v="OFF-PA-10000062"/>
    <x v="1"/>
    <x v="10"/>
    <x v="1375"/>
    <n v="307.77600000000001"/>
    <n v="7"/>
    <n v="0.2"/>
    <n v="111.5688"/>
  </r>
  <r>
    <n v="5339"/>
    <x v="2654"/>
    <x v="1"/>
    <x v="529"/>
    <d v="2012-11-14T00:00:00"/>
    <s v="Second Class"/>
    <s v="DV-13465"/>
    <s v="Dianna Vittorini"/>
    <x v="0"/>
    <s v="United States"/>
    <s v="Oceanside"/>
    <x v="15"/>
    <n v="11572"/>
    <x v="3"/>
    <s v="OFF-ST-10002554"/>
    <x v="1"/>
    <x v="4"/>
    <x v="1144"/>
    <n v="244.54999999999998"/>
    <n v="5"/>
    <n v="0"/>
    <n v="4.8910000000000053"/>
  </r>
  <r>
    <n v="5340"/>
    <x v="2654"/>
    <x v="1"/>
    <x v="529"/>
    <d v="2012-11-14T00:00:00"/>
    <s v="Second Class"/>
    <s v="DV-13465"/>
    <s v="Dianna Vittorini"/>
    <x v="0"/>
    <s v="United States"/>
    <s v="Oceanside"/>
    <x v="15"/>
    <n v="11572"/>
    <x v="3"/>
    <s v="OFF-EN-10001509"/>
    <x v="1"/>
    <x v="12"/>
    <x v="29"/>
    <n v="12.24"/>
    <n v="6"/>
    <n v="0"/>
    <n v="5.7527999999999988"/>
  </r>
  <r>
    <n v="5341"/>
    <x v="2654"/>
    <x v="1"/>
    <x v="529"/>
    <d v="2012-11-14T00:00:00"/>
    <s v="Second Class"/>
    <s v="DV-13465"/>
    <s v="Dianna Vittorini"/>
    <x v="0"/>
    <s v="United States"/>
    <s v="Oceanside"/>
    <x v="15"/>
    <n v="11572"/>
    <x v="3"/>
    <s v="TEC-AC-10002018"/>
    <x v="2"/>
    <x v="11"/>
    <x v="1674"/>
    <n v="13.98"/>
    <n v="2"/>
    <n v="0"/>
    <n v="6.011400000000001"/>
  </r>
  <r>
    <n v="5342"/>
    <x v="2654"/>
    <x v="1"/>
    <x v="529"/>
    <d v="2012-11-14T00:00:00"/>
    <s v="Second Class"/>
    <s v="DV-13465"/>
    <s v="Dianna Vittorini"/>
    <x v="0"/>
    <s v="United States"/>
    <s v="Oceanside"/>
    <x v="15"/>
    <n v="11572"/>
    <x v="3"/>
    <s v="TEC-AC-10002637"/>
    <x v="2"/>
    <x v="11"/>
    <x v="1308"/>
    <n v="899.95"/>
    <n v="5"/>
    <n v="0"/>
    <n v="53.996999999999957"/>
  </r>
  <r>
    <n v="5343"/>
    <x v="2655"/>
    <x v="2"/>
    <x v="871"/>
    <d v="2011-11-27T00:00:00"/>
    <s v="Standard Class"/>
    <s v="JK-15325"/>
    <s v="Jason Klamczynski"/>
    <x v="1"/>
    <s v="United States"/>
    <s v="Dallas"/>
    <x v="5"/>
    <n v="75220"/>
    <x v="2"/>
    <s v="OFF-EN-10001509"/>
    <x v="1"/>
    <x v="12"/>
    <x v="29"/>
    <n v="1.6320000000000001"/>
    <n v="1"/>
    <n v="0.2"/>
    <n v="0.55079999999999985"/>
  </r>
  <r>
    <n v="5344"/>
    <x v="2655"/>
    <x v="2"/>
    <x v="871"/>
    <d v="2011-11-27T00:00:00"/>
    <s v="Standard Class"/>
    <s v="JK-15325"/>
    <s v="Jason Klamczynski"/>
    <x v="1"/>
    <s v="United States"/>
    <s v="Dallas"/>
    <x v="5"/>
    <n v="75220"/>
    <x v="2"/>
    <s v="TEC-PH-10004922"/>
    <x v="2"/>
    <x v="7"/>
    <x v="1067"/>
    <n v="267.95999999999998"/>
    <n v="5"/>
    <n v="0.2"/>
    <n v="16.747500000000016"/>
  </r>
  <r>
    <n v="5345"/>
    <x v="2656"/>
    <x v="1"/>
    <x v="2"/>
    <d v="2012-10-13T00:00:00"/>
    <s v="Second Class"/>
    <s v="SH-20395"/>
    <s v="Shahid Hopkins"/>
    <x v="0"/>
    <s v="United States"/>
    <s v="Rochester"/>
    <x v="15"/>
    <n v="14609"/>
    <x v="3"/>
    <s v="TEC-AC-10002550"/>
    <x v="2"/>
    <x v="11"/>
    <x v="1539"/>
    <n v="31.95"/>
    <n v="1"/>
    <n v="0"/>
    <n v="2.2364999999999995"/>
  </r>
  <r>
    <n v="5346"/>
    <x v="2657"/>
    <x v="3"/>
    <x v="708"/>
    <d v="2014-03-24T00:00:00"/>
    <s v="Second Class"/>
    <s v="SC-20725"/>
    <s v="Steven Cartwright"/>
    <x v="0"/>
    <s v="United States"/>
    <s v="Los Angeles"/>
    <x v="1"/>
    <n v="90045"/>
    <x v="1"/>
    <s v="OFF-ST-10003208"/>
    <x v="1"/>
    <x v="4"/>
    <x v="243"/>
    <n v="725.84"/>
    <n v="4"/>
    <n v="0"/>
    <n v="210.4935999999999"/>
  </r>
  <r>
    <n v="5347"/>
    <x v="2657"/>
    <x v="3"/>
    <x v="708"/>
    <d v="2014-03-24T00:00:00"/>
    <s v="Second Class"/>
    <s v="SC-20725"/>
    <s v="Steven Cartwright"/>
    <x v="0"/>
    <s v="United States"/>
    <s v="Los Angeles"/>
    <x v="1"/>
    <n v="90045"/>
    <x v="1"/>
    <s v="OFF-BI-10003981"/>
    <x v="1"/>
    <x v="8"/>
    <x v="109"/>
    <n v="10.896000000000001"/>
    <n v="3"/>
    <n v="0.2"/>
    <n v="3.9497999999999998"/>
  </r>
  <r>
    <n v="5348"/>
    <x v="2657"/>
    <x v="3"/>
    <x v="708"/>
    <d v="2014-03-24T00:00:00"/>
    <s v="Second Class"/>
    <s v="SC-20725"/>
    <s v="Steven Cartwright"/>
    <x v="0"/>
    <s v="United States"/>
    <s v="Los Angeles"/>
    <x v="1"/>
    <n v="90045"/>
    <x v="1"/>
    <s v="OFF-BI-10001031"/>
    <x v="1"/>
    <x v="8"/>
    <x v="865"/>
    <n v="8.5440000000000005"/>
    <n v="2"/>
    <n v="0.2"/>
    <n v="2.8835999999999995"/>
  </r>
  <r>
    <n v="5349"/>
    <x v="2658"/>
    <x v="1"/>
    <x v="1038"/>
    <d v="2012-01-10T00:00:00"/>
    <s v="Standard Class"/>
    <s v="CS-12250"/>
    <s v="Chris Selesnick"/>
    <x v="1"/>
    <s v="United States"/>
    <s v="Woodbury"/>
    <x v="11"/>
    <n v="55125"/>
    <x v="2"/>
    <s v="OFF-BI-10003676"/>
    <x v="1"/>
    <x v="8"/>
    <x v="816"/>
    <n v="32.339999999999996"/>
    <n v="3"/>
    <n v="0"/>
    <n v="15.523199999999999"/>
  </r>
  <r>
    <n v="5350"/>
    <x v="2658"/>
    <x v="1"/>
    <x v="1038"/>
    <d v="2012-01-10T00:00:00"/>
    <s v="Standard Class"/>
    <s v="CS-12250"/>
    <s v="Chris Selesnick"/>
    <x v="1"/>
    <s v="United States"/>
    <s v="Woodbury"/>
    <x v="11"/>
    <n v="55125"/>
    <x v="2"/>
    <s v="OFF-PA-10004082"/>
    <x v="1"/>
    <x v="10"/>
    <x v="224"/>
    <n v="39.900000000000006"/>
    <n v="5"/>
    <n v="0"/>
    <n v="19.950000000000003"/>
  </r>
  <r>
    <n v="5351"/>
    <x v="2659"/>
    <x v="3"/>
    <x v="34"/>
    <d v="2014-12-17T00:00:00"/>
    <s v="Standard Class"/>
    <s v="LH-16900"/>
    <s v="Lena Hernandez"/>
    <x v="0"/>
    <s v="United States"/>
    <s v="Park Ridge"/>
    <x v="10"/>
    <n v="60068"/>
    <x v="2"/>
    <s v="OFF-PA-10001019"/>
    <x v="1"/>
    <x v="10"/>
    <x v="675"/>
    <n v="143.85600000000002"/>
    <n v="9"/>
    <n v="0.2"/>
    <n v="48.551399999999994"/>
  </r>
  <r>
    <n v="5352"/>
    <x v="2660"/>
    <x v="0"/>
    <x v="47"/>
    <d v="2013-09-13T00:00:00"/>
    <s v="Standard Class"/>
    <s v="YC-21895"/>
    <s v="Yoseph Carroll"/>
    <x v="1"/>
    <s v="United States"/>
    <s v="Dallas"/>
    <x v="5"/>
    <n v="75217"/>
    <x v="2"/>
    <s v="OFF-PA-10004665"/>
    <x v="1"/>
    <x v="10"/>
    <x v="1380"/>
    <n v="41.92"/>
    <n v="4"/>
    <n v="0.2"/>
    <n v="15.195999999999998"/>
  </r>
  <r>
    <n v="5353"/>
    <x v="2660"/>
    <x v="0"/>
    <x v="47"/>
    <d v="2013-09-13T00:00:00"/>
    <s v="Standard Class"/>
    <s v="YC-21895"/>
    <s v="Yoseph Carroll"/>
    <x v="1"/>
    <s v="United States"/>
    <s v="Dallas"/>
    <x v="5"/>
    <n v="75217"/>
    <x v="2"/>
    <s v="TEC-PH-10002447"/>
    <x v="2"/>
    <x v="7"/>
    <x v="53"/>
    <n v="329.58400000000006"/>
    <n v="2"/>
    <n v="0.2"/>
    <n v="37.078199999999981"/>
  </r>
  <r>
    <n v="5354"/>
    <x v="2661"/>
    <x v="0"/>
    <x v="323"/>
    <d v="2013-09-07T00:00:00"/>
    <s v="First Class"/>
    <s v="CY-12745"/>
    <s v="Craig Yedwab"/>
    <x v="1"/>
    <s v="United States"/>
    <s v="Monroe"/>
    <x v="28"/>
    <n v="71203"/>
    <x v="0"/>
    <s v="OFF-BI-10000014"/>
    <x v="1"/>
    <x v="8"/>
    <x v="628"/>
    <n v="87.28"/>
    <n v="8"/>
    <n v="0"/>
    <n v="41.021599999999999"/>
  </r>
  <r>
    <n v="5355"/>
    <x v="2662"/>
    <x v="2"/>
    <x v="8"/>
    <d v="2011-05-19T00:00:00"/>
    <s v="Standard Class"/>
    <s v="AH-10030"/>
    <s v="Aaron Hawkins"/>
    <x v="1"/>
    <s v="United States"/>
    <s v="Los Angeles"/>
    <x v="1"/>
    <n v="90004"/>
    <x v="1"/>
    <s v="FUR-CH-10002439"/>
    <x v="0"/>
    <x v="1"/>
    <x v="1316"/>
    <n v="279.45600000000002"/>
    <n v="6"/>
    <n v="0.2"/>
    <n v="20.959199999999996"/>
  </r>
  <r>
    <n v="5356"/>
    <x v="2662"/>
    <x v="2"/>
    <x v="8"/>
    <d v="2011-05-19T00:00:00"/>
    <s v="Standard Class"/>
    <s v="AH-10030"/>
    <s v="Aaron Hawkins"/>
    <x v="1"/>
    <s v="United States"/>
    <s v="Los Angeles"/>
    <x v="1"/>
    <n v="90004"/>
    <x v="1"/>
    <s v="OFF-PA-10003063"/>
    <x v="1"/>
    <x v="10"/>
    <x v="1711"/>
    <n v="8"/>
    <n v="2"/>
    <n v="0"/>
    <n v="3.84"/>
  </r>
  <r>
    <n v="5357"/>
    <x v="2663"/>
    <x v="0"/>
    <x v="321"/>
    <d v="2013-10-04T00:00:00"/>
    <s v="Standard Class"/>
    <s v="AR-10540"/>
    <s v="Andy Reiter"/>
    <x v="0"/>
    <s v="United States"/>
    <s v="San Francisco"/>
    <x v="1"/>
    <n v="94109"/>
    <x v="1"/>
    <s v="OFF-BI-10002982"/>
    <x v="1"/>
    <x v="8"/>
    <x v="1258"/>
    <n v="27.240000000000002"/>
    <n v="5"/>
    <n v="0.2"/>
    <n v="9.5339999999999971"/>
  </r>
  <r>
    <n v="5358"/>
    <x v="2664"/>
    <x v="2"/>
    <x v="79"/>
    <d v="2011-08-11T00:00:00"/>
    <s v="Standard Class"/>
    <s v="SS-20590"/>
    <s v="Sonia Sunley"/>
    <x v="0"/>
    <s v="United States"/>
    <s v="San Francisco"/>
    <x v="1"/>
    <n v="94122"/>
    <x v="1"/>
    <s v="TEC-AC-10004510"/>
    <x v="2"/>
    <x v="11"/>
    <x v="944"/>
    <n v="16.36"/>
    <n v="1"/>
    <n v="0"/>
    <n v="1.6359999999999992"/>
  </r>
  <r>
    <n v="5359"/>
    <x v="2664"/>
    <x v="2"/>
    <x v="79"/>
    <d v="2011-08-11T00:00:00"/>
    <s v="Standard Class"/>
    <s v="SS-20590"/>
    <s v="Sonia Sunley"/>
    <x v="0"/>
    <s v="United States"/>
    <s v="San Francisco"/>
    <x v="1"/>
    <n v="94122"/>
    <x v="1"/>
    <s v="OFF-ST-10000321"/>
    <x v="1"/>
    <x v="4"/>
    <x v="1534"/>
    <n v="15.78"/>
    <n v="2"/>
    <n v="0"/>
    <n v="0.63119999999999798"/>
  </r>
  <r>
    <n v="5360"/>
    <x v="2664"/>
    <x v="2"/>
    <x v="79"/>
    <d v="2011-08-11T00:00:00"/>
    <s v="Standard Class"/>
    <s v="SS-20590"/>
    <s v="Sonia Sunley"/>
    <x v="0"/>
    <s v="United States"/>
    <s v="San Francisco"/>
    <x v="1"/>
    <n v="94122"/>
    <x v="1"/>
    <s v="OFF-AR-10004602"/>
    <x v="1"/>
    <x v="6"/>
    <x v="1217"/>
    <n v="45.98"/>
    <n v="2"/>
    <n v="0"/>
    <n v="12.874400000000001"/>
  </r>
  <r>
    <n v="5361"/>
    <x v="2665"/>
    <x v="3"/>
    <x v="349"/>
    <d v="2014-04-19T00:00:00"/>
    <s v="Standard Class"/>
    <s v="DW-13585"/>
    <s v="Dorothy Wardle"/>
    <x v="1"/>
    <s v="United States"/>
    <s v="Fayetteville"/>
    <x v="3"/>
    <n v="28314"/>
    <x v="0"/>
    <s v="FUR-BO-10003433"/>
    <x v="0"/>
    <x v="0"/>
    <x v="911"/>
    <n v="198.27200000000002"/>
    <n v="8"/>
    <n v="0.2"/>
    <n v="-32.219200000000022"/>
  </r>
  <r>
    <n v="5362"/>
    <x v="2666"/>
    <x v="3"/>
    <x v="255"/>
    <d v="2014-06-11T00:00:00"/>
    <s v="First Class"/>
    <s v="NC-18625"/>
    <s v="Noah Childs"/>
    <x v="1"/>
    <s v="United States"/>
    <s v="Dallas"/>
    <x v="5"/>
    <n v="75217"/>
    <x v="2"/>
    <s v="OFF-ST-10001496"/>
    <x v="1"/>
    <x v="4"/>
    <x v="726"/>
    <n v="720.7600000000001"/>
    <n v="5"/>
    <n v="0.2"/>
    <n v="54.056999999999988"/>
  </r>
  <r>
    <n v="5363"/>
    <x v="2667"/>
    <x v="0"/>
    <x v="723"/>
    <d v="2014-01-03T00:00:00"/>
    <s v="Standard Class"/>
    <s v="CD-11920"/>
    <s v="Carlos Daly"/>
    <x v="0"/>
    <s v="United States"/>
    <s v="Wichita"/>
    <x v="41"/>
    <n v="67212"/>
    <x v="2"/>
    <s v="FUR-FU-10000672"/>
    <x v="0"/>
    <x v="5"/>
    <x v="1508"/>
    <n v="70.56"/>
    <n v="6"/>
    <n v="0"/>
    <n v="23.990399999999994"/>
  </r>
  <r>
    <n v="5364"/>
    <x v="2667"/>
    <x v="0"/>
    <x v="723"/>
    <d v="2014-01-03T00:00:00"/>
    <s v="Standard Class"/>
    <s v="CD-11920"/>
    <s v="Carlos Daly"/>
    <x v="0"/>
    <s v="United States"/>
    <s v="Wichita"/>
    <x v="41"/>
    <n v="67212"/>
    <x v="2"/>
    <s v="OFF-AP-10001293"/>
    <x v="1"/>
    <x v="9"/>
    <x v="1337"/>
    <n v="81.96"/>
    <n v="2"/>
    <n v="0"/>
    <n v="22.948799999999999"/>
  </r>
  <r>
    <n v="5365"/>
    <x v="2668"/>
    <x v="2"/>
    <x v="1039"/>
    <d v="2011-01-22T00:00:00"/>
    <s v="Second Class"/>
    <s v="DW-13195"/>
    <s v="David Wiener"/>
    <x v="1"/>
    <s v="United States"/>
    <s v="Springfield"/>
    <x v="21"/>
    <n v="97477"/>
    <x v="1"/>
    <s v="OFF-AP-10000692"/>
    <x v="1"/>
    <x v="9"/>
    <x v="1241"/>
    <n v="64.864000000000004"/>
    <n v="4"/>
    <n v="0.2"/>
    <n v="6.4864000000000033"/>
  </r>
  <r>
    <n v="5366"/>
    <x v="2669"/>
    <x v="0"/>
    <x v="73"/>
    <d v="2013-11-25T00:00:00"/>
    <s v="Standard Class"/>
    <s v="EH-13990"/>
    <s v="Erica Hackney"/>
    <x v="0"/>
    <s v="United States"/>
    <s v="Houston"/>
    <x v="5"/>
    <n v="77041"/>
    <x v="2"/>
    <s v="TEC-PH-10004539"/>
    <x v="2"/>
    <x v="7"/>
    <x v="852"/>
    <n v="151.19200000000001"/>
    <n v="1"/>
    <n v="0.2"/>
    <n v="13.229299999999995"/>
  </r>
  <r>
    <n v="5367"/>
    <x v="2670"/>
    <x v="3"/>
    <x v="193"/>
    <d v="2014-06-16T00:00:00"/>
    <s v="Standard Class"/>
    <s v="BD-11320"/>
    <s v="Bill Donatelli"/>
    <x v="0"/>
    <s v="United States"/>
    <s v="Seattle"/>
    <x v="4"/>
    <n v="98103"/>
    <x v="1"/>
    <s v="TEC-PH-10002923"/>
    <x v="2"/>
    <x v="7"/>
    <x v="680"/>
    <n v="88.77600000000001"/>
    <n v="3"/>
    <n v="0.2"/>
    <n v="7.7679000000000009"/>
  </r>
  <r>
    <n v="5368"/>
    <x v="2670"/>
    <x v="3"/>
    <x v="193"/>
    <d v="2014-06-16T00:00:00"/>
    <s v="Standard Class"/>
    <s v="BD-11320"/>
    <s v="Bill Donatelli"/>
    <x v="0"/>
    <s v="United States"/>
    <s v="Seattle"/>
    <x v="4"/>
    <n v="98103"/>
    <x v="1"/>
    <s v="OFF-LA-10004689"/>
    <x v="1"/>
    <x v="2"/>
    <x v="261"/>
    <n v="11.56"/>
    <n v="4"/>
    <n v="0"/>
    <n v="5.4332000000000003"/>
  </r>
  <r>
    <n v="5369"/>
    <x v="2670"/>
    <x v="3"/>
    <x v="193"/>
    <d v="2014-06-16T00:00:00"/>
    <s v="Standard Class"/>
    <s v="BD-11320"/>
    <s v="Bill Donatelli"/>
    <x v="0"/>
    <s v="United States"/>
    <s v="Seattle"/>
    <x v="4"/>
    <n v="98103"/>
    <x v="1"/>
    <s v="OFF-ST-10001228"/>
    <x v="1"/>
    <x v="4"/>
    <x v="445"/>
    <n v="15.58"/>
    <n v="1"/>
    <n v="0"/>
    <n v="3.8949999999999996"/>
  </r>
  <r>
    <n v="5370"/>
    <x v="2671"/>
    <x v="3"/>
    <x v="18"/>
    <d v="2014-09-14T00:00:00"/>
    <s v="First Class"/>
    <s v="KH-16630"/>
    <s v="Ken Heidel"/>
    <x v="1"/>
    <s v="United States"/>
    <s v="Akron"/>
    <x v="24"/>
    <n v="44312"/>
    <x v="3"/>
    <s v="OFF-PA-10003302"/>
    <x v="1"/>
    <x v="10"/>
    <x v="1712"/>
    <n v="85.055999999999997"/>
    <n v="3"/>
    <n v="0.2"/>
    <n v="28.706399999999991"/>
  </r>
  <r>
    <n v="5371"/>
    <x v="2672"/>
    <x v="3"/>
    <x v="798"/>
    <d v="2014-04-13T00:00:00"/>
    <s v="Standard Class"/>
    <s v="NH-18610"/>
    <s v="Nicole Hansen"/>
    <x v="1"/>
    <s v="United States"/>
    <s v="Oak Park"/>
    <x v="12"/>
    <n v="48237"/>
    <x v="2"/>
    <s v="FUR-FU-10004665"/>
    <x v="0"/>
    <x v="5"/>
    <x v="1345"/>
    <n v="273.95999999999998"/>
    <n v="2"/>
    <n v="0"/>
    <n v="71.229600000000005"/>
  </r>
  <r>
    <n v="5372"/>
    <x v="2672"/>
    <x v="3"/>
    <x v="798"/>
    <d v="2014-04-13T00:00:00"/>
    <s v="Standard Class"/>
    <s v="NH-18610"/>
    <s v="Nicole Hansen"/>
    <x v="1"/>
    <s v="United States"/>
    <s v="Oak Park"/>
    <x v="12"/>
    <n v="48237"/>
    <x v="2"/>
    <s v="FUR-FU-10004188"/>
    <x v="0"/>
    <x v="5"/>
    <x v="734"/>
    <n v="306.89999999999998"/>
    <n v="3"/>
    <n v="0"/>
    <n v="79.793999999999997"/>
  </r>
  <r>
    <n v="5373"/>
    <x v="2673"/>
    <x v="1"/>
    <x v="1040"/>
    <d v="2012-10-30T00:00:00"/>
    <s v="Standard Class"/>
    <s v="AG-10495"/>
    <s v="Andrew Gjertsen"/>
    <x v="1"/>
    <s v="United States"/>
    <s v="Houston"/>
    <x v="5"/>
    <n v="77041"/>
    <x v="2"/>
    <s v="OFF-PA-10003177"/>
    <x v="1"/>
    <x v="10"/>
    <x v="89"/>
    <n v="15.552000000000003"/>
    <n v="3"/>
    <n v="0.2"/>
    <n v="5.4432"/>
  </r>
  <r>
    <n v="5374"/>
    <x v="2673"/>
    <x v="1"/>
    <x v="1040"/>
    <d v="2012-10-30T00:00:00"/>
    <s v="Standard Class"/>
    <s v="AG-10495"/>
    <s v="Andrew Gjertsen"/>
    <x v="1"/>
    <s v="United States"/>
    <s v="Houston"/>
    <x v="5"/>
    <n v="77041"/>
    <x v="2"/>
    <s v="FUR-TA-10002607"/>
    <x v="0"/>
    <x v="3"/>
    <x v="221"/>
    <n v="347.36099999999999"/>
    <n v="7"/>
    <n v="0.3"/>
    <n v="-69.472199999999958"/>
  </r>
  <r>
    <n v="5375"/>
    <x v="2673"/>
    <x v="1"/>
    <x v="1040"/>
    <d v="2012-10-30T00:00:00"/>
    <s v="Standard Class"/>
    <s v="AG-10495"/>
    <s v="Andrew Gjertsen"/>
    <x v="1"/>
    <s v="United States"/>
    <s v="Houston"/>
    <x v="5"/>
    <n v="77041"/>
    <x v="2"/>
    <s v="OFF-PA-10001166"/>
    <x v="1"/>
    <x v="10"/>
    <x v="769"/>
    <n v="10.368000000000002"/>
    <n v="2"/>
    <n v="0.2"/>
    <n v="3.6288"/>
  </r>
  <r>
    <n v="5376"/>
    <x v="2674"/>
    <x v="3"/>
    <x v="837"/>
    <d v="2014-06-01T00:00:00"/>
    <s v="Standard Class"/>
    <s v="RP-19855"/>
    <s v="Roy Phan"/>
    <x v="1"/>
    <s v="United States"/>
    <s v="Seattle"/>
    <x v="4"/>
    <n v="98103"/>
    <x v="1"/>
    <s v="TEC-AC-10004510"/>
    <x v="2"/>
    <x v="11"/>
    <x v="944"/>
    <n v="98.16"/>
    <n v="6"/>
    <n v="0"/>
    <n v="9.8159999999999954"/>
  </r>
  <r>
    <n v="5377"/>
    <x v="2674"/>
    <x v="3"/>
    <x v="837"/>
    <d v="2014-06-01T00:00:00"/>
    <s v="Standard Class"/>
    <s v="RP-19855"/>
    <s v="Roy Phan"/>
    <x v="1"/>
    <s v="United States"/>
    <s v="Seattle"/>
    <x v="4"/>
    <n v="98103"/>
    <x v="1"/>
    <s v="OFF-AR-10004062"/>
    <x v="1"/>
    <x v="6"/>
    <x v="33"/>
    <n v="31.44"/>
    <n v="3"/>
    <n v="0"/>
    <n v="7.86"/>
  </r>
  <r>
    <n v="5378"/>
    <x v="2675"/>
    <x v="2"/>
    <x v="29"/>
    <d v="2011-12-07T00:00:00"/>
    <s v="First Class"/>
    <s v="NB-18655"/>
    <s v="Nona Balk"/>
    <x v="1"/>
    <s v="United States"/>
    <s v="Philadelphia"/>
    <x v="9"/>
    <n v="19134"/>
    <x v="3"/>
    <s v="OFF-EN-10000056"/>
    <x v="1"/>
    <x v="12"/>
    <x v="627"/>
    <n v="348.488"/>
    <n v="7"/>
    <n v="0.2"/>
    <n v="117.61469999999996"/>
  </r>
  <r>
    <n v="5379"/>
    <x v="2675"/>
    <x v="2"/>
    <x v="29"/>
    <d v="2011-12-07T00:00:00"/>
    <s v="First Class"/>
    <s v="NB-18655"/>
    <s v="Nona Balk"/>
    <x v="1"/>
    <s v="United States"/>
    <s v="Philadelphia"/>
    <x v="9"/>
    <n v="19134"/>
    <x v="3"/>
    <s v="OFF-ST-10001469"/>
    <x v="1"/>
    <x v="4"/>
    <x v="394"/>
    <n v="172.73599999999999"/>
    <n v="4"/>
    <n v="0.2"/>
    <n v="-30.228800000000007"/>
  </r>
  <r>
    <n v="5380"/>
    <x v="2676"/>
    <x v="0"/>
    <x v="1041"/>
    <d v="2013-08-19T00:00:00"/>
    <s v="Standard Class"/>
    <s v="JM-15580"/>
    <s v="Jill Matthias"/>
    <x v="0"/>
    <s v="United States"/>
    <s v="Los Angeles"/>
    <x v="1"/>
    <n v="90045"/>
    <x v="1"/>
    <s v="OFF-PA-10000551"/>
    <x v="1"/>
    <x v="10"/>
    <x v="1237"/>
    <n v="15.54"/>
    <n v="3"/>
    <n v="0"/>
    <n v="7.6145999999999994"/>
  </r>
  <r>
    <n v="5381"/>
    <x v="2676"/>
    <x v="0"/>
    <x v="1041"/>
    <d v="2013-08-19T00:00:00"/>
    <s v="Standard Class"/>
    <s v="JM-15580"/>
    <s v="Jill Matthias"/>
    <x v="0"/>
    <s v="United States"/>
    <s v="Los Angeles"/>
    <x v="1"/>
    <n v="90045"/>
    <x v="1"/>
    <s v="TEC-MA-10000423"/>
    <x v="2"/>
    <x v="15"/>
    <x v="1713"/>
    <n v="105.55199999999999"/>
    <n v="6"/>
    <n v="0.2"/>
    <n v="35.623799999999996"/>
  </r>
  <r>
    <n v="5382"/>
    <x v="2677"/>
    <x v="0"/>
    <x v="64"/>
    <d v="2013-09-08T00:00:00"/>
    <s v="Second Class"/>
    <s v="DM-13525"/>
    <s v="Don Miller"/>
    <x v="1"/>
    <s v="United States"/>
    <s v="Houston"/>
    <x v="5"/>
    <n v="77070"/>
    <x v="2"/>
    <s v="OFF-PA-10001870"/>
    <x v="1"/>
    <x v="10"/>
    <x v="674"/>
    <n v="25.920000000000005"/>
    <n v="5"/>
    <n v="0.2"/>
    <n v="9.0719999999999992"/>
  </r>
  <r>
    <n v="5383"/>
    <x v="2677"/>
    <x v="0"/>
    <x v="64"/>
    <d v="2013-09-08T00:00:00"/>
    <s v="Second Class"/>
    <s v="DM-13525"/>
    <s v="Don Miller"/>
    <x v="1"/>
    <s v="United States"/>
    <s v="Houston"/>
    <x v="5"/>
    <n v="77070"/>
    <x v="2"/>
    <s v="OFF-FA-10001843"/>
    <x v="1"/>
    <x v="13"/>
    <x v="33"/>
    <n v="15.808000000000002"/>
    <n v="8"/>
    <n v="0.2"/>
    <n v="5.3352000000000004"/>
  </r>
  <r>
    <n v="5384"/>
    <x v="2677"/>
    <x v="0"/>
    <x v="64"/>
    <d v="2013-09-08T00:00:00"/>
    <s v="Second Class"/>
    <s v="DM-13525"/>
    <s v="Don Miller"/>
    <x v="1"/>
    <s v="United States"/>
    <s v="Houston"/>
    <x v="5"/>
    <n v="77070"/>
    <x v="2"/>
    <s v="OFF-PA-10002036"/>
    <x v="1"/>
    <x v="10"/>
    <x v="325"/>
    <n v="10.368000000000002"/>
    <n v="2"/>
    <n v="0.2"/>
    <n v="3.7584"/>
  </r>
  <r>
    <n v="5385"/>
    <x v="2678"/>
    <x v="3"/>
    <x v="335"/>
    <d v="2014-07-04T00:00:00"/>
    <s v="Standard Class"/>
    <s v="CC-12220"/>
    <s v="Chris Cortes"/>
    <x v="0"/>
    <s v="United States"/>
    <s v="Philadelphia"/>
    <x v="9"/>
    <n v="19143"/>
    <x v="3"/>
    <s v="TEC-PH-10001760"/>
    <x v="2"/>
    <x v="7"/>
    <x v="254"/>
    <n v="358.2"/>
    <n v="3"/>
    <n v="0.4"/>
    <n v="41.79000000000002"/>
  </r>
  <r>
    <n v="5386"/>
    <x v="2678"/>
    <x v="3"/>
    <x v="335"/>
    <d v="2014-07-04T00:00:00"/>
    <s v="Standard Class"/>
    <s v="CC-12220"/>
    <s v="Chris Cortes"/>
    <x v="0"/>
    <s v="United States"/>
    <s v="Philadelphia"/>
    <x v="9"/>
    <n v="19143"/>
    <x v="3"/>
    <s v="TEC-PH-10000673"/>
    <x v="2"/>
    <x v="7"/>
    <x v="1396"/>
    <n v="545.91599999999994"/>
    <n v="14"/>
    <n v="0.4"/>
    <n v="72.788800000000037"/>
  </r>
  <r>
    <n v="5387"/>
    <x v="2679"/>
    <x v="3"/>
    <x v="846"/>
    <d v="2014-03-18T00:00:00"/>
    <s v="Standard Class"/>
    <s v="GA-14725"/>
    <s v="Guy Armstrong"/>
    <x v="0"/>
    <s v="United States"/>
    <s v="Rogers"/>
    <x v="36"/>
    <n v="72756"/>
    <x v="0"/>
    <s v="OFF-BI-10000829"/>
    <x v="1"/>
    <x v="8"/>
    <x v="304"/>
    <n v="40.410000000000004"/>
    <n v="9"/>
    <n v="0"/>
    <n v="18.5886"/>
  </r>
  <r>
    <n v="5388"/>
    <x v="2680"/>
    <x v="3"/>
    <x v="1042"/>
    <d v="2014-02-22T00:00:00"/>
    <s v="Second Class"/>
    <s v="CV-12805"/>
    <s v="Cynthia Voltz"/>
    <x v="1"/>
    <s v="United States"/>
    <s v="Los Angeles"/>
    <x v="1"/>
    <n v="90045"/>
    <x v="1"/>
    <s v="TEC-PH-10001924"/>
    <x v="2"/>
    <x v="7"/>
    <x v="426"/>
    <n v="167.976"/>
    <n v="3"/>
    <n v="0.2"/>
    <n v="10.498500000000007"/>
  </r>
  <r>
    <n v="5389"/>
    <x v="2680"/>
    <x v="3"/>
    <x v="1042"/>
    <d v="2014-02-22T00:00:00"/>
    <s v="Second Class"/>
    <s v="CV-12805"/>
    <s v="Cynthia Voltz"/>
    <x v="1"/>
    <s v="United States"/>
    <s v="Los Angeles"/>
    <x v="1"/>
    <n v="90045"/>
    <x v="1"/>
    <s v="TEC-AC-10004864"/>
    <x v="2"/>
    <x v="11"/>
    <x v="1289"/>
    <n v="109.53"/>
    <n v="3"/>
    <n v="0"/>
    <n v="47.097900000000003"/>
  </r>
  <r>
    <n v="5390"/>
    <x v="2680"/>
    <x v="3"/>
    <x v="1042"/>
    <d v="2014-02-22T00:00:00"/>
    <s v="Second Class"/>
    <s v="CV-12805"/>
    <s v="Cynthia Voltz"/>
    <x v="1"/>
    <s v="United States"/>
    <s v="Los Angeles"/>
    <x v="1"/>
    <n v="90045"/>
    <x v="1"/>
    <s v="OFF-LA-10004345"/>
    <x v="1"/>
    <x v="2"/>
    <x v="517"/>
    <n v="9.82"/>
    <n v="2"/>
    <n v="0"/>
    <n v="4.8117999999999999"/>
  </r>
  <r>
    <n v="5391"/>
    <x v="2681"/>
    <x v="3"/>
    <x v="468"/>
    <d v="2014-11-13T00:00:00"/>
    <s v="Second Class"/>
    <s v="NC-18535"/>
    <s v="Nick Crebassa"/>
    <x v="1"/>
    <s v="United States"/>
    <s v="Seattle"/>
    <x v="4"/>
    <n v="98105"/>
    <x v="1"/>
    <s v="OFF-BI-10000088"/>
    <x v="1"/>
    <x v="8"/>
    <x v="1025"/>
    <n v="26.352000000000004"/>
    <n v="3"/>
    <n v="0.2"/>
    <n v="9.5525999999999982"/>
  </r>
  <r>
    <n v="5392"/>
    <x v="2682"/>
    <x v="2"/>
    <x v="84"/>
    <d v="2011-11-25T00:00:00"/>
    <s v="Standard Class"/>
    <s v="GR-14560"/>
    <s v="Georgia Rosenberg"/>
    <x v="1"/>
    <s v="United States"/>
    <s v="Wilmington"/>
    <x v="13"/>
    <n v="19805"/>
    <x v="3"/>
    <s v="OFF-LA-10002787"/>
    <x v="1"/>
    <x v="2"/>
    <x v="542"/>
    <n v="22.5"/>
    <n v="6"/>
    <n v="0"/>
    <n v="10.799999999999999"/>
  </r>
  <r>
    <n v="5393"/>
    <x v="2682"/>
    <x v="2"/>
    <x v="84"/>
    <d v="2011-11-25T00:00:00"/>
    <s v="Standard Class"/>
    <s v="GR-14560"/>
    <s v="Georgia Rosenberg"/>
    <x v="1"/>
    <s v="United States"/>
    <s v="Wilmington"/>
    <x v="13"/>
    <n v="19805"/>
    <x v="3"/>
    <s v="OFF-LA-10001569"/>
    <x v="1"/>
    <x v="2"/>
    <x v="633"/>
    <n v="9.9600000000000009"/>
    <n v="2"/>
    <n v="0"/>
    <n v="4.5815999999999999"/>
  </r>
  <r>
    <n v="5394"/>
    <x v="2682"/>
    <x v="2"/>
    <x v="84"/>
    <d v="2011-11-25T00:00:00"/>
    <s v="Standard Class"/>
    <s v="GR-14560"/>
    <s v="Georgia Rosenberg"/>
    <x v="1"/>
    <s v="United States"/>
    <s v="Wilmington"/>
    <x v="13"/>
    <n v="19805"/>
    <x v="3"/>
    <s v="OFF-BI-10002429"/>
    <x v="1"/>
    <x v="8"/>
    <x v="467"/>
    <n v="213.08"/>
    <n v="7"/>
    <n v="0"/>
    <n v="102.2784"/>
  </r>
  <r>
    <n v="5395"/>
    <x v="2682"/>
    <x v="2"/>
    <x v="84"/>
    <d v="2011-11-25T00:00:00"/>
    <s v="Standard Class"/>
    <s v="GR-14560"/>
    <s v="Georgia Rosenberg"/>
    <x v="1"/>
    <s v="United States"/>
    <s v="Wilmington"/>
    <x v="13"/>
    <n v="19805"/>
    <x v="3"/>
    <s v="FUR-BO-10000362"/>
    <x v="0"/>
    <x v="0"/>
    <x v="1037"/>
    <n v="1025.8799999999999"/>
    <n v="6"/>
    <n v="0"/>
    <n v="235.95240000000001"/>
  </r>
  <r>
    <n v="5396"/>
    <x v="2683"/>
    <x v="2"/>
    <x v="728"/>
    <d v="2011-11-21T00:00:00"/>
    <s v="Second Class"/>
    <s v="JG-15805"/>
    <s v="John Grady"/>
    <x v="1"/>
    <s v="United States"/>
    <s v="Provo"/>
    <x v="7"/>
    <n v="84604"/>
    <x v="1"/>
    <s v="OFF-PA-10003016"/>
    <x v="1"/>
    <x v="10"/>
    <x v="1385"/>
    <n v="21.98"/>
    <n v="7"/>
    <n v="0"/>
    <n v="9.8909999999999982"/>
  </r>
  <r>
    <n v="5397"/>
    <x v="2684"/>
    <x v="0"/>
    <x v="446"/>
    <d v="2013-09-25T00:00:00"/>
    <s v="Same Day"/>
    <s v="EB-13750"/>
    <s v="Edward Becker"/>
    <x v="1"/>
    <s v="United States"/>
    <s v="San Francisco"/>
    <x v="1"/>
    <n v="94110"/>
    <x v="1"/>
    <s v="FUR-FU-10002501"/>
    <x v="0"/>
    <x v="5"/>
    <x v="1284"/>
    <n v="63.2"/>
    <n v="5"/>
    <n v="0"/>
    <n v="23.384"/>
  </r>
  <r>
    <n v="5398"/>
    <x v="2685"/>
    <x v="0"/>
    <x v="73"/>
    <d v="2013-11-28T00:00:00"/>
    <s v="Standard Class"/>
    <s v="MC-17605"/>
    <s v="Matt Connell"/>
    <x v="1"/>
    <s v="United States"/>
    <s v="Los Angeles"/>
    <x v="1"/>
    <n v="90004"/>
    <x v="1"/>
    <s v="OFF-AP-10003622"/>
    <x v="1"/>
    <x v="9"/>
    <x v="188"/>
    <n v="39"/>
    <n v="12"/>
    <n v="0"/>
    <n v="11.309999999999999"/>
  </r>
  <r>
    <n v="5399"/>
    <x v="2686"/>
    <x v="0"/>
    <x v="720"/>
    <d v="2013-10-03T00:00:00"/>
    <s v="Standard Class"/>
    <s v="BM-11650"/>
    <s v="Brian Moss"/>
    <x v="1"/>
    <s v="United States"/>
    <s v="Lancaster"/>
    <x v="24"/>
    <n v="43130"/>
    <x v="3"/>
    <s v="OFF-BI-10002764"/>
    <x v="1"/>
    <x v="8"/>
    <x v="502"/>
    <n v="2.907"/>
    <n v="3"/>
    <n v="0.7"/>
    <n v="-2.0348999999999995"/>
  </r>
  <r>
    <n v="5400"/>
    <x v="2687"/>
    <x v="0"/>
    <x v="526"/>
    <d v="2013-04-15T00:00:00"/>
    <s v="Standard Class"/>
    <s v="HF-14995"/>
    <s v="Herbert Flentye"/>
    <x v="0"/>
    <s v="United States"/>
    <s v="Los Angeles"/>
    <x v="1"/>
    <n v="90004"/>
    <x v="1"/>
    <s v="FUR-BO-10001798"/>
    <x v="0"/>
    <x v="0"/>
    <x v="0"/>
    <n v="556.66499999999996"/>
    <n v="5"/>
    <n v="0.15"/>
    <n v="6.5490000000000208"/>
  </r>
  <r>
    <n v="5401"/>
    <x v="2688"/>
    <x v="3"/>
    <x v="296"/>
    <d v="2014-09-24T00:00:00"/>
    <s v="First Class"/>
    <s v="ML-18265"/>
    <s v="Muhammed Lee"/>
    <x v="0"/>
    <s v="United States"/>
    <s v="Seattle"/>
    <x v="4"/>
    <n v="98103"/>
    <x v="1"/>
    <s v="TEC-AC-10000158"/>
    <x v="2"/>
    <x v="11"/>
    <x v="353"/>
    <n v="71.98"/>
    <n v="2"/>
    <n v="0"/>
    <n v="15.1158"/>
  </r>
  <r>
    <n v="5402"/>
    <x v="2688"/>
    <x v="3"/>
    <x v="296"/>
    <d v="2014-09-24T00:00:00"/>
    <s v="First Class"/>
    <s v="ML-18265"/>
    <s v="Muhammed Lee"/>
    <x v="0"/>
    <s v="United States"/>
    <s v="Seattle"/>
    <x v="4"/>
    <n v="98103"/>
    <x v="1"/>
    <s v="TEC-AC-10000303"/>
    <x v="2"/>
    <x v="11"/>
    <x v="429"/>
    <n v="79.98"/>
    <n v="2"/>
    <n v="0"/>
    <n v="26.3934"/>
  </r>
  <r>
    <n v="5403"/>
    <x v="2689"/>
    <x v="3"/>
    <x v="1043"/>
    <d v="2014-08-30T00:00:00"/>
    <s v="Standard Class"/>
    <s v="AH-10195"/>
    <s v="Alan Haines"/>
    <x v="1"/>
    <s v="United States"/>
    <s v="New York City"/>
    <x v="15"/>
    <n v="10024"/>
    <x v="3"/>
    <s v="OFF-BI-10003910"/>
    <x v="1"/>
    <x v="8"/>
    <x v="8"/>
    <n v="24.672000000000001"/>
    <n v="4"/>
    <n v="0.2"/>
    <n v="7.71"/>
  </r>
  <r>
    <n v="5404"/>
    <x v="2689"/>
    <x v="3"/>
    <x v="1043"/>
    <d v="2014-08-30T00:00:00"/>
    <s v="Standard Class"/>
    <s v="AH-10195"/>
    <s v="Alan Haines"/>
    <x v="1"/>
    <s v="United States"/>
    <s v="New York City"/>
    <x v="15"/>
    <n v="10024"/>
    <x v="3"/>
    <s v="OFF-BI-10000138"/>
    <x v="1"/>
    <x v="8"/>
    <x v="600"/>
    <n v="3.7439999999999998"/>
    <n v="1"/>
    <n v="0.2"/>
    <n v="1.3104"/>
  </r>
  <r>
    <n v="5405"/>
    <x v="2690"/>
    <x v="0"/>
    <x v="712"/>
    <d v="2013-02-26T00:00:00"/>
    <s v="Standard Class"/>
    <s v="TZ-21580"/>
    <s v="Tracy Zic"/>
    <x v="0"/>
    <s v="United States"/>
    <s v="Los Angeles"/>
    <x v="1"/>
    <n v="90045"/>
    <x v="1"/>
    <s v="TEC-PH-10002398"/>
    <x v="2"/>
    <x v="7"/>
    <x v="285"/>
    <n v="445.96000000000004"/>
    <n v="5"/>
    <n v="0.2"/>
    <n v="55.744999999999948"/>
  </r>
  <r>
    <n v="5406"/>
    <x v="2690"/>
    <x v="0"/>
    <x v="712"/>
    <d v="2013-02-26T00:00:00"/>
    <s v="Standard Class"/>
    <s v="TZ-21580"/>
    <s v="Tracy Zic"/>
    <x v="0"/>
    <s v="United States"/>
    <s v="Los Angeles"/>
    <x v="1"/>
    <n v="90045"/>
    <x v="1"/>
    <s v="TEC-AC-10003399"/>
    <x v="2"/>
    <x v="11"/>
    <x v="1497"/>
    <n v="36.24"/>
    <n v="1"/>
    <n v="0"/>
    <n v="15.220800000000001"/>
  </r>
  <r>
    <n v="5407"/>
    <x v="2690"/>
    <x v="0"/>
    <x v="712"/>
    <d v="2013-02-26T00:00:00"/>
    <s v="Standard Class"/>
    <s v="TZ-21580"/>
    <s v="Tracy Zic"/>
    <x v="0"/>
    <s v="United States"/>
    <s v="Los Angeles"/>
    <x v="1"/>
    <n v="90045"/>
    <x v="1"/>
    <s v="OFF-FA-10000992"/>
    <x v="1"/>
    <x v="13"/>
    <x v="1033"/>
    <n v="10.649999999999999"/>
    <n v="3"/>
    <n v="0"/>
    <n v="5.0054999999999996"/>
  </r>
  <r>
    <n v="5408"/>
    <x v="2691"/>
    <x v="3"/>
    <x v="166"/>
    <d v="2014-12-15T00:00:00"/>
    <s v="Standard Class"/>
    <s v="DM-13345"/>
    <s v="Denise Monton"/>
    <x v="1"/>
    <s v="United States"/>
    <s v="San Francisco"/>
    <x v="1"/>
    <n v="94109"/>
    <x v="1"/>
    <s v="OFF-PA-10003022"/>
    <x v="1"/>
    <x v="10"/>
    <x v="1714"/>
    <n v="87.92"/>
    <n v="4"/>
    <n v="0"/>
    <n v="40.443199999999997"/>
  </r>
  <r>
    <n v="5409"/>
    <x v="2691"/>
    <x v="3"/>
    <x v="166"/>
    <d v="2014-12-15T00:00:00"/>
    <s v="Standard Class"/>
    <s v="DM-13345"/>
    <s v="Denise Monton"/>
    <x v="1"/>
    <s v="United States"/>
    <s v="San Francisco"/>
    <x v="1"/>
    <n v="94109"/>
    <x v="1"/>
    <s v="OFF-BI-10002854"/>
    <x v="1"/>
    <x v="8"/>
    <x v="895"/>
    <n v="22.424000000000003"/>
    <n v="1"/>
    <n v="0.2"/>
    <n v="8.4089999999999989"/>
  </r>
  <r>
    <n v="5410"/>
    <x v="2691"/>
    <x v="3"/>
    <x v="166"/>
    <d v="2014-12-15T00:00:00"/>
    <s v="Standard Class"/>
    <s v="DM-13345"/>
    <s v="Denise Monton"/>
    <x v="1"/>
    <s v="United States"/>
    <s v="San Francisco"/>
    <x v="1"/>
    <n v="94109"/>
    <x v="1"/>
    <s v="OFF-BI-10001670"/>
    <x v="1"/>
    <x v="8"/>
    <x v="438"/>
    <n v="90.480000000000018"/>
    <n v="3"/>
    <n v="0.2"/>
    <n v="33.93"/>
  </r>
  <r>
    <n v="5411"/>
    <x v="2691"/>
    <x v="3"/>
    <x v="166"/>
    <d v="2014-12-15T00:00:00"/>
    <s v="Standard Class"/>
    <s v="DM-13345"/>
    <s v="Denise Monton"/>
    <x v="1"/>
    <s v="United States"/>
    <s v="San Francisco"/>
    <x v="1"/>
    <n v="94109"/>
    <x v="1"/>
    <s v="OFF-ST-10001837"/>
    <x v="1"/>
    <x v="4"/>
    <x v="1331"/>
    <n v="42.76"/>
    <n v="1"/>
    <n v="0"/>
    <n v="11.117599999999999"/>
  </r>
  <r>
    <n v="5412"/>
    <x v="2692"/>
    <x v="3"/>
    <x v="65"/>
    <d v="2014-09-23T00:00:00"/>
    <s v="Standard Class"/>
    <s v="TS-21505"/>
    <s v="Tony Sayre"/>
    <x v="0"/>
    <s v="United States"/>
    <s v="Clovis"/>
    <x v="27"/>
    <n v="88101"/>
    <x v="1"/>
    <s v="OFF-BI-10002012"/>
    <x v="1"/>
    <x v="8"/>
    <x v="742"/>
    <n v="10.080000000000002"/>
    <n v="7"/>
    <n v="0.2"/>
    <n v="3.5279999999999996"/>
  </r>
  <r>
    <n v="5413"/>
    <x v="2692"/>
    <x v="3"/>
    <x v="65"/>
    <d v="2014-09-23T00:00:00"/>
    <s v="Standard Class"/>
    <s v="TS-21505"/>
    <s v="Tony Sayre"/>
    <x v="0"/>
    <s v="United States"/>
    <s v="Clovis"/>
    <x v="27"/>
    <n v="88101"/>
    <x v="1"/>
    <s v="TEC-AC-10004992"/>
    <x v="2"/>
    <x v="11"/>
    <x v="1715"/>
    <n v="101.34"/>
    <n v="3"/>
    <n v="0"/>
    <n v="8.1071999999999917"/>
  </r>
  <r>
    <n v="5414"/>
    <x v="2693"/>
    <x v="0"/>
    <x v="108"/>
    <d v="2013-09-15T00:00:00"/>
    <s v="First Class"/>
    <s v="TB-21625"/>
    <s v="Trudy Brown"/>
    <x v="0"/>
    <s v="United States"/>
    <s v="Wichita"/>
    <x v="41"/>
    <n v="67212"/>
    <x v="2"/>
    <s v="TEC-PH-10003171"/>
    <x v="2"/>
    <x v="7"/>
    <x v="1495"/>
    <n v="224.75"/>
    <n v="5"/>
    <n v="0"/>
    <n v="62.929999999999993"/>
  </r>
  <r>
    <n v="5415"/>
    <x v="2694"/>
    <x v="3"/>
    <x v="397"/>
    <d v="2014-09-29T00:00:00"/>
    <s v="Standard Class"/>
    <s v="LC-16870"/>
    <s v="Lena Cacioppo"/>
    <x v="0"/>
    <s v="United States"/>
    <s v="Chicago"/>
    <x v="10"/>
    <n v="60653"/>
    <x v="2"/>
    <s v="OFF-AP-10000390"/>
    <x v="1"/>
    <x v="9"/>
    <x v="1691"/>
    <n v="73.175999999999974"/>
    <n v="6"/>
    <n v="0.8"/>
    <n v="-197.57520000000002"/>
  </r>
  <r>
    <n v="5416"/>
    <x v="2694"/>
    <x v="3"/>
    <x v="397"/>
    <d v="2014-09-29T00:00:00"/>
    <s v="Standard Class"/>
    <s v="LC-16870"/>
    <s v="Lena Cacioppo"/>
    <x v="0"/>
    <s v="United States"/>
    <s v="Chicago"/>
    <x v="10"/>
    <n v="60653"/>
    <x v="2"/>
    <s v="OFF-PA-10004888"/>
    <x v="1"/>
    <x v="10"/>
    <x v="959"/>
    <n v="20.736000000000004"/>
    <n v="4"/>
    <n v="0.2"/>
    <n v="7.2576000000000001"/>
  </r>
  <r>
    <n v="5417"/>
    <x v="2694"/>
    <x v="3"/>
    <x v="397"/>
    <d v="2014-09-29T00:00:00"/>
    <s v="Standard Class"/>
    <s v="LC-16870"/>
    <s v="Lena Cacioppo"/>
    <x v="0"/>
    <s v="United States"/>
    <s v="Chicago"/>
    <x v="10"/>
    <n v="60653"/>
    <x v="2"/>
    <s v="TEC-PH-10004188"/>
    <x v="2"/>
    <x v="7"/>
    <x v="763"/>
    <n v="39.984000000000002"/>
    <n v="2"/>
    <n v="0.2"/>
    <n v="-8.9963999999999995"/>
  </r>
  <r>
    <n v="5418"/>
    <x v="2695"/>
    <x v="2"/>
    <x v="191"/>
    <d v="2011-10-08T00:00:00"/>
    <s v="Second Class"/>
    <s v="AM-10360"/>
    <s v="Alice McCarthy"/>
    <x v="1"/>
    <s v="United States"/>
    <s v="Omaha"/>
    <x v="8"/>
    <n v="68104"/>
    <x v="2"/>
    <s v="OFF-BI-10004099"/>
    <x v="1"/>
    <x v="8"/>
    <x v="1716"/>
    <n v="15.36"/>
    <n v="2"/>
    <n v="0"/>
    <n v="7.68"/>
  </r>
  <r>
    <n v="5419"/>
    <x v="2696"/>
    <x v="1"/>
    <x v="924"/>
    <d v="2012-10-26T00:00:00"/>
    <s v="First Class"/>
    <s v="JE-15715"/>
    <s v="Joe Elijah"/>
    <x v="0"/>
    <s v="United States"/>
    <s v="Houston"/>
    <x v="5"/>
    <n v="77041"/>
    <x v="2"/>
    <s v="OFF-PA-10004621"/>
    <x v="1"/>
    <x v="10"/>
    <x v="738"/>
    <n v="36.288000000000011"/>
    <n v="7"/>
    <n v="0.2"/>
    <n v="12.700800000000001"/>
  </r>
  <r>
    <n v="5420"/>
    <x v="2696"/>
    <x v="1"/>
    <x v="924"/>
    <d v="2012-10-26T00:00:00"/>
    <s v="First Class"/>
    <s v="JE-15715"/>
    <s v="Joe Elijah"/>
    <x v="0"/>
    <s v="United States"/>
    <s v="Houston"/>
    <x v="5"/>
    <n v="77041"/>
    <x v="2"/>
    <s v="TEC-PH-10002103"/>
    <x v="2"/>
    <x v="7"/>
    <x v="534"/>
    <n v="150.38399999999999"/>
    <n v="2"/>
    <n v="0.2"/>
    <n v="15.038400000000003"/>
  </r>
  <r>
    <n v="5421"/>
    <x v="2697"/>
    <x v="0"/>
    <x v="1044"/>
    <d v="2013-04-03T00:00:00"/>
    <s v="Second Class"/>
    <s v="CS-11950"/>
    <s v="Carlos Soltero"/>
    <x v="0"/>
    <s v="United States"/>
    <s v="Philadelphia"/>
    <x v="9"/>
    <n v="19134"/>
    <x v="3"/>
    <s v="TEC-PH-10002789"/>
    <x v="2"/>
    <x v="7"/>
    <x v="1577"/>
    <n v="280.78200000000004"/>
    <n v="3"/>
    <n v="0.4"/>
    <n v="-60.836100000000016"/>
  </r>
  <r>
    <n v="5422"/>
    <x v="2697"/>
    <x v="0"/>
    <x v="1044"/>
    <d v="2013-04-03T00:00:00"/>
    <s v="Second Class"/>
    <s v="CS-11950"/>
    <s v="Carlos Soltero"/>
    <x v="0"/>
    <s v="United States"/>
    <s v="Philadelphia"/>
    <x v="9"/>
    <n v="19134"/>
    <x v="3"/>
    <s v="TEC-AC-10003289"/>
    <x v="2"/>
    <x v="11"/>
    <x v="1209"/>
    <n v="31.983999999999998"/>
    <n v="2"/>
    <n v="0.2"/>
    <n v="1.1993999999999998"/>
  </r>
  <r>
    <n v="5423"/>
    <x v="2698"/>
    <x v="0"/>
    <x v="723"/>
    <d v="2014-01-03T00:00:00"/>
    <s v="Standard Class"/>
    <s v="PF-19225"/>
    <s v="Phillip Flathmann"/>
    <x v="0"/>
    <s v="United States"/>
    <s v="Los Angeles"/>
    <x v="1"/>
    <n v="90045"/>
    <x v="1"/>
    <s v="OFF-BI-10000138"/>
    <x v="1"/>
    <x v="8"/>
    <x v="600"/>
    <n v="11.231999999999999"/>
    <n v="3"/>
    <n v="0.2"/>
    <n v="3.9312000000000005"/>
  </r>
  <r>
    <n v="5424"/>
    <x v="2699"/>
    <x v="3"/>
    <x v="132"/>
    <d v="2014-11-06T00:00:00"/>
    <s v="Second Class"/>
    <s v="PJ-18835"/>
    <s v="Patrick Jones"/>
    <x v="1"/>
    <s v="United States"/>
    <s v="Richmond"/>
    <x v="0"/>
    <n v="40475"/>
    <x v="0"/>
    <s v="OFF-PA-10001215"/>
    <x v="1"/>
    <x v="10"/>
    <x v="1717"/>
    <n v="26.400000000000002"/>
    <n v="5"/>
    <n v="0"/>
    <n v="11.879999999999999"/>
  </r>
  <r>
    <n v="5425"/>
    <x v="2700"/>
    <x v="3"/>
    <x v="176"/>
    <d v="2014-01-27T00:00:00"/>
    <s v="Standard Class"/>
    <s v="JF-15490"/>
    <s v="Jeremy Farry"/>
    <x v="0"/>
    <s v="United States"/>
    <s v="Waterbury"/>
    <x v="29"/>
    <n v="6708"/>
    <x v="3"/>
    <s v="OFF-AR-10001545"/>
    <x v="1"/>
    <x v="6"/>
    <x v="812"/>
    <n v="3.52"/>
    <n v="2"/>
    <n v="0"/>
    <n v="1.0207999999999999"/>
  </r>
  <r>
    <n v="5426"/>
    <x v="2701"/>
    <x v="0"/>
    <x v="275"/>
    <d v="2013-12-07T00:00:00"/>
    <s v="First Class"/>
    <s v="NM-18520"/>
    <s v="Neoma Murray"/>
    <x v="0"/>
    <s v="United States"/>
    <s v="Los Angeles"/>
    <x v="1"/>
    <n v="90045"/>
    <x v="1"/>
    <s v="TEC-AC-10003870"/>
    <x v="2"/>
    <x v="11"/>
    <x v="1718"/>
    <n v="1649.95"/>
    <n v="5"/>
    <n v="0"/>
    <n v="659.98"/>
  </r>
  <r>
    <n v="5427"/>
    <x v="2701"/>
    <x v="0"/>
    <x v="275"/>
    <d v="2013-12-07T00:00:00"/>
    <s v="First Class"/>
    <s v="NM-18520"/>
    <s v="Neoma Murray"/>
    <x v="0"/>
    <s v="United States"/>
    <s v="Los Angeles"/>
    <x v="1"/>
    <n v="90045"/>
    <x v="1"/>
    <s v="FUR-FU-10001085"/>
    <x v="0"/>
    <x v="5"/>
    <x v="1590"/>
    <n v="111.89999999999999"/>
    <n v="6"/>
    <n v="0"/>
    <n v="51.47399999999999"/>
  </r>
  <r>
    <n v="5428"/>
    <x v="2702"/>
    <x v="0"/>
    <x v="403"/>
    <d v="2013-06-15T00:00:00"/>
    <s v="Same Day"/>
    <s v="MH-17290"/>
    <s v="Marc Harrigan"/>
    <x v="2"/>
    <s v="United States"/>
    <s v="Los Angeles"/>
    <x v="1"/>
    <n v="90036"/>
    <x v="1"/>
    <s v="FUR-BO-10004218"/>
    <x v="0"/>
    <x v="0"/>
    <x v="1584"/>
    <n v="599.16499999999996"/>
    <n v="5"/>
    <n v="0.15"/>
    <n v="35.245000000000005"/>
  </r>
  <r>
    <n v="5429"/>
    <x v="2703"/>
    <x v="0"/>
    <x v="476"/>
    <d v="2013-09-05T00:00:00"/>
    <s v="First Class"/>
    <s v="SZ-20035"/>
    <s v="Sam Zeldin"/>
    <x v="2"/>
    <s v="United States"/>
    <s v="San Francisco"/>
    <x v="1"/>
    <n v="94122"/>
    <x v="1"/>
    <s v="OFF-ST-10003455"/>
    <x v="1"/>
    <x v="4"/>
    <x v="169"/>
    <n v="46.53"/>
    <n v="3"/>
    <n v="0"/>
    <n v="12.097800000000001"/>
  </r>
  <r>
    <n v="5430"/>
    <x v="2704"/>
    <x v="2"/>
    <x v="742"/>
    <d v="2011-09-07T00:00:00"/>
    <s v="First Class"/>
    <s v="PR-18880"/>
    <s v="Patrick Ryan"/>
    <x v="0"/>
    <s v="United States"/>
    <s v="Saint Petersburg"/>
    <x v="2"/>
    <n v="33710"/>
    <x v="0"/>
    <s v="FUR-FU-10001967"/>
    <x v="0"/>
    <x v="5"/>
    <x v="293"/>
    <n v="31.983999999999998"/>
    <n v="2"/>
    <n v="0.2"/>
    <n v="1.9989999999999979"/>
  </r>
  <r>
    <n v="5431"/>
    <x v="2705"/>
    <x v="3"/>
    <x v="208"/>
    <d v="2014-10-26T00:00:00"/>
    <s v="Standard Class"/>
    <s v="FC-14245"/>
    <s v="Frank Carlisle"/>
    <x v="2"/>
    <s v="United States"/>
    <s v="Lakewood"/>
    <x v="24"/>
    <n v="44107"/>
    <x v="3"/>
    <s v="OFF-AP-10000938"/>
    <x v="1"/>
    <x v="9"/>
    <x v="1703"/>
    <n v="161.56800000000001"/>
    <n v="2"/>
    <n v="0.2"/>
    <n v="16.156799999999997"/>
  </r>
  <r>
    <n v="5432"/>
    <x v="2705"/>
    <x v="3"/>
    <x v="208"/>
    <d v="2014-10-26T00:00:00"/>
    <s v="Standard Class"/>
    <s v="FC-14245"/>
    <s v="Frank Carlisle"/>
    <x v="2"/>
    <s v="United States"/>
    <s v="Lakewood"/>
    <x v="24"/>
    <n v="44107"/>
    <x v="3"/>
    <s v="OFF-PA-10002195"/>
    <x v="1"/>
    <x v="10"/>
    <x v="719"/>
    <n v="4.0640000000000001"/>
    <n v="1"/>
    <n v="0.2"/>
    <n v="1.3715999999999999"/>
  </r>
  <r>
    <n v="5433"/>
    <x v="2705"/>
    <x v="3"/>
    <x v="208"/>
    <d v="2014-10-26T00:00:00"/>
    <s v="Standard Class"/>
    <s v="FC-14245"/>
    <s v="Frank Carlisle"/>
    <x v="2"/>
    <s v="United States"/>
    <s v="Lakewood"/>
    <x v="24"/>
    <n v="44107"/>
    <x v="3"/>
    <s v="OFF-BI-10002799"/>
    <x v="1"/>
    <x v="8"/>
    <x v="1450"/>
    <n v="6.2160000000000002"/>
    <n v="4"/>
    <n v="0.7"/>
    <n v="-4.9727999999999994"/>
  </r>
  <r>
    <n v="5434"/>
    <x v="2706"/>
    <x v="3"/>
    <x v="1016"/>
    <d v="2014-04-30T00:00:00"/>
    <s v="Standard Class"/>
    <s v="LH-16750"/>
    <s v="Larry Hughes"/>
    <x v="0"/>
    <s v="United States"/>
    <s v="Chandler"/>
    <x v="16"/>
    <n v="85224"/>
    <x v="1"/>
    <s v="OFF-AR-10000246"/>
    <x v="1"/>
    <x v="6"/>
    <x v="21"/>
    <n v="8.895999999999999"/>
    <n v="4"/>
    <n v="0.2"/>
    <n v="0.66719999999999979"/>
  </r>
  <r>
    <n v="5435"/>
    <x v="2707"/>
    <x v="1"/>
    <x v="324"/>
    <d v="2012-10-24T00:00:00"/>
    <s v="Standard Class"/>
    <s v="RM-19675"/>
    <s v="Robert Marley"/>
    <x v="2"/>
    <s v="United States"/>
    <s v="Los Angeles"/>
    <x v="1"/>
    <n v="90008"/>
    <x v="1"/>
    <s v="OFF-AP-10000275"/>
    <x v="1"/>
    <x v="9"/>
    <x v="1719"/>
    <n v="1640.6999999999998"/>
    <n v="5"/>
    <n v="0"/>
    <n v="459.39599999999996"/>
  </r>
  <r>
    <n v="5436"/>
    <x v="2707"/>
    <x v="1"/>
    <x v="324"/>
    <d v="2012-10-24T00:00:00"/>
    <s v="Standard Class"/>
    <s v="RM-19675"/>
    <s v="Robert Marley"/>
    <x v="2"/>
    <s v="United States"/>
    <s v="Los Angeles"/>
    <x v="1"/>
    <n v="90008"/>
    <x v="1"/>
    <s v="TEC-AC-10000892"/>
    <x v="2"/>
    <x v="11"/>
    <x v="290"/>
    <n v="270"/>
    <n v="3"/>
    <n v="0"/>
    <n v="97.199999999999989"/>
  </r>
  <r>
    <n v="5437"/>
    <x v="2708"/>
    <x v="2"/>
    <x v="260"/>
    <d v="2011-07-08T00:00:00"/>
    <s v="First Class"/>
    <s v="DM-13525"/>
    <s v="Don Miller"/>
    <x v="1"/>
    <s v="United States"/>
    <s v="Palm Coast"/>
    <x v="2"/>
    <n v="32137"/>
    <x v="0"/>
    <s v="FUR-FU-10001591"/>
    <x v="0"/>
    <x v="5"/>
    <x v="1101"/>
    <n v="19.52"/>
    <n v="2"/>
    <n v="0.2"/>
    <n v="5.3680000000000012"/>
  </r>
  <r>
    <n v="5438"/>
    <x v="2708"/>
    <x v="2"/>
    <x v="260"/>
    <d v="2011-07-08T00:00:00"/>
    <s v="First Class"/>
    <s v="DM-13525"/>
    <s v="Don Miller"/>
    <x v="1"/>
    <s v="United States"/>
    <s v="Palm Coast"/>
    <x v="2"/>
    <n v="32137"/>
    <x v="0"/>
    <s v="OFF-BI-10001787"/>
    <x v="1"/>
    <x v="8"/>
    <x v="1482"/>
    <n v="9.8100000000000023"/>
    <n v="5"/>
    <n v="0.7"/>
    <n v="-6.8669999999999973"/>
  </r>
  <r>
    <n v="5439"/>
    <x v="2708"/>
    <x v="2"/>
    <x v="260"/>
    <d v="2011-07-08T00:00:00"/>
    <s v="First Class"/>
    <s v="DM-13525"/>
    <s v="Don Miller"/>
    <x v="1"/>
    <s v="United States"/>
    <s v="Palm Coast"/>
    <x v="2"/>
    <n v="32137"/>
    <x v="0"/>
    <s v="FUR-FU-10003192"/>
    <x v="0"/>
    <x v="5"/>
    <x v="1720"/>
    <n v="213.21600000000001"/>
    <n v="3"/>
    <n v="0.2"/>
    <n v="15.991199999999992"/>
  </r>
  <r>
    <n v="5440"/>
    <x v="2709"/>
    <x v="0"/>
    <x v="958"/>
    <d v="2013-04-10T00:00:00"/>
    <s v="Standard Class"/>
    <s v="EH-14185"/>
    <s v="Evan Henry"/>
    <x v="0"/>
    <s v="United States"/>
    <s v="New York City"/>
    <x v="15"/>
    <n v="10035"/>
    <x v="3"/>
    <s v="OFF-BI-10004600"/>
    <x v="1"/>
    <x v="8"/>
    <x v="1477"/>
    <n v="588.78399999999999"/>
    <n v="2"/>
    <n v="0.2"/>
    <n v="183.99499999999998"/>
  </r>
  <r>
    <n v="5441"/>
    <x v="2710"/>
    <x v="3"/>
    <x v="38"/>
    <d v="2014-11-19T00:00:00"/>
    <s v="Second Class"/>
    <s v="TC-21295"/>
    <s v="Toby Carlisle"/>
    <x v="0"/>
    <s v="United States"/>
    <s v="Jupiter"/>
    <x v="2"/>
    <n v="33458"/>
    <x v="0"/>
    <s v="OFF-AR-10002335"/>
    <x v="1"/>
    <x v="6"/>
    <x v="673"/>
    <n v="2.0640000000000001"/>
    <n v="1"/>
    <n v="0.2"/>
    <n v="0.15480000000000005"/>
  </r>
  <r>
    <n v="5442"/>
    <x v="2711"/>
    <x v="3"/>
    <x v="428"/>
    <d v="2014-09-14T00:00:00"/>
    <s v="Standard Class"/>
    <s v="AI-10855"/>
    <s v="Arianne Irving"/>
    <x v="0"/>
    <s v="United States"/>
    <s v="Glendale"/>
    <x v="16"/>
    <n v="85301"/>
    <x v="1"/>
    <s v="OFF-PA-10000859"/>
    <x v="1"/>
    <x v="10"/>
    <x v="1721"/>
    <n v="6.3680000000000003"/>
    <n v="2"/>
    <n v="0.2"/>
    <n v="2.3879999999999999"/>
  </r>
  <r>
    <n v="5443"/>
    <x v="2712"/>
    <x v="1"/>
    <x v="786"/>
    <d v="2012-04-23T00:00:00"/>
    <s v="Standard Class"/>
    <s v="JM-15535"/>
    <s v="Jessica Myrick"/>
    <x v="0"/>
    <s v="United States"/>
    <s v="New York City"/>
    <x v="15"/>
    <n v="10035"/>
    <x v="3"/>
    <s v="TEC-AC-10003198"/>
    <x v="2"/>
    <x v="11"/>
    <x v="761"/>
    <n v="99.6"/>
    <n v="1"/>
    <n v="0"/>
    <n v="36.851999999999997"/>
  </r>
  <r>
    <n v="5444"/>
    <x v="2712"/>
    <x v="1"/>
    <x v="786"/>
    <d v="2012-04-23T00:00:00"/>
    <s v="Standard Class"/>
    <s v="JM-15535"/>
    <s v="Jessica Myrick"/>
    <x v="0"/>
    <s v="United States"/>
    <s v="New York City"/>
    <x v="15"/>
    <n v="10035"/>
    <x v="3"/>
    <s v="OFF-BI-10001900"/>
    <x v="1"/>
    <x v="8"/>
    <x v="1099"/>
    <n v="62.296000000000006"/>
    <n v="13"/>
    <n v="0.2"/>
    <n v="21.024899999999999"/>
  </r>
  <r>
    <n v="5445"/>
    <x v="2712"/>
    <x v="1"/>
    <x v="786"/>
    <d v="2012-04-23T00:00:00"/>
    <s v="Standard Class"/>
    <s v="JM-15535"/>
    <s v="Jessica Myrick"/>
    <x v="0"/>
    <s v="United States"/>
    <s v="New York City"/>
    <x v="15"/>
    <n v="10035"/>
    <x v="3"/>
    <s v="OFF-AR-10000614"/>
    <x v="1"/>
    <x v="6"/>
    <x v="1722"/>
    <n v="10.709999999999999"/>
    <n v="3"/>
    <n v="0"/>
    <n v="2.7845999999999997"/>
  </r>
  <r>
    <n v="5446"/>
    <x v="2713"/>
    <x v="0"/>
    <x v="197"/>
    <d v="2013-07-30T00:00:00"/>
    <s v="Standard Class"/>
    <s v="BE-11335"/>
    <s v="Bill Eplett"/>
    <x v="2"/>
    <s v="United States"/>
    <s v="Houston"/>
    <x v="5"/>
    <n v="77041"/>
    <x v="2"/>
    <s v="OFF-EN-10003040"/>
    <x v="1"/>
    <x v="12"/>
    <x v="1224"/>
    <n v="20.936000000000003"/>
    <n v="1"/>
    <n v="0.2"/>
    <n v="7.0659000000000001"/>
  </r>
  <r>
    <n v="5447"/>
    <x v="2714"/>
    <x v="0"/>
    <x v="370"/>
    <d v="2013-09-01T00:00:00"/>
    <s v="Standard Class"/>
    <s v="DR-12880"/>
    <s v="Dan Reichenbach"/>
    <x v="1"/>
    <s v="United States"/>
    <s v="New York City"/>
    <x v="15"/>
    <n v="10035"/>
    <x v="3"/>
    <s v="TEC-PH-10003442"/>
    <x v="2"/>
    <x v="7"/>
    <x v="879"/>
    <n v="33"/>
    <n v="6"/>
    <n v="0"/>
    <n v="8.25"/>
  </r>
  <r>
    <n v="5448"/>
    <x v="2714"/>
    <x v="0"/>
    <x v="370"/>
    <d v="2013-09-01T00:00:00"/>
    <s v="Standard Class"/>
    <s v="DR-12880"/>
    <s v="Dan Reichenbach"/>
    <x v="1"/>
    <s v="United States"/>
    <s v="New York City"/>
    <x v="15"/>
    <n v="10035"/>
    <x v="3"/>
    <s v="TEC-AC-10002800"/>
    <x v="2"/>
    <x v="11"/>
    <x v="1207"/>
    <n v="249.95000000000002"/>
    <n v="5"/>
    <n v="0"/>
    <n v="87.482499999999987"/>
  </r>
  <r>
    <n v="5449"/>
    <x v="2715"/>
    <x v="2"/>
    <x v="171"/>
    <d v="2011-09-19T00:00:00"/>
    <s v="Standard Class"/>
    <s v="TA-21385"/>
    <s v="Tom Ashbrook"/>
    <x v="2"/>
    <s v="United States"/>
    <s v="Olathe"/>
    <x v="41"/>
    <n v="66062"/>
    <x v="2"/>
    <s v="OFF-SU-10000157"/>
    <x v="1"/>
    <x v="14"/>
    <x v="1399"/>
    <n v="357.93"/>
    <n v="3"/>
    <n v="0"/>
    <n v="7.158600000000007"/>
  </r>
  <r>
    <n v="5450"/>
    <x v="2715"/>
    <x v="2"/>
    <x v="171"/>
    <d v="2011-09-19T00:00:00"/>
    <s v="Standard Class"/>
    <s v="TA-21385"/>
    <s v="Tom Ashbrook"/>
    <x v="2"/>
    <s v="United States"/>
    <s v="Olathe"/>
    <x v="41"/>
    <n v="66062"/>
    <x v="2"/>
    <s v="TEC-AC-10001542"/>
    <x v="2"/>
    <x v="11"/>
    <x v="1669"/>
    <n v="57.400000000000006"/>
    <n v="5"/>
    <n v="0"/>
    <n v="10.905999999999993"/>
  </r>
  <r>
    <n v="5451"/>
    <x v="2715"/>
    <x v="2"/>
    <x v="171"/>
    <d v="2011-09-19T00:00:00"/>
    <s v="Standard Class"/>
    <s v="TA-21385"/>
    <s v="Tom Ashbrook"/>
    <x v="2"/>
    <s v="United States"/>
    <s v="Olathe"/>
    <x v="41"/>
    <n v="66062"/>
    <x v="2"/>
    <s v="OFF-BI-10004519"/>
    <x v="1"/>
    <x v="8"/>
    <x v="880"/>
    <n v="331.96"/>
    <n v="2"/>
    <n v="0"/>
    <n v="149.38199999999998"/>
  </r>
  <r>
    <n v="5452"/>
    <x v="2715"/>
    <x v="2"/>
    <x v="171"/>
    <d v="2011-09-19T00:00:00"/>
    <s v="Standard Class"/>
    <s v="TA-21385"/>
    <s v="Tom Ashbrook"/>
    <x v="2"/>
    <s v="United States"/>
    <s v="Olathe"/>
    <x v="41"/>
    <n v="66062"/>
    <x v="2"/>
    <s v="FUR-FU-10003464"/>
    <x v="0"/>
    <x v="5"/>
    <x v="1470"/>
    <n v="40.56"/>
    <n v="2"/>
    <n v="0"/>
    <n v="12.979199999999999"/>
  </r>
  <r>
    <n v="5453"/>
    <x v="2716"/>
    <x v="0"/>
    <x v="405"/>
    <d v="2013-07-30T00:00:00"/>
    <s v="Standard Class"/>
    <s v="KN-16705"/>
    <s v="Kristina Nunn"/>
    <x v="2"/>
    <s v="United States"/>
    <s v="Sparks"/>
    <x v="33"/>
    <n v="89431"/>
    <x v="1"/>
    <s v="OFF-SU-10004261"/>
    <x v="1"/>
    <x v="14"/>
    <x v="605"/>
    <n v="86.199999999999989"/>
    <n v="5"/>
    <n v="0"/>
    <n v="24.997999999999987"/>
  </r>
  <r>
    <n v="5454"/>
    <x v="2717"/>
    <x v="3"/>
    <x v="240"/>
    <d v="2014-05-24T00:00:00"/>
    <s v="Standard Class"/>
    <s v="PJ-18835"/>
    <s v="Patrick Jones"/>
    <x v="1"/>
    <s v="United States"/>
    <s v="Rockford"/>
    <x v="10"/>
    <n v="61107"/>
    <x v="2"/>
    <s v="OFF-PA-10004733"/>
    <x v="1"/>
    <x v="10"/>
    <x v="1571"/>
    <n v="38.016000000000005"/>
    <n v="6"/>
    <n v="0.2"/>
    <n v="13.780799999999996"/>
  </r>
  <r>
    <n v="5455"/>
    <x v="2718"/>
    <x v="3"/>
    <x v="1045"/>
    <d v="2014-05-03T00:00:00"/>
    <s v="Standard Class"/>
    <s v="MC-17605"/>
    <s v="Matt Connell"/>
    <x v="1"/>
    <s v="United States"/>
    <s v="Philadelphia"/>
    <x v="9"/>
    <n v="19143"/>
    <x v="3"/>
    <s v="OFF-ST-10001325"/>
    <x v="1"/>
    <x v="4"/>
    <x v="466"/>
    <n v="8.3840000000000003"/>
    <n v="1"/>
    <n v="0.2"/>
    <n v="0.73360000000000003"/>
  </r>
  <r>
    <n v="5456"/>
    <x v="2718"/>
    <x v="3"/>
    <x v="1045"/>
    <d v="2014-05-03T00:00:00"/>
    <s v="Standard Class"/>
    <s v="MC-17605"/>
    <s v="Matt Connell"/>
    <x v="1"/>
    <s v="United States"/>
    <s v="Philadelphia"/>
    <x v="9"/>
    <n v="19143"/>
    <x v="3"/>
    <s v="OFF-AR-10003056"/>
    <x v="1"/>
    <x v="6"/>
    <x v="18"/>
    <n v="6.8480000000000008"/>
    <n v="2"/>
    <n v="0.2"/>
    <n v="0.77039999999999909"/>
  </r>
  <r>
    <n v="5457"/>
    <x v="2719"/>
    <x v="3"/>
    <x v="614"/>
    <d v="2015-01-03T00:00:00"/>
    <s v="Standard Class"/>
    <s v="BS-11755"/>
    <s v="Bruce Stewart"/>
    <x v="0"/>
    <s v="United States"/>
    <s v="Edmonds"/>
    <x v="4"/>
    <n v="98026"/>
    <x v="1"/>
    <s v="OFF-FA-10000089"/>
    <x v="1"/>
    <x v="13"/>
    <x v="1723"/>
    <n v="19.600000000000001"/>
    <n v="5"/>
    <n v="0"/>
    <n v="9.6039999999999992"/>
  </r>
  <r>
    <n v="5458"/>
    <x v="2719"/>
    <x v="3"/>
    <x v="614"/>
    <d v="2015-01-03T00:00:00"/>
    <s v="Standard Class"/>
    <s v="BS-11755"/>
    <s v="Bruce Stewart"/>
    <x v="0"/>
    <s v="United States"/>
    <s v="Edmonds"/>
    <x v="4"/>
    <n v="98026"/>
    <x v="1"/>
    <s v="FUR-FU-10004093"/>
    <x v="0"/>
    <x v="5"/>
    <x v="1159"/>
    <n v="68.459999999999994"/>
    <n v="2"/>
    <n v="0"/>
    <n v="20.537999999999997"/>
  </r>
  <r>
    <n v="5459"/>
    <x v="2720"/>
    <x v="3"/>
    <x v="507"/>
    <d v="2014-09-07T00:00:00"/>
    <s v="Second Class"/>
    <s v="PK-19075"/>
    <s v="Pete Kriz"/>
    <x v="0"/>
    <s v="United States"/>
    <s v="San Francisco"/>
    <x v="1"/>
    <n v="94122"/>
    <x v="1"/>
    <s v="OFF-BI-10004022"/>
    <x v="1"/>
    <x v="8"/>
    <x v="748"/>
    <n v="13.343999999999998"/>
    <n v="6"/>
    <n v="0.2"/>
    <n v="4.3367999999999993"/>
  </r>
  <r>
    <n v="5460"/>
    <x v="2720"/>
    <x v="3"/>
    <x v="507"/>
    <d v="2014-09-07T00:00:00"/>
    <s v="Second Class"/>
    <s v="PK-19075"/>
    <s v="Pete Kriz"/>
    <x v="0"/>
    <s v="United States"/>
    <s v="San Francisco"/>
    <x v="1"/>
    <n v="94122"/>
    <x v="1"/>
    <s v="FUR-TA-10001771"/>
    <x v="0"/>
    <x v="3"/>
    <x v="1724"/>
    <n v="1478.2719999999999"/>
    <n v="8"/>
    <n v="0.2"/>
    <n v="92.392000000000053"/>
  </r>
  <r>
    <n v="5461"/>
    <x v="2721"/>
    <x v="2"/>
    <x v="90"/>
    <d v="2011-03-25T00:00:00"/>
    <s v="Standard Class"/>
    <s v="TS-21205"/>
    <s v="Thomas Seio"/>
    <x v="1"/>
    <s v="United States"/>
    <s v="Asheville"/>
    <x v="3"/>
    <n v="28806"/>
    <x v="0"/>
    <s v="OFF-ST-10002301"/>
    <x v="1"/>
    <x v="4"/>
    <x v="1490"/>
    <n v="16.272000000000002"/>
    <n v="1"/>
    <n v="0.2"/>
    <n v="-3.864600000000002"/>
  </r>
  <r>
    <n v="5462"/>
    <x v="2722"/>
    <x v="3"/>
    <x v="394"/>
    <d v="2014-10-05T00:00:00"/>
    <s v="Standard Class"/>
    <s v="BD-11725"/>
    <s v="Bruce Degenhardt"/>
    <x v="0"/>
    <s v="United States"/>
    <s v="Los Angeles"/>
    <x v="1"/>
    <n v="90032"/>
    <x v="1"/>
    <s v="FUR-FU-10001706"/>
    <x v="0"/>
    <x v="5"/>
    <x v="50"/>
    <n v="9.24"/>
    <n v="3"/>
    <n v="0"/>
    <n v="4.4352"/>
  </r>
  <r>
    <n v="5463"/>
    <x v="2723"/>
    <x v="2"/>
    <x v="1046"/>
    <d v="2011-01-21T00:00:00"/>
    <s v="First Class"/>
    <s v="TS-21340"/>
    <s v="Toby Swindell"/>
    <x v="0"/>
    <s v="United States"/>
    <s v="Scottsdale"/>
    <x v="16"/>
    <n v="85254"/>
    <x v="1"/>
    <s v="OFF-BI-10003676"/>
    <x v="1"/>
    <x v="8"/>
    <x v="816"/>
    <n v="32.340000000000003"/>
    <n v="10"/>
    <n v="0.7"/>
    <n v="-23.716000000000001"/>
  </r>
  <r>
    <n v="5464"/>
    <x v="2723"/>
    <x v="2"/>
    <x v="1046"/>
    <d v="2011-01-21T00:00:00"/>
    <s v="First Class"/>
    <s v="TS-21340"/>
    <s v="Toby Swindell"/>
    <x v="0"/>
    <s v="United States"/>
    <s v="Scottsdale"/>
    <x v="16"/>
    <n v="85254"/>
    <x v="1"/>
    <s v="OFF-PA-10000659"/>
    <x v="1"/>
    <x v="10"/>
    <x v="1286"/>
    <n v="56.064"/>
    <n v="4"/>
    <n v="0.2"/>
    <n v="19.622399999999999"/>
  </r>
  <r>
    <n v="5465"/>
    <x v="2723"/>
    <x v="2"/>
    <x v="1046"/>
    <d v="2011-01-21T00:00:00"/>
    <s v="First Class"/>
    <s v="TS-21340"/>
    <s v="Toby Swindell"/>
    <x v="0"/>
    <s v="United States"/>
    <s v="Scottsdale"/>
    <x v="16"/>
    <n v="85254"/>
    <x v="1"/>
    <s v="OFF-EN-10002504"/>
    <x v="1"/>
    <x v="12"/>
    <x v="113"/>
    <n v="108.72"/>
    <n v="5"/>
    <n v="0.2"/>
    <n v="36.692999999999998"/>
  </r>
  <r>
    <n v="5466"/>
    <x v="2723"/>
    <x v="2"/>
    <x v="1046"/>
    <d v="2011-01-21T00:00:00"/>
    <s v="First Class"/>
    <s v="TS-21340"/>
    <s v="Toby Swindell"/>
    <x v="0"/>
    <s v="United States"/>
    <s v="Scottsdale"/>
    <x v="16"/>
    <n v="85254"/>
    <x v="1"/>
    <s v="FUR-BO-10001972"/>
    <x v="0"/>
    <x v="0"/>
    <x v="362"/>
    <n v="181.47000000000003"/>
    <n v="5"/>
    <n v="0.7"/>
    <n v="-320.59699999999998"/>
  </r>
  <r>
    <n v="5467"/>
    <x v="2724"/>
    <x v="2"/>
    <x v="1047"/>
    <d v="2011-02-20T00:00:00"/>
    <s v="Second Class"/>
    <s v="ST-20530"/>
    <s v="Shui Tom"/>
    <x v="0"/>
    <s v="United States"/>
    <s v="Houston"/>
    <x v="5"/>
    <n v="77095"/>
    <x v="2"/>
    <s v="OFF-PA-10000466"/>
    <x v="1"/>
    <x v="10"/>
    <x v="933"/>
    <n v="16.176000000000002"/>
    <n v="3"/>
    <n v="0.2"/>
    <n v="6.0659999999999989"/>
  </r>
  <r>
    <n v="5468"/>
    <x v="2725"/>
    <x v="0"/>
    <x v="632"/>
    <d v="2013-06-15T00:00:00"/>
    <s v="Standard Class"/>
    <s v="DB-13210"/>
    <s v="Dean Braden"/>
    <x v="0"/>
    <s v="United States"/>
    <s v="San Francisco"/>
    <x v="1"/>
    <n v="94109"/>
    <x v="1"/>
    <s v="FUR-CH-10002774"/>
    <x v="0"/>
    <x v="1"/>
    <x v="23"/>
    <n v="122.352"/>
    <n v="3"/>
    <n v="0.2"/>
    <n v="13.764599999999994"/>
  </r>
  <r>
    <n v="5469"/>
    <x v="2726"/>
    <x v="2"/>
    <x v="467"/>
    <d v="2011-09-27T00:00:00"/>
    <s v="First Class"/>
    <s v="KF-16285"/>
    <s v="Karen Ferguson"/>
    <x v="2"/>
    <s v="United States"/>
    <s v="San Diego"/>
    <x v="1"/>
    <n v="92105"/>
    <x v="1"/>
    <s v="FUR-CH-10000454"/>
    <x v="0"/>
    <x v="1"/>
    <x v="1"/>
    <n v="585.55200000000002"/>
    <n v="3"/>
    <n v="0.2"/>
    <n v="73.19399999999996"/>
  </r>
  <r>
    <n v="5470"/>
    <x v="2726"/>
    <x v="2"/>
    <x v="467"/>
    <d v="2011-09-27T00:00:00"/>
    <s v="First Class"/>
    <s v="KF-16285"/>
    <s v="Karen Ferguson"/>
    <x v="2"/>
    <s v="United States"/>
    <s v="San Diego"/>
    <x v="1"/>
    <n v="92105"/>
    <x v="1"/>
    <s v="OFF-PA-10004888"/>
    <x v="1"/>
    <x v="10"/>
    <x v="959"/>
    <n v="19.440000000000001"/>
    <n v="3"/>
    <n v="0"/>
    <n v="9.3312000000000008"/>
  </r>
  <r>
    <n v="5471"/>
    <x v="2727"/>
    <x v="0"/>
    <x v="198"/>
    <d v="2013-06-05T00:00:00"/>
    <s v="Standard Class"/>
    <s v="JM-16195"/>
    <s v="Justin MacKendrick"/>
    <x v="0"/>
    <s v="United States"/>
    <s v="Hamilton"/>
    <x v="24"/>
    <n v="45011"/>
    <x v="3"/>
    <s v="OFF-AP-10003842"/>
    <x v="1"/>
    <x v="9"/>
    <x v="1247"/>
    <n v="123.92000000000002"/>
    <n v="5"/>
    <n v="0.2"/>
    <n v="9.2939999999999969"/>
  </r>
  <r>
    <n v="5472"/>
    <x v="2728"/>
    <x v="3"/>
    <x v="484"/>
    <d v="2014-12-24T00:00:00"/>
    <s v="Standard Class"/>
    <s v="TS-21505"/>
    <s v="Tony Sayre"/>
    <x v="0"/>
    <s v="United States"/>
    <s v="Parker"/>
    <x v="22"/>
    <n v="80134"/>
    <x v="1"/>
    <s v="FUR-FU-10000320"/>
    <x v="0"/>
    <x v="5"/>
    <x v="1512"/>
    <n v="13.360000000000001"/>
    <n v="5"/>
    <n v="0.2"/>
    <n v="4.0080000000000009"/>
  </r>
  <r>
    <n v="5473"/>
    <x v="2728"/>
    <x v="3"/>
    <x v="484"/>
    <d v="2014-12-24T00:00:00"/>
    <s v="Standard Class"/>
    <s v="TS-21505"/>
    <s v="Tony Sayre"/>
    <x v="0"/>
    <s v="United States"/>
    <s v="Parker"/>
    <x v="22"/>
    <n v="80134"/>
    <x v="1"/>
    <s v="OFF-ST-10002554"/>
    <x v="1"/>
    <x v="4"/>
    <x v="1144"/>
    <n v="78.256"/>
    <n v="2"/>
    <n v="0.2"/>
    <n v="-17.607599999999998"/>
  </r>
  <r>
    <n v="5474"/>
    <x v="2728"/>
    <x v="3"/>
    <x v="484"/>
    <d v="2014-12-24T00:00:00"/>
    <s v="Standard Class"/>
    <s v="TS-21505"/>
    <s v="Tony Sayre"/>
    <x v="0"/>
    <s v="United States"/>
    <s v="Parker"/>
    <x v="22"/>
    <n v="80134"/>
    <x v="1"/>
    <s v="FUR-BO-10000468"/>
    <x v="0"/>
    <x v="0"/>
    <x v="1171"/>
    <n v="102.01800000000001"/>
    <n v="7"/>
    <n v="0.7"/>
    <n v="-183.6323999999999"/>
  </r>
  <r>
    <n v="5475"/>
    <x v="2729"/>
    <x v="3"/>
    <x v="377"/>
    <d v="2014-12-27T00:00:00"/>
    <s v="Same Day"/>
    <s v="YC-21895"/>
    <s v="Yoseph Carroll"/>
    <x v="1"/>
    <s v="United States"/>
    <s v="Fremont"/>
    <x v="8"/>
    <n v="68025"/>
    <x v="2"/>
    <s v="OFF-ST-10004459"/>
    <x v="1"/>
    <x v="4"/>
    <x v="454"/>
    <n v="750.68"/>
    <n v="2"/>
    <n v="0"/>
    <n v="37.533999999999992"/>
  </r>
  <r>
    <n v="5476"/>
    <x v="2730"/>
    <x v="3"/>
    <x v="140"/>
    <d v="2014-06-19T00:00:00"/>
    <s v="First Class"/>
    <s v="Dp-13240"/>
    <s v="Dean percer"/>
    <x v="2"/>
    <s v="United States"/>
    <s v="Maple Grove"/>
    <x v="11"/>
    <n v="55369"/>
    <x v="2"/>
    <s v="OFF-LA-10002312"/>
    <x v="1"/>
    <x v="2"/>
    <x v="574"/>
    <n v="44.400000000000006"/>
    <n v="3"/>
    <n v="0"/>
    <n v="22.200000000000003"/>
  </r>
  <r>
    <n v="5477"/>
    <x v="2730"/>
    <x v="3"/>
    <x v="140"/>
    <d v="2014-06-19T00:00:00"/>
    <s v="First Class"/>
    <s v="Dp-13240"/>
    <s v="Dean percer"/>
    <x v="2"/>
    <s v="United States"/>
    <s v="Maple Grove"/>
    <x v="11"/>
    <n v="55369"/>
    <x v="2"/>
    <s v="OFF-ST-10001291"/>
    <x v="1"/>
    <x v="4"/>
    <x v="1017"/>
    <n v="84.55"/>
    <n v="5"/>
    <n v="0"/>
    <n v="22.828499999999998"/>
  </r>
  <r>
    <n v="5478"/>
    <x v="2730"/>
    <x v="3"/>
    <x v="140"/>
    <d v="2014-06-19T00:00:00"/>
    <s v="First Class"/>
    <s v="Dp-13240"/>
    <s v="Dean percer"/>
    <x v="2"/>
    <s v="United States"/>
    <s v="Maple Grove"/>
    <x v="11"/>
    <n v="55369"/>
    <x v="2"/>
    <s v="OFF-PA-10003022"/>
    <x v="1"/>
    <x v="10"/>
    <x v="1644"/>
    <n v="17.940000000000001"/>
    <n v="3"/>
    <n v="0"/>
    <n v="8.7906000000000013"/>
  </r>
  <r>
    <n v="5479"/>
    <x v="2731"/>
    <x v="0"/>
    <x v="73"/>
    <d v="2013-11-25T00:00:00"/>
    <s v="Standard Class"/>
    <s v="SJ-20500"/>
    <s v="Shirley Jackson"/>
    <x v="0"/>
    <s v="United States"/>
    <s v="Newark"/>
    <x v="13"/>
    <n v="19711"/>
    <x v="3"/>
    <s v="OFF-BI-10002133"/>
    <x v="1"/>
    <x v="8"/>
    <x v="1138"/>
    <n v="128.39999999999998"/>
    <n v="3"/>
    <n v="0"/>
    <n v="62.915999999999997"/>
  </r>
  <r>
    <n v="5480"/>
    <x v="2732"/>
    <x v="2"/>
    <x v="691"/>
    <d v="2011-04-04T00:00:00"/>
    <s v="Standard Class"/>
    <s v="KB-16240"/>
    <s v="Karen Bern"/>
    <x v="1"/>
    <s v="United States"/>
    <s v="Miami"/>
    <x v="2"/>
    <n v="33180"/>
    <x v="0"/>
    <s v="OFF-BI-10001097"/>
    <x v="1"/>
    <x v="8"/>
    <x v="789"/>
    <n v="1.8690000000000004"/>
    <n v="1"/>
    <n v="0.7"/>
    <n v="-1.3082999999999996"/>
  </r>
  <r>
    <n v="5481"/>
    <x v="2733"/>
    <x v="3"/>
    <x v="1048"/>
    <d v="2014-10-15T00:00:00"/>
    <s v="Standard Class"/>
    <s v="CS-12250"/>
    <s v="Chris Selesnick"/>
    <x v="1"/>
    <s v="United States"/>
    <s v="San Diego"/>
    <x v="1"/>
    <n v="92105"/>
    <x v="1"/>
    <s v="TEC-PH-10001336"/>
    <x v="2"/>
    <x v="7"/>
    <x v="941"/>
    <n v="103.19200000000001"/>
    <n v="1"/>
    <n v="0.2"/>
    <n v="11.609099999999998"/>
  </r>
  <r>
    <n v="5482"/>
    <x v="2733"/>
    <x v="3"/>
    <x v="1048"/>
    <d v="2014-10-15T00:00:00"/>
    <s v="Standard Class"/>
    <s v="CS-12250"/>
    <s v="Chris Selesnick"/>
    <x v="1"/>
    <s v="United States"/>
    <s v="San Diego"/>
    <x v="1"/>
    <n v="92105"/>
    <x v="1"/>
    <s v="TEC-AC-10002305"/>
    <x v="2"/>
    <x v="11"/>
    <x v="1521"/>
    <n v="36"/>
    <n v="2"/>
    <n v="0"/>
    <n v="6.4799999999999969"/>
  </r>
  <r>
    <n v="5483"/>
    <x v="2733"/>
    <x v="3"/>
    <x v="1048"/>
    <d v="2014-10-15T00:00:00"/>
    <s v="Standard Class"/>
    <s v="CS-12250"/>
    <s v="Chris Selesnick"/>
    <x v="1"/>
    <s v="United States"/>
    <s v="San Diego"/>
    <x v="1"/>
    <n v="92105"/>
    <x v="1"/>
    <s v="TEC-AC-10003610"/>
    <x v="2"/>
    <x v="11"/>
    <x v="598"/>
    <n v="239.96"/>
    <n v="4"/>
    <n v="0"/>
    <n v="115.1808"/>
  </r>
  <r>
    <n v="5484"/>
    <x v="2733"/>
    <x v="3"/>
    <x v="1048"/>
    <d v="2014-10-15T00:00:00"/>
    <s v="Standard Class"/>
    <s v="CS-12250"/>
    <s v="Chris Selesnick"/>
    <x v="1"/>
    <s v="United States"/>
    <s v="San Diego"/>
    <x v="1"/>
    <n v="92105"/>
    <x v="1"/>
    <s v="OFF-ST-10002301"/>
    <x v="1"/>
    <x v="4"/>
    <x v="1490"/>
    <n v="40.68"/>
    <n v="2"/>
    <n v="0"/>
    <n v="0.40679999999999694"/>
  </r>
  <r>
    <n v="5485"/>
    <x v="2734"/>
    <x v="3"/>
    <x v="289"/>
    <d v="2014-02-05T00:00:00"/>
    <s v="Standard Class"/>
    <s v="EB-13870"/>
    <s v="Emily Burns"/>
    <x v="0"/>
    <s v="United States"/>
    <s v="Miami"/>
    <x v="2"/>
    <n v="33142"/>
    <x v="0"/>
    <s v="FUR-CH-10002044"/>
    <x v="0"/>
    <x v="1"/>
    <x v="1725"/>
    <n v="419.13599999999997"/>
    <n v="4"/>
    <n v="0.2"/>
    <n v="-68.1096"/>
  </r>
  <r>
    <n v="5486"/>
    <x v="2735"/>
    <x v="2"/>
    <x v="432"/>
    <d v="2011-12-17T00:00:00"/>
    <s v="Standard Class"/>
    <s v="PB-19150"/>
    <s v="Philip Brown"/>
    <x v="0"/>
    <s v="United States"/>
    <s v="Miami"/>
    <x v="2"/>
    <n v="33178"/>
    <x v="0"/>
    <s v="OFF-EN-10001099"/>
    <x v="1"/>
    <x v="12"/>
    <x v="33"/>
    <n v="23.472000000000001"/>
    <n v="3"/>
    <n v="0.2"/>
    <n v="7.6283999999999974"/>
  </r>
  <r>
    <n v="5487"/>
    <x v="2736"/>
    <x v="1"/>
    <x v="1040"/>
    <d v="2012-10-29T00:00:00"/>
    <s v="Standard Class"/>
    <s v="MT-18070"/>
    <s v="Michelle Tran"/>
    <x v="2"/>
    <s v="United States"/>
    <s v="San Antonio"/>
    <x v="5"/>
    <n v="78207"/>
    <x v="2"/>
    <s v="OFF-BI-10004140"/>
    <x v="1"/>
    <x v="8"/>
    <x v="304"/>
    <n v="3.5919999999999992"/>
    <n v="4"/>
    <n v="0.8"/>
    <n v="-6.2860000000000031"/>
  </r>
  <r>
    <n v="5488"/>
    <x v="2737"/>
    <x v="3"/>
    <x v="719"/>
    <d v="2014-04-05T00:00:00"/>
    <s v="Second Class"/>
    <s v="BF-11020"/>
    <s v="Barry Französisch"/>
    <x v="1"/>
    <s v="United States"/>
    <s v="Jacksonville"/>
    <x v="2"/>
    <n v="32216"/>
    <x v="0"/>
    <s v="TEC-PH-10004897"/>
    <x v="2"/>
    <x v="7"/>
    <x v="1115"/>
    <n v="23.976000000000003"/>
    <n v="3"/>
    <n v="0.2"/>
    <n v="-5.694300000000001"/>
  </r>
  <r>
    <n v="5489"/>
    <x v="2737"/>
    <x v="3"/>
    <x v="719"/>
    <d v="2014-04-05T00:00:00"/>
    <s v="Second Class"/>
    <s v="BF-11020"/>
    <s v="Barry Französisch"/>
    <x v="1"/>
    <s v="United States"/>
    <s v="Jacksonville"/>
    <x v="2"/>
    <n v="32216"/>
    <x v="0"/>
    <s v="OFF-LA-10000262"/>
    <x v="1"/>
    <x v="2"/>
    <x v="932"/>
    <n v="6.2640000000000002"/>
    <n v="3"/>
    <n v="0.2"/>
    <n v="2.0358000000000001"/>
  </r>
  <r>
    <n v="5490"/>
    <x v="2737"/>
    <x v="3"/>
    <x v="719"/>
    <d v="2014-04-05T00:00:00"/>
    <s v="Second Class"/>
    <s v="BF-11020"/>
    <s v="Barry Französisch"/>
    <x v="1"/>
    <s v="United States"/>
    <s v="Jacksonville"/>
    <x v="2"/>
    <n v="32216"/>
    <x v="0"/>
    <s v="OFF-AP-10002222"/>
    <x v="1"/>
    <x v="9"/>
    <x v="33"/>
    <n v="20.808"/>
    <n v="3"/>
    <n v="0.2"/>
    <n v="1.8207000000000013"/>
  </r>
  <r>
    <n v="5491"/>
    <x v="2737"/>
    <x v="3"/>
    <x v="719"/>
    <d v="2014-04-05T00:00:00"/>
    <s v="Second Class"/>
    <s v="BF-11020"/>
    <s v="Barry Französisch"/>
    <x v="1"/>
    <s v="United States"/>
    <s v="Jacksonville"/>
    <x v="2"/>
    <n v="32216"/>
    <x v="0"/>
    <s v="FUR-CH-10003774"/>
    <x v="0"/>
    <x v="1"/>
    <x v="1185"/>
    <n v="218.35200000000003"/>
    <n v="3"/>
    <n v="0.2"/>
    <n v="-19.105800000000016"/>
  </r>
  <r>
    <n v="5492"/>
    <x v="2738"/>
    <x v="3"/>
    <x v="795"/>
    <d v="2014-01-28T00:00:00"/>
    <s v="First Class"/>
    <s v="CG-12520"/>
    <s v="Claire Gute"/>
    <x v="0"/>
    <s v="United States"/>
    <s v="Houston"/>
    <x v="5"/>
    <n v="77070"/>
    <x v="2"/>
    <s v="OFF-ST-10000615"/>
    <x v="1"/>
    <x v="4"/>
    <x v="75"/>
    <n v="18.16"/>
    <n v="2"/>
    <n v="0.2"/>
    <n v="1.8160000000000016"/>
  </r>
  <r>
    <n v="5493"/>
    <x v="2739"/>
    <x v="2"/>
    <x v="683"/>
    <d v="2011-11-28T00:00:00"/>
    <s v="Same Day"/>
    <s v="DH-13675"/>
    <s v="Duane Huffman"/>
    <x v="2"/>
    <s v="United States"/>
    <s v="San Francisco"/>
    <x v="1"/>
    <n v="94122"/>
    <x v="1"/>
    <s v="OFF-SU-10001225"/>
    <x v="1"/>
    <x v="14"/>
    <x v="33"/>
    <n v="7.36"/>
    <n v="2"/>
    <n v="0"/>
    <n v="0.14719999999999978"/>
  </r>
  <r>
    <n v="5494"/>
    <x v="2739"/>
    <x v="2"/>
    <x v="683"/>
    <d v="2011-11-28T00:00:00"/>
    <s v="Same Day"/>
    <s v="DH-13675"/>
    <s v="Duane Huffman"/>
    <x v="2"/>
    <s v="United States"/>
    <s v="San Francisco"/>
    <x v="1"/>
    <n v="94122"/>
    <x v="1"/>
    <s v="OFF-LA-10002043"/>
    <x v="1"/>
    <x v="2"/>
    <x v="252"/>
    <n v="41.4"/>
    <n v="4"/>
    <n v="0"/>
    <n v="19.872"/>
  </r>
  <r>
    <n v="5495"/>
    <x v="2739"/>
    <x v="2"/>
    <x v="683"/>
    <d v="2011-11-28T00:00:00"/>
    <s v="Same Day"/>
    <s v="DH-13675"/>
    <s v="Duane Huffman"/>
    <x v="2"/>
    <s v="United States"/>
    <s v="San Francisco"/>
    <x v="1"/>
    <n v="94122"/>
    <x v="1"/>
    <s v="FUR-BO-10000330"/>
    <x v="0"/>
    <x v="0"/>
    <x v="1098"/>
    <n v="411.33199999999999"/>
    <n v="4"/>
    <n v="0.15"/>
    <n v="-4.8391999999999769"/>
  </r>
  <r>
    <n v="5496"/>
    <x v="2740"/>
    <x v="1"/>
    <x v="406"/>
    <d v="2012-09-08T00:00:00"/>
    <s v="Standard Class"/>
    <s v="SC-20440"/>
    <s v="Shaun Chance"/>
    <x v="1"/>
    <s v="United States"/>
    <s v="Philadelphia"/>
    <x v="9"/>
    <n v="19140"/>
    <x v="3"/>
    <s v="OFF-BI-10001249"/>
    <x v="1"/>
    <x v="8"/>
    <x v="1182"/>
    <n v="7.6560000000000006"/>
    <n v="4"/>
    <n v="0.7"/>
    <n v="-6.1247999999999987"/>
  </r>
  <r>
    <n v="5497"/>
    <x v="2741"/>
    <x v="3"/>
    <x v="492"/>
    <d v="2014-06-17T00:00:00"/>
    <s v="Standard Class"/>
    <s v="HG-15025"/>
    <s v="Hunter Glantz"/>
    <x v="0"/>
    <s v="United States"/>
    <s v="Marion"/>
    <x v="24"/>
    <n v="43302"/>
    <x v="3"/>
    <s v="TEC-AC-10004469"/>
    <x v="2"/>
    <x v="11"/>
    <x v="238"/>
    <n v="63.920000000000009"/>
    <n v="2"/>
    <n v="0.2"/>
    <n v="19.176000000000002"/>
  </r>
  <r>
    <n v="5498"/>
    <x v="2742"/>
    <x v="3"/>
    <x v="663"/>
    <d v="2014-07-19T00:00:00"/>
    <s v="Second Class"/>
    <s v="MM-18055"/>
    <s v="Michelle Moray"/>
    <x v="0"/>
    <s v="United States"/>
    <s v="New York City"/>
    <x v="15"/>
    <n v="10024"/>
    <x v="3"/>
    <s v="OFF-AR-10001177"/>
    <x v="1"/>
    <x v="6"/>
    <x v="1215"/>
    <n v="6.56"/>
    <n v="2"/>
    <n v="0"/>
    <n v="1.9023999999999992"/>
  </r>
  <r>
    <n v="5499"/>
    <x v="2742"/>
    <x v="3"/>
    <x v="663"/>
    <d v="2014-07-19T00:00:00"/>
    <s v="Second Class"/>
    <s v="MM-18055"/>
    <s v="Michelle Moray"/>
    <x v="0"/>
    <s v="United States"/>
    <s v="New York City"/>
    <x v="15"/>
    <n v="10024"/>
    <x v="3"/>
    <s v="OFF-LA-10000634"/>
    <x v="1"/>
    <x v="2"/>
    <x v="283"/>
    <n v="7.83"/>
    <n v="3"/>
    <n v="0"/>
    <n v="3.6017999999999999"/>
  </r>
  <r>
    <n v="5500"/>
    <x v="2742"/>
    <x v="3"/>
    <x v="663"/>
    <d v="2014-07-19T00:00:00"/>
    <s v="Second Class"/>
    <s v="MM-18055"/>
    <s v="Michelle Moray"/>
    <x v="0"/>
    <s v="United States"/>
    <s v="New York City"/>
    <x v="15"/>
    <n v="10024"/>
    <x v="3"/>
    <s v="TEC-AC-10004708"/>
    <x v="2"/>
    <x v="11"/>
    <x v="337"/>
    <n v="41.9"/>
    <n v="2"/>
    <n v="0"/>
    <n v="8.7989999999999995"/>
  </r>
  <r>
    <n v="5501"/>
    <x v="2742"/>
    <x v="3"/>
    <x v="663"/>
    <d v="2014-07-19T00:00:00"/>
    <s v="Second Class"/>
    <s v="MM-18055"/>
    <s v="Michelle Moray"/>
    <x v="0"/>
    <s v="United States"/>
    <s v="New York City"/>
    <x v="15"/>
    <n v="10024"/>
    <x v="3"/>
    <s v="FUR-CH-10002084"/>
    <x v="0"/>
    <x v="1"/>
    <x v="1240"/>
    <n v="664.14599999999996"/>
    <n v="6"/>
    <n v="0.1"/>
    <n v="88.552800000000005"/>
  </r>
  <r>
    <n v="5502"/>
    <x v="2742"/>
    <x v="3"/>
    <x v="663"/>
    <d v="2014-07-19T00:00:00"/>
    <s v="Second Class"/>
    <s v="MM-18055"/>
    <s v="Michelle Moray"/>
    <x v="0"/>
    <s v="United States"/>
    <s v="New York City"/>
    <x v="15"/>
    <n v="10024"/>
    <x v="3"/>
    <s v="OFF-PA-10004519"/>
    <x v="1"/>
    <x v="10"/>
    <x v="1036"/>
    <n v="8.9600000000000009"/>
    <n v="2"/>
    <n v="0"/>
    <n v="4.3904000000000005"/>
  </r>
  <r>
    <n v="5503"/>
    <x v="2743"/>
    <x v="3"/>
    <x v="808"/>
    <d v="2014-11-07T00:00:00"/>
    <s v="Standard Class"/>
    <s v="TH-21115"/>
    <s v="Thea Hudgings"/>
    <x v="1"/>
    <s v="United States"/>
    <s v="Philadelphia"/>
    <x v="9"/>
    <n v="19140"/>
    <x v="3"/>
    <s v="FUR-FU-10001847"/>
    <x v="0"/>
    <x v="5"/>
    <x v="1355"/>
    <n v="3.3119999999999998"/>
    <n v="1"/>
    <n v="0.2"/>
    <n v="0.66239999999999977"/>
  </r>
  <r>
    <n v="5504"/>
    <x v="2743"/>
    <x v="3"/>
    <x v="808"/>
    <d v="2014-11-07T00:00:00"/>
    <s v="Standard Class"/>
    <s v="TH-21115"/>
    <s v="Thea Hudgings"/>
    <x v="1"/>
    <s v="United States"/>
    <s v="Philadelphia"/>
    <x v="9"/>
    <n v="19140"/>
    <x v="3"/>
    <s v="OFF-AP-10001962"/>
    <x v="1"/>
    <x v="9"/>
    <x v="1594"/>
    <n v="20.136000000000003"/>
    <n v="3"/>
    <n v="0.2"/>
    <n v="1.2584999999999997"/>
  </r>
  <r>
    <n v="5505"/>
    <x v="2743"/>
    <x v="3"/>
    <x v="808"/>
    <d v="2014-11-07T00:00:00"/>
    <s v="Standard Class"/>
    <s v="TH-21115"/>
    <s v="Thea Hudgings"/>
    <x v="1"/>
    <s v="United States"/>
    <s v="Philadelphia"/>
    <x v="9"/>
    <n v="19140"/>
    <x v="3"/>
    <s v="OFF-EN-10003845"/>
    <x v="1"/>
    <x v="12"/>
    <x v="431"/>
    <n v="8.8559999999999999"/>
    <n v="3"/>
    <n v="0.2"/>
    <n v="2.8781999999999992"/>
  </r>
  <r>
    <n v="5506"/>
    <x v="2743"/>
    <x v="3"/>
    <x v="808"/>
    <d v="2014-11-07T00:00:00"/>
    <s v="Standard Class"/>
    <s v="TH-21115"/>
    <s v="Thea Hudgings"/>
    <x v="1"/>
    <s v="United States"/>
    <s v="Philadelphia"/>
    <x v="9"/>
    <n v="19140"/>
    <x v="3"/>
    <s v="TEC-PH-10001817"/>
    <x v="2"/>
    <x v="7"/>
    <x v="1097"/>
    <n v="859.19999999999993"/>
    <n v="4"/>
    <n v="0.4"/>
    <n v="-186.15999999999997"/>
  </r>
  <r>
    <n v="5507"/>
    <x v="2744"/>
    <x v="0"/>
    <x v="750"/>
    <d v="2013-10-09T00:00:00"/>
    <s v="Same Day"/>
    <s v="JE-15745"/>
    <s v="Joel Eaton"/>
    <x v="0"/>
    <s v="United States"/>
    <s v="Los Angeles"/>
    <x v="1"/>
    <n v="90036"/>
    <x v="1"/>
    <s v="OFF-PA-10000167"/>
    <x v="1"/>
    <x v="10"/>
    <x v="1071"/>
    <n v="61.96"/>
    <n v="2"/>
    <n v="0"/>
    <n v="27.881999999999998"/>
  </r>
  <r>
    <n v="5508"/>
    <x v="2745"/>
    <x v="0"/>
    <x v="143"/>
    <d v="2013-04-15T00:00:00"/>
    <s v="Standard Class"/>
    <s v="PG-18820"/>
    <s v="Patrick Gardner"/>
    <x v="0"/>
    <s v="United States"/>
    <s v="Smyrna"/>
    <x v="32"/>
    <n v="30080"/>
    <x v="0"/>
    <s v="OFF-EN-10002973"/>
    <x v="1"/>
    <x v="12"/>
    <x v="1319"/>
    <n v="17.920000000000002"/>
    <n v="4"/>
    <n v="0"/>
    <n v="8.6016000000000012"/>
  </r>
  <r>
    <n v="5509"/>
    <x v="2746"/>
    <x v="1"/>
    <x v="1049"/>
    <d v="2012-10-12T00:00:00"/>
    <s v="Standard Class"/>
    <s v="MB-17305"/>
    <s v="Maria Bertelson"/>
    <x v="0"/>
    <s v="United States"/>
    <s v="San Francisco"/>
    <x v="1"/>
    <n v="94122"/>
    <x v="1"/>
    <s v="FUR-FU-10001588"/>
    <x v="0"/>
    <x v="5"/>
    <x v="284"/>
    <n v="145.9"/>
    <n v="5"/>
    <n v="0"/>
    <n v="62.736999999999995"/>
  </r>
  <r>
    <n v="5510"/>
    <x v="2747"/>
    <x v="3"/>
    <x v="356"/>
    <d v="2014-05-21T00:00:00"/>
    <s v="Standard Class"/>
    <s v="JD-16015"/>
    <s v="Joy Daniels"/>
    <x v="0"/>
    <s v="United States"/>
    <s v="Chicago"/>
    <x v="10"/>
    <n v="60653"/>
    <x v="2"/>
    <s v="OFF-PA-10001736"/>
    <x v="1"/>
    <x v="10"/>
    <x v="129"/>
    <n v="56.704000000000001"/>
    <n v="2"/>
    <n v="0.2"/>
    <n v="19.137599999999992"/>
  </r>
  <r>
    <n v="5511"/>
    <x v="2747"/>
    <x v="3"/>
    <x v="356"/>
    <d v="2014-05-21T00:00:00"/>
    <s v="Standard Class"/>
    <s v="JD-16015"/>
    <s v="Joy Daniels"/>
    <x v="0"/>
    <s v="United States"/>
    <s v="Chicago"/>
    <x v="10"/>
    <n v="60653"/>
    <x v="2"/>
    <s v="TEC-PH-10002185"/>
    <x v="2"/>
    <x v="7"/>
    <x v="1072"/>
    <n v="11.120000000000001"/>
    <n v="2"/>
    <n v="0.2"/>
    <n v="3.4749999999999996"/>
  </r>
  <r>
    <n v="5512"/>
    <x v="2748"/>
    <x v="2"/>
    <x v="1050"/>
    <d v="2011-03-02T00:00:00"/>
    <s v="Standard Class"/>
    <s v="JH-15430"/>
    <s v="Jennifer Halladay"/>
    <x v="0"/>
    <s v="United States"/>
    <s v="Medford"/>
    <x v="21"/>
    <n v="97504"/>
    <x v="1"/>
    <s v="OFF-PA-10000174"/>
    <x v="1"/>
    <x v="10"/>
    <x v="1515"/>
    <n v="32.896000000000001"/>
    <n v="4"/>
    <n v="0.2"/>
    <n v="11.102399999999996"/>
  </r>
  <r>
    <n v="5513"/>
    <x v="2748"/>
    <x v="2"/>
    <x v="1050"/>
    <d v="2011-03-02T00:00:00"/>
    <s v="Standard Class"/>
    <s v="JH-15430"/>
    <s v="Jennifer Halladay"/>
    <x v="0"/>
    <s v="United States"/>
    <s v="Medford"/>
    <x v="21"/>
    <n v="97504"/>
    <x v="1"/>
    <s v="OFF-PA-10000069"/>
    <x v="1"/>
    <x v="10"/>
    <x v="1569"/>
    <n v="22.776000000000003"/>
    <n v="3"/>
    <n v="0.2"/>
    <n v="7.6868999999999996"/>
  </r>
  <r>
    <n v="5514"/>
    <x v="2749"/>
    <x v="1"/>
    <x v="1051"/>
    <d v="2012-06-01T00:00:00"/>
    <s v="First Class"/>
    <s v="EN-13780"/>
    <s v="Edward Nazzal"/>
    <x v="0"/>
    <s v="United States"/>
    <s v="New York City"/>
    <x v="15"/>
    <n v="10009"/>
    <x v="3"/>
    <s v="TEC-PH-10001795"/>
    <x v="2"/>
    <x v="7"/>
    <x v="1726"/>
    <n v="239.96999999999997"/>
    <n v="3"/>
    <n v="0"/>
    <n v="2.3996999999999815"/>
  </r>
  <r>
    <n v="5515"/>
    <x v="2749"/>
    <x v="1"/>
    <x v="1051"/>
    <d v="2012-06-01T00:00:00"/>
    <s v="First Class"/>
    <s v="EN-13780"/>
    <s v="Edward Nazzal"/>
    <x v="0"/>
    <s v="United States"/>
    <s v="New York City"/>
    <x v="15"/>
    <n v="10009"/>
    <x v="3"/>
    <s v="OFF-AP-10004540"/>
    <x v="1"/>
    <x v="9"/>
    <x v="1294"/>
    <n v="160.32"/>
    <n v="2"/>
    <n v="0"/>
    <n v="44.889600000000002"/>
  </r>
  <r>
    <n v="5516"/>
    <x v="2749"/>
    <x v="1"/>
    <x v="1051"/>
    <d v="2012-06-01T00:00:00"/>
    <s v="First Class"/>
    <s v="EN-13780"/>
    <s v="Edward Nazzal"/>
    <x v="0"/>
    <s v="United States"/>
    <s v="New York City"/>
    <x v="15"/>
    <n v="10009"/>
    <x v="3"/>
    <s v="TEC-PH-10001527"/>
    <x v="2"/>
    <x v="7"/>
    <x v="1276"/>
    <n v="128.85000000000002"/>
    <n v="3"/>
    <n v="0"/>
    <n v="3.8654999999999973"/>
  </r>
  <r>
    <n v="5517"/>
    <x v="2750"/>
    <x v="0"/>
    <x v="741"/>
    <d v="2013-11-22T00:00:00"/>
    <s v="Second Class"/>
    <s v="KC-16255"/>
    <s v="Karen Carlisle"/>
    <x v="1"/>
    <s v="United States"/>
    <s v="Huntsville"/>
    <x v="19"/>
    <n v="35810"/>
    <x v="0"/>
    <s v="TEC-AC-10003870"/>
    <x v="2"/>
    <x v="11"/>
    <x v="1718"/>
    <n v="1319.96"/>
    <n v="4"/>
    <n v="0"/>
    <n v="527.98400000000004"/>
  </r>
  <r>
    <n v="5518"/>
    <x v="2751"/>
    <x v="3"/>
    <x v="769"/>
    <d v="2014-12-10T00:00:00"/>
    <s v="Standard Class"/>
    <s v="MS-17980"/>
    <s v="Michael Stewart"/>
    <x v="1"/>
    <s v="United States"/>
    <s v="Philadelphia"/>
    <x v="9"/>
    <n v="19134"/>
    <x v="3"/>
    <s v="FUR-CH-10004540"/>
    <x v="0"/>
    <x v="1"/>
    <x v="862"/>
    <n v="239.95999999999998"/>
    <n v="10"/>
    <n v="0.3"/>
    <n v="-10.283999999999992"/>
  </r>
  <r>
    <n v="5519"/>
    <x v="2751"/>
    <x v="3"/>
    <x v="769"/>
    <d v="2014-12-10T00:00:00"/>
    <s v="Standard Class"/>
    <s v="MS-17980"/>
    <s v="Michael Stewart"/>
    <x v="1"/>
    <s v="United States"/>
    <s v="Philadelphia"/>
    <x v="9"/>
    <n v="19134"/>
    <x v="3"/>
    <s v="FUR-FU-10004093"/>
    <x v="0"/>
    <x v="5"/>
    <x v="1159"/>
    <n v="54.768000000000001"/>
    <n v="2"/>
    <n v="0.2"/>
    <n v="6.8459999999999965"/>
  </r>
  <r>
    <n v="5520"/>
    <x v="2751"/>
    <x v="3"/>
    <x v="769"/>
    <d v="2014-12-10T00:00:00"/>
    <s v="Standard Class"/>
    <s v="MS-17980"/>
    <s v="Michael Stewart"/>
    <x v="1"/>
    <s v="United States"/>
    <s v="Philadelphia"/>
    <x v="9"/>
    <n v="19134"/>
    <x v="3"/>
    <s v="OFF-AR-10000716"/>
    <x v="1"/>
    <x v="6"/>
    <x v="786"/>
    <n v="13.392000000000001"/>
    <n v="3"/>
    <n v="0.2"/>
    <n v="3.1806000000000005"/>
  </r>
  <r>
    <n v="5521"/>
    <x v="2751"/>
    <x v="3"/>
    <x v="769"/>
    <d v="2014-12-10T00:00:00"/>
    <s v="Standard Class"/>
    <s v="MS-17980"/>
    <s v="Michael Stewart"/>
    <x v="1"/>
    <s v="United States"/>
    <s v="Philadelphia"/>
    <x v="9"/>
    <n v="19134"/>
    <x v="3"/>
    <s v="OFF-PA-10002709"/>
    <x v="1"/>
    <x v="10"/>
    <x v="1658"/>
    <n v="23.92"/>
    <n v="5"/>
    <n v="0.2"/>
    <n v="8.6709999999999994"/>
  </r>
  <r>
    <n v="5522"/>
    <x v="2751"/>
    <x v="3"/>
    <x v="769"/>
    <d v="2014-12-10T00:00:00"/>
    <s v="Standard Class"/>
    <s v="MS-17980"/>
    <s v="Michael Stewart"/>
    <x v="1"/>
    <s v="United States"/>
    <s v="Philadelphia"/>
    <x v="9"/>
    <n v="19134"/>
    <x v="3"/>
    <s v="TEC-AC-10000580"/>
    <x v="2"/>
    <x v="11"/>
    <x v="897"/>
    <n v="255.96799999999999"/>
    <n v="4"/>
    <n v="0.2"/>
    <n v="-28.796399999999984"/>
  </r>
  <r>
    <n v="5523"/>
    <x v="2752"/>
    <x v="0"/>
    <x v="410"/>
    <d v="2013-06-08T00:00:00"/>
    <s v="First Class"/>
    <s v="CK-12205"/>
    <s v="Chloris Kastensmidt"/>
    <x v="0"/>
    <s v="United States"/>
    <s v="Santa Clara"/>
    <x v="1"/>
    <n v="95051"/>
    <x v="1"/>
    <s v="OFF-BI-10000829"/>
    <x v="1"/>
    <x v="8"/>
    <x v="304"/>
    <n v="21.552000000000003"/>
    <n v="6"/>
    <n v="0.2"/>
    <n v="7.0043999999999977"/>
  </r>
  <r>
    <n v="5524"/>
    <x v="2752"/>
    <x v="0"/>
    <x v="410"/>
    <d v="2013-06-08T00:00:00"/>
    <s v="First Class"/>
    <s v="CK-12205"/>
    <s v="Chloris Kastensmidt"/>
    <x v="0"/>
    <s v="United States"/>
    <s v="Santa Clara"/>
    <x v="1"/>
    <n v="95051"/>
    <x v="1"/>
    <s v="OFF-AP-10004859"/>
    <x v="1"/>
    <x v="9"/>
    <x v="921"/>
    <n v="58.24"/>
    <n v="4"/>
    <n v="0"/>
    <n v="15.724800000000002"/>
  </r>
  <r>
    <n v="5525"/>
    <x v="2753"/>
    <x v="0"/>
    <x v="107"/>
    <d v="2013-12-13T00:00:00"/>
    <s v="First Class"/>
    <s v="SJ-20125"/>
    <s v="Sanjit Jacobs"/>
    <x v="2"/>
    <s v="United States"/>
    <s v="Long Beach"/>
    <x v="1"/>
    <n v="90805"/>
    <x v="1"/>
    <s v="OFF-PA-10000575"/>
    <x v="1"/>
    <x v="10"/>
    <x v="1050"/>
    <n v="80.28"/>
    <n v="12"/>
    <n v="0"/>
    <n v="36.928799999999995"/>
  </r>
  <r>
    <n v="5526"/>
    <x v="2754"/>
    <x v="3"/>
    <x v="504"/>
    <d v="2014-05-06T00:00:00"/>
    <s v="Standard Class"/>
    <s v="EA-14035"/>
    <s v="Erin Ashbrook"/>
    <x v="1"/>
    <s v="United States"/>
    <s v="Los Angeles"/>
    <x v="1"/>
    <n v="90008"/>
    <x v="1"/>
    <s v="OFF-AR-10002804"/>
    <x v="1"/>
    <x v="6"/>
    <x v="279"/>
    <n v="9.7799999999999994"/>
    <n v="2"/>
    <n v="0"/>
    <n v="4.0098000000000003"/>
  </r>
  <r>
    <n v="5527"/>
    <x v="2755"/>
    <x v="3"/>
    <x v="558"/>
    <d v="2014-04-29T00:00:00"/>
    <s v="Standard Class"/>
    <s v="MG-17890"/>
    <s v="Michael Granlund"/>
    <x v="2"/>
    <s v="United States"/>
    <s v="Santa Barbara"/>
    <x v="1"/>
    <n v="93101"/>
    <x v="1"/>
    <s v="OFF-FA-10002676"/>
    <x v="1"/>
    <x v="13"/>
    <x v="1069"/>
    <n v="1.81"/>
    <n v="1"/>
    <n v="0"/>
    <n v="0.65159999999999996"/>
  </r>
  <r>
    <n v="5528"/>
    <x v="2756"/>
    <x v="1"/>
    <x v="412"/>
    <d v="2012-05-10T00:00:00"/>
    <s v="First Class"/>
    <s v="AB-10255"/>
    <s v="Alejandro Ballentine"/>
    <x v="2"/>
    <s v="United States"/>
    <s v="New York City"/>
    <x v="15"/>
    <n v="10009"/>
    <x v="3"/>
    <s v="OFF-PA-10003465"/>
    <x v="1"/>
    <x v="10"/>
    <x v="418"/>
    <n v="37.94"/>
    <n v="2"/>
    <n v="0"/>
    <n v="18.211199999999998"/>
  </r>
  <r>
    <n v="5529"/>
    <x v="2757"/>
    <x v="1"/>
    <x v="1052"/>
    <d v="2012-04-04T00:00:00"/>
    <s v="Standard Class"/>
    <s v="SC-20260"/>
    <s v="Scott Cohen"/>
    <x v="1"/>
    <s v="United States"/>
    <s v="Jacksonville"/>
    <x v="2"/>
    <n v="32216"/>
    <x v="0"/>
    <s v="TEC-PH-10000011"/>
    <x v="2"/>
    <x v="7"/>
    <x v="220"/>
    <n v="79.959999999999994"/>
    <n v="5"/>
    <n v="0.2"/>
    <n v="27.985999999999994"/>
  </r>
  <r>
    <n v="5530"/>
    <x v="2758"/>
    <x v="3"/>
    <x v="634"/>
    <d v="2014-08-12T00:00:00"/>
    <s v="Standard Class"/>
    <s v="TB-21355"/>
    <s v="Todd Boyes"/>
    <x v="1"/>
    <s v="United States"/>
    <s v="Cedar Hill"/>
    <x v="5"/>
    <n v="75104"/>
    <x v="2"/>
    <s v="OFF-PA-10004381"/>
    <x v="1"/>
    <x v="10"/>
    <x v="1675"/>
    <n v="115.29600000000001"/>
    <n v="3"/>
    <n v="0.2"/>
    <n v="40.353599999999986"/>
  </r>
  <r>
    <n v="5531"/>
    <x v="2759"/>
    <x v="3"/>
    <x v="574"/>
    <d v="2014-12-07T00:00:00"/>
    <s v="Standard Class"/>
    <s v="JK-16090"/>
    <s v="Juliana Krohn"/>
    <x v="0"/>
    <s v="United States"/>
    <s v="Omaha"/>
    <x v="8"/>
    <n v="68104"/>
    <x v="2"/>
    <s v="TEC-PH-10001795"/>
    <x v="2"/>
    <x v="7"/>
    <x v="641"/>
    <n v="2479.96"/>
    <n v="4"/>
    <n v="0"/>
    <n v="743.98799999999983"/>
  </r>
  <r>
    <n v="5532"/>
    <x v="2760"/>
    <x v="0"/>
    <x v="112"/>
    <d v="2013-06-08T00:00:00"/>
    <s v="First Class"/>
    <s v="CK-12595"/>
    <s v="Clytie Kelty"/>
    <x v="0"/>
    <s v="United States"/>
    <s v="Little Rock"/>
    <x v="36"/>
    <n v="72209"/>
    <x v="0"/>
    <s v="TEC-AC-10001109"/>
    <x v="2"/>
    <x v="11"/>
    <x v="998"/>
    <n v="179.94"/>
    <n v="6"/>
    <n v="0"/>
    <n v="75.57480000000001"/>
  </r>
  <r>
    <n v="5533"/>
    <x v="2760"/>
    <x v="0"/>
    <x v="112"/>
    <d v="2013-06-08T00:00:00"/>
    <s v="First Class"/>
    <s v="CK-12595"/>
    <s v="Clytie Kelty"/>
    <x v="0"/>
    <s v="United States"/>
    <s v="Little Rock"/>
    <x v="36"/>
    <n v="72209"/>
    <x v="0"/>
    <s v="TEC-AC-10003038"/>
    <x v="2"/>
    <x v="11"/>
    <x v="1024"/>
    <n v="26.849999999999998"/>
    <n v="3"/>
    <n v="0"/>
    <n v="5.101499999999997"/>
  </r>
  <r>
    <n v="5534"/>
    <x v="2760"/>
    <x v="0"/>
    <x v="112"/>
    <d v="2013-06-08T00:00:00"/>
    <s v="First Class"/>
    <s v="CK-12595"/>
    <s v="Clytie Kelty"/>
    <x v="0"/>
    <s v="United States"/>
    <s v="Little Rock"/>
    <x v="36"/>
    <n v="72209"/>
    <x v="0"/>
    <s v="TEC-AC-10003174"/>
    <x v="2"/>
    <x v="11"/>
    <x v="614"/>
    <n v="323.37"/>
    <n v="3"/>
    <n v="0"/>
    <n v="129.34800000000001"/>
  </r>
  <r>
    <n v="5535"/>
    <x v="2760"/>
    <x v="0"/>
    <x v="112"/>
    <d v="2013-06-08T00:00:00"/>
    <s v="First Class"/>
    <s v="CK-12595"/>
    <s v="Clytie Kelty"/>
    <x v="0"/>
    <s v="United States"/>
    <s v="Little Rock"/>
    <x v="36"/>
    <n v="72209"/>
    <x v="0"/>
    <s v="OFF-PA-10000157"/>
    <x v="1"/>
    <x v="10"/>
    <x v="364"/>
    <n v="59.94"/>
    <n v="3"/>
    <n v="0"/>
    <n v="28.171799999999998"/>
  </r>
  <r>
    <n v="5536"/>
    <x v="2760"/>
    <x v="0"/>
    <x v="112"/>
    <d v="2013-06-08T00:00:00"/>
    <s v="First Class"/>
    <s v="CK-12595"/>
    <s v="Clytie Kelty"/>
    <x v="0"/>
    <s v="United States"/>
    <s v="Little Rock"/>
    <x v="36"/>
    <n v="72209"/>
    <x v="0"/>
    <s v="OFF-BI-10001721"/>
    <x v="1"/>
    <x v="8"/>
    <x v="94"/>
    <n v="64.14"/>
    <n v="3"/>
    <n v="0"/>
    <n v="30.787199999999999"/>
  </r>
  <r>
    <n v="5537"/>
    <x v="2760"/>
    <x v="0"/>
    <x v="112"/>
    <d v="2013-06-08T00:00:00"/>
    <s v="First Class"/>
    <s v="CK-12595"/>
    <s v="Clytie Kelty"/>
    <x v="0"/>
    <s v="United States"/>
    <s v="Little Rock"/>
    <x v="36"/>
    <n v="72209"/>
    <x v="0"/>
    <s v="OFF-BI-10000591"/>
    <x v="1"/>
    <x v="8"/>
    <x v="1045"/>
    <n v="11.67"/>
    <n v="3"/>
    <n v="0"/>
    <n v="5.6015999999999995"/>
  </r>
  <r>
    <n v="5538"/>
    <x v="2760"/>
    <x v="0"/>
    <x v="112"/>
    <d v="2013-06-08T00:00:00"/>
    <s v="First Class"/>
    <s v="CK-12595"/>
    <s v="Clytie Kelty"/>
    <x v="0"/>
    <s v="United States"/>
    <s v="Little Rock"/>
    <x v="36"/>
    <n v="72209"/>
    <x v="0"/>
    <s v="OFF-PA-10001534"/>
    <x v="1"/>
    <x v="10"/>
    <x v="1461"/>
    <n v="12.96"/>
    <n v="2"/>
    <n v="0"/>
    <n v="6.2208000000000006"/>
  </r>
  <r>
    <n v="5539"/>
    <x v="2761"/>
    <x v="1"/>
    <x v="657"/>
    <d v="2012-04-20T00:00:00"/>
    <s v="Standard Class"/>
    <s v="SS-20590"/>
    <s v="Sonia Sunley"/>
    <x v="0"/>
    <s v="United States"/>
    <s v="Norfolk"/>
    <x v="8"/>
    <n v="68701"/>
    <x v="2"/>
    <s v="OFF-BI-10002071"/>
    <x v="1"/>
    <x v="8"/>
    <x v="692"/>
    <n v="17.43"/>
    <n v="3"/>
    <n v="0"/>
    <n v="8.0177999999999994"/>
  </r>
  <r>
    <n v="5540"/>
    <x v="2762"/>
    <x v="3"/>
    <x v="1053"/>
    <d v="2014-05-27T00:00:00"/>
    <s v="Standard Class"/>
    <s v="LE-16810"/>
    <s v="Laurel Elliston"/>
    <x v="0"/>
    <s v="United States"/>
    <s v="Chicago"/>
    <x v="10"/>
    <n v="60653"/>
    <x v="2"/>
    <s v="FUR-CH-10000513"/>
    <x v="0"/>
    <x v="1"/>
    <x v="70"/>
    <n v="181.98599999999999"/>
    <n v="2"/>
    <n v="0.3"/>
    <n v="-54.595799999999997"/>
  </r>
  <r>
    <n v="5541"/>
    <x v="2762"/>
    <x v="3"/>
    <x v="1053"/>
    <d v="2014-05-27T00:00:00"/>
    <s v="Standard Class"/>
    <s v="LE-16810"/>
    <s v="Laurel Elliston"/>
    <x v="0"/>
    <s v="United States"/>
    <s v="Chicago"/>
    <x v="10"/>
    <n v="60653"/>
    <x v="2"/>
    <s v="OFF-BI-10003274"/>
    <x v="1"/>
    <x v="8"/>
    <x v="122"/>
    <n v="1.5919999999999996"/>
    <n v="2"/>
    <n v="0.8"/>
    <n v="-2.6268000000000002"/>
  </r>
  <r>
    <n v="5542"/>
    <x v="2762"/>
    <x v="3"/>
    <x v="1053"/>
    <d v="2014-05-27T00:00:00"/>
    <s v="Standard Class"/>
    <s v="LE-16810"/>
    <s v="Laurel Elliston"/>
    <x v="0"/>
    <s v="United States"/>
    <s v="Chicago"/>
    <x v="10"/>
    <n v="60653"/>
    <x v="2"/>
    <s v="OFF-SU-10000381"/>
    <x v="1"/>
    <x v="14"/>
    <x v="654"/>
    <n v="22.344000000000001"/>
    <n v="3"/>
    <n v="0.2"/>
    <n v="2.5136999999999983"/>
  </r>
  <r>
    <n v="5543"/>
    <x v="2763"/>
    <x v="0"/>
    <x v="1054"/>
    <d v="2013-12-26T00:00:00"/>
    <s v="Standard Class"/>
    <s v="ES-14080"/>
    <s v="Erin Smith"/>
    <x v="1"/>
    <s v="United States"/>
    <s v="Tucson"/>
    <x v="16"/>
    <n v="85705"/>
    <x v="1"/>
    <s v="FUR-TA-10001086"/>
    <x v="0"/>
    <x v="3"/>
    <x v="1727"/>
    <n v="455.97"/>
    <n v="6"/>
    <n v="0.5"/>
    <n v="-218.86559999999997"/>
  </r>
  <r>
    <n v="5544"/>
    <x v="2763"/>
    <x v="0"/>
    <x v="1054"/>
    <d v="2013-12-26T00:00:00"/>
    <s v="Standard Class"/>
    <s v="ES-14080"/>
    <s v="Erin Smith"/>
    <x v="1"/>
    <s v="United States"/>
    <s v="Tucson"/>
    <x v="16"/>
    <n v="85705"/>
    <x v="1"/>
    <s v="OFF-BI-10000174"/>
    <x v="1"/>
    <x v="8"/>
    <x v="1435"/>
    <n v="10.440000000000001"/>
    <n v="6"/>
    <n v="0.7"/>
    <n v="-7.6559999999999988"/>
  </r>
  <r>
    <n v="5545"/>
    <x v="2763"/>
    <x v="0"/>
    <x v="1054"/>
    <d v="2013-12-26T00:00:00"/>
    <s v="Standard Class"/>
    <s v="ES-14080"/>
    <s v="Erin Smith"/>
    <x v="1"/>
    <s v="United States"/>
    <s v="Tucson"/>
    <x v="16"/>
    <n v="85705"/>
    <x v="1"/>
    <s v="OFF-BI-10002103"/>
    <x v="1"/>
    <x v="8"/>
    <x v="525"/>
    <n v="5.2140000000000004"/>
    <n v="2"/>
    <n v="0.7"/>
    <n v="-4.1711999999999989"/>
  </r>
  <r>
    <n v="5546"/>
    <x v="2764"/>
    <x v="3"/>
    <x v="585"/>
    <d v="2014-09-27T00:00:00"/>
    <s v="Standard Class"/>
    <s v="MG-17890"/>
    <s v="Michael Granlund"/>
    <x v="2"/>
    <s v="United States"/>
    <s v="Concord"/>
    <x v="38"/>
    <n v="3301"/>
    <x v="3"/>
    <s v="OFF-ST-10001590"/>
    <x v="1"/>
    <x v="4"/>
    <x v="146"/>
    <n v="67.400000000000006"/>
    <n v="5"/>
    <n v="0"/>
    <n v="17.523999999999997"/>
  </r>
  <r>
    <n v="5547"/>
    <x v="2765"/>
    <x v="3"/>
    <x v="210"/>
    <d v="2014-09-09T00:00:00"/>
    <s v="First Class"/>
    <s v="JM-16195"/>
    <s v="Justin MacKendrick"/>
    <x v="0"/>
    <s v="United States"/>
    <s v="Draper"/>
    <x v="7"/>
    <n v="84020"/>
    <x v="1"/>
    <s v="FUR-FU-10002396"/>
    <x v="0"/>
    <x v="5"/>
    <x v="1581"/>
    <n v="25.16"/>
    <n v="2"/>
    <n v="0"/>
    <n v="10.567200000000001"/>
  </r>
  <r>
    <n v="5548"/>
    <x v="2765"/>
    <x v="3"/>
    <x v="210"/>
    <d v="2014-09-09T00:00:00"/>
    <s v="First Class"/>
    <s v="JM-16195"/>
    <s v="Justin MacKendrick"/>
    <x v="0"/>
    <s v="United States"/>
    <s v="Draper"/>
    <x v="7"/>
    <n v="84020"/>
    <x v="1"/>
    <s v="TEC-PH-10002807"/>
    <x v="2"/>
    <x v="7"/>
    <x v="1230"/>
    <n v="126.56"/>
    <n v="4"/>
    <n v="0.2"/>
    <n v="47.459999999999994"/>
  </r>
  <r>
    <n v="5549"/>
    <x v="2766"/>
    <x v="2"/>
    <x v="683"/>
    <d v="2011-12-01T00:00:00"/>
    <s v="First Class"/>
    <s v="SG-20470"/>
    <s v="Sheri Gordon"/>
    <x v="0"/>
    <s v="United States"/>
    <s v="San Francisco"/>
    <x v="1"/>
    <n v="94109"/>
    <x v="1"/>
    <s v="OFF-AP-10004859"/>
    <x v="1"/>
    <x v="9"/>
    <x v="921"/>
    <n v="43.68"/>
    <n v="3"/>
    <n v="0"/>
    <n v="11.793600000000001"/>
  </r>
  <r>
    <n v="5550"/>
    <x v="2766"/>
    <x v="2"/>
    <x v="683"/>
    <d v="2011-12-01T00:00:00"/>
    <s v="First Class"/>
    <s v="SG-20470"/>
    <s v="Sheri Gordon"/>
    <x v="0"/>
    <s v="United States"/>
    <s v="San Francisco"/>
    <x v="1"/>
    <n v="94109"/>
    <x v="1"/>
    <s v="TEC-AC-10003447"/>
    <x v="2"/>
    <x v="11"/>
    <x v="798"/>
    <n v="139.92999999999998"/>
    <n v="7"/>
    <n v="0"/>
    <n v="34.982499999999987"/>
  </r>
  <r>
    <n v="5551"/>
    <x v="2767"/>
    <x v="2"/>
    <x v="607"/>
    <d v="2011-11-16T00:00:00"/>
    <s v="Standard Class"/>
    <s v="DB-12970"/>
    <s v="Darren Budd"/>
    <x v="1"/>
    <s v="United States"/>
    <s v="Houston"/>
    <x v="5"/>
    <n v="77036"/>
    <x v="2"/>
    <s v="OFF-AR-10003183"/>
    <x v="1"/>
    <x v="6"/>
    <x v="1390"/>
    <n v="2.6720000000000002"/>
    <n v="1"/>
    <n v="0.2"/>
    <n v="0.33399999999999974"/>
  </r>
  <r>
    <n v="5552"/>
    <x v="2767"/>
    <x v="2"/>
    <x v="607"/>
    <d v="2011-11-16T00:00:00"/>
    <s v="Standard Class"/>
    <s v="DB-12970"/>
    <s v="Darren Budd"/>
    <x v="1"/>
    <s v="United States"/>
    <s v="Houston"/>
    <x v="5"/>
    <n v="77036"/>
    <x v="2"/>
    <s v="OFF-SU-10000432"/>
    <x v="1"/>
    <x v="14"/>
    <x v="1549"/>
    <n v="16.656000000000002"/>
    <n v="6"/>
    <n v="0.2"/>
    <n v="-3.123000000000002"/>
  </r>
  <r>
    <n v="5553"/>
    <x v="2767"/>
    <x v="2"/>
    <x v="607"/>
    <d v="2011-11-16T00:00:00"/>
    <s v="Standard Class"/>
    <s v="DB-12970"/>
    <s v="Darren Budd"/>
    <x v="1"/>
    <s v="United States"/>
    <s v="Houston"/>
    <x v="5"/>
    <n v="77036"/>
    <x v="2"/>
    <s v="TEC-AC-10003832"/>
    <x v="2"/>
    <x v="11"/>
    <x v="458"/>
    <n v="79.512000000000015"/>
    <n v="3"/>
    <n v="0.2"/>
    <n v="20.8719"/>
  </r>
  <r>
    <n v="5554"/>
    <x v="2767"/>
    <x v="2"/>
    <x v="607"/>
    <d v="2011-11-16T00:00:00"/>
    <s v="Standard Class"/>
    <s v="DB-12970"/>
    <s v="Darren Budd"/>
    <x v="1"/>
    <s v="United States"/>
    <s v="Houston"/>
    <x v="5"/>
    <n v="77036"/>
    <x v="2"/>
    <s v="OFF-PA-10004100"/>
    <x v="1"/>
    <x v="10"/>
    <x v="257"/>
    <n v="36.288000000000011"/>
    <n v="7"/>
    <n v="0.2"/>
    <n v="12.700800000000001"/>
  </r>
  <r>
    <n v="5555"/>
    <x v="2767"/>
    <x v="2"/>
    <x v="607"/>
    <d v="2011-11-16T00:00:00"/>
    <s v="Standard Class"/>
    <s v="DB-12970"/>
    <s v="Darren Budd"/>
    <x v="1"/>
    <s v="United States"/>
    <s v="Houston"/>
    <x v="5"/>
    <n v="77036"/>
    <x v="2"/>
    <s v="FUR-BO-10004467"/>
    <x v="0"/>
    <x v="0"/>
    <x v="883"/>
    <n v="67.993199999999987"/>
    <n v="1"/>
    <n v="0.32"/>
    <n v="-12.998700000000007"/>
  </r>
  <r>
    <n v="5556"/>
    <x v="2768"/>
    <x v="3"/>
    <x v="280"/>
    <d v="2014-10-07T00:00:00"/>
    <s v="Second Class"/>
    <s v="JW-15220"/>
    <s v="Jane Waco"/>
    <x v="1"/>
    <s v="United States"/>
    <s v="Montgomery"/>
    <x v="19"/>
    <n v="36116"/>
    <x v="0"/>
    <s v="FUR-FU-10002963"/>
    <x v="0"/>
    <x v="5"/>
    <x v="1502"/>
    <n v="10.16"/>
    <n v="2"/>
    <n v="0"/>
    <n v="3.4543999999999997"/>
  </r>
  <r>
    <n v="5557"/>
    <x v="2769"/>
    <x v="1"/>
    <x v="639"/>
    <d v="2012-12-18T00:00:00"/>
    <s v="Standard Class"/>
    <s v="KD-16495"/>
    <s v="Keith Dawkins"/>
    <x v="1"/>
    <s v="United States"/>
    <s v="Jackson"/>
    <x v="35"/>
    <n v="39212"/>
    <x v="0"/>
    <s v="FUR-FU-10003829"/>
    <x v="0"/>
    <x v="5"/>
    <x v="1369"/>
    <n v="6.16"/>
    <n v="2"/>
    <n v="0"/>
    <n v="1.9711999999999996"/>
  </r>
  <r>
    <n v="5558"/>
    <x v="2769"/>
    <x v="1"/>
    <x v="639"/>
    <d v="2012-12-18T00:00:00"/>
    <s v="Standard Class"/>
    <s v="KD-16495"/>
    <s v="Keith Dawkins"/>
    <x v="1"/>
    <s v="United States"/>
    <s v="Jackson"/>
    <x v="35"/>
    <n v="39212"/>
    <x v="0"/>
    <s v="OFF-AR-10003582"/>
    <x v="1"/>
    <x v="6"/>
    <x v="1451"/>
    <n v="56.3"/>
    <n v="2"/>
    <n v="0"/>
    <n v="15.764000000000003"/>
  </r>
  <r>
    <n v="5559"/>
    <x v="2770"/>
    <x v="1"/>
    <x v="401"/>
    <d v="2012-12-10T00:00:00"/>
    <s v="Standard Class"/>
    <s v="IL-15100"/>
    <s v="Ivan Liston"/>
    <x v="0"/>
    <s v="United States"/>
    <s v="North Las Vegas"/>
    <x v="33"/>
    <n v="89031"/>
    <x v="1"/>
    <s v="OFF-PA-10000048"/>
    <x v="1"/>
    <x v="10"/>
    <x v="1728"/>
    <n v="6.48"/>
    <n v="1"/>
    <n v="0"/>
    <n v="3.1104000000000003"/>
  </r>
  <r>
    <n v="5560"/>
    <x v="2770"/>
    <x v="1"/>
    <x v="401"/>
    <d v="2012-12-10T00:00:00"/>
    <s v="Standard Class"/>
    <s v="IL-15100"/>
    <s v="Ivan Liston"/>
    <x v="0"/>
    <s v="United States"/>
    <s v="North Las Vegas"/>
    <x v="33"/>
    <n v="89031"/>
    <x v="1"/>
    <s v="OFF-ST-10000078"/>
    <x v="1"/>
    <x v="4"/>
    <x v="1218"/>
    <n v="1325.8500000000001"/>
    <n v="5"/>
    <n v="0"/>
    <n v="238.65299999999991"/>
  </r>
  <r>
    <n v="5561"/>
    <x v="2770"/>
    <x v="1"/>
    <x v="401"/>
    <d v="2012-12-10T00:00:00"/>
    <s v="Standard Class"/>
    <s v="IL-15100"/>
    <s v="Ivan Liston"/>
    <x v="0"/>
    <s v="United States"/>
    <s v="North Las Vegas"/>
    <x v="33"/>
    <n v="89031"/>
    <x v="1"/>
    <s v="OFF-LA-10004853"/>
    <x v="1"/>
    <x v="2"/>
    <x v="683"/>
    <n v="14.940000000000001"/>
    <n v="3"/>
    <n v="0"/>
    <n v="6.8723999999999998"/>
  </r>
  <r>
    <n v="5562"/>
    <x v="2771"/>
    <x v="3"/>
    <x v="185"/>
    <d v="2014-04-03T00:00:00"/>
    <s v="Second Class"/>
    <s v="JE-15610"/>
    <s v="Jim Epp"/>
    <x v="1"/>
    <s v="United States"/>
    <s v="Atlanta"/>
    <x v="32"/>
    <n v="30318"/>
    <x v="0"/>
    <s v="OFF-BI-10001153"/>
    <x v="1"/>
    <x v="8"/>
    <x v="300"/>
    <n v="34.54"/>
    <n v="1"/>
    <n v="0"/>
    <n v="17.27"/>
  </r>
  <r>
    <n v="5563"/>
    <x v="2771"/>
    <x v="3"/>
    <x v="185"/>
    <d v="2014-04-03T00:00:00"/>
    <s v="Second Class"/>
    <s v="JE-15610"/>
    <s v="Jim Epp"/>
    <x v="1"/>
    <s v="United States"/>
    <s v="Atlanta"/>
    <x v="32"/>
    <n v="30318"/>
    <x v="0"/>
    <s v="TEC-CO-10001449"/>
    <x v="2"/>
    <x v="16"/>
    <x v="303"/>
    <n v="2999.95"/>
    <n v="5"/>
    <n v="0"/>
    <n v="1439.9760000000001"/>
  </r>
  <r>
    <n v="5564"/>
    <x v="2771"/>
    <x v="3"/>
    <x v="185"/>
    <d v="2014-04-03T00:00:00"/>
    <s v="Second Class"/>
    <s v="JE-15610"/>
    <s v="Jim Epp"/>
    <x v="1"/>
    <s v="United States"/>
    <s v="Atlanta"/>
    <x v="32"/>
    <n v="30318"/>
    <x v="0"/>
    <s v="OFF-BI-10000474"/>
    <x v="1"/>
    <x v="8"/>
    <x v="27"/>
    <n v="64.12"/>
    <n v="4"/>
    <n v="0"/>
    <n v="30.7776"/>
  </r>
  <r>
    <n v="5565"/>
    <x v="2772"/>
    <x v="3"/>
    <x v="677"/>
    <d v="2014-03-14T00:00:00"/>
    <s v="Same Day"/>
    <s v="SU-20665"/>
    <s v="Stephanie Ulpright"/>
    <x v="2"/>
    <s v="United States"/>
    <s v="Chicago"/>
    <x v="10"/>
    <n v="60610"/>
    <x v="2"/>
    <s v="OFF-AR-10000799"/>
    <x v="1"/>
    <x v="6"/>
    <x v="1493"/>
    <n v="19.456000000000003"/>
    <n v="4"/>
    <n v="0.2"/>
    <n v="2.188799999999997"/>
  </r>
  <r>
    <n v="5566"/>
    <x v="2772"/>
    <x v="3"/>
    <x v="677"/>
    <d v="2014-03-14T00:00:00"/>
    <s v="Same Day"/>
    <s v="SU-20665"/>
    <s v="Stephanie Ulpright"/>
    <x v="2"/>
    <s v="United States"/>
    <s v="Chicago"/>
    <x v="10"/>
    <n v="60610"/>
    <x v="2"/>
    <s v="TEC-MA-10002109"/>
    <x v="2"/>
    <x v="15"/>
    <x v="1729"/>
    <n v="209.98599999999999"/>
    <n v="2"/>
    <n v="0.3"/>
    <n v="8.9993999999999801"/>
  </r>
  <r>
    <n v="5567"/>
    <x v="2772"/>
    <x v="3"/>
    <x v="677"/>
    <d v="2014-03-14T00:00:00"/>
    <s v="Same Day"/>
    <s v="SU-20665"/>
    <s v="Stephanie Ulpright"/>
    <x v="2"/>
    <s v="United States"/>
    <s v="Chicago"/>
    <x v="10"/>
    <n v="60610"/>
    <x v="2"/>
    <s v="OFF-AR-10003338"/>
    <x v="1"/>
    <x v="6"/>
    <x v="1430"/>
    <n v="29.760000000000005"/>
    <n v="5"/>
    <n v="0.2"/>
    <n v="1.8599999999999994"/>
  </r>
  <r>
    <n v="5568"/>
    <x v="2772"/>
    <x v="3"/>
    <x v="677"/>
    <d v="2014-03-14T00:00:00"/>
    <s v="Same Day"/>
    <s v="SU-20665"/>
    <s v="Stephanie Ulpright"/>
    <x v="2"/>
    <s v="United States"/>
    <s v="Chicago"/>
    <x v="10"/>
    <n v="60610"/>
    <x v="2"/>
    <s v="FUR-CH-10003606"/>
    <x v="0"/>
    <x v="1"/>
    <x v="1566"/>
    <n v="89.768000000000001"/>
    <n v="1"/>
    <n v="0.3"/>
    <n v="-2.5647999999999982"/>
  </r>
  <r>
    <n v="5569"/>
    <x v="2772"/>
    <x v="3"/>
    <x v="677"/>
    <d v="2014-03-14T00:00:00"/>
    <s v="Same Day"/>
    <s v="SU-20665"/>
    <s v="Stephanie Ulpright"/>
    <x v="2"/>
    <s v="United States"/>
    <s v="Chicago"/>
    <x v="10"/>
    <n v="60610"/>
    <x v="2"/>
    <s v="TEC-CO-10001449"/>
    <x v="2"/>
    <x v="16"/>
    <x v="303"/>
    <n v="959.98400000000004"/>
    <n v="2"/>
    <n v="0.2"/>
    <n v="335.99440000000004"/>
  </r>
  <r>
    <n v="5570"/>
    <x v="2772"/>
    <x v="3"/>
    <x v="677"/>
    <d v="2014-03-14T00:00:00"/>
    <s v="Same Day"/>
    <s v="SU-20665"/>
    <s v="Stephanie Ulpright"/>
    <x v="2"/>
    <s v="United States"/>
    <s v="Chicago"/>
    <x v="10"/>
    <n v="60610"/>
    <x v="2"/>
    <s v="OFF-PA-10001934"/>
    <x v="1"/>
    <x v="10"/>
    <x v="543"/>
    <n v="15.552000000000003"/>
    <n v="3"/>
    <n v="0.2"/>
    <n v="5.6375999999999999"/>
  </r>
  <r>
    <n v="5571"/>
    <x v="2772"/>
    <x v="3"/>
    <x v="677"/>
    <d v="2014-03-14T00:00:00"/>
    <s v="Same Day"/>
    <s v="SU-20665"/>
    <s v="Stephanie Ulpright"/>
    <x v="2"/>
    <s v="United States"/>
    <s v="Chicago"/>
    <x v="10"/>
    <n v="60610"/>
    <x v="2"/>
    <s v="TEC-PH-10001527"/>
    <x v="2"/>
    <x v="7"/>
    <x v="1276"/>
    <n v="34.360000000000007"/>
    <n v="1"/>
    <n v="0.2"/>
    <n v="-7.3015000000000025"/>
  </r>
  <r>
    <n v="5572"/>
    <x v="2773"/>
    <x v="2"/>
    <x v="29"/>
    <d v="2011-12-09T00:00:00"/>
    <s v="Standard Class"/>
    <s v="EA-14035"/>
    <s v="Erin Ashbrook"/>
    <x v="1"/>
    <s v="United States"/>
    <s v="Columbus"/>
    <x v="24"/>
    <n v="43229"/>
    <x v="3"/>
    <s v="OFF-PA-10001033"/>
    <x v="1"/>
    <x v="10"/>
    <x v="1500"/>
    <n v="98.376000000000005"/>
    <n v="3"/>
    <n v="0.2"/>
    <n v="35.661300000000004"/>
  </r>
  <r>
    <n v="5573"/>
    <x v="2773"/>
    <x v="2"/>
    <x v="29"/>
    <d v="2011-12-09T00:00:00"/>
    <s v="Standard Class"/>
    <s v="EA-14035"/>
    <s v="Erin Ashbrook"/>
    <x v="1"/>
    <s v="United States"/>
    <s v="Columbus"/>
    <x v="24"/>
    <n v="43229"/>
    <x v="3"/>
    <s v="OFF-BI-10003719"/>
    <x v="1"/>
    <x v="8"/>
    <x v="684"/>
    <n v="29.940000000000005"/>
    <n v="4"/>
    <n v="0.7"/>
    <n v="-23.952000000000005"/>
  </r>
  <r>
    <n v="5574"/>
    <x v="2773"/>
    <x v="2"/>
    <x v="29"/>
    <d v="2011-12-09T00:00:00"/>
    <s v="Standard Class"/>
    <s v="EA-14035"/>
    <s v="Erin Ashbrook"/>
    <x v="1"/>
    <s v="United States"/>
    <s v="Columbus"/>
    <x v="24"/>
    <n v="43229"/>
    <x v="3"/>
    <s v="OFF-PA-10003036"/>
    <x v="1"/>
    <x v="10"/>
    <x v="1730"/>
    <n v="17.472000000000001"/>
    <n v="3"/>
    <n v="0.2"/>
    <n v="5.6783999999999981"/>
  </r>
  <r>
    <n v="5575"/>
    <x v="2773"/>
    <x v="2"/>
    <x v="29"/>
    <d v="2011-12-09T00:00:00"/>
    <s v="Standard Class"/>
    <s v="EA-14035"/>
    <s v="Erin Ashbrook"/>
    <x v="1"/>
    <s v="United States"/>
    <s v="Columbus"/>
    <x v="24"/>
    <n v="43229"/>
    <x v="3"/>
    <s v="TEC-PH-10001870"/>
    <x v="2"/>
    <x v="7"/>
    <x v="1731"/>
    <n v="36.738"/>
    <n v="1"/>
    <n v="0.4"/>
    <n v="-9.1845000000000034"/>
  </r>
  <r>
    <n v="5576"/>
    <x v="2773"/>
    <x v="2"/>
    <x v="29"/>
    <d v="2011-12-09T00:00:00"/>
    <s v="Standard Class"/>
    <s v="EA-14035"/>
    <s v="Erin Ashbrook"/>
    <x v="1"/>
    <s v="United States"/>
    <s v="Columbus"/>
    <x v="24"/>
    <n v="43229"/>
    <x v="3"/>
    <s v="TEC-PH-10001809"/>
    <x v="2"/>
    <x v="7"/>
    <x v="1164"/>
    <n v="179.93999999999997"/>
    <n v="2"/>
    <n v="0.4"/>
    <n v="-44.984999999999999"/>
  </r>
  <r>
    <n v="5577"/>
    <x v="2774"/>
    <x v="0"/>
    <x v="939"/>
    <d v="2013-12-17T00:00:00"/>
    <s v="Standard Class"/>
    <s v="RF-19840"/>
    <s v="Roy Französisch"/>
    <x v="0"/>
    <s v="United States"/>
    <s v="Pasadena"/>
    <x v="1"/>
    <n v="91104"/>
    <x v="1"/>
    <s v="FUR-FU-10004864"/>
    <x v="0"/>
    <x v="5"/>
    <x v="436"/>
    <n v="383.64"/>
    <n v="6"/>
    <n v="0"/>
    <n v="122.76479999999999"/>
  </r>
  <r>
    <n v="5578"/>
    <x v="2774"/>
    <x v="0"/>
    <x v="939"/>
    <d v="2013-12-17T00:00:00"/>
    <s v="Standard Class"/>
    <s v="RF-19840"/>
    <s v="Roy Französisch"/>
    <x v="0"/>
    <s v="United States"/>
    <s v="Pasadena"/>
    <x v="1"/>
    <n v="91104"/>
    <x v="1"/>
    <s v="OFF-AP-10002350"/>
    <x v="1"/>
    <x v="9"/>
    <x v="545"/>
    <n v="56.519999999999996"/>
    <n v="3"/>
    <n v="0"/>
    <n v="15.8256"/>
  </r>
  <r>
    <n v="5579"/>
    <x v="2775"/>
    <x v="3"/>
    <x v="428"/>
    <d v="2014-09-15T00:00:00"/>
    <s v="Second Class"/>
    <s v="LC-17050"/>
    <s v="Liz Carlisle"/>
    <x v="0"/>
    <s v="United States"/>
    <s v="Los Angeles"/>
    <x v="1"/>
    <n v="90004"/>
    <x v="1"/>
    <s v="OFF-AR-10003829"/>
    <x v="1"/>
    <x v="6"/>
    <x v="934"/>
    <n v="6.56"/>
    <n v="2"/>
    <n v="0"/>
    <n v="1.9023999999999992"/>
  </r>
  <r>
    <n v="5580"/>
    <x v="2775"/>
    <x v="3"/>
    <x v="428"/>
    <d v="2014-09-15T00:00:00"/>
    <s v="Second Class"/>
    <s v="LC-17050"/>
    <s v="Liz Carlisle"/>
    <x v="0"/>
    <s v="United States"/>
    <s v="Los Angeles"/>
    <x v="1"/>
    <n v="90004"/>
    <x v="1"/>
    <s v="FUR-CH-10003833"/>
    <x v="0"/>
    <x v="1"/>
    <x v="1200"/>
    <n v="243.92"/>
    <n v="5"/>
    <n v="0.2"/>
    <n v="-15.245000000000005"/>
  </r>
  <r>
    <n v="5581"/>
    <x v="2775"/>
    <x v="3"/>
    <x v="428"/>
    <d v="2014-09-15T00:00:00"/>
    <s v="Second Class"/>
    <s v="LC-17050"/>
    <s v="Liz Carlisle"/>
    <x v="0"/>
    <s v="United States"/>
    <s v="Los Angeles"/>
    <x v="1"/>
    <n v="90004"/>
    <x v="1"/>
    <s v="OFF-PA-10000143"/>
    <x v="1"/>
    <x v="10"/>
    <x v="1692"/>
    <n v="47.52"/>
    <n v="9"/>
    <n v="0"/>
    <n v="22.809600000000003"/>
  </r>
  <r>
    <n v="5582"/>
    <x v="2776"/>
    <x v="3"/>
    <x v="1055"/>
    <d v="2014-10-09T00:00:00"/>
    <s v="Standard Class"/>
    <s v="PS-18970"/>
    <s v="Paul Stevenson"/>
    <x v="2"/>
    <s v="United States"/>
    <s v="Clinton"/>
    <x v="39"/>
    <n v="20735"/>
    <x v="3"/>
    <s v="FUR-FU-10000076"/>
    <x v="0"/>
    <x v="5"/>
    <x v="875"/>
    <n v="19.98"/>
    <n v="1"/>
    <n v="0"/>
    <n v="8.5914000000000019"/>
  </r>
  <r>
    <n v="5583"/>
    <x v="2777"/>
    <x v="0"/>
    <x v="195"/>
    <d v="2013-05-14T00:00:00"/>
    <s v="Standard Class"/>
    <s v="PS-18970"/>
    <s v="Paul Stevenson"/>
    <x v="2"/>
    <s v="United States"/>
    <s v="New York City"/>
    <x v="15"/>
    <n v="10024"/>
    <x v="3"/>
    <s v="OFF-AR-10000462"/>
    <x v="1"/>
    <x v="6"/>
    <x v="885"/>
    <n v="8"/>
    <n v="5"/>
    <n v="0"/>
    <n v="3.4400000000000008"/>
  </r>
  <r>
    <n v="5584"/>
    <x v="2778"/>
    <x v="2"/>
    <x v="534"/>
    <d v="2011-12-19T00:00:00"/>
    <s v="Second Class"/>
    <s v="JO-15280"/>
    <s v="Jas O'Carroll"/>
    <x v="0"/>
    <s v="United States"/>
    <s v="San Diego"/>
    <x v="1"/>
    <n v="92037"/>
    <x v="1"/>
    <s v="FUR-FU-10003829"/>
    <x v="0"/>
    <x v="5"/>
    <x v="1369"/>
    <n v="6.16"/>
    <n v="2"/>
    <n v="0"/>
    <n v="1.9711999999999996"/>
  </r>
  <r>
    <n v="5585"/>
    <x v="2779"/>
    <x v="3"/>
    <x v="329"/>
    <d v="2014-12-05T00:00:00"/>
    <s v="Standard Class"/>
    <s v="VP-21730"/>
    <s v="Victor Preis"/>
    <x v="2"/>
    <s v="United States"/>
    <s v="New York City"/>
    <x v="15"/>
    <n v="10011"/>
    <x v="3"/>
    <s v="OFF-ST-10002182"/>
    <x v="1"/>
    <x v="4"/>
    <x v="1732"/>
    <n v="83.56"/>
    <n v="4"/>
    <n v="0"/>
    <n v="1.6711999999999989"/>
  </r>
  <r>
    <n v="5586"/>
    <x v="2779"/>
    <x v="3"/>
    <x v="329"/>
    <d v="2014-12-05T00:00:00"/>
    <s v="Standard Class"/>
    <s v="VP-21730"/>
    <s v="Victor Preis"/>
    <x v="2"/>
    <s v="United States"/>
    <s v="New York City"/>
    <x v="15"/>
    <n v="10011"/>
    <x v="3"/>
    <s v="TEC-PH-10001468"/>
    <x v="2"/>
    <x v="7"/>
    <x v="1733"/>
    <n v="546.06000000000006"/>
    <n v="3"/>
    <n v="0"/>
    <n v="163.81799999999998"/>
  </r>
  <r>
    <n v="5587"/>
    <x v="2779"/>
    <x v="3"/>
    <x v="329"/>
    <d v="2014-12-05T00:00:00"/>
    <s v="Standard Class"/>
    <s v="VP-21730"/>
    <s v="Victor Preis"/>
    <x v="2"/>
    <s v="United States"/>
    <s v="New York City"/>
    <x v="15"/>
    <n v="10011"/>
    <x v="3"/>
    <s v="OFF-ST-10001809"/>
    <x v="1"/>
    <x v="4"/>
    <x v="430"/>
    <n v="269.49"/>
    <n v="3"/>
    <n v="0"/>
    <n v="5.3897999999999939"/>
  </r>
  <r>
    <n v="5588"/>
    <x v="2780"/>
    <x v="1"/>
    <x v="531"/>
    <d v="2012-03-20T00:00:00"/>
    <s v="First Class"/>
    <s v="GA-14725"/>
    <s v="Guy Armstrong"/>
    <x v="0"/>
    <s v="United States"/>
    <s v="Lancaster"/>
    <x v="1"/>
    <n v="93534"/>
    <x v="1"/>
    <s v="OFF-FA-10001561"/>
    <x v="1"/>
    <x v="13"/>
    <x v="831"/>
    <n v="10.9"/>
    <n v="5"/>
    <n v="0"/>
    <n v="3.5970000000000004"/>
  </r>
  <r>
    <n v="5589"/>
    <x v="2781"/>
    <x v="2"/>
    <x v="866"/>
    <d v="2011-07-24T00:00:00"/>
    <s v="Standard Class"/>
    <s v="EM-14140"/>
    <s v="Eugene Moren"/>
    <x v="2"/>
    <s v="United States"/>
    <s v="Great Falls"/>
    <x v="37"/>
    <n v="59405"/>
    <x v="1"/>
    <s v="OFF-BI-10001759"/>
    <x v="1"/>
    <x v="8"/>
    <x v="725"/>
    <n v="6.0960000000000001"/>
    <n v="2"/>
    <n v="0.2"/>
    <n v="2.2098"/>
  </r>
  <r>
    <n v="5590"/>
    <x v="2782"/>
    <x v="0"/>
    <x v="16"/>
    <d v="2013-12-12T00:00:00"/>
    <s v="Second Class"/>
    <s v="DB-13615"/>
    <s v="Doug Bickford"/>
    <x v="0"/>
    <s v="United States"/>
    <s v="San Francisco"/>
    <x v="1"/>
    <n v="94110"/>
    <x v="1"/>
    <s v="OFF-ST-10000615"/>
    <x v="1"/>
    <x v="4"/>
    <x v="75"/>
    <n v="34.049999999999997"/>
    <n v="3"/>
    <n v="0"/>
    <n v="9.5340000000000025"/>
  </r>
  <r>
    <n v="5591"/>
    <x v="2782"/>
    <x v="0"/>
    <x v="16"/>
    <d v="2013-12-12T00:00:00"/>
    <s v="Second Class"/>
    <s v="DB-13615"/>
    <s v="Doug Bickford"/>
    <x v="0"/>
    <s v="United States"/>
    <s v="San Francisco"/>
    <x v="1"/>
    <n v="94110"/>
    <x v="1"/>
    <s v="OFF-ST-10003816"/>
    <x v="1"/>
    <x v="4"/>
    <x v="710"/>
    <n v="352.38"/>
    <n v="2"/>
    <n v="0"/>
    <n v="81.047399999999982"/>
  </r>
  <r>
    <n v="5592"/>
    <x v="2783"/>
    <x v="2"/>
    <x v="303"/>
    <d v="2011-10-18T00:00:00"/>
    <s v="Second Class"/>
    <s v="ML-17395"/>
    <s v="Marina Lichtenstein"/>
    <x v="1"/>
    <s v="United States"/>
    <s v="Lakewood"/>
    <x v="30"/>
    <n v="8701"/>
    <x v="3"/>
    <s v="FUR-CH-10002880"/>
    <x v="0"/>
    <x v="1"/>
    <x v="801"/>
    <n v="245.98"/>
    <n v="2"/>
    <n v="0"/>
    <n v="27.057799999999986"/>
  </r>
  <r>
    <n v="5593"/>
    <x v="2783"/>
    <x v="2"/>
    <x v="303"/>
    <d v="2011-10-18T00:00:00"/>
    <s v="Second Class"/>
    <s v="ML-17395"/>
    <s v="Marina Lichtenstein"/>
    <x v="1"/>
    <s v="United States"/>
    <s v="Lakewood"/>
    <x v="30"/>
    <n v="8701"/>
    <x v="3"/>
    <s v="OFF-BI-10004738"/>
    <x v="1"/>
    <x v="8"/>
    <x v="92"/>
    <n v="18.940000000000001"/>
    <n v="1"/>
    <n v="0"/>
    <n v="9.4700000000000006"/>
  </r>
  <r>
    <n v="5594"/>
    <x v="2784"/>
    <x v="3"/>
    <x v="123"/>
    <d v="2014-11-26T00:00:00"/>
    <s v="Standard Class"/>
    <s v="JH-15430"/>
    <s v="Jennifer Halladay"/>
    <x v="0"/>
    <s v="United States"/>
    <s v="Cleveland"/>
    <x v="24"/>
    <n v="44105"/>
    <x v="3"/>
    <s v="OFF-BI-10003984"/>
    <x v="1"/>
    <x v="8"/>
    <x v="690"/>
    <n v="59.913000000000011"/>
    <n v="7"/>
    <n v="0.7"/>
    <n v="-45.933299999999988"/>
  </r>
  <r>
    <n v="5595"/>
    <x v="2785"/>
    <x v="3"/>
    <x v="241"/>
    <d v="2014-09-25T00:00:00"/>
    <s v="Same Day"/>
    <s v="BP-11095"/>
    <s v="Bart Pistole"/>
    <x v="1"/>
    <s v="United States"/>
    <s v="Lawrence"/>
    <x v="31"/>
    <n v="1841"/>
    <x v="3"/>
    <s v="TEC-PH-10000984"/>
    <x v="2"/>
    <x v="7"/>
    <x v="465"/>
    <n v="391.98"/>
    <n v="2"/>
    <n v="0"/>
    <n v="109.75440000000003"/>
  </r>
  <r>
    <n v="5596"/>
    <x v="2785"/>
    <x v="3"/>
    <x v="241"/>
    <d v="2014-09-25T00:00:00"/>
    <s v="Same Day"/>
    <s v="BP-11095"/>
    <s v="Bart Pistole"/>
    <x v="1"/>
    <s v="United States"/>
    <s v="Lawrence"/>
    <x v="31"/>
    <n v="1841"/>
    <x v="3"/>
    <s v="TEC-PH-10001944"/>
    <x v="2"/>
    <x v="7"/>
    <x v="1262"/>
    <n v="437.84999999999997"/>
    <n v="3"/>
    <n v="0"/>
    <n v="131.35499999999996"/>
  </r>
  <r>
    <n v="5597"/>
    <x v="2786"/>
    <x v="1"/>
    <x v="12"/>
    <d v="2012-09-29T00:00:00"/>
    <s v="Standard Class"/>
    <s v="SB-20185"/>
    <s v="Sarah Brown"/>
    <x v="0"/>
    <s v="United States"/>
    <s v="Concord"/>
    <x v="38"/>
    <n v="3301"/>
    <x v="3"/>
    <s v="OFF-BI-10002735"/>
    <x v="1"/>
    <x v="8"/>
    <x v="141"/>
    <n v="68.62"/>
    <n v="2"/>
    <n v="0"/>
    <n v="32.251400000000004"/>
  </r>
  <r>
    <n v="5598"/>
    <x v="2787"/>
    <x v="3"/>
    <x v="778"/>
    <d v="2014-02-21T00:00:00"/>
    <s v="Standard Class"/>
    <s v="SV-20785"/>
    <s v="Stewart Visinsky"/>
    <x v="0"/>
    <s v="United States"/>
    <s v="Baltimore"/>
    <x v="39"/>
    <n v="21215"/>
    <x v="3"/>
    <s v="OFF-SU-10001165"/>
    <x v="1"/>
    <x v="14"/>
    <x v="1039"/>
    <n v="25.02"/>
    <n v="3"/>
    <n v="0"/>
    <n v="6.5052000000000003"/>
  </r>
  <r>
    <n v="5599"/>
    <x v="2787"/>
    <x v="3"/>
    <x v="778"/>
    <d v="2014-02-21T00:00:00"/>
    <s v="Standard Class"/>
    <s v="SV-20785"/>
    <s v="Stewart Visinsky"/>
    <x v="0"/>
    <s v="United States"/>
    <s v="Baltimore"/>
    <x v="39"/>
    <n v="21215"/>
    <x v="3"/>
    <s v="OFF-AR-10000614"/>
    <x v="1"/>
    <x v="6"/>
    <x v="1722"/>
    <n v="10.709999999999999"/>
    <n v="3"/>
    <n v="0"/>
    <n v="2.7845999999999997"/>
  </r>
  <r>
    <n v="5600"/>
    <x v="2788"/>
    <x v="2"/>
    <x v="462"/>
    <d v="2011-10-03T00:00:00"/>
    <s v="Same Day"/>
    <s v="DO-13435"/>
    <s v="Denny Ordway"/>
    <x v="0"/>
    <s v="United States"/>
    <s v="Columbus"/>
    <x v="24"/>
    <n v="43229"/>
    <x v="3"/>
    <s v="OFF-AR-10004010"/>
    <x v="1"/>
    <x v="6"/>
    <x v="1734"/>
    <n v="55.984000000000009"/>
    <n v="2"/>
    <n v="0.2"/>
    <n v="4.1987999999999985"/>
  </r>
  <r>
    <n v="5601"/>
    <x v="2788"/>
    <x v="2"/>
    <x v="462"/>
    <d v="2011-10-03T00:00:00"/>
    <s v="Same Day"/>
    <s v="DO-13435"/>
    <s v="Denny Ordway"/>
    <x v="0"/>
    <s v="United States"/>
    <s v="Columbus"/>
    <x v="24"/>
    <n v="43229"/>
    <x v="3"/>
    <s v="OFF-EN-10004030"/>
    <x v="1"/>
    <x v="12"/>
    <x v="135"/>
    <n v="14.480000000000002"/>
    <n v="5"/>
    <n v="0.2"/>
    <n v="4.8869999999999987"/>
  </r>
  <r>
    <n v="5602"/>
    <x v="2788"/>
    <x v="2"/>
    <x v="462"/>
    <d v="2011-10-03T00:00:00"/>
    <s v="Same Day"/>
    <s v="DO-13435"/>
    <s v="Denny Ordway"/>
    <x v="0"/>
    <s v="United States"/>
    <s v="Columbus"/>
    <x v="24"/>
    <n v="43229"/>
    <x v="3"/>
    <s v="TEC-AC-10003023"/>
    <x v="2"/>
    <x v="11"/>
    <x v="1070"/>
    <n v="142.488"/>
    <n v="3"/>
    <n v="0.2"/>
    <n v="-3.5622000000000043"/>
  </r>
  <r>
    <n v="5603"/>
    <x v="2789"/>
    <x v="0"/>
    <x v="278"/>
    <d v="2013-08-30T00:00:00"/>
    <s v="Second Class"/>
    <s v="TB-21355"/>
    <s v="Todd Boyes"/>
    <x v="1"/>
    <s v="United States"/>
    <s v="Houston"/>
    <x v="5"/>
    <n v="77041"/>
    <x v="2"/>
    <s v="OFF-ST-10003572"/>
    <x v="1"/>
    <x v="4"/>
    <x v="1735"/>
    <n v="14.16"/>
    <n v="1"/>
    <n v="0.2"/>
    <n v="1.0620000000000003"/>
  </r>
  <r>
    <n v="5604"/>
    <x v="2789"/>
    <x v="0"/>
    <x v="278"/>
    <d v="2013-08-30T00:00:00"/>
    <s v="Second Class"/>
    <s v="TB-21355"/>
    <s v="Todd Boyes"/>
    <x v="1"/>
    <s v="United States"/>
    <s v="Houston"/>
    <x v="5"/>
    <n v="77041"/>
    <x v="2"/>
    <s v="OFF-PA-10004353"/>
    <x v="1"/>
    <x v="10"/>
    <x v="1652"/>
    <n v="79.920000000000016"/>
    <n v="5"/>
    <n v="0.2"/>
    <n v="27.972000000000001"/>
  </r>
  <r>
    <n v="5605"/>
    <x v="2790"/>
    <x v="1"/>
    <x v="155"/>
    <d v="2012-12-07T00:00:00"/>
    <s v="Standard Class"/>
    <s v="BS-11380"/>
    <s v="Bill Stewart"/>
    <x v="1"/>
    <s v="United States"/>
    <s v="New York City"/>
    <x v="15"/>
    <n v="10011"/>
    <x v="3"/>
    <s v="OFF-BI-10003718"/>
    <x v="1"/>
    <x v="8"/>
    <x v="1660"/>
    <n v="590.35199999999998"/>
    <n v="6"/>
    <n v="0.2"/>
    <n v="206.62319999999997"/>
  </r>
  <r>
    <n v="5606"/>
    <x v="2791"/>
    <x v="0"/>
    <x v="873"/>
    <d v="2013-09-26T00:00:00"/>
    <s v="Standard Class"/>
    <s v="FM-14215"/>
    <s v="Filia McAdams"/>
    <x v="1"/>
    <s v="United States"/>
    <s v="Greensboro"/>
    <x v="3"/>
    <n v="27405"/>
    <x v="0"/>
    <s v="FUR-FU-10001546"/>
    <x v="0"/>
    <x v="5"/>
    <x v="1423"/>
    <n v="17.088000000000001"/>
    <n v="2"/>
    <n v="0.2"/>
    <n v="1.0679999999999996"/>
  </r>
  <r>
    <n v="5607"/>
    <x v="2791"/>
    <x v="0"/>
    <x v="873"/>
    <d v="2013-09-26T00:00:00"/>
    <s v="Standard Class"/>
    <s v="FM-14215"/>
    <s v="Filia McAdams"/>
    <x v="1"/>
    <s v="United States"/>
    <s v="Greensboro"/>
    <x v="3"/>
    <n v="27405"/>
    <x v="0"/>
    <s v="FUR-CH-10002880"/>
    <x v="0"/>
    <x v="1"/>
    <x v="801"/>
    <n v="98.391999999999996"/>
    <n v="1"/>
    <n v="0.2"/>
    <n v="-11.069100000000006"/>
  </r>
  <r>
    <n v="5608"/>
    <x v="2792"/>
    <x v="3"/>
    <x v="613"/>
    <d v="2014-04-01T00:00:00"/>
    <s v="Standard Class"/>
    <s v="JL-15835"/>
    <s v="John Lee"/>
    <x v="0"/>
    <s v="United States"/>
    <s v="New York City"/>
    <x v="15"/>
    <n v="10024"/>
    <x v="3"/>
    <s v="OFF-AR-10001547"/>
    <x v="1"/>
    <x v="6"/>
    <x v="147"/>
    <n v="11.05"/>
    <n v="5"/>
    <n v="0"/>
    <n v="2.9835000000000003"/>
  </r>
  <r>
    <n v="5609"/>
    <x v="2793"/>
    <x v="1"/>
    <x v="401"/>
    <d v="2012-12-11T00:00:00"/>
    <s v="Standard Class"/>
    <s v="AF-10870"/>
    <s v="Art Ferguson"/>
    <x v="0"/>
    <s v="United States"/>
    <s v="San Francisco"/>
    <x v="1"/>
    <n v="94109"/>
    <x v="1"/>
    <s v="OFF-AP-10001626"/>
    <x v="1"/>
    <x v="9"/>
    <x v="1016"/>
    <n v="7.78"/>
    <n v="2"/>
    <n v="0"/>
    <n v="2.0228000000000002"/>
  </r>
  <r>
    <n v="5610"/>
    <x v="2794"/>
    <x v="3"/>
    <x v="515"/>
    <d v="2014-09-06T00:00:00"/>
    <s v="Standard Class"/>
    <s v="BG-11035"/>
    <s v="Barry Gonzalez"/>
    <x v="0"/>
    <s v="United States"/>
    <s v="Monroe"/>
    <x v="28"/>
    <n v="71203"/>
    <x v="0"/>
    <s v="TEC-AC-10003033"/>
    <x v="2"/>
    <x v="11"/>
    <x v="756"/>
    <n v="659.9"/>
    <n v="2"/>
    <n v="0"/>
    <n v="217.76699999999994"/>
  </r>
  <r>
    <n v="5611"/>
    <x v="2795"/>
    <x v="1"/>
    <x v="348"/>
    <d v="2012-10-07T00:00:00"/>
    <s v="First Class"/>
    <s v="MB-17305"/>
    <s v="Maria Bertelson"/>
    <x v="0"/>
    <s v="United States"/>
    <s v="Cincinnati"/>
    <x v="24"/>
    <n v="45231"/>
    <x v="3"/>
    <s v="TEC-AC-10002323"/>
    <x v="2"/>
    <x v="11"/>
    <x v="175"/>
    <n v="53.040000000000006"/>
    <n v="3"/>
    <n v="0.2"/>
    <n v="-4.6409999999999982"/>
  </r>
  <r>
    <n v="5612"/>
    <x v="2796"/>
    <x v="3"/>
    <x v="238"/>
    <d v="2014-08-23T00:00:00"/>
    <s v="Standard Class"/>
    <s v="HW-14935"/>
    <s v="Helen Wasserman"/>
    <x v="1"/>
    <s v="United States"/>
    <s v="Seattle"/>
    <x v="4"/>
    <n v="98105"/>
    <x v="1"/>
    <s v="TEC-AC-10002049"/>
    <x v="2"/>
    <x v="11"/>
    <x v="1053"/>
    <n v="843.9"/>
    <n v="2"/>
    <n v="0"/>
    <n v="371.31600000000003"/>
  </r>
  <r>
    <n v="5613"/>
    <x v="2796"/>
    <x v="3"/>
    <x v="238"/>
    <d v="2014-08-23T00:00:00"/>
    <s v="Standard Class"/>
    <s v="HW-14935"/>
    <s v="Helen Wasserman"/>
    <x v="1"/>
    <s v="United States"/>
    <s v="Seattle"/>
    <x v="4"/>
    <n v="98105"/>
    <x v="1"/>
    <s v="TEC-AC-10002253"/>
    <x v="2"/>
    <x v="11"/>
    <x v="572"/>
    <n v="1496.16"/>
    <n v="9"/>
    <n v="0"/>
    <n v="224.42400000000006"/>
  </r>
  <r>
    <n v="5614"/>
    <x v="2797"/>
    <x v="0"/>
    <x v="1056"/>
    <d v="2013-02-07T00:00:00"/>
    <s v="Standard Class"/>
    <s v="AB-10105"/>
    <s v="Adrian Barton"/>
    <x v="0"/>
    <s v="United States"/>
    <s v="New York City"/>
    <x v="15"/>
    <n v="10011"/>
    <x v="3"/>
    <s v="OFF-ST-10003994"/>
    <x v="1"/>
    <x v="4"/>
    <x v="1736"/>
    <n v="117.96"/>
    <n v="2"/>
    <n v="0"/>
    <n v="5.8979999999999961"/>
  </r>
  <r>
    <n v="5615"/>
    <x v="2798"/>
    <x v="0"/>
    <x v="828"/>
    <d v="2013-08-28T00:00:00"/>
    <s v="Standard Class"/>
    <s v="JP-15460"/>
    <s v="Jennifer Patt"/>
    <x v="1"/>
    <s v="United States"/>
    <s v="New York City"/>
    <x v="15"/>
    <n v="10035"/>
    <x v="3"/>
    <s v="OFF-AR-10002399"/>
    <x v="1"/>
    <x v="6"/>
    <x v="316"/>
    <n v="21.299999999999997"/>
    <n v="5"/>
    <n v="0"/>
    <n v="8.7330000000000005"/>
  </r>
  <r>
    <n v="5616"/>
    <x v="2798"/>
    <x v="0"/>
    <x v="828"/>
    <d v="2013-08-28T00:00:00"/>
    <s v="Standard Class"/>
    <s v="JP-15460"/>
    <s v="Jennifer Patt"/>
    <x v="1"/>
    <s v="United States"/>
    <s v="New York City"/>
    <x v="15"/>
    <n v="10035"/>
    <x v="3"/>
    <s v="OFF-AP-10002118"/>
    <x v="1"/>
    <x v="9"/>
    <x v="77"/>
    <n v="1040.8"/>
    <n v="5"/>
    <n v="0"/>
    <n v="281.01600000000008"/>
  </r>
  <r>
    <n v="5617"/>
    <x v="2798"/>
    <x v="0"/>
    <x v="828"/>
    <d v="2013-08-28T00:00:00"/>
    <s v="Standard Class"/>
    <s v="JP-15460"/>
    <s v="Jennifer Patt"/>
    <x v="1"/>
    <s v="United States"/>
    <s v="New York City"/>
    <x v="15"/>
    <n v="10035"/>
    <x v="3"/>
    <s v="OFF-AR-10001954"/>
    <x v="1"/>
    <x v="6"/>
    <x v="558"/>
    <n v="29.339999999999996"/>
    <n v="6"/>
    <n v="0"/>
    <n v="7.9218000000000002"/>
  </r>
  <r>
    <n v="5618"/>
    <x v="2799"/>
    <x v="3"/>
    <x v="160"/>
    <d v="2014-07-05T00:00:00"/>
    <s v="Standard Class"/>
    <s v="DV-13045"/>
    <s v="Darrin Van Huff"/>
    <x v="1"/>
    <s v="United States"/>
    <s v="Memphis"/>
    <x v="18"/>
    <n v="38109"/>
    <x v="0"/>
    <s v="FUR-FU-10001591"/>
    <x v="0"/>
    <x v="5"/>
    <x v="1101"/>
    <n v="19.52"/>
    <n v="2"/>
    <n v="0.2"/>
    <n v="5.3680000000000012"/>
  </r>
  <r>
    <n v="5619"/>
    <x v="2800"/>
    <x v="1"/>
    <x v="227"/>
    <d v="2012-09-21T00:00:00"/>
    <s v="First Class"/>
    <s v="CM-12190"/>
    <s v="Charlotte Melton"/>
    <x v="0"/>
    <s v="United States"/>
    <s v="San Diego"/>
    <x v="1"/>
    <n v="92105"/>
    <x v="1"/>
    <s v="OFF-ST-10004186"/>
    <x v="1"/>
    <x v="4"/>
    <x v="16"/>
    <n v="443.92"/>
    <n v="4"/>
    <n v="0"/>
    <n v="8.8783999999999992"/>
  </r>
  <r>
    <n v="5620"/>
    <x v="2801"/>
    <x v="0"/>
    <x v="477"/>
    <d v="2013-10-01T00:00:00"/>
    <s v="Standard Class"/>
    <s v="SC-20695"/>
    <s v="Steve Chapman"/>
    <x v="1"/>
    <s v="United States"/>
    <s v="La Crosse"/>
    <x v="6"/>
    <n v="54601"/>
    <x v="2"/>
    <s v="TEC-AC-10001908"/>
    <x v="2"/>
    <x v="11"/>
    <x v="292"/>
    <n v="499.95"/>
    <n v="5"/>
    <n v="0"/>
    <n v="174.98249999999999"/>
  </r>
  <r>
    <n v="5621"/>
    <x v="2801"/>
    <x v="0"/>
    <x v="477"/>
    <d v="2013-10-01T00:00:00"/>
    <s v="Standard Class"/>
    <s v="SC-20695"/>
    <s v="Steve Chapman"/>
    <x v="1"/>
    <s v="United States"/>
    <s v="La Crosse"/>
    <x v="6"/>
    <n v="54601"/>
    <x v="2"/>
    <s v="OFF-AR-10000817"/>
    <x v="1"/>
    <x v="6"/>
    <x v="1255"/>
    <n v="3.04"/>
    <n v="1"/>
    <n v="0"/>
    <n v="1.0335999999999999"/>
  </r>
  <r>
    <n v="5622"/>
    <x v="2801"/>
    <x v="0"/>
    <x v="477"/>
    <d v="2013-10-01T00:00:00"/>
    <s v="Standard Class"/>
    <s v="SC-20695"/>
    <s v="Steve Chapman"/>
    <x v="1"/>
    <s v="United States"/>
    <s v="La Crosse"/>
    <x v="6"/>
    <n v="54601"/>
    <x v="2"/>
    <s v="FUR-CH-10004218"/>
    <x v="0"/>
    <x v="1"/>
    <x v="38"/>
    <n v="201.96"/>
    <n v="2"/>
    <n v="0"/>
    <n v="50.490000000000009"/>
  </r>
  <r>
    <n v="5623"/>
    <x v="2801"/>
    <x v="0"/>
    <x v="477"/>
    <d v="2013-10-01T00:00:00"/>
    <s v="Standard Class"/>
    <s v="SC-20695"/>
    <s v="Steve Chapman"/>
    <x v="1"/>
    <s v="United States"/>
    <s v="La Crosse"/>
    <x v="6"/>
    <n v="54601"/>
    <x v="2"/>
    <s v="FUR-FU-10000755"/>
    <x v="0"/>
    <x v="5"/>
    <x v="1443"/>
    <n v="68.64"/>
    <n v="11"/>
    <n v="0"/>
    <n v="17.160000000000004"/>
  </r>
  <r>
    <n v="5624"/>
    <x v="2802"/>
    <x v="0"/>
    <x v="1057"/>
    <d v="2013-10-29T00:00:00"/>
    <s v="Second Class"/>
    <s v="VW-21775"/>
    <s v="Victoria Wilson"/>
    <x v="1"/>
    <s v="United States"/>
    <s v="Los Angeles"/>
    <x v="1"/>
    <n v="90032"/>
    <x v="1"/>
    <s v="TEC-AC-10003063"/>
    <x v="2"/>
    <x v="11"/>
    <x v="1052"/>
    <n v="100"/>
    <n v="4"/>
    <n v="0"/>
    <n v="21"/>
  </r>
  <r>
    <n v="5625"/>
    <x v="2802"/>
    <x v="0"/>
    <x v="1057"/>
    <d v="2013-10-29T00:00:00"/>
    <s v="Second Class"/>
    <s v="VW-21775"/>
    <s v="Victoria Wilson"/>
    <x v="1"/>
    <s v="United States"/>
    <s v="Los Angeles"/>
    <x v="1"/>
    <n v="90032"/>
    <x v="1"/>
    <s v="TEC-AC-10002637"/>
    <x v="2"/>
    <x v="11"/>
    <x v="1308"/>
    <n v="359.98"/>
    <n v="2"/>
    <n v="0"/>
    <n v="21.598799999999983"/>
  </r>
  <r>
    <n v="5626"/>
    <x v="2803"/>
    <x v="2"/>
    <x v="411"/>
    <d v="2011-10-01T00:00:00"/>
    <s v="Second Class"/>
    <s v="PP-18955"/>
    <s v="Paul Prost"/>
    <x v="2"/>
    <s v="United States"/>
    <s v="Seattle"/>
    <x v="4"/>
    <n v="98115"/>
    <x v="1"/>
    <s v="FUR-FU-10001706"/>
    <x v="0"/>
    <x v="5"/>
    <x v="50"/>
    <n v="6.16"/>
    <n v="2"/>
    <n v="0"/>
    <n v="2.9567999999999999"/>
  </r>
  <r>
    <n v="5627"/>
    <x v="2803"/>
    <x v="2"/>
    <x v="411"/>
    <d v="2011-10-01T00:00:00"/>
    <s v="Second Class"/>
    <s v="PP-18955"/>
    <s v="Paul Prost"/>
    <x v="2"/>
    <s v="United States"/>
    <s v="Seattle"/>
    <x v="4"/>
    <n v="98115"/>
    <x v="1"/>
    <s v="FUR-TA-10002958"/>
    <x v="0"/>
    <x v="3"/>
    <x v="956"/>
    <n v="2348.8200000000002"/>
    <n v="9"/>
    <n v="0"/>
    <n v="399.29939999999976"/>
  </r>
  <r>
    <n v="5628"/>
    <x v="2804"/>
    <x v="3"/>
    <x v="335"/>
    <d v="2014-07-02T00:00:00"/>
    <s v="Standard Class"/>
    <s v="DR-12880"/>
    <s v="Dan Reichenbach"/>
    <x v="1"/>
    <s v="United States"/>
    <s v="Miami"/>
    <x v="2"/>
    <n v="33180"/>
    <x v="0"/>
    <s v="OFF-LA-10004689"/>
    <x v="1"/>
    <x v="2"/>
    <x v="261"/>
    <n v="13.872000000000002"/>
    <n v="6"/>
    <n v="0.2"/>
    <n v="4.6818000000000008"/>
  </r>
  <r>
    <n v="5629"/>
    <x v="2804"/>
    <x v="3"/>
    <x v="335"/>
    <d v="2014-07-02T00:00:00"/>
    <s v="Standard Class"/>
    <s v="DR-12880"/>
    <s v="Dan Reichenbach"/>
    <x v="1"/>
    <s v="United States"/>
    <s v="Miami"/>
    <x v="2"/>
    <n v="33180"/>
    <x v="0"/>
    <s v="FUR-CH-10001545"/>
    <x v="0"/>
    <x v="1"/>
    <x v="1737"/>
    <n v="273.55200000000002"/>
    <n v="3"/>
    <n v="0.2"/>
    <n v="-13.677599999999998"/>
  </r>
  <r>
    <n v="5630"/>
    <x v="2805"/>
    <x v="0"/>
    <x v="1036"/>
    <d v="2013-08-24T00:00:00"/>
    <s v="Second Class"/>
    <s v="RB-19465"/>
    <s v="Rick Bensley"/>
    <x v="2"/>
    <s v="United States"/>
    <s v="Philadelphia"/>
    <x v="9"/>
    <n v="19143"/>
    <x v="3"/>
    <s v="FUR-TA-10002530"/>
    <x v="0"/>
    <x v="3"/>
    <x v="983"/>
    <n v="815.29199999999992"/>
    <n v="9"/>
    <n v="0.4"/>
    <n v="-339.7050000000001"/>
  </r>
  <r>
    <n v="5631"/>
    <x v="2806"/>
    <x v="2"/>
    <x v="1058"/>
    <d v="2011-02-16T00:00:00"/>
    <s v="Standard Class"/>
    <s v="NF-18385"/>
    <s v="Natalie Fritzler"/>
    <x v="0"/>
    <s v="United States"/>
    <s v="Chesapeake"/>
    <x v="17"/>
    <n v="23320"/>
    <x v="0"/>
    <s v="TEC-AC-10001432"/>
    <x v="2"/>
    <x v="11"/>
    <x v="471"/>
    <n v="234.45000000000002"/>
    <n v="3"/>
    <n v="0"/>
    <n v="103.15800000000003"/>
  </r>
  <r>
    <n v="5632"/>
    <x v="2806"/>
    <x v="2"/>
    <x v="1058"/>
    <d v="2011-02-16T00:00:00"/>
    <s v="Standard Class"/>
    <s v="NF-18385"/>
    <s v="Natalie Fritzler"/>
    <x v="0"/>
    <s v="United States"/>
    <s v="Chesapeake"/>
    <x v="17"/>
    <n v="23320"/>
    <x v="0"/>
    <s v="FUR-TA-10003715"/>
    <x v="0"/>
    <x v="3"/>
    <x v="1003"/>
    <n v="1256.22"/>
    <n v="6"/>
    <n v="0"/>
    <n v="75.37319999999994"/>
  </r>
  <r>
    <n v="5633"/>
    <x v="2806"/>
    <x v="2"/>
    <x v="1058"/>
    <d v="2011-02-16T00:00:00"/>
    <s v="Standard Class"/>
    <s v="NF-18385"/>
    <s v="Natalie Fritzler"/>
    <x v="0"/>
    <s v="United States"/>
    <s v="Chesapeake"/>
    <x v="17"/>
    <n v="23320"/>
    <x v="0"/>
    <s v="OFF-BI-10003291"/>
    <x v="1"/>
    <x v="8"/>
    <x v="44"/>
    <n v="17.46"/>
    <n v="2"/>
    <n v="0"/>
    <n v="8.2061999999999991"/>
  </r>
  <r>
    <n v="5634"/>
    <x v="2807"/>
    <x v="0"/>
    <x v="713"/>
    <d v="2013-09-29T00:00:00"/>
    <s v="Second Class"/>
    <s v="CR-12580"/>
    <s v="Clay Rozendal"/>
    <x v="2"/>
    <s v="United States"/>
    <s v="New York City"/>
    <x v="15"/>
    <n v="10009"/>
    <x v="3"/>
    <s v="OFF-BI-10004187"/>
    <x v="1"/>
    <x v="8"/>
    <x v="33"/>
    <n v="10.528"/>
    <n v="7"/>
    <n v="0.2"/>
    <n v="3.6847999999999987"/>
  </r>
  <r>
    <n v="5635"/>
    <x v="2808"/>
    <x v="1"/>
    <x v="901"/>
    <d v="2012-12-06T00:00:00"/>
    <s v="First Class"/>
    <s v="SU-20665"/>
    <s v="Stephanie Ulpright"/>
    <x v="2"/>
    <s v="United States"/>
    <s v="Ann Arbor"/>
    <x v="12"/>
    <n v="48104"/>
    <x v="2"/>
    <s v="OFF-BI-10000666"/>
    <x v="1"/>
    <x v="8"/>
    <x v="980"/>
    <n v="152.79999999999998"/>
    <n v="5"/>
    <n v="0"/>
    <n v="76.399999999999991"/>
  </r>
  <r>
    <n v="5636"/>
    <x v="2809"/>
    <x v="3"/>
    <x v="213"/>
    <d v="2014-09-09T00:00:00"/>
    <s v="Standard Class"/>
    <s v="SC-20050"/>
    <s v="Sample Company A"/>
    <x v="2"/>
    <s v="United States"/>
    <s v="La Mesa"/>
    <x v="1"/>
    <n v="91941"/>
    <x v="1"/>
    <s v="OFF-BI-10002225"/>
    <x v="1"/>
    <x v="8"/>
    <x v="336"/>
    <n v="82.56"/>
    <n v="5"/>
    <n v="0.2"/>
    <n v="28.896000000000001"/>
  </r>
  <r>
    <n v="5637"/>
    <x v="2809"/>
    <x v="3"/>
    <x v="213"/>
    <d v="2014-09-09T00:00:00"/>
    <s v="Standard Class"/>
    <s v="SC-20050"/>
    <s v="Sample Company A"/>
    <x v="2"/>
    <s v="United States"/>
    <s v="La Mesa"/>
    <x v="1"/>
    <n v="91941"/>
    <x v="1"/>
    <s v="TEC-AC-10000474"/>
    <x v="2"/>
    <x v="11"/>
    <x v="1501"/>
    <n v="284.96999999999997"/>
    <n v="3"/>
    <n v="0"/>
    <n v="85.490999999999957"/>
  </r>
  <r>
    <n v="5638"/>
    <x v="2810"/>
    <x v="3"/>
    <x v="606"/>
    <d v="2014-04-03T00:00:00"/>
    <s v="Standard Class"/>
    <s v="ML-18040"/>
    <s v="Michelle Lonsdale"/>
    <x v="1"/>
    <s v="United States"/>
    <s v="Dearborn"/>
    <x v="12"/>
    <n v="48126"/>
    <x v="2"/>
    <s v="FUR-FU-10004245"/>
    <x v="0"/>
    <x v="5"/>
    <x v="1738"/>
    <n v="60.84"/>
    <n v="3"/>
    <n v="0"/>
    <n v="23.119199999999999"/>
  </r>
  <r>
    <n v="5639"/>
    <x v="2811"/>
    <x v="2"/>
    <x v="1059"/>
    <d v="2011-12-27T00:00:00"/>
    <s v="Standard Class"/>
    <s v="GM-14440"/>
    <s v="Gary McGarr"/>
    <x v="0"/>
    <s v="United States"/>
    <s v="San Diego"/>
    <x v="1"/>
    <n v="92024"/>
    <x v="1"/>
    <s v="FUR-CH-10004287"/>
    <x v="0"/>
    <x v="1"/>
    <x v="156"/>
    <n v="1325.76"/>
    <n v="6"/>
    <n v="0.2"/>
    <n v="149.14799999999991"/>
  </r>
  <r>
    <n v="5640"/>
    <x v="2811"/>
    <x v="2"/>
    <x v="1059"/>
    <d v="2011-12-27T00:00:00"/>
    <s v="Standard Class"/>
    <s v="GM-14440"/>
    <s v="Gary McGarr"/>
    <x v="0"/>
    <s v="United States"/>
    <s v="San Diego"/>
    <x v="1"/>
    <n v="92024"/>
    <x v="1"/>
    <s v="FUR-CH-10000595"/>
    <x v="0"/>
    <x v="1"/>
    <x v="463"/>
    <n v="572.16000000000008"/>
    <n v="3"/>
    <n v="0.2"/>
    <n v="35.759999999999962"/>
  </r>
  <r>
    <n v="5641"/>
    <x v="2812"/>
    <x v="2"/>
    <x v="865"/>
    <d v="2011-09-28T00:00:00"/>
    <s v="Standard Class"/>
    <s v="JK-15640"/>
    <s v="Jim Kriz"/>
    <x v="2"/>
    <s v="United States"/>
    <s v="Lakewood"/>
    <x v="24"/>
    <n v="44107"/>
    <x v="3"/>
    <s v="OFF-PA-10003063"/>
    <x v="1"/>
    <x v="10"/>
    <x v="1711"/>
    <n v="28.8"/>
    <n v="9"/>
    <n v="0.2"/>
    <n v="10.080000000000002"/>
  </r>
  <r>
    <n v="5642"/>
    <x v="2813"/>
    <x v="3"/>
    <x v="459"/>
    <d v="2014-04-06T00:00:00"/>
    <s v="First Class"/>
    <s v="AT-10435"/>
    <s v="Alyssa Tate"/>
    <x v="2"/>
    <s v="United States"/>
    <s v="Meriden"/>
    <x v="29"/>
    <n v="6450"/>
    <x v="3"/>
    <s v="OFF-AR-10000246"/>
    <x v="1"/>
    <x v="6"/>
    <x v="21"/>
    <n v="11.12"/>
    <n v="4"/>
    <n v="0"/>
    <n v="2.8911999999999995"/>
  </r>
  <r>
    <n v="5643"/>
    <x v="2814"/>
    <x v="0"/>
    <x v="178"/>
    <d v="2013-04-06T00:00:00"/>
    <s v="Second Class"/>
    <s v="DB-12910"/>
    <s v="Daniel Byrd"/>
    <x v="2"/>
    <s v="United States"/>
    <s v="Columbus"/>
    <x v="32"/>
    <n v="31907"/>
    <x v="0"/>
    <s v="FUR-FU-10003274"/>
    <x v="0"/>
    <x v="5"/>
    <x v="245"/>
    <n v="7.04"/>
    <n v="4"/>
    <n v="0"/>
    <n v="3.0976000000000004"/>
  </r>
  <r>
    <n v="5644"/>
    <x v="2815"/>
    <x v="1"/>
    <x v="1060"/>
    <d v="2012-05-20T00:00:00"/>
    <s v="Second Class"/>
    <s v="AH-10690"/>
    <s v="Anna Häberlin"/>
    <x v="1"/>
    <s v="United States"/>
    <s v="Roswell"/>
    <x v="32"/>
    <n v="30076"/>
    <x v="0"/>
    <s v="OFF-EN-10004147"/>
    <x v="1"/>
    <x v="12"/>
    <x v="1279"/>
    <n v="17.940000000000001"/>
    <n v="3"/>
    <n v="0"/>
    <n v="8.7906000000000013"/>
  </r>
  <r>
    <n v="5645"/>
    <x v="2816"/>
    <x v="3"/>
    <x v="721"/>
    <d v="2014-03-27T00:00:00"/>
    <s v="First Class"/>
    <s v="SJ-20125"/>
    <s v="Sanjit Jacobs"/>
    <x v="2"/>
    <s v="United States"/>
    <s v="Seattle"/>
    <x v="4"/>
    <n v="98105"/>
    <x v="1"/>
    <s v="OFF-BI-10002103"/>
    <x v="1"/>
    <x v="8"/>
    <x v="525"/>
    <n v="34.76"/>
    <n v="5"/>
    <n v="0.2"/>
    <n v="11.296999999999999"/>
  </r>
  <r>
    <n v="5646"/>
    <x v="2817"/>
    <x v="3"/>
    <x v="349"/>
    <d v="2014-04-20T00:00:00"/>
    <s v="Standard Class"/>
    <s v="HM-14860"/>
    <s v="Harry Marie"/>
    <x v="1"/>
    <s v="United States"/>
    <s v="Morristown"/>
    <x v="30"/>
    <n v="7960"/>
    <x v="3"/>
    <s v="FUR-FU-10004018"/>
    <x v="0"/>
    <x v="5"/>
    <x v="927"/>
    <n v="74.45"/>
    <n v="5"/>
    <n v="0"/>
    <n v="20.101500000000001"/>
  </r>
  <r>
    <n v="5647"/>
    <x v="2818"/>
    <x v="1"/>
    <x v="1038"/>
    <d v="2012-01-09T00:00:00"/>
    <s v="Standard Class"/>
    <s v="AG-10495"/>
    <s v="Andrew Gjertsen"/>
    <x v="1"/>
    <s v="United States"/>
    <s v="Alexandria"/>
    <x v="17"/>
    <n v="22304"/>
    <x v="0"/>
    <s v="FUR-FU-10001473"/>
    <x v="0"/>
    <x v="5"/>
    <x v="984"/>
    <n v="192.22"/>
    <n v="14"/>
    <n v="0"/>
    <n v="69.199200000000005"/>
  </r>
  <r>
    <n v="5648"/>
    <x v="2819"/>
    <x v="3"/>
    <x v="808"/>
    <d v="2014-11-08T00:00:00"/>
    <s v="Standard Class"/>
    <s v="JB-16000"/>
    <s v="Joy Bell-"/>
    <x v="0"/>
    <s v="United States"/>
    <s v="Salt Lake City"/>
    <x v="7"/>
    <n v="84106"/>
    <x v="1"/>
    <s v="OFF-PA-10001800"/>
    <x v="1"/>
    <x v="10"/>
    <x v="580"/>
    <n v="19.440000000000001"/>
    <n v="3"/>
    <n v="0"/>
    <n v="9.3312000000000008"/>
  </r>
  <r>
    <n v="5649"/>
    <x v="2820"/>
    <x v="3"/>
    <x v="729"/>
    <d v="2014-07-20T00:00:00"/>
    <s v="Second Class"/>
    <s v="AJ-10795"/>
    <s v="Anthony Johnson"/>
    <x v="1"/>
    <s v="United States"/>
    <s v="Apple Valley"/>
    <x v="1"/>
    <n v="92307"/>
    <x v="1"/>
    <s v="OFF-PA-10004609"/>
    <x v="1"/>
    <x v="10"/>
    <x v="1494"/>
    <n v="32.400000000000006"/>
    <n v="5"/>
    <n v="0"/>
    <n v="15.552000000000001"/>
  </r>
  <r>
    <n v="5650"/>
    <x v="2820"/>
    <x v="3"/>
    <x v="729"/>
    <d v="2014-07-20T00:00:00"/>
    <s v="Second Class"/>
    <s v="AJ-10795"/>
    <s v="Anthony Johnson"/>
    <x v="1"/>
    <s v="United States"/>
    <s v="Apple Valley"/>
    <x v="1"/>
    <n v="92307"/>
    <x v="1"/>
    <s v="OFF-EN-10002592"/>
    <x v="1"/>
    <x v="12"/>
    <x v="1702"/>
    <n v="57.9"/>
    <n v="5"/>
    <n v="0"/>
    <n v="28.95"/>
  </r>
  <r>
    <n v="5651"/>
    <x v="2820"/>
    <x v="3"/>
    <x v="729"/>
    <d v="2014-07-20T00:00:00"/>
    <s v="Second Class"/>
    <s v="AJ-10795"/>
    <s v="Anthony Johnson"/>
    <x v="1"/>
    <s v="United States"/>
    <s v="Apple Valley"/>
    <x v="1"/>
    <n v="92307"/>
    <x v="1"/>
    <s v="OFF-ST-10002957"/>
    <x v="1"/>
    <x v="4"/>
    <x v="1483"/>
    <n v="10.56"/>
    <n v="2"/>
    <n v="0"/>
    <n v="0"/>
  </r>
  <r>
    <n v="5652"/>
    <x v="2820"/>
    <x v="3"/>
    <x v="729"/>
    <d v="2014-07-20T00:00:00"/>
    <s v="Second Class"/>
    <s v="AJ-10795"/>
    <s v="Anthony Johnson"/>
    <x v="1"/>
    <s v="United States"/>
    <s v="Apple Valley"/>
    <x v="1"/>
    <n v="92307"/>
    <x v="1"/>
    <s v="FUR-BO-10002613"/>
    <x v="0"/>
    <x v="0"/>
    <x v="177"/>
    <n v="1194.165"/>
    <n v="5"/>
    <n v="0.15"/>
    <n v="210.73499999999993"/>
  </r>
  <r>
    <n v="5653"/>
    <x v="2821"/>
    <x v="3"/>
    <x v="833"/>
    <d v="2014-10-12T00:00:00"/>
    <s v="Standard Class"/>
    <s v="MM-18280"/>
    <s v="Muhammed MacIntyre"/>
    <x v="1"/>
    <s v="United States"/>
    <s v="New York City"/>
    <x v="15"/>
    <n v="10009"/>
    <x v="3"/>
    <s v="OFF-PA-10001033"/>
    <x v="1"/>
    <x v="10"/>
    <x v="1500"/>
    <n v="40.99"/>
    <n v="1"/>
    <n v="0"/>
    <n v="20.085100000000001"/>
  </r>
  <r>
    <n v="5654"/>
    <x v="2822"/>
    <x v="2"/>
    <x v="130"/>
    <d v="2011-11-11T00:00:00"/>
    <s v="Standard Class"/>
    <s v="TH-21235"/>
    <s v="Tiffany House"/>
    <x v="1"/>
    <s v="United States"/>
    <s v="Long Beach"/>
    <x v="1"/>
    <n v="90805"/>
    <x v="1"/>
    <s v="OFF-AR-10000940"/>
    <x v="1"/>
    <x v="6"/>
    <x v="134"/>
    <n v="2.94"/>
    <n v="1"/>
    <n v="0"/>
    <n v="0.79380000000000006"/>
  </r>
  <r>
    <n v="5655"/>
    <x v="2823"/>
    <x v="0"/>
    <x v="122"/>
    <d v="2013-12-22T00:00:00"/>
    <s v="First Class"/>
    <s v="AH-10120"/>
    <s v="Adrian Hane"/>
    <x v="2"/>
    <s v="United States"/>
    <s v="Salem"/>
    <x v="21"/>
    <n v="97301"/>
    <x v="1"/>
    <s v="OFF-BI-10001670"/>
    <x v="1"/>
    <x v="8"/>
    <x v="438"/>
    <n v="45.240000000000009"/>
    <n v="4"/>
    <n v="0.7"/>
    <n v="-30.159999999999997"/>
  </r>
  <r>
    <n v="5656"/>
    <x v="2823"/>
    <x v="0"/>
    <x v="122"/>
    <d v="2013-12-22T00:00:00"/>
    <s v="First Class"/>
    <s v="AH-10120"/>
    <s v="Adrian Hane"/>
    <x v="2"/>
    <s v="United States"/>
    <s v="Salem"/>
    <x v="21"/>
    <n v="97301"/>
    <x v="1"/>
    <s v="OFF-AR-10004078"/>
    <x v="1"/>
    <x v="6"/>
    <x v="507"/>
    <n v="18.687999999999999"/>
    <n v="4"/>
    <n v="0.2"/>
    <n v="2.3359999999999994"/>
  </r>
  <r>
    <n v="5657"/>
    <x v="2823"/>
    <x v="0"/>
    <x v="122"/>
    <d v="2013-12-22T00:00:00"/>
    <s v="First Class"/>
    <s v="AH-10120"/>
    <s v="Adrian Hane"/>
    <x v="2"/>
    <s v="United States"/>
    <s v="Salem"/>
    <x v="21"/>
    <n v="97301"/>
    <x v="1"/>
    <s v="OFF-PA-10003036"/>
    <x v="1"/>
    <x v="10"/>
    <x v="1730"/>
    <n v="11.648000000000001"/>
    <n v="2"/>
    <n v="0.2"/>
    <n v="3.7855999999999992"/>
  </r>
  <r>
    <n v="5658"/>
    <x v="2823"/>
    <x v="0"/>
    <x v="122"/>
    <d v="2013-12-22T00:00:00"/>
    <s v="First Class"/>
    <s v="AH-10120"/>
    <s v="Adrian Hane"/>
    <x v="2"/>
    <s v="United States"/>
    <s v="Salem"/>
    <x v="21"/>
    <n v="97301"/>
    <x v="1"/>
    <s v="TEC-AC-10000991"/>
    <x v="2"/>
    <x v="11"/>
    <x v="432"/>
    <n v="112.77600000000001"/>
    <n v="3"/>
    <n v="0.2"/>
    <n v="-8.4581999999999979"/>
  </r>
  <r>
    <n v="5659"/>
    <x v="2823"/>
    <x v="0"/>
    <x v="122"/>
    <d v="2013-12-22T00:00:00"/>
    <s v="First Class"/>
    <s v="AH-10120"/>
    <s v="Adrian Hane"/>
    <x v="2"/>
    <s v="United States"/>
    <s v="Salem"/>
    <x v="21"/>
    <n v="97301"/>
    <x v="1"/>
    <s v="FUR-TA-10002530"/>
    <x v="0"/>
    <x v="3"/>
    <x v="983"/>
    <n v="377.45"/>
    <n v="5"/>
    <n v="0.5"/>
    <n v="-264.21500000000003"/>
  </r>
  <r>
    <n v="5660"/>
    <x v="2823"/>
    <x v="0"/>
    <x v="122"/>
    <d v="2013-12-22T00:00:00"/>
    <s v="First Class"/>
    <s v="AH-10120"/>
    <s v="Adrian Hane"/>
    <x v="2"/>
    <s v="United States"/>
    <s v="Salem"/>
    <x v="21"/>
    <n v="97301"/>
    <x v="1"/>
    <s v="OFF-LA-10000407"/>
    <x v="1"/>
    <x v="2"/>
    <x v="1486"/>
    <n v="15.936000000000002"/>
    <n v="4"/>
    <n v="0.2"/>
    <n v="5.1791999999999998"/>
  </r>
  <r>
    <n v="5661"/>
    <x v="2823"/>
    <x v="0"/>
    <x v="122"/>
    <d v="2013-12-22T00:00:00"/>
    <s v="First Class"/>
    <s v="AH-10120"/>
    <s v="Adrian Hane"/>
    <x v="2"/>
    <s v="United States"/>
    <s v="Salem"/>
    <x v="21"/>
    <n v="97301"/>
    <x v="1"/>
    <s v="TEC-PH-10004833"/>
    <x v="2"/>
    <x v="7"/>
    <x v="1354"/>
    <n v="28.68"/>
    <n v="3"/>
    <n v="0.2"/>
    <n v="-7.17"/>
  </r>
  <r>
    <n v="5662"/>
    <x v="2824"/>
    <x v="0"/>
    <x v="446"/>
    <d v="2013-10-02T00:00:00"/>
    <s v="Standard Class"/>
    <s v="CL-12700"/>
    <s v="Craig Leslie"/>
    <x v="2"/>
    <s v="United States"/>
    <s v="Aurora"/>
    <x v="22"/>
    <n v="80013"/>
    <x v="1"/>
    <s v="FUR-FU-10002671"/>
    <x v="0"/>
    <x v="5"/>
    <x v="275"/>
    <n v="21.44"/>
    <n v="2"/>
    <n v="0.2"/>
    <n v="7.5039999999999987"/>
  </r>
  <r>
    <n v="5663"/>
    <x v="2824"/>
    <x v="0"/>
    <x v="446"/>
    <d v="2013-10-02T00:00:00"/>
    <s v="Standard Class"/>
    <s v="CL-12700"/>
    <s v="Craig Leslie"/>
    <x v="2"/>
    <s v="United States"/>
    <s v="Aurora"/>
    <x v="22"/>
    <n v="80013"/>
    <x v="1"/>
    <s v="OFF-ST-10001370"/>
    <x v="1"/>
    <x v="4"/>
    <x v="1023"/>
    <n v="511.05600000000004"/>
    <n v="9"/>
    <n v="0.2"/>
    <n v="-95.823000000000079"/>
  </r>
  <r>
    <n v="5664"/>
    <x v="2825"/>
    <x v="0"/>
    <x v="658"/>
    <d v="2013-07-22T00:00:00"/>
    <s v="Same Day"/>
    <s v="JG-15310"/>
    <s v="Jason Gross"/>
    <x v="1"/>
    <s v="United States"/>
    <s v="Newark"/>
    <x v="24"/>
    <n v="43055"/>
    <x v="3"/>
    <s v="OFF-AR-10000914"/>
    <x v="1"/>
    <x v="6"/>
    <x v="1739"/>
    <n v="18.656000000000002"/>
    <n v="2"/>
    <n v="0.2"/>
    <n v="1.3992000000000013"/>
  </r>
  <r>
    <n v="5665"/>
    <x v="2825"/>
    <x v="0"/>
    <x v="658"/>
    <d v="2013-07-22T00:00:00"/>
    <s v="Same Day"/>
    <s v="JG-15310"/>
    <s v="Jason Gross"/>
    <x v="1"/>
    <s v="United States"/>
    <s v="Newark"/>
    <x v="24"/>
    <n v="43055"/>
    <x v="3"/>
    <s v="OFF-BI-10001116"/>
    <x v="1"/>
    <x v="8"/>
    <x v="1066"/>
    <n v="11.088000000000003"/>
    <n v="7"/>
    <n v="0.7"/>
    <n v="-8.1311999999999998"/>
  </r>
  <r>
    <n v="5666"/>
    <x v="2825"/>
    <x v="0"/>
    <x v="658"/>
    <d v="2013-07-22T00:00:00"/>
    <s v="Same Day"/>
    <s v="JG-15310"/>
    <s v="Jason Gross"/>
    <x v="1"/>
    <s v="United States"/>
    <s v="Newark"/>
    <x v="24"/>
    <n v="43055"/>
    <x v="3"/>
    <s v="OFF-ST-10002276"/>
    <x v="1"/>
    <x v="4"/>
    <x v="223"/>
    <n v="66.688000000000002"/>
    <n v="1"/>
    <n v="0.2"/>
    <n v="4.1680000000000028"/>
  </r>
  <r>
    <n v="5667"/>
    <x v="2825"/>
    <x v="0"/>
    <x v="658"/>
    <d v="2013-07-22T00:00:00"/>
    <s v="Same Day"/>
    <s v="JG-15310"/>
    <s v="Jason Gross"/>
    <x v="1"/>
    <s v="United States"/>
    <s v="Newark"/>
    <x v="24"/>
    <n v="43055"/>
    <x v="3"/>
    <s v="OFF-ST-10004340"/>
    <x v="1"/>
    <x v="4"/>
    <x v="809"/>
    <n v="99.488"/>
    <n v="2"/>
    <n v="0.2"/>
    <n v="8.7052000000000049"/>
  </r>
  <r>
    <n v="5668"/>
    <x v="2826"/>
    <x v="0"/>
    <x v="725"/>
    <d v="2013-06-16T00:00:00"/>
    <s v="Standard Class"/>
    <s v="SE-20110"/>
    <s v="Sanjit Engle"/>
    <x v="0"/>
    <s v="United States"/>
    <s v="Seattle"/>
    <x v="4"/>
    <n v="98103"/>
    <x v="1"/>
    <s v="OFF-LA-10004093"/>
    <x v="1"/>
    <x v="2"/>
    <x v="670"/>
    <n v="14.62"/>
    <n v="2"/>
    <n v="0"/>
    <n v="6.8713999999999995"/>
  </r>
  <r>
    <n v="5669"/>
    <x v="2826"/>
    <x v="0"/>
    <x v="725"/>
    <d v="2013-06-16T00:00:00"/>
    <s v="Standard Class"/>
    <s v="SE-20110"/>
    <s v="Sanjit Engle"/>
    <x v="0"/>
    <s v="United States"/>
    <s v="Seattle"/>
    <x v="4"/>
    <n v="98103"/>
    <x v="1"/>
    <s v="OFF-BI-10004728"/>
    <x v="1"/>
    <x v="8"/>
    <x v="539"/>
    <n v="53.984000000000002"/>
    <n v="14"/>
    <n v="0.2"/>
    <n v="17.544800000000002"/>
  </r>
  <r>
    <n v="5670"/>
    <x v="2826"/>
    <x v="0"/>
    <x v="725"/>
    <d v="2013-06-16T00:00:00"/>
    <s v="Standard Class"/>
    <s v="SE-20110"/>
    <s v="Sanjit Engle"/>
    <x v="0"/>
    <s v="United States"/>
    <s v="Seattle"/>
    <x v="4"/>
    <n v="98103"/>
    <x v="1"/>
    <s v="TEC-AC-10003095"/>
    <x v="2"/>
    <x v="11"/>
    <x v="1277"/>
    <n v="389.97"/>
    <n v="3"/>
    <n v="0"/>
    <n v="132.58980000000003"/>
  </r>
  <r>
    <n v="5671"/>
    <x v="2827"/>
    <x v="1"/>
    <x v="988"/>
    <d v="2012-06-11T00:00:00"/>
    <s v="Second Class"/>
    <s v="TG-21640"/>
    <s v="Trudy Glocke"/>
    <x v="0"/>
    <s v="United States"/>
    <s v="Pocatello"/>
    <x v="45"/>
    <n v="83201"/>
    <x v="1"/>
    <s v="FUR-FU-10003192"/>
    <x v="0"/>
    <x v="5"/>
    <x v="1720"/>
    <n v="355.36"/>
    <n v="4"/>
    <n v="0"/>
    <n v="92.393599999999992"/>
  </r>
  <r>
    <n v="5672"/>
    <x v="2827"/>
    <x v="1"/>
    <x v="988"/>
    <d v="2012-06-11T00:00:00"/>
    <s v="Second Class"/>
    <s v="TG-21640"/>
    <s v="Trudy Glocke"/>
    <x v="0"/>
    <s v="United States"/>
    <s v="Pocatello"/>
    <x v="45"/>
    <n v="83201"/>
    <x v="1"/>
    <s v="TEC-PH-10004522"/>
    <x v="2"/>
    <x v="7"/>
    <x v="1695"/>
    <n v="140.376"/>
    <n v="3"/>
    <n v="0.2"/>
    <n v="8.7735000000000056"/>
  </r>
  <r>
    <n v="5673"/>
    <x v="2828"/>
    <x v="3"/>
    <x v="855"/>
    <d v="2014-11-04T00:00:00"/>
    <s v="Standard Class"/>
    <s v="SH-19975"/>
    <s v="Sally Hughsby"/>
    <x v="1"/>
    <s v="United States"/>
    <s v="Dallas"/>
    <x v="5"/>
    <n v="75081"/>
    <x v="2"/>
    <s v="OFF-EN-10003068"/>
    <x v="1"/>
    <x v="12"/>
    <x v="1632"/>
    <n v="15.840000000000002"/>
    <n v="2"/>
    <n v="0.2"/>
    <n v="5.5439999999999987"/>
  </r>
  <r>
    <n v="5674"/>
    <x v="2828"/>
    <x v="3"/>
    <x v="855"/>
    <d v="2014-11-04T00:00:00"/>
    <s v="Standard Class"/>
    <s v="SH-19975"/>
    <s v="Sally Hughsby"/>
    <x v="1"/>
    <s v="United States"/>
    <s v="Dallas"/>
    <x v="5"/>
    <n v="75081"/>
    <x v="2"/>
    <s v="OFF-PA-10001204"/>
    <x v="1"/>
    <x v="10"/>
    <x v="518"/>
    <n v="8.4480000000000004"/>
    <n v="2"/>
    <n v="0.2"/>
    <n v="2.6399999999999997"/>
  </r>
  <r>
    <n v="5675"/>
    <x v="2829"/>
    <x v="0"/>
    <x v="115"/>
    <d v="2013-01-27T00:00:00"/>
    <s v="Standard Class"/>
    <s v="MC-17275"/>
    <s v="Marc Crier"/>
    <x v="0"/>
    <s v="United States"/>
    <s v="Seattle"/>
    <x v="4"/>
    <n v="98105"/>
    <x v="1"/>
    <s v="OFF-PA-10003953"/>
    <x v="1"/>
    <x v="10"/>
    <x v="638"/>
    <n v="12.96"/>
    <n v="2"/>
    <n v="0"/>
    <n v="6.2208000000000006"/>
  </r>
  <r>
    <n v="5676"/>
    <x v="2830"/>
    <x v="2"/>
    <x v="1061"/>
    <d v="2011-06-02T00:00:00"/>
    <s v="Standard Class"/>
    <s v="PJ-18835"/>
    <s v="Patrick Jones"/>
    <x v="1"/>
    <s v="United States"/>
    <s v="Seattle"/>
    <x v="4"/>
    <n v="98115"/>
    <x v="1"/>
    <s v="TEC-PH-10001552"/>
    <x v="2"/>
    <x v="7"/>
    <x v="178"/>
    <n v="57.408000000000008"/>
    <n v="6"/>
    <n v="0.2"/>
    <n v="5.7408000000000019"/>
  </r>
  <r>
    <n v="5677"/>
    <x v="2830"/>
    <x v="2"/>
    <x v="1061"/>
    <d v="2011-06-02T00:00:00"/>
    <s v="Standard Class"/>
    <s v="PJ-18835"/>
    <s v="Patrick Jones"/>
    <x v="1"/>
    <s v="United States"/>
    <s v="Seattle"/>
    <x v="4"/>
    <n v="98115"/>
    <x v="1"/>
    <s v="TEC-AC-10004877"/>
    <x v="2"/>
    <x v="11"/>
    <x v="1670"/>
    <n v="27.6"/>
    <n v="4"/>
    <n v="0"/>
    <n v="2.2079999999999984"/>
  </r>
  <r>
    <n v="5678"/>
    <x v="2831"/>
    <x v="2"/>
    <x v="282"/>
    <d v="2012-01-05T00:00:00"/>
    <s v="Standard Class"/>
    <s v="ZC-21910"/>
    <s v="Zuschuss Carroll"/>
    <x v="0"/>
    <s v="United States"/>
    <s v="Chicago"/>
    <x v="10"/>
    <n v="60610"/>
    <x v="2"/>
    <s v="FUR-FU-10000193"/>
    <x v="0"/>
    <x v="5"/>
    <x v="1503"/>
    <n v="38.975999999999999"/>
    <n v="3"/>
    <n v="0.6"/>
    <n v="-50.66879999999999"/>
  </r>
  <r>
    <n v="5679"/>
    <x v="2832"/>
    <x v="0"/>
    <x v="1062"/>
    <d v="2013-08-04T00:00:00"/>
    <s v="Standard Class"/>
    <s v="SC-20680"/>
    <s v="Steve Carroll"/>
    <x v="2"/>
    <s v="United States"/>
    <s v="Holland"/>
    <x v="12"/>
    <n v="49423"/>
    <x v="2"/>
    <s v="OFF-FA-10000735"/>
    <x v="1"/>
    <x v="13"/>
    <x v="33"/>
    <n v="20.439999999999998"/>
    <n v="7"/>
    <n v="0"/>
    <n v="9.1979999999999986"/>
  </r>
  <r>
    <n v="5680"/>
    <x v="2832"/>
    <x v="0"/>
    <x v="1062"/>
    <d v="2013-08-04T00:00:00"/>
    <s v="Standard Class"/>
    <s v="SC-20680"/>
    <s v="Steve Carroll"/>
    <x v="2"/>
    <s v="United States"/>
    <s v="Holland"/>
    <x v="12"/>
    <n v="49423"/>
    <x v="2"/>
    <s v="OFF-PA-10002120"/>
    <x v="1"/>
    <x v="10"/>
    <x v="514"/>
    <n v="109.92"/>
    <n v="2"/>
    <n v="0"/>
    <n v="53.860799999999998"/>
  </r>
  <r>
    <n v="5681"/>
    <x v="2833"/>
    <x v="0"/>
    <x v="446"/>
    <d v="2013-10-01T00:00:00"/>
    <s v="Standard Class"/>
    <s v="BP-11230"/>
    <s v="Benjamin Patterson"/>
    <x v="0"/>
    <s v="United States"/>
    <s v="Broken Arrow"/>
    <x v="26"/>
    <n v="74012"/>
    <x v="2"/>
    <s v="OFF-BI-10001249"/>
    <x v="1"/>
    <x v="8"/>
    <x v="1182"/>
    <n v="6.38"/>
    <n v="1"/>
    <n v="0"/>
    <n v="2.9347999999999996"/>
  </r>
  <r>
    <n v="5682"/>
    <x v="2833"/>
    <x v="0"/>
    <x v="446"/>
    <d v="2013-10-01T00:00:00"/>
    <s v="Standard Class"/>
    <s v="BP-11230"/>
    <s v="Benjamin Patterson"/>
    <x v="0"/>
    <s v="United States"/>
    <s v="Broken Arrow"/>
    <x v="26"/>
    <n v="74012"/>
    <x v="2"/>
    <s v="OFF-PA-10001569"/>
    <x v="1"/>
    <x v="10"/>
    <x v="55"/>
    <n v="6.48"/>
    <n v="1"/>
    <n v="0"/>
    <n v="3.1104000000000003"/>
  </r>
  <r>
    <n v="5683"/>
    <x v="2834"/>
    <x v="2"/>
    <x v="1063"/>
    <d v="2011-04-08T00:00:00"/>
    <s v="Standard Class"/>
    <s v="RD-19585"/>
    <s v="Rob Dowd"/>
    <x v="0"/>
    <s v="United States"/>
    <s v="Athens"/>
    <x v="32"/>
    <n v="30605"/>
    <x v="0"/>
    <s v="OFF-PA-10004248"/>
    <x v="1"/>
    <x v="10"/>
    <x v="1615"/>
    <n v="15.84"/>
    <n v="3"/>
    <n v="0"/>
    <n v="7.1280000000000001"/>
  </r>
  <r>
    <n v="5684"/>
    <x v="2834"/>
    <x v="2"/>
    <x v="1063"/>
    <d v="2011-04-08T00:00:00"/>
    <s v="Standard Class"/>
    <s v="RD-19585"/>
    <s v="Rob Dowd"/>
    <x v="0"/>
    <s v="United States"/>
    <s v="Athens"/>
    <x v="32"/>
    <n v="30605"/>
    <x v="0"/>
    <s v="TEC-PH-10001128"/>
    <x v="2"/>
    <x v="7"/>
    <x v="1499"/>
    <n v="1049.93"/>
    <n v="7"/>
    <n v="0"/>
    <n v="293.98040000000003"/>
  </r>
  <r>
    <n v="5685"/>
    <x v="2834"/>
    <x v="2"/>
    <x v="1063"/>
    <d v="2011-04-08T00:00:00"/>
    <s v="Standard Class"/>
    <s v="RD-19585"/>
    <s v="Rob Dowd"/>
    <x v="0"/>
    <s v="United States"/>
    <s v="Athens"/>
    <x v="32"/>
    <n v="30605"/>
    <x v="0"/>
    <s v="OFF-AP-10003842"/>
    <x v="1"/>
    <x v="9"/>
    <x v="1247"/>
    <n v="154.9"/>
    <n v="5"/>
    <n v="0"/>
    <n v="40.274000000000001"/>
  </r>
  <r>
    <n v="5686"/>
    <x v="2835"/>
    <x v="1"/>
    <x v="599"/>
    <d v="2012-11-05T00:00:00"/>
    <s v="Same Day"/>
    <s v="KL-16645"/>
    <s v="Ken Lonsdale"/>
    <x v="0"/>
    <s v="United States"/>
    <s v="Seattle"/>
    <x v="4"/>
    <n v="98105"/>
    <x v="1"/>
    <s v="OFF-BI-10002794"/>
    <x v="1"/>
    <x v="8"/>
    <x v="102"/>
    <n v="98.352000000000004"/>
    <n v="3"/>
    <n v="0.2"/>
    <n v="35.652599999999993"/>
  </r>
  <r>
    <n v="5687"/>
    <x v="2836"/>
    <x v="2"/>
    <x v="1064"/>
    <d v="2011-07-28T00:00:00"/>
    <s v="Same Day"/>
    <s v="CK-12205"/>
    <s v="Chloris Kastensmidt"/>
    <x v="0"/>
    <s v="United States"/>
    <s v="Apopka"/>
    <x v="2"/>
    <n v="32712"/>
    <x v="0"/>
    <s v="OFF-FA-10000621"/>
    <x v="1"/>
    <x v="13"/>
    <x v="110"/>
    <n v="14.320000000000002"/>
    <n v="5"/>
    <n v="0.2"/>
    <n v="5.1910000000000007"/>
  </r>
  <r>
    <n v="5688"/>
    <x v="2836"/>
    <x v="2"/>
    <x v="1064"/>
    <d v="2011-07-28T00:00:00"/>
    <s v="Same Day"/>
    <s v="CK-12205"/>
    <s v="Chloris Kastensmidt"/>
    <x v="0"/>
    <s v="United States"/>
    <s v="Apopka"/>
    <x v="2"/>
    <n v="32712"/>
    <x v="0"/>
    <s v="FUR-FU-10003623"/>
    <x v="0"/>
    <x v="5"/>
    <x v="1226"/>
    <n v="129.88800000000001"/>
    <n v="6"/>
    <n v="0.2"/>
    <n v="12.988799999999991"/>
  </r>
  <r>
    <n v="5689"/>
    <x v="2836"/>
    <x v="2"/>
    <x v="1064"/>
    <d v="2011-07-28T00:00:00"/>
    <s v="Same Day"/>
    <s v="CK-12205"/>
    <s v="Chloris Kastensmidt"/>
    <x v="0"/>
    <s v="United States"/>
    <s v="Apopka"/>
    <x v="2"/>
    <n v="32712"/>
    <x v="0"/>
    <s v="OFF-EN-10000781"/>
    <x v="1"/>
    <x v="12"/>
    <x v="746"/>
    <n v="48.944000000000003"/>
    <n v="7"/>
    <n v="0.2"/>
    <n v="16.518599999999999"/>
  </r>
  <r>
    <n v="5690"/>
    <x v="2837"/>
    <x v="1"/>
    <x v="207"/>
    <d v="2012-12-31T00:00:00"/>
    <s v="Standard Class"/>
    <s v="RB-19705"/>
    <s v="Roger Barcio"/>
    <x v="2"/>
    <s v="United States"/>
    <s v="Houston"/>
    <x v="5"/>
    <n v="77070"/>
    <x v="2"/>
    <s v="FUR-CH-10002044"/>
    <x v="0"/>
    <x v="1"/>
    <x v="1725"/>
    <n v="275.05799999999999"/>
    <n v="3"/>
    <n v="0.3"/>
    <n v="-90.376199999999997"/>
  </r>
  <r>
    <n v="5691"/>
    <x v="2838"/>
    <x v="1"/>
    <x v="895"/>
    <d v="2012-12-16T00:00:00"/>
    <s v="Standard Class"/>
    <s v="KM-16225"/>
    <s v="Kalyca Meade"/>
    <x v="1"/>
    <s v="United States"/>
    <s v="Baltimore"/>
    <x v="39"/>
    <n v="21215"/>
    <x v="3"/>
    <s v="OFF-AR-10000817"/>
    <x v="1"/>
    <x v="6"/>
    <x v="1255"/>
    <n v="27.36"/>
    <n v="9"/>
    <n v="0"/>
    <n v="9.3023999999999987"/>
  </r>
  <r>
    <n v="5692"/>
    <x v="2838"/>
    <x v="1"/>
    <x v="895"/>
    <d v="2012-12-16T00:00:00"/>
    <s v="Standard Class"/>
    <s v="KM-16225"/>
    <s v="Kalyca Meade"/>
    <x v="1"/>
    <s v="United States"/>
    <s v="Baltimore"/>
    <x v="39"/>
    <n v="21215"/>
    <x v="3"/>
    <s v="OFF-PA-10001509"/>
    <x v="1"/>
    <x v="10"/>
    <x v="417"/>
    <n v="44.75"/>
    <n v="5"/>
    <n v="0"/>
    <n v="20.584999999999994"/>
  </r>
  <r>
    <n v="5693"/>
    <x v="2838"/>
    <x v="1"/>
    <x v="895"/>
    <d v="2012-12-16T00:00:00"/>
    <s v="Standard Class"/>
    <s v="KM-16225"/>
    <s v="Kalyca Meade"/>
    <x v="1"/>
    <s v="United States"/>
    <s v="Baltimore"/>
    <x v="39"/>
    <n v="21215"/>
    <x v="3"/>
    <s v="TEC-PH-10004667"/>
    <x v="2"/>
    <x v="7"/>
    <x v="519"/>
    <n v="134.99"/>
    <n v="1"/>
    <n v="0"/>
    <n v="36.447299999999998"/>
  </r>
  <r>
    <n v="5694"/>
    <x v="2838"/>
    <x v="1"/>
    <x v="895"/>
    <d v="2012-12-16T00:00:00"/>
    <s v="Standard Class"/>
    <s v="KM-16225"/>
    <s v="Kalyca Meade"/>
    <x v="1"/>
    <s v="United States"/>
    <s v="Baltimore"/>
    <x v="39"/>
    <n v="21215"/>
    <x v="3"/>
    <s v="OFF-PA-10000143"/>
    <x v="1"/>
    <x v="10"/>
    <x v="1692"/>
    <n v="26.400000000000002"/>
    <n v="5"/>
    <n v="0"/>
    <n v="12.672000000000001"/>
  </r>
  <r>
    <n v="5695"/>
    <x v="2838"/>
    <x v="1"/>
    <x v="895"/>
    <d v="2012-12-16T00:00:00"/>
    <s v="Standard Class"/>
    <s v="KM-16225"/>
    <s v="Kalyca Meade"/>
    <x v="1"/>
    <s v="United States"/>
    <s v="Baltimore"/>
    <x v="39"/>
    <n v="21215"/>
    <x v="3"/>
    <s v="FUR-CH-10000785"/>
    <x v="0"/>
    <x v="1"/>
    <x v="320"/>
    <n v="542.93999999999994"/>
    <n v="3"/>
    <n v="0"/>
    <n v="141.1644"/>
  </r>
  <r>
    <n v="5696"/>
    <x v="2839"/>
    <x v="0"/>
    <x v="465"/>
    <d v="2013-05-08T00:00:00"/>
    <s v="Second Class"/>
    <s v="AH-10465"/>
    <s v="Amy Hunt"/>
    <x v="0"/>
    <s v="United States"/>
    <s v="San Francisco"/>
    <x v="1"/>
    <n v="94109"/>
    <x v="1"/>
    <s v="FUR-TA-10001676"/>
    <x v="0"/>
    <x v="3"/>
    <x v="957"/>
    <n v="71.088000000000008"/>
    <n v="2"/>
    <n v="0.2"/>
    <n v="-1.7772000000000041"/>
  </r>
  <r>
    <n v="5697"/>
    <x v="2840"/>
    <x v="3"/>
    <x v="336"/>
    <d v="2014-10-19T00:00:00"/>
    <s v="Standard Class"/>
    <s v="AG-10765"/>
    <s v="Anthony Garverick"/>
    <x v="2"/>
    <s v="United States"/>
    <s v="Chicago"/>
    <x v="10"/>
    <n v="60623"/>
    <x v="2"/>
    <s v="OFF-BI-10000309"/>
    <x v="1"/>
    <x v="8"/>
    <x v="334"/>
    <n v="27.395999999999997"/>
    <n v="9"/>
    <n v="0.8"/>
    <n v="-42.46380000000002"/>
  </r>
  <r>
    <n v="5698"/>
    <x v="2840"/>
    <x v="3"/>
    <x v="336"/>
    <d v="2014-10-19T00:00:00"/>
    <s v="Standard Class"/>
    <s v="AG-10765"/>
    <s v="Anthony Garverick"/>
    <x v="2"/>
    <s v="United States"/>
    <s v="Chicago"/>
    <x v="10"/>
    <n v="60623"/>
    <x v="2"/>
    <s v="OFF-BI-10004224"/>
    <x v="1"/>
    <x v="8"/>
    <x v="1061"/>
    <n v="13.455999999999998"/>
    <n v="1"/>
    <n v="0.8"/>
    <n v="-23.548000000000009"/>
  </r>
  <r>
    <n v="5699"/>
    <x v="2841"/>
    <x v="0"/>
    <x v="732"/>
    <d v="2013-11-06T00:00:00"/>
    <s v="Same Day"/>
    <s v="EB-14170"/>
    <s v="Evan Bailliet"/>
    <x v="0"/>
    <s v="United States"/>
    <s v="Laredo"/>
    <x v="5"/>
    <n v="78041"/>
    <x v="2"/>
    <s v="OFF-LA-10002312"/>
    <x v="1"/>
    <x v="2"/>
    <x v="574"/>
    <n v="11.840000000000002"/>
    <n v="1"/>
    <n v="0.2"/>
    <n v="4.4399999999999995"/>
  </r>
  <r>
    <n v="5700"/>
    <x v="2842"/>
    <x v="3"/>
    <x v="132"/>
    <d v="2014-11-09T00:00:00"/>
    <s v="Standard Class"/>
    <s v="PG-18895"/>
    <s v="Paul Gonzalez"/>
    <x v="0"/>
    <s v="United States"/>
    <s v="San Francisco"/>
    <x v="1"/>
    <n v="94109"/>
    <x v="1"/>
    <s v="OFF-PA-10003022"/>
    <x v="1"/>
    <x v="10"/>
    <x v="1644"/>
    <n v="35.880000000000003"/>
    <n v="6"/>
    <n v="0"/>
    <n v="17.581200000000003"/>
  </r>
  <r>
    <n v="5701"/>
    <x v="2843"/>
    <x v="0"/>
    <x v="390"/>
    <d v="2013-11-27T00:00:00"/>
    <s v="First Class"/>
    <s v="CA-12055"/>
    <s v="Cathy Armstrong"/>
    <x v="2"/>
    <s v="United States"/>
    <s v="Cleveland"/>
    <x v="24"/>
    <n v="44105"/>
    <x v="3"/>
    <s v="OFF-EN-10001532"/>
    <x v="1"/>
    <x v="12"/>
    <x v="613"/>
    <n v="40.752000000000002"/>
    <n v="3"/>
    <n v="0.2"/>
    <n v="15.281999999999998"/>
  </r>
  <r>
    <n v="5702"/>
    <x v="2843"/>
    <x v="0"/>
    <x v="390"/>
    <d v="2013-11-27T00:00:00"/>
    <s v="First Class"/>
    <s v="CA-12055"/>
    <s v="Cathy Armstrong"/>
    <x v="2"/>
    <s v="United States"/>
    <s v="Cleveland"/>
    <x v="24"/>
    <n v="44105"/>
    <x v="3"/>
    <s v="TEC-AC-10004855"/>
    <x v="2"/>
    <x v="11"/>
    <x v="1047"/>
    <n v="139.96000000000004"/>
    <n v="5"/>
    <n v="0.2"/>
    <n v="-22.743500000000004"/>
  </r>
  <r>
    <n v="5703"/>
    <x v="2844"/>
    <x v="2"/>
    <x v="637"/>
    <d v="2011-12-21T00:00:00"/>
    <s v="Standard Class"/>
    <s v="SS-20875"/>
    <s v="Sung Shariari"/>
    <x v="0"/>
    <s v="United States"/>
    <s v="Marion"/>
    <x v="24"/>
    <n v="43302"/>
    <x v="3"/>
    <s v="OFF-AR-10003829"/>
    <x v="1"/>
    <x v="6"/>
    <x v="934"/>
    <n v="2.6240000000000001"/>
    <n v="1"/>
    <n v="0.2"/>
    <n v="0.29519999999999957"/>
  </r>
  <r>
    <n v="5704"/>
    <x v="2844"/>
    <x v="2"/>
    <x v="637"/>
    <d v="2011-12-21T00:00:00"/>
    <s v="Standard Class"/>
    <s v="SS-20875"/>
    <s v="Sung Shariari"/>
    <x v="0"/>
    <s v="United States"/>
    <s v="Marion"/>
    <x v="24"/>
    <n v="43302"/>
    <x v="3"/>
    <s v="FUR-TA-10002645"/>
    <x v="0"/>
    <x v="3"/>
    <x v="1313"/>
    <n v="136.53"/>
    <n v="1"/>
    <n v="0.4"/>
    <n v="-52.336500000000029"/>
  </r>
  <r>
    <n v="5705"/>
    <x v="2844"/>
    <x v="2"/>
    <x v="637"/>
    <d v="2011-12-21T00:00:00"/>
    <s v="Standard Class"/>
    <s v="SS-20875"/>
    <s v="Sung Shariari"/>
    <x v="0"/>
    <s v="United States"/>
    <s v="Marion"/>
    <x v="24"/>
    <n v="43302"/>
    <x v="3"/>
    <s v="TEC-AC-10003033"/>
    <x v="2"/>
    <x v="11"/>
    <x v="756"/>
    <n v="263.95999999999998"/>
    <n v="1"/>
    <n v="0.2"/>
    <n v="42.893499999999975"/>
  </r>
  <r>
    <n v="5706"/>
    <x v="2845"/>
    <x v="2"/>
    <x v="935"/>
    <d v="2011-11-08T00:00:00"/>
    <s v="Standard Class"/>
    <s v="RP-19390"/>
    <s v="Resi Pölking"/>
    <x v="0"/>
    <s v="United States"/>
    <s v="Fairfield"/>
    <x v="29"/>
    <n v="6824"/>
    <x v="3"/>
    <s v="OFF-SU-10002522"/>
    <x v="1"/>
    <x v="14"/>
    <x v="1544"/>
    <n v="11.64"/>
    <n v="3"/>
    <n v="0"/>
    <n v="3.3755999999999986"/>
  </r>
  <r>
    <n v="5707"/>
    <x v="2846"/>
    <x v="3"/>
    <x v="585"/>
    <d v="2014-09-26T00:00:00"/>
    <s v="Second Class"/>
    <s v="SC-20440"/>
    <s v="Shaun Chance"/>
    <x v="1"/>
    <s v="United States"/>
    <s v="New York City"/>
    <x v="15"/>
    <n v="10009"/>
    <x v="3"/>
    <s v="OFF-BI-10004828"/>
    <x v="1"/>
    <x v="8"/>
    <x v="1578"/>
    <n v="40.176000000000002"/>
    <n v="3"/>
    <n v="0.2"/>
    <n v="14.563799999999997"/>
  </r>
  <r>
    <n v="5708"/>
    <x v="2847"/>
    <x v="1"/>
    <x v="412"/>
    <d v="2012-05-15T00:00:00"/>
    <s v="Standard Class"/>
    <s v="NW-18400"/>
    <s v="Natalie Webber"/>
    <x v="0"/>
    <s v="United States"/>
    <s v="New York City"/>
    <x v="15"/>
    <n v="10024"/>
    <x v="3"/>
    <s v="FUR-FU-10001095"/>
    <x v="0"/>
    <x v="5"/>
    <x v="741"/>
    <n v="79.44"/>
    <n v="3"/>
    <n v="0"/>
    <n v="30.187200000000001"/>
  </r>
  <r>
    <n v="5709"/>
    <x v="2847"/>
    <x v="1"/>
    <x v="412"/>
    <d v="2012-05-15T00:00:00"/>
    <s v="Standard Class"/>
    <s v="NW-18400"/>
    <s v="Natalie Webber"/>
    <x v="0"/>
    <s v="United States"/>
    <s v="New York City"/>
    <x v="15"/>
    <n v="10024"/>
    <x v="3"/>
    <s v="OFF-SU-10000157"/>
    <x v="1"/>
    <x v="14"/>
    <x v="1399"/>
    <n v="357.93"/>
    <n v="3"/>
    <n v="0"/>
    <n v="7.158600000000007"/>
  </r>
  <r>
    <n v="5710"/>
    <x v="2847"/>
    <x v="1"/>
    <x v="412"/>
    <d v="2012-05-15T00:00:00"/>
    <s v="Standard Class"/>
    <s v="NW-18400"/>
    <s v="Natalie Webber"/>
    <x v="0"/>
    <s v="United States"/>
    <s v="New York City"/>
    <x v="15"/>
    <n v="10024"/>
    <x v="3"/>
    <s v="FUR-CH-10002647"/>
    <x v="0"/>
    <x v="1"/>
    <x v="470"/>
    <n v="127.76400000000001"/>
    <n v="2"/>
    <n v="0.1"/>
    <n v="21.294000000000008"/>
  </r>
  <r>
    <n v="5711"/>
    <x v="2847"/>
    <x v="1"/>
    <x v="412"/>
    <d v="2012-05-15T00:00:00"/>
    <s v="Standard Class"/>
    <s v="NW-18400"/>
    <s v="Natalie Webber"/>
    <x v="0"/>
    <s v="United States"/>
    <s v="New York City"/>
    <x v="15"/>
    <n v="10024"/>
    <x v="3"/>
    <s v="TEC-CO-10004115"/>
    <x v="2"/>
    <x v="16"/>
    <x v="356"/>
    <n v="2799.944"/>
    <n v="7"/>
    <n v="0.2"/>
    <n v="1014.9797"/>
  </r>
  <r>
    <n v="5712"/>
    <x v="2847"/>
    <x v="1"/>
    <x v="412"/>
    <d v="2012-05-15T00:00:00"/>
    <s v="Standard Class"/>
    <s v="NW-18400"/>
    <s v="Natalie Webber"/>
    <x v="0"/>
    <s v="United States"/>
    <s v="New York City"/>
    <x v="15"/>
    <n v="10024"/>
    <x v="3"/>
    <s v="OFF-PA-10003363"/>
    <x v="1"/>
    <x v="10"/>
    <x v="1520"/>
    <n v="19.440000000000001"/>
    <n v="3"/>
    <n v="0"/>
    <n v="9.3312000000000008"/>
  </r>
  <r>
    <n v="5713"/>
    <x v="2848"/>
    <x v="3"/>
    <x v="689"/>
    <d v="2014-08-01T00:00:00"/>
    <s v="Same Day"/>
    <s v="KW-16435"/>
    <s v="Katrina Willman"/>
    <x v="0"/>
    <s v="United States"/>
    <s v="Chicago"/>
    <x v="10"/>
    <n v="60653"/>
    <x v="2"/>
    <s v="TEC-PH-10003092"/>
    <x v="2"/>
    <x v="7"/>
    <x v="516"/>
    <n v="36.792000000000002"/>
    <n v="1"/>
    <n v="0.2"/>
    <n v="4.1390999999999991"/>
  </r>
  <r>
    <n v="5714"/>
    <x v="2849"/>
    <x v="2"/>
    <x v="72"/>
    <d v="2011-03-05T00:00:00"/>
    <s v="Standard Class"/>
    <s v="HR-14770"/>
    <s v="Hallie Redmond"/>
    <x v="2"/>
    <s v="United States"/>
    <s v="New York City"/>
    <x v="15"/>
    <n v="10035"/>
    <x v="3"/>
    <s v="TEC-PH-10003655"/>
    <x v="2"/>
    <x v="7"/>
    <x v="854"/>
    <n v="5.9399999999999995"/>
    <n v="3"/>
    <n v="0"/>
    <n v="1.6037999999999999"/>
  </r>
  <r>
    <n v="5715"/>
    <x v="2850"/>
    <x v="3"/>
    <x v="145"/>
    <d v="2014-09-30T00:00:00"/>
    <s v="Standard Class"/>
    <s v="AG-10900"/>
    <s v="Arthur Gainer"/>
    <x v="0"/>
    <s v="United States"/>
    <s v="Richmond"/>
    <x v="17"/>
    <n v="23223"/>
    <x v="0"/>
    <s v="OFF-ST-10001476"/>
    <x v="1"/>
    <x v="4"/>
    <x v="827"/>
    <n v="177.54999999999998"/>
    <n v="5"/>
    <n v="0"/>
    <n v="47.938500000000005"/>
  </r>
  <r>
    <n v="5716"/>
    <x v="2851"/>
    <x v="1"/>
    <x v="330"/>
    <d v="2012-10-12T00:00:00"/>
    <s v="Second Class"/>
    <s v="BM-11650"/>
    <s v="Brian Moss"/>
    <x v="1"/>
    <s v="United States"/>
    <s v="Ann Arbor"/>
    <x v="12"/>
    <n v="48104"/>
    <x v="2"/>
    <s v="TEC-AC-10002049"/>
    <x v="2"/>
    <x v="11"/>
    <x v="688"/>
    <n v="619.94999999999993"/>
    <n v="5"/>
    <n v="0"/>
    <n v="111.59099999999995"/>
  </r>
  <r>
    <n v="5717"/>
    <x v="2851"/>
    <x v="1"/>
    <x v="330"/>
    <d v="2012-10-12T00:00:00"/>
    <s v="Second Class"/>
    <s v="BM-11650"/>
    <s v="Brian Moss"/>
    <x v="1"/>
    <s v="United States"/>
    <s v="Ann Arbor"/>
    <x v="12"/>
    <n v="48104"/>
    <x v="2"/>
    <s v="TEC-PH-10003875"/>
    <x v="2"/>
    <x v="7"/>
    <x v="119"/>
    <n v="29.160000000000004"/>
    <n v="3"/>
    <n v="0"/>
    <n v="8.4563999999999986"/>
  </r>
  <r>
    <n v="5718"/>
    <x v="2851"/>
    <x v="1"/>
    <x v="330"/>
    <d v="2012-10-12T00:00:00"/>
    <s v="Second Class"/>
    <s v="BM-11650"/>
    <s v="Brian Moss"/>
    <x v="1"/>
    <s v="United States"/>
    <s v="Ann Arbor"/>
    <x v="12"/>
    <n v="48104"/>
    <x v="2"/>
    <s v="OFF-EN-10003286"/>
    <x v="1"/>
    <x v="12"/>
    <x v="33"/>
    <n v="57.959999999999994"/>
    <n v="7"/>
    <n v="0"/>
    <n v="27.241199999999996"/>
  </r>
  <r>
    <n v="5719"/>
    <x v="2851"/>
    <x v="1"/>
    <x v="330"/>
    <d v="2012-10-12T00:00:00"/>
    <s v="Second Class"/>
    <s v="BM-11650"/>
    <s v="Brian Moss"/>
    <x v="1"/>
    <s v="United States"/>
    <s v="Ann Arbor"/>
    <x v="12"/>
    <n v="48104"/>
    <x v="2"/>
    <s v="OFF-AP-10003971"/>
    <x v="1"/>
    <x v="9"/>
    <x v="914"/>
    <n v="29.402999999999999"/>
    <n v="3"/>
    <n v="0.1"/>
    <n v="5.2272000000000007"/>
  </r>
  <r>
    <n v="5720"/>
    <x v="2852"/>
    <x v="3"/>
    <x v="1065"/>
    <d v="2014-04-03T00:00:00"/>
    <s v="Second Class"/>
    <s v="RD-19720"/>
    <s v="Roger Demir"/>
    <x v="0"/>
    <s v="United States"/>
    <s v="Lafayette"/>
    <x v="14"/>
    <n v="47905"/>
    <x v="2"/>
    <s v="OFF-ST-10001031"/>
    <x v="1"/>
    <x v="4"/>
    <x v="1551"/>
    <n v="81.400000000000006"/>
    <n v="5"/>
    <n v="0"/>
    <n v="21.164000000000005"/>
  </r>
  <r>
    <n v="5721"/>
    <x v="2853"/>
    <x v="1"/>
    <x v="717"/>
    <d v="2012-11-17T00:00:00"/>
    <s v="First Class"/>
    <s v="KB-16585"/>
    <s v="Ken Black"/>
    <x v="1"/>
    <s v="United States"/>
    <s v="Springfield"/>
    <x v="21"/>
    <n v="97477"/>
    <x v="1"/>
    <s v="OFF-FA-10000304"/>
    <x v="1"/>
    <x v="13"/>
    <x v="52"/>
    <n v="8.7200000000000006"/>
    <n v="5"/>
    <n v="0.2"/>
    <n v="2.289000000000001"/>
  </r>
  <r>
    <n v="5722"/>
    <x v="2853"/>
    <x v="1"/>
    <x v="717"/>
    <d v="2012-11-17T00:00:00"/>
    <s v="First Class"/>
    <s v="KB-16585"/>
    <s v="Ken Black"/>
    <x v="1"/>
    <s v="United States"/>
    <s v="Springfield"/>
    <x v="21"/>
    <n v="97477"/>
    <x v="1"/>
    <s v="TEC-AC-10000358"/>
    <x v="2"/>
    <x v="11"/>
    <x v="1278"/>
    <n v="91.176000000000016"/>
    <n v="3"/>
    <n v="0.2"/>
    <n v="4.5587999999999944"/>
  </r>
  <r>
    <n v="5723"/>
    <x v="2853"/>
    <x v="1"/>
    <x v="717"/>
    <d v="2012-11-17T00:00:00"/>
    <s v="First Class"/>
    <s v="KB-16585"/>
    <s v="Ken Black"/>
    <x v="1"/>
    <s v="United States"/>
    <s v="Springfield"/>
    <x v="21"/>
    <n v="97477"/>
    <x v="1"/>
    <s v="TEC-AC-10002800"/>
    <x v="2"/>
    <x v="11"/>
    <x v="1207"/>
    <n v="159.96800000000002"/>
    <n v="4"/>
    <n v="0.2"/>
    <n v="29.993999999999986"/>
  </r>
  <r>
    <n v="5724"/>
    <x v="2854"/>
    <x v="0"/>
    <x v="182"/>
    <d v="2013-10-01T00:00:00"/>
    <s v="Standard Class"/>
    <s v="DW-13585"/>
    <s v="Dorothy Wardle"/>
    <x v="1"/>
    <s v="United States"/>
    <s v="San Francisco"/>
    <x v="1"/>
    <n v="94109"/>
    <x v="1"/>
    <s v="OFF-PA-10004735"/>
    <x v="1"/>
    <x v="10"/>
    <x v="819"/>
    <n v="12.96"/>
    <n v="2"/>
    <n v="0"/>
    <n v="6.2208000000000006"/>
  </r>
  <r>
    <n v="5725"/>
    <x v="2855"/>
    <x v="2"/>
    <x v="358"/>
    <d v="2011-09-27T00:00:00"/>
    <s v="Standard Class"/>
    <s v="VG-21805"/>
    <s v="Vivek Grady"/>
    <x v="1"/>
    <s v="United States"/>
    <s v="Chicago"/>
    <x v="10"/>
    <n v="60653"/>
    <x v="2"/>
    <s v="OFF-ST-10002574"/>
    <x v="1"/>
    <x v="4"/>
    <x v="926"/>
    <n v="331.536"/>
    <n v="3"/>
    <n v="0.2"/>
    <n v="-82.884"/>
  </r>
  <r>
    <n v="5726"/>
    <x v="2856"/>
    <x v="1"/>
    <x v="12"/>
    <d v="2012-09-27T00:00:00"/>
    <s v="First Class"/>
    <s v="DR-12880"/>
    <s v="Dan Reichenbach"/>
    <x v="1"/>
    <s v="United States"/>
    <s v="New York City"/>
    <x v="15"/>
    <n v="10011"/>
    <x v="3"/>
    <s v="TEC-AC-10004171"/>
    <x v="2"/>
    <x v="11"/>
    <x v="1312"/>
    <n v="899.91"/>
    <n v="9"/>
    <n v="0"/>
    <n v="395.96040000000005"/>
  </r>
  <r>
    <n v="5727"/>
    <x v="2857"/>
    <x v="1"/>
    <x v="124"/>
    <d v="2012-05-08T00:00:00"/>
    <s v="Standard Class"/>
    <s v="AH-10690"/>
    <s v="Anna Häberlin"/>
    <x v="1"/>
    <s v="United States"/>
    <s v="Houston"/>
    <x v="5"/>
    <n v="77095"/>
    <x v="2"/>
    <s v="TEC-PH-10002922"/>
    <x v="2"/>
    <x v="7"/>
    <x v="965"/>
    <n v="946.34400000000005"/>
    <n v="7"/>
    <n v="0.2"/>
    <n v="118.29299999999989"/>
  </r>
  <r>
    <n v="5728"/>
    <x v="2858"/>
    <x v="3"/>
    <x v="166"/>
    <d v="2014-12-14T00:00:00"/>
    <s v="Standard Class"/>
    <s v="JP-15520"/>
    <s v="Jeremy Pistek"/>
    <x v="0"/>
    <s v="United States"/>
    <s v="Madison"/>
    <x v="6"/>
    <n v="53711"/>
    <x v="2"/>
    <s v="TEC-AC-10003023"/>
    <x v="2"/>
    <x v="11"/>
    <x v="1070"/>
    <n v="178.10999999999999"/>
    <n v="3"/>
    <n v="0"/>
    <n v="32.059799999999996"/>
  </r>
  <r>
    <n v="5729"/>
    <x v="2858"/>
    <x v="3"/>
    <x v="166"/>
    <d v="2014-12-14T00:00:00"/>
    <s v="Standard Class"/>
    <s v="JP-15520"/>
    <s v="Jeremy Pistek"/>
    <x v="0"/>
    <s v="United States"/>
    <s v="Madison"/>
    <x v="6"/>
    <n v="53711"/>
    <x v="2"/>
    <s v="OFF-AP-10003590"/>
    <x v="1"/>
    <x v="9"/>
    <x v="947"/>
    <n v="1089.75"/>
    <n v="3"/>
    <n v="0"/>
    <n v="305.13000000000011"/>
  </r>
  <r>
    <n v="5730"/>
    <x v="2858"/>
    <x v="3"/>
    <x v="166"/>
    <d v="2014-12-14T00:00:00"/>
    <s v="Standard Class"/>
    <s v="JP-15520"/>
    <s v="Jeremy Pistek"/>
    <x v="0"/>
    <s v="United States"/>
    <s v="Madison"/>
    <x v="6"/>
    <n v="53711"/>
    <x v="2"/>
    <s v="OFF-LA-10003510"/>
    <x v="1"/>
    <x v="2"/>
    <x v="575"/>
    <n v="61.06"/>
    <n v="2"/>
    <n v="0"/>
    <n v="28.087600000000002"/>
  </r>
  <r>
    <n v="5731"/>
    <x v="2858"/>
    <x v="3"/>
    <x v="166"/>
    <d v="2014-12-14T00:00:00"/>
    <s v="Standard Class"/>
    <s v="JP-15520"/>
    <s v="Jeremy Pistek"/>
    <x v="0"/>
    <s v="United States"/>
    <s v="Madison"/>
    <x v="6"/>
    <n v="53711"/>
    <x v="2"/>
    <s v="FUR-BO-10003159"/>
    <x v="0"/>
    <x v="0"/>
    <x v="1100"/>
    <n v="459.92"/>
    <n v="4"/>
    <n v="0"/>
    <n v="41.392799999999966"/>
  </r>
  <r>
    <n v="5732"/>
    <x v="2858"/>
    <x v="3"/>
    <x v="166"/>
    <d v="2014-12-14T00:00:00"/>
    <s v="Standard Class"/>
    <s v="JP-15520"/>
    <s v="Jeremy Pistek"/>
    <x v="0"/>
    <s v="United States"/>
    <s v="Madison"/>
    <x v="6"/>
    <n v="53711"/>
    <x v="2"/>
    <s v="OFF-PA-10002713"/>
    <x v="1"/>
    <x v="10"/>
    <x v="317"/>
    <n v="27.52"/>
    <n v="4"/>
    <n v="0"/>
    <n v="12.659199999999998"/>
  </r>
  <r>
    <n v="5733"/>
    <x v="2859"/>
    <x v="3"/>
    <x v="222"/>
    <d v="2014-07-03T00:00:00"/>
    <s v="First Class"/>
    <s v="DR-12880"/>
    <s v="Dan Reichenbach"/>
    <x v="1"/>
    <s v="United States"/>
    <s v="Milford"/>
    <x v="29"/>
    <n v="6460"/>
    <x v="3"/>
    <s v="FUR-BO-10002598"/>
    <x v="0"/>
    <x v="0"/>
    <x v="1509"/>
    <n v="638.82000000000005"/>
    <n v="9"/>
    <n v="0"/>
    <n v="185.25779999999997"/>
  </r>
  <r>
    <n v="5734"/>
    <x v="2859"/>
    <x v="3"/>
    <x v="222"/>
    <d v="2014-07-03T00:00:00"/>
    <s v="First Class"/>
    <s v="DR-12880"/>
    <s v="Dan Reichenbach"/>
    <x v="1"/>
    <s v="United States"/>
    <s v="Milford"/>
    <x v="29"/>
    <n v="6460"/>
    <x v="3"/>
    <s v="OFF-SU-10002537"/>
    <x v="1"/>
    <x v="14"/>
    <x v="676"/>
    <n v="30.69"/>
    <n v="3"/>
    <n v="0"/>
    <n v="7.9794000000000018"/>
  </r>
  <r>
    <n v="5735"/>
    <x v="2859"/>
    <x v="3"/>
    <x v="222"/>
    <d v="2014-07-03T00:00:00"/>
    <s v="First Class"/>
    <s v="DR-12880"/>
    <s v="Dan Reichenbach"/>
    <x v="1"/>
    <s v="United States"/>
    <s v="Milford"/>
    <x v="29"/>
    <n v="6460"/>
    <x v="3"/>
    <s v="FUR-FU-10003976"/>
    <x v="0"/>
    <x v="5"/>
    <x v="964"/>
    <n v="25.16"/>
    <n v="2"/>
    <n v="0"/>
    <n v="8.5543999999999976"/>
  </r>
  <r>
    <n v="5736"/>
    <x v="2860"/>
    <x v="2"/>
    <x v="290"/>
    <d v="2011-07-03T00:00:00"/>
    <s v="Standard Class"/>
    <s v="JK-15625"/>
    <s v="Jim Karlsson"/>
    <x v="0"/>
    <s v="United States"/>
    <s v="New York City"/>
    <x v="15"/>
    <n v="10024"/>
    <x v="3"/>
    <s v="OFF-BI-10000174"/>
    <x v="1"/>
    <x v="8"/>
    <x v="1435"/>
    <n v="13.919999999999998"/>
    <n v="3"/>
    <n v="0.2"/>
    <n v="4.8720000000000008"/>
  </r>
  <r>
    <n v="5737"/>
    <x v="2861"/>
    <x v="2"/>
    <x v="407"/>
    <d v="2011-01-26T00:00:00"/>
    <s v="Standard Class"/>
    <s v="MV-17485"/>
    <s v="Mark Van Huff"/>
    <x v="0"/>
    <s v="United States"/>
    <s v="Los Angeles"/>
    <x v="1"/>
    <n v="90049"/>
    <x v="1"/>
    <s v="OFF-PA-10002893"/>
    <x v="1"/>
    <x v="10"/>
    <x v="359"/>
    <n v="19.36"/>
    <n v="2"/>
    <n v="0"/>
    <n v="9.2927999999999997"/>
  </r>
  <r>
    <n v="5738"/>
    <x v="2861"/>
    <x v="2"/>
    <x v="407"/>
    <d v="2011-01-26T00:00:00"/>
    <s v="Standard Class"/>
    <s v="MV-17485"/>
    <s v="Mark Van Huff"/>
    <x v="0"/>
    <s v="United States"/>
    <s v="Los Angeles"/>
    <x v="1"/>
    <n v="90049"/>
    <x v="1"/>
    <s v="FUR-FU-10003194"/>
    <x v="0"/>
    <x v="5"/>
    <x v="76"/>
    <n v="19.3"/>
    <n v="2"/>
    <n v="0"/>
    <n v="5.7899999999999991"/>
  </r>
  <r>
    <n v="5739"/>
    <x v="2862"/>
    <x v="3"/>
    <x v="413"/>
    <d v="2014-01-07T00:00:00"/>
    <s v="Standard Class"/>
    <s v="BP-11155"/>
    <s v="Becky Pak"/>
    <x v="0"/>
    <s v="United States"/>
    <s v="San Francisco"/>
    <x v="1"/>
    <n v="94109"/>
    <x v="1"/>
    <s v="OFF-BI-10004233"/>
    <x v="1"/>
    <x v="8"/>
    <x v="1377"/>
    <n v="38.376000000000005"/>
    <n v="3"/>
    <n v="0.2"/>
    <n v="13.4316"/>
  </r>
  <r>
    <n v="5740"/>
    <x v="2863"/>
    <x v="3"/>
    <x v="615"/>
    <d v="2014-04-01T00:00:00"/>
    <s v="First Class"/>
    <s v="DH-13075"/>
    <s v="Dave Hallsten"/>
    <x v="1"/>
    <s v="United States"/>
    <s v="Fairfield"/>
    <x v="1"/>
    <n v="94533"/>
    <x v="1"/>
    <s v="OFF-PA-10000232"/>
    <x v="1"/>
    <x v="10"/>
    <x v="1622"/>
    <n v="12.96"/>
    <n v="2"/>
    <n v="0"/>
    <n v="6.3504000000000005"/>
  </r>
  <r>
    <n v="5741"/>
    <x v="2863"/>
    <x v="3"/>
    <x v="615"/>
    <d v="2014-04-01T00:00:00"/>
    <s v="First Class"/>
    <s v="DH-13075"/>
    <s v="Dave Hallsten"/>
    <x v="1"/>
    <s v="United States"/>
    <s v="Fairfield"/>
    <x v="1"/>
    <n v="94533"/>
    <x v="1"/>
    <s v="FUR-FU-10001095"/>
    <x v="0"/>
    <x v="5"/>
    <x v="741"/>
    <n v="26.48"/>
    <n v="1"/>
    <n v="0"/>
    <n v="10.0624"/>
  </r>
  <r>
    <n v="5742"/>
    <x v="2863"/>
    <x v="3"/>
    <x v="615"/>
    <d v="2014-04-01T00:00:00"/>
    <s v="First Class"/>
    <s v="DH-13075"/>
    <s v="Dave Hallsten"/>
    <x v="1"/>
    <s v="United States"/>
    <s v="Fairfield"/>
    <x v="1"/>
    <n v="94533"/>
    <x v="1"/>
    <s v="TEC-MA-10004679"/>
    <x v="2"/>
    <x v="15"/>
    <x v="1074"/>
    <n v="532.72"/>
    <n v="2"/>
    <n v="0.2"/>
    <n v="53.271999999999991"/>
  </r>
  <r>
    <n v="5743"/>
    <x v="2863"/>
    <x v="3"/>
    <x v="615"/>
    <d v="2014-04-01T00:00:00"/>
    <s v="First Class"/>
    <s v="DH-13075"/>
    <s v="Dave Hallsten"/>
    <x v="1"/>
    <s v="United States"/>
    <s v="Fairfield"/>
    <x v="1"/>
    <n v="94533"/>
    <x v="1"/>
    <s v="OFF-PA-10003651"/>
    <x v="1"/>
    <x v="10"/>
    <x v="646"/>
    <n v="26.72"/>
    <n v="4"/>
    <n v="0"/>
    <n v="12.8256"/>
  </r>
  <r>
    <n v="5744"/>
    <x v="2863"/>
    <x v="3"/>
    <x v="615"/>
    <d v="2014-04-01T00:00:00"/>
    <s v="First Class"/>
    <s v="DH-13075"/>
    <s v="Dave Hallsten"/>
    <x v="1"/>
    <s v="United States"/>
    <s v="Fairfield"/>
    <x v="1"/>
    <n v="94533"/>
    <x v="1"/>
    <s v="OFF-PA-10000743"/>
    <x v="1"/>
    <x v="10"/>
    <x v="573"/>
    <n v="20.04"/>
    <n v="3"/>
    <n v="0"/>
    <n v="9.6191999999999993"/>
  </r>
  <r>
    <n v="5745"/>
    <x v="2863"/>
    <x v="3"/>
    <x v="615"/>
    <d v="2014-04-01T00:00:00"/>
    <s v="First Class"/>
    <s v="DH-13075"/>
    <s v="Dave Hallsten"/>
    <x v="1"/>
    <s v="United States"/>
    <s v="Fairfield"/>
    <x v="1"/>
    <n v="94533"/>
    <x v="1"/>
    <s v="OFF-ST-10002743"/>
    <x v="1"/>
    <x v="4"/>
    <x v="413"/>
    <n v="795.48"/>
    <n v="7"/>
    <n v="0"/>
    <n v="7.9547999999999632"/>
  </r>
  <r>
    <n v="5746"/>
    <x v="2863"/>
    <x v="3"/>
    <x v="615"/>
    <d v="2014-04-01T00:00:00"/>
    <s v="First Class"/>
    <s v="DH-13075"/>
    <s v="Dave Hallsten"/>
    <x v="1"/>
    <s v="United States"/>
    <s v="Fairfield"/>
    <x v="1"/>
    <n v="94533"/>
    <x v="1"/>
    <s v="FUR-FU-10003829"/>
    <x v="0"/>
    <x v="5"/>
    <x v="1369"/>
    <n v="21.560000000000002"/>
    <n v="7"/>
    <n v="0"/>
    <n v="6.8991999999999987"/>
  </r>
  <r>
    <n v="5747"/>
    <x v="2864"/>
    <x v="0"/>
    <x v="16"/>
    <d v="2013-12-13T00:00:00"/>
    <s v="Standard Class"/>
    <s v="LH-16900"/>
    <s v="Lena Hernandez"/>
    <x v="0"/>
    <s v="United States"/>
    <s v="Greenville"/>
    <x v="3"/>
    <n v="27834"/>
    <x v="0"/>
    <s v="TEC-PH-10002496"/>
    <x v="2"/>
    <x v="7"/>
    <x v="490"/>
    <n v="249.58400000000003"/>
    <n v="2"/>
    <n v="0.2"/>
    <n v="31.197999999999986"/>
  </r>
  <r>
    <n v="5748"/>
    <x v="2864"/>
    <x v="0"/>
    <x v="16"/>
    <d v="2013-12-13T00:00:00"/>
    <s v="Standard Class"/>
    <s v="LH-16900"/>
    <s v="Lena Hernandez"/>
    <x v="0"/>
    <s v="United States"/>
    <s v="Greenville"/>
    <x v="3"/>
    <n v="27834"/>
    <x v="0"/>
    <s v="TEC-AC-10002473"/>
    <x v="2"/>
    <x v="11"/>
    <x v="713"/>
    <n v="68.111999999999995"/>
    <n v="3"/>
    <n v="0.2"/>
    <n v="17.879399999999997"/>
  </r>
  <r>
    <n v="5749"/>
    <x v="2864"/>
    <x v="0"/>
    <x v="16"/>
    <d v="2013-12-13T00:00:00"/>
    <s v="Standard Class"/>
    <s v="LH-16900"/>
    <s v="Lena Hernandez"/>
    <x v="0"/>
    <s v="United States"/>
    <s v="Greenville"/>
    <x v="3"/>
    <n v="27834"/>
    <x v="0"/>
    <s v="TEC-AC-10004877"/>
    <x v="2"/>
    <x v="11"/>
    <x v="1670"/>
    <n v="16.560000000000002"/>
    <n v="3"/>
    <n v="0.2"/>
    <n v="-2.4840000000000018"/>
  </r>
  <r>
    <n v="5750"/>
    <x v="2865"/>
    <x v="3"/>
    <x v="551"/>
    <d v="2014-11-23T00:00:00"/>
    <s v="Standard Class"/>
    <s v="DK-13090"/>
    <s v="Dave Kipp"/>
    <x v="0"/>
    <s v="United States"/>
    <s v="Long Beach"/>
    <x v="15"/>
    <n v="11561"/>
    <x v="3"/>
    <s v="TEC-PH-10000923"/>
    <x v="2"/>
    <x v="7"/>
    <x v="1225"/>
    <n v="74.95"/>
    <n v="5"/>
    <n v="0"/>
    <n v="36.725500000000004"/>
  </r>
  <r>
    <n v="5751"/>
    <x v="2866"/>
    <x v="2"/>
    <x v="992"/>
    <d v="2011-06-05T00:00:00"/>
    <s v="Standard Class"/>
    <s v="SS-20410"/>
    <s v="Shahid Shariari"/>
    <x v="0"/>
    <s v="United States"/>
    <s v="Buffalo Grove"/>
    <x v="10"/>
    <n v="60089"/>
    <x v="2"/>
    <s v="FUR-TA-10001539"/>
    <x v="0"/>
    <x v="3"/>
    <x v="10"/>
    <n v="355.45499999999998"/>
    <n v="3"/>
    <n v="0.5"/>
    <n v="-184.83660000000003"/>
  </r>
  <r>
    <n v="5752"/>
    <x v="2867"/>
    <x v="0"/>
    <x v="115"/>
    <d v="2013-01-28T00:00:00"/>
    <s v="Standard Class"/>
    <s v="FP-14320"/>
    <s v="Frank Preis"/>
    <x v="0"/>
    <s v="United States"/>
    <s v="San Diego"/>
    <x v="1"/>
    <n v="92037"/>
    <x v="1"/>
    <s v="OFF-LA-10003498"/>
    <x v="1"/>
    <x v="2"/>
    <x v="1740"/>
    <n v="44.400000000000006"/>
    <n v="3"/>
    <n v="0"/>
    <n v="22.200000000000003"/>
  </r>
  <r>
    <n v="5753"/>
    <x v="2867"/>
    <x v="0"/>
    <x v="115"/>
    <d v="2013-01-28T00:00:00"/>
    <s v="Standard Class"/>
    <s v="FP-14320"/>
    <s v="Frank Preis"/>
    <x v="0"/>
    <s v="United States"/>
    <s v="San Diego"/>
    <x v="1"/>
    <n v="92037"/>
    <x v="1"/>
    <s v="OFF-LA-10004484"/>
    <x v="1"/>
    <x v="2"/>
    <x v="612"/>
    <n v="20.65"/>
    <n v="5"/>
    <n v="0"/>
    <n v="9.4989999999999988"/>
  </r>
  <r>
    <n v="5754"/>
    <x v="2868"/>
    <x v="0"/>
    <x v="1066"/>
    <d v="2013-02-10T00:00:00"/>
    <s v="Standard Class"/>
    <s v="LC-17050"/>
    <s v="Liz Carlisle"/>
    <x v="0"/>
    <s v="United States"/>
    <s v="Richmond"/>
    <x v="0"/>
    <n v="40475"/>
    <x v="0"/>
    <s v="FUR-CH-10000015"/>
    <x v="0"/>
    <x v="1"/>
    <x v="373"/>
    <n v="866.4"/>
    <n v="4"/>
    <n v="0"/>
    <n v="225.26400000000001"/>
  </r>
  <r>
    <n v="5755"/>
    <x v="2869"/>
    <x v="1"/>
    <x v="368"/>
    <d v="2012-04-03T00:00:00"/>
    <s v="Second Class"/>
    <s v="AS-10240"/>
    <s v="Alan Shonely"/>
    <x v="0"/>
    <s v="United States"/>
    <s v="Springfield"/>
    <x v="17"/>
    <n v="22153"/>
    <x v="0"/>
    <s v="OFF-AR-10003732"/>
    <x v="1"/>
    <x v="6"/>
    <x v="321"/>
    <n v="5.56"/>
    <n v="2"/>
    <n v="0"/>
    <n v="1.4455999999999998"/>
  </r>
  <r>
    <n v="5756"/>
    <x v="2870"/>
    <x v="2"/>
    <x v="1005"/>
    <d v="2011-10-18T00:00:00"/>
    <s v="Standard Class"/>
    <s v="HG-15025"/>
    <s v="Hunter Glantz"/>
    <x v="0"/>
    <s v="United States"/>
    <s v="Fort Worth"/>
    <x v="5"/>
    <n v="76106"/>
    <x v="2"/>
    <s v="OFF-AP-10004052"/>
    <x v="1"/>
    <x v="9"/>
    <x v="1662"/>
    <n v="3.1599999999999993"/>
    <n v="4"/>
    <n v="0.8"/>
    <n v="-8.532"/>
  </r>
  <r>
    <n v="5757"/>
    <x v="2870"/>
    <x v="2"/>
    <x v="1005"/>
    <d v="2011-10-18T00:00:00"/>
    <s v="Standard Class"/>
    <s v="HG-15025"/>
    <s v="Hunter Glantz"/>
    <x v="0"/>
    <s v="United States"/>
    <s v="Fort Worth"/>
    <x v="5"/>
    <n v="76106"/>
    <x v="2"/>
    <s v="TEC-CO-10002095"/>
    <x v="2"/>
    <x v="16"/>
    <x v="610"/>
    <n v="1999.96"/>
    <n v="5"/>
    <n v="0.2"/>
    <n v="624.98749999999995"/>
  </r>
  <r>
    <n v="5758"/>
    <x v="2871"/>
    <x v="1"/>
    <x v="1067"/>
    <d v="2012-08-16T00:00:00"/>
    <s v="Standard Class"/>
    <s v="BW-11065"/>
    <s v="Barry Weirich"/>
    <x v="0"/>
    <s v="United States"/>
    <s v="Raleigh"/>
    <x v="3"/>
    <n v="27604"/>
    <x v="0"/>
    <s v="FUR-FU-10004270"/>
    <x v="0"/>
    <x v="5"/>
    <x v="1372"/>
    <n v="46.152000000000001"/>
    <n v="3"/>
    <n v="0.2"/>
    <n v="12.114900000000002"/>
  </r>
  <r>
    <n v="5759"/>
    <x v="2872"/>
    <x v="1"/>
    <x v="6"/>
    <d v="2012-11-23T00:00:00"/>
    <s v="First Class"/>
    <s v="BH-11710"/>
    <s v="Brosina Hoffman"/>
    <x v="0"/>
    <s v="United States"/>
    <s v="Hialeah"/>
    <x v="2"/>
    <n v="33012"/>
    <x v="0"/>
    <s v="TEC-MA-10000423"/>
    <x v="2"/>
    <x v="15"/>
    <x v="1713"/>
    <n v="32.984999999999999"/>
    <n v="3"/>
    <n v="0.5"/>
    <n v="-1.9791000000000025"/>
  </r>
  <r>
    <n v="5760"/>
    <x v="2873"/>
    <x v="0"/>
    <x v="945"/>
    <d v="2013-12-31T00:00:00"/>
    <s v="Same Day"/>
    <s v="JP-16135"/>
    <s v="Julie Prescott"/>
    <x v="2"/>
    <s v="United States"/>
    <s v="Los Angeles"/>
    <x v="1"/>
    <n v="90032"/>
    <x v="1"/>
    <s v="OFF-ST-10001526"/>
    <x v="1"/>
    <x v="4"/>
    <x v="764"/>
    <n v="481.32"/>
    <n v="4"/>
    <n v="0"/>
    <n v="125.14319999999998"/>
  </r>
  <r>
    <n v="5761"/>
    <x v="2873"/>
    <x v="0"/>
    <x v="945"/>
    <d v="2013-12-31T00:00:00"/>
    <s v="Same Day"/>
    <s v="JP-16135"/>
    <s v="Julie Prescott"/>
    <x v="2"/>
    <s v="United States"/>
    <s v="Los Angeles"/>
    <x v="1"/>
    <n v="90032"/>
    <x v="1"/>
    <s v="OFF-BI-10002194"/>
    <x v="1"/>
    <x v="8"/>
    <x v="411"/>
    <n v="6.3840000000000003"/>
    <n v="1"/>
    <n v="0.2"/>
    <n v="2.1546000000000003"/>
  </r>
  <r>
    <n v="5762"/>
    <x v="2874"/>
    <x v="3"/>
    <x v="801"/>
    <d v="2014-08-16T00:00:00"/>
    <s v="First Class"/>
    <s v="JM-16195"/>
    <s v="Justin MacKendrick"/>
    <x v="0"/>
    <s v="United States"/>
    <s v="Lake Forest"/>
    <x v="1"/>
    <n v="92630"/>
    <x v="1"/>
    <s v="OFF-AP-10000828"/>
    <x v="1"/>
    <x v="9"/>
    <x v="1087"/>
    <n v="542.93999999999994"/>
    <n v="3"/>
    <n v="0"/>
    <n v="152.02319999999997"/>
  </r>
  <r>
    <n v="5763"/>
    <x v="2874"/>
    <x v="3"/>
    <x v="801"/>
    <d v="2014-08-16T00:00:00"/>
    <s v="First Class"/>
    <s v="JM-16195"/>
    <s v="Justin MacKendrick"/>
    <x v="0"/>
    <s v="United States"/>
    <s v="Lake Forest"/>
    <x v="1"/>
    <n v="92630"/>
    <x v="1"/>
    <s v="FUR-FU-10001473"/>
    <x v="0"/>
    <x v="5"/>
    <x v="984"/>
    <n v="54.92"/>
    <n v="4"/>
    <n v="0"/>
    <n v="19.7712"/>
  </r>
  <r>
    <n v="5764"/>
    <x v="2875"/>
    <x v="1"/>
    <x v="502"/>
    <d v="2012-11-05T00:00:00"/>
    <s v="First Class"/>
    <s v="FH-14365"/>
    <s v="Fred Hopkins"/>
    <x v="1"/>
    <s v="United States"/>
    <s v="Long Beach"/>
    <x v="15"/>
    <n v="11561"/>
    <x v="3"/>
    <s v="FUR-CH-10004983"/>
    <x v="0"/>
    <x v="1"/>
    <x v="1560"/>
    <n v="1448.8200000000002"/>
    <n v="10"/>
    <n v="0.1"/>
    <n v="209.27399999999992"/>
  </r>
  <r>
    <n v="5765"/>
    <x v="2876"/>
    <x v="1"/>
    <x v="229"/>
    <d v="2012-09-12T00:00:00"/>
    <s v="Second Class"/>
    <s v="MC-17575"/>
    <s v="Matt Collins"/>
    <x v="0"/>
    <s v="United States"/>
    <s v="Seattle"/>
    <x v="4"/>
    <n v="98103"/>
    <x v="1"/>
    <s v="OFF-ST-10003994"/>
    <x v="1"/>
    <x v="4"/>
    <x v="1736"/>
    <n v="353.88"/>
    <n v="6"/>
    <n v="0"/>
    <n v="17.693999999999988"/>
  </r>
  <r>
    <n v="5766"/>
    <x v="2877"/>
    <x v="2"/>
    <x v="1068"/>
    <d v="2011-11-14T00:00:00"/>
    <s v="Standard Class"/>
    <s v="EB-13870"/>
    <s v="Emily Burns"/>
    <x v="0"/>
    <s v="United States"/>
    <s v="Redding"/>
    <x v="1"/>
    <n v="96003"/>
    <x v="1"/>
    <s v="TEC-PH-10004447"/>
    <x v="2"/>
    <x v="7"/>
    <x v="857"/>
    <n v="333.57600000000002"/>
    <n v="3"/>
    <n v="0.2"/>
    <n v="25.018199999999993"/>
  </r>
  <r>
    <n v="5767"/>
    <x v="2878"/>
    <x v="0"/>
    <x v="750"/>
    <d v="2013-10-16T00:00:00"/>
    <s v="Standard Class"/>
    <s v="PM-19135"/>
    <s v="Peter McVee"/>
    <x v="2"/>
    <s v="United States"/>
    <s v="San Antonio"/>
    <x v="5"/>
    <n v="78207"/>
    <x v="2"/>
    <s v="OFF-LA-10004545"/>
    <x v="1"/>
    <x v="2"/>
    <x v="1328"/>
    <n v="60.144000000000005"/>
    <n v="6"/>
    <n v="0.2"/>
    <n v="20.298599999999993"/>
  </r>
  <r>
    <n v="5768"/>
    <x v="2879"/>
    <x v="3"/>
    <x v="565"/>
    <d v="2014-09-13T00:00:00"/>
    <s v="Second Class"/>
    <s v="AR-10345"/>
    <s v="Alex Russell"/>
    <x v="1"/>
    <s v="United States"/>
    <s v="Houston"/>
    <x v="5"/>
    <n v="77070"/>
    <x v="2"/>
    <s v="TEC-AC-10003116"/>
    <x v="2"/>
    <x v="11"/>
    <x v="920"/>
    <n v="85.2"/>
    <n v="6"/>
    <n v="0.2"/>
    <n v="20.234999999999996"/>
  </r>
  <r>
    <n v="5769"/>
    <x v="2880"/>
    <x v="1"/>
    <x v="1069"/>
    <d v="2012-03-01T00:00:00"/>
    <s v="Standard Class"/>
    <s v="SS-20875"/>
    <s v="Sung Shariari"/>
    <x v="0"/>
    <s v="United States"/>
    <s v="Leominster"/>
    <x v="31"/>
    <n v="1453"/>
    <x v="3"/>
    <s v="OFF-LA-10001641"/>
    <x v="1"/>
    <x v="2"/>
    <x v="1022"/>
    <n v="3.15"/>
    <n v="1"/>
    <n v="0"/>
    <n v="1.512"/>
  </r>
  <r>
    <n v="5770"/>
    <x v="2880"/>
    <x v="1"/>
    <x v="1069"/>
    <d v="2012-03-01T00:00:00"/>
    <s v="Standard Class"/>
    <s v="SS-20875"/>
    <s v="Sung Shariari"/>
    <x v="0"/>
    <s v="United States"/>
    <s v="Leominster"/>
    <x v="31"/>
    <n v="1453"/>
    <x v="3"/>
    <s v="OFF-PA-10002377"/>
    <x v="1"/>
    <x v="10"/>
    <x v="557"/>
    <n v="22.72"/>
    <n v="4"/>
    <n v="0"/>
    <n v="10.223999999999998"/>
  </r>
  <r>
    <n v="5771"/>
    <x v="2881"/>
    <x v="1"/>
    <x v="496"/>
    <d v="2012-09-28T00:00:00"/>
    <s v="Standard Class"/>
    <s v="SC-20440"/>
    <s v="Shaun Chance"/>
    <x v="1"/>
    <s v="United States"/>
    <s v="Los Angeles"/>
    <x v="1"/>
    <n v="90032"/>
    <x v="1"/>
    <s v="FUR-FU-10000010"/>
    <x v="0"/>
    <x v="5"/>
    <x v="522"/>
    <n v="14.91"/>
    <n v="3"/>
    <n v="0"/>
    <n v="4.6220999999999997"/>
  </r>
  <r>
    <n v="5772"/>
    <x v="2881"/>
    <x v="1"/>
    <x v="496"/>
    <d v="2012-09-28T00:00:00"/>
    <s v="Standard Class"/>
    <s v="SC-20440"/>
    <s v="Shaun Chance"/>
    <x v="1"/>
    <s v="United States"/>
    <s v="Los Angeles"/>
    <x v="1"/>
    <n v="90032"/>
    <x v="1"/>
    <s v="OFF-AP-10002651"/>
    <x v="1"/>
    <x v="9"/>
    <x v="1341"/>
    <n v="1158.1199999999999"/>
    <n v="4"/>
    <n v="0"/>
    <n v="335.85479999999984"/>
  </r>
  <r>
    <n v="5773"/>
    <x v="2882"/>
    <x v="1"/>
    <x v="650"/>
    <d v="2012-12-01T00:00:00"/>
    <s v="Standard Class"/>
    <s v="EA-14035"/>
    <s v="Erin Ashbrook"/>
    <x v="1"/>
    <s v="United States"/>
    <s v="Springfield"/>
    <x v="25"/>
    <n v="65807"/>
    <x v="2"/>
    <s v="TEC-CO-10002313"/>
    <x v="2"/>
    <x v="16"/>
    <x v="345"/>
    <n v="599.99"/>
    <n v="1"/>
    <n v="0"/>
    <n v="233.99610000000001"/>
  </r>
  <r>
    <n v="5774"/>
    <x v="2883"/>
    <x v="0"/>
    <x v="1070"/>
    <d v="2013-09-07T00:00:00"/>
    <s v="Standard Class"/>
    <s v="TP-21130"/>
    <s v="Theone Pippenger"/>
    <x v="0"/>
    <s v="United States"/>
    <s v="Waco"/>
    <x v="5"/>
    <n v="76706"/>
    <x v="2"/>
    <s v="OFF-ST-10001580"/>
    <x v="1"/>
    <x v="4"/>
    <x v="351"/>
    <n v="23.968000000000004"/>
    <n v="2"/>
    <n v="0.2"/>
    <n v="2.3967999999999989"/>
  </r>
  <r>
    <n v="5775"/>
    <x v="2884"/>
    <x v="0"/>
    <x v="408"/>
    <d v="2013-04-17T00:00:00"/>
    <s v="Standard Class"/>
    <s v="BP-11290"/>
    <s v="Beth Paige"/>
    <x v="0"/>
    <s v="United States"/>
    <s v="Los Angeles"/>
    <x v="1"/>
    <n v="90036"/>
    <x v="1"/>
    <s v="FUR-CH-10001545"/>
    <x v="0"/>
    <x v="1"/>
    <x v="1737"/>
    <n v="638.28800000000012"/>
    <n v="7"/>
    <n v="0.2"/>
    <n v="-31.914400000000015"/>
  </r>
  <r>
    <n v="5776"/>
    <x v="2884"/>
    <x v="0"/>
    <x v="408"/>
    <d v="2013-04-17T00:00:00"/>
    <s v="Standard Class"/>
    <s v="BP-11290"/>
    <s v="Beth Paige"/>
    <x v="0"/>
    <s v="United States"/>
    <s v="Los Angeles"/>
    <x v="1"/>
    <n v="90036"/>
    <x v="1"/>
    <s v="OFF-BI-10004826"/>
    <x v="1"/>
    <x v="8"/>
    <x v="721"/>
    <n v="13.208000000000002"/>
    <n v="1"/>
    <n v="0.2"/>
    <n v="4.6228000000000007"/>
  </r>
  <r>
    <n v="5777"/>
    <x v="2885"/>
    <x v="0"/>
    <x v="429"/>
    <d v="2013-12-09T00:00:00"/>
    <s v="Standard Class"/>
    <s v="LM-17065"/>
    <s v="Liz MacKendrick"/>
    <x v="0"/>
    <s v="United States"/>
    <s v="Auburn"/>
    <x v="15"/>
    <n v="13021"/>
    <x v="3"/>
    <s v="OFF-BI-10000301"/>
    <x v="1"/>
    <x v="8"/>
    <x v="619"/>
    <n v="15.528"/>
    <n v="3"/>
    <n v="0.2"/>
    <n v="5.8230000000000004"/>
  </r>
  <r>
    <n v="5778"/>
    <x v="2886"/>
    <x v="0"/>
    <x v="429"/>
    <d v="2013-12-10T00:00:00"/>
    <s v="Standard Class"/>
    <s v="KT-16465"/>
    <s v="Kean Takahito"/>
    <x v="0"/>
    <s v="United States"/>
    <s v="San Francisco"/>
    <x v="1"/>
    <n v="94109"/>
    <x v="1"/>
    <s v="OFF-PA-10000994"/>
    <x v="1"/>
    <x v="10"/>
    <x v="904"/>
    <n v="104.85"/>
    <n v="1"/>
    <n v="0"/>
    <n v="50.327999999999996"/>
  </r>
  <r>
    <n v="5779"/>
    <x v="2887"/>
    <x v="2"/>
    <x v="7"/>
    <d v="2011-11-18T00:00:00"/>
    <s v="Standard Class"/>
    <s v="AP-10915"/>
    <s v="Arthur Prichep"/>
    <x v="0"/>
    <s v="United States"/>
    <s v="Los Angeles"/>
    <x v="1"/>
    <n v="90008"/>
    <x v="1"/>
    <s v="OFF-AR-10003156"/>
    <x v="1"/>
    <x v="6"/>
    <x v="396"/>
    <n v="30.48"/>
    <n v="3"/>
    <n v="0"/>
    <n v="7.9248000000000012"/>
  </r>
  <r>
    <n v="5780"/>
    <x v="2887"/>
    <x v="2"/>
    <x v="7"/>
    <d v="2011-11-18T00:00:00"/>
    <s v="Standard Class"/>
    <s v="AP-10915"/>
    <s v="Arthur Prichep"/>
    <x v="0"/>
    <s v="United States"/>
    <s v="Los Angeles"/>
    <x v="1"/>
    <n v="90008"/>
    <x v="1"/>
    <s v="FUR-CH-10000988"/>
    <x v="0"/>
    <x v="1"/>
    <x v="1132"/>
    <n v="112.64800000000001"/>
    <n v="1"/>
    <n v="0.2"/>
    <n v="11.264799999999997"/>
  </r>
  <r>
    <n v="5781"/>
    <x v="2888"/>
    <x v="1"/>
    <x v="788"/>
    <d v="2012-04-09T00:00:00"/>
    <s v="Standard Class"/>
    <s v="JD-15790"/>
    <s v="John Dryer"/>
    <x v="0"/>
    <s v="United States"/>
    <s v="Los Angeles"/>
    <x v="1"/>
    <n v="90049"/>
    <x v="1"/>
    <s v="TEC-MA-10003329"/>
    <x v="2"/>
    <x v="15"/>
    <x v="1741"/>
    <n v="71.975999999999999"/>
    <n v="3"/>
    <n v="0.2"/>
    <n v="24.291899999999998"/>
  </r>
  <r>
    <n v="5782"/>
    <x v="2889"/>
    <x v="1"/>
    <x v="295"/>
    <d v="2012-12-16T00:00:00"/>
    <s v="Second Class"/>
    <s v="XP-21865"/>
    <s v="Xylona Preis"/>
    <x v="0"/>
    <s v="United States"/>
    <s v="Chico"/>
    <x v="1"/>
    <n v="95928"/>
    <x v="1"/>
    <s v="OFF-AR-10001547"/>
    <x v="1"/>
    <x v="6"/>
    <x v="147"/>
    <n v="2.21"/>
    <n v="1"/>
    <n v="0"/>
    <n v="0.59670000000000001"/>
  </r>
  <r>
    <n v="5783"/>
    <x v="2889"/>
    <x v="1"/>
    <x v="295"/>
    <d v="2012-12-16T00:00:00"/>
    <s v="Second Class"/>
    <s v="XP-21865"/>
    <s v="Xylona Preis"/>
    <x v="0"/>
    <s v="United States"/>
    <s v="Chico"/>
    <x v="1"/>
    <n v="95928"/>
    <x v="1"/>
    <s v="OFF-EN-10003072"/>
    <x v="1"/>
    <x v="12"/>
    <x v="767"/>
    <n v="15.52"/>
    <n v="4"/>
    <n v="0"/>
    <n v="7.4496000000000002"/>
  </r>
  <r>
    <n v="5784"/>
    <x v="2889"/>
    <x v="1"/>
    <x v="295"/>
    <d v="2012-12-16T00:00:00"/>
    <s v="Second Class"/>
    <s v="XP-21865"/>
    <s v="Xylona Preis"/>
    <x v="0"/>
    <s v="United States"/>
    <s v="Chico"/>
    <x v="1"/>
    <n v="95928"/>
    <x v="1"/>
    <s v="OFF-PA-10000726"/>
    <x v="1"/>
    <x v="10"/>
    <x v="1322"/>
    <n v="36.44"/>
    <n v="4"/>
    <n v="0"/>
    <n v="16.397999999999996"/>
  </r>
  <r>
    <n v="5785"/>
    <x v="2890"/>
    <x v="3"/>
    <x v="280"/>
    <d v="2014-10-09T00:00:00"/>
    <s v="Standard Class"/>
    <s v="JK-16090"/>
    <s v="Juliana Krohn"/>
    <x v="0"/>
    <s v="United States"/>
    <s v="Springfield"/>
    <x v="21"/>
    <n v="97477"/>
    <x v="1"/>
    <s v="FUR-BO-10001972"/>
    <x v="0"/>
    <x v="0"/>
    <x v="362"/>
    <n v="217.76400000000001"/>
    <n v="6"/>
    <n v="0.7"/>
    <n v="-384.71640000000002"/>
  </r>
  <r>
    <n v="5786"/>
    <x v="2890"/>
    <x v="3"/>
    <x v="280"/>
    <d v="2014-10-09T00:00:00"/>
    <s v="Standard Class"/>
    <s v="JK-16090"/>
    <s v="Juliana Krohn"/>
    <x v="0"/>
    <s v="United States"/>
    <s v="Springfield"/>
    <x v="21"/>
    <n v="97477"/>
    <x v="1"/>
    <s v="OFF-SU-10004664"/>
    <x v="1"/>
    <x v="14"/>
    <x v="592"/>
    <n v="39.072000000000003"/>
    <n v="6"/>
    <n v="0.2"/>
    <n v="4.3955999999999982"/>
  </r>
  <r>
    <n v="5787"/>
    <x v="2890"/>
    <x v="3"/>
    <x v="280"/>
    <d v="2014-10-09T00:00:00"/>
    <s v="Standard Class"/>
    <s v="JK-16090"/>
    <s v="Juliana Krohn"/>
    <x v="0"/>
    <s v="United States"/>
    <s v="Springfield"/>
    <x v="21"/>
    <n v="97477"/>
    <x v="1"/>
    <s v="OFF-BI-10003676"/>
    <x v="1"/>
    <x v="8"/>
    <x v="816"/>
    <n v="22.638000000000002"/>
    <n v="7"/>
    <n v="0.7"/>
    <n v="-16.601199999999999"/>
  </r>
  <r>
    <n v="5788"/>
    <x v="2890"/>
    <x v="3"/>
    <x v="280"/>
    <d v="2014-10-09T00:00:00"/>
    <s v="Standard Class"/>
    <s v="JK-16090"/>
    <s v="Juliana Krohn"/>
    <x v="0"/>
    <s v="United States"/>
    <s v="Springfield"/>
    <x v="21"/>
    <n v="97477"/>
    <x v="1"/>
    <s v="OFF-AR-10003727"/>
    <x v="1"/>
    <x v="6"/>
    <x v="1362"/>
    <n v="95.143999999999991"/>
    <n v="7"/>
    <n v="0.2"/>
    <n v="10.703699999999987"/>
  </r>
  <r>
    <n v="5789"/>
    <x v="2891"/>
    <x v="3"/>
    <x v="318"/>
    <d v="2014-04-15T00:00:00"/>
    <s v="Second Class"/>
    <s v="MG-18205"/>
    <s v="Mitch Gastineau"/>
    <x v="1"/>
    <s v="United States"/>
    <s v="Jacksonville"/>
    <x v="2"/>
    <n v="32216"/>
    <x v="0"/>
    <s v="FUR-FU-10003829"/>
    <x v="0"/>
    <x v="5"/>
    <x v="1369"/>
    <n v="12.320000000000002"/>
    <n v="5"/>
    <n v="0.2"/>
    <n v="1.8479999999999985"/>
  </r>
  <r>
    <n v="5790"/>
    <x v="2891"/>
    <x v="3"/>
    <x v="318"/>
    <d v="2014-04-15T00:00:00"/>
    <s v="Second Class"/>
    <s v="MG-18205"/>
    <s v="Mitch Gastineau"/>
    <x v="1"/>
    <s v="United States"/>
    <s v="Jacksonville"/>
    <x v="2"/>
    <n v="32216"/>
    <x v="0"/>
    <s v="OFF-BI-10003712"/>
    <x v="1"/>
    <x v="8"/>
    <x v="689"/>
    <n v="4.4190000000000005"/>
    <n v="3"/>
    <n v="0.7"/>
    <n v="-3.0933000000000002"/>
  </r>
  <r>
    <n v="5791"/>
    <x v="2892"/>
    <x v="3"/>
    <x v="365"/>
    <d v="2014-10-03T00:00:00"/>
    <s v="First Class"/>
    <s v="PG-18820"/>
    <s v="Patrick Gardner"/>
    <x v="0"/>
    <s v="United States"/>
    <s v="Bakersfield"/>
    <x v="1"/>
    <n v="93309"/>
    <x v="1"/>
    <s v="OFF-FA-10002280"/>
    <x v="1"/>
    <x v="13"/>
    <x v="653"/>
    <n v="35"/>
    <n v="7"/>
    <n v="0"/>
    <n v="16.8"/>
  </r>
  <r>
    <n v="5792"/>
    <x v="2892"/>
    <x v="3"/>
    <x v="365"/>
    <d v="2014-10-03T00:00:00"/>
    <s v="First Class"/>
    <s v="PG-18820"/>
    <s v="Patrick Gardner"/>
    <x v="0"/>
    <s v="United States"/>
    <s v="Bakersfield"/>
    <x v="1"/>
    <n v="93309"/>
    <x v="1"/>
    <s v="FUR-CH-10002961"/>
    <x v="0"/>
    <x v="1"/>
    <x v="939"/>
    <n v="72.784000000000006"/>
    <n v="1"/>
    <n v="0.2"/>
    <n v="0"/>
  </r>
  <r>
    <n v="5793"/>
    <x v="2892"/>
    <x v="3"/>
    <x v="365"/>
    <d v="2014-10-03T00:00:00"/>
    <s v="First Class"/>
    <s v="PG-18820"/>
    <s v="Patrick Gardner"/>
    <x v="0"/>
    <s v="United States"/>
    <s v="Bakersfield"/>
    <x v="1"/>
    <n v="93309"/>
    <x v="1"/>
    <s v="OFF-AP-10002578"/>
    <x v="1"/>
    <x v="9"/>
    <x v="409"/>
    <n v="97.84"/>
    <n v="2"/>
    <n v="0"/>
    <n v="25.438400000000001"/>
  </r>
  <r>
    <n v="5794"/>
    <x v="2892"/>
    <x v="3"/>
    <x v="365"/>
    <d v="2014-10-03T00:00:00"/>
    <s v="First Class"/>
    <s v="PG-18820"/>
    <s v="Patrick Gardner"/>
    <x v="0"/>
    <s v="United States"/>
    <s v="Bakersfield"/>
    <x v="1"/>
    <n v="93309"/>
    <x v="1"/>
    <s v="FUR-FU-10004848"/>
    <x v="0"/>
    <x v="5"/>
    <x v="28"/>
    <n v="51.75"/>
    <n v="1"/>
    <n v="0"/>
    <n v="15.524999999999999"/>
  </r>
  <r>
    <n v="5795"/>
    <x v="2892"/>
    <x v="3"/>
    <x v="365"/>
    <d v="2014-10-03T00:00:00"/>
    <s v="First Class"/>
    <s v="PG-18820"/>
    <s v="Patrick Gardner"/>
    <x v="0"/>
    <s v="United States"/>
    <s v="Bakersfield"/>
    <x v="1"/>
    <n v="93309"/>
    <x v="1"/>
    <s v="OFF-BI-10003364"/>
    <x v="1"/>
    <x v="8"/>
    <x v="698"/>
    <n v="46.672000000000004"/>
    <n v="2"/>
    <n v="0.2"/>
    <n v="16.3352"/>
  </r>
  <r>
    <n v="5796"/>
    <x v="2893"/>
    <x v="2"/>
    <x v="411"/>
    <d v="2011-10-03T00:00:00"/>
    <s v="Second Class"/>
    <s v="LD-17005"/>
    <s v="Lisa DeCherney"/>
    <x v="0"/>
    <s v="United States"/>
    <s v="New York City"/>
    <x v="15"/>
    <n v="10011"/>
    <x v="3"/>
    <s v="OFF-ST-10002615"/>
    <x v="1"/>
    <x v="4"/>
    <x v="1427"/>
    <n v="1395.54"/>
    <n v="9"/>
    <n v="0"/>
    <n v="362.84040000000005"/>
  </r>
  <r>
    <n v="5797"/>
    <x v="2893"/>
    <x v="2"/>
    <x v="411"/>
    <d v="2011-10-03T00:00:00"/>
    <s v="Second Class"/>
    <s v="LD-17005"/>
    <s v="Lisa DeCherney"/>
    <x v="0"/>
    <s v="United States"/>
    <s v="New York City"/>
    <x v="15"/>
    <n v="10011"/>
    <x v="3"/>
    <s v="FUR-FU-10000521"/>
    <x v="0"/>
    <x v="5"/>
    <x v="138"/>
    <n v="117.36"/>
    <n v="4"/>
    <n v="0"/>
    <n v="36.381599999999992"/>
  </r>
  <r>
    <n v="5798"/>
    <x v="2893"/>
    <x v="2"/>
    <x v="411"/>
    <d v="2011-10-03T00:00:00"/>
    <s v="Second Class"/>
    <s v="LD-17005"/>
    <s v="Lisa DeCherney"/>
    <x v="0"/>
    <s v="United States"/>
    <s v="New York City"/>
    <x v="15"/>
    <n v="10011"/>
    <x v="3"/>
    <s v="OFF-LA-10000121"/>
    <x v="1"/>
    <x v="2"/>
    <x v="902"/>
    <n v="18.899999999999999"/>
    <n v="3"/>
    <n v="0"/>
    <n v="8.6939999999999991"/>
  </r>
  <r>
    <n v="5799"/>
    <x v="2893"/>
    <x v="2"/>
    <x v="411"/>
    <d v="2011-10-03T00:00:00"/>
    <s v="Second Class"/>
    <s v="LD-17005"/>
    <s v="Lisa DeCherney"/>
    <x v="0"/>
    <s v="United States"/>
    <s v="New York City"/>
    <x v="15"/>
    <n v="10011"/>
    <x v="3"/>
    <s v="OFF-PA-10001289"/>
    <x v="1"/>
    <x v="10"/>
    <x v="952"/>
    <n v="77.52"/>
    <n v="2"/>
    <n v="0"/>
    <n v="37.9848"/>
  </r>
  <r>
    <n v="5800"/>
    <x v="2894"/>
    <x v="2"/>
    <x v="1071"/>
    <d v="2011-08-25T00:00:00"/>
    <s v="Second Class"/>
    <s v="CR-12730"/>
    <s v="Craig Reiter"/>
    <x v="0"/>
    <s v="United States"/>
    <s v="Chicago"/>
    <x v="10"/>
    <n v="60610"/>
    <x v="2"/>
    <s v="FUR-CH-10004495"/>
    <x v="0"/>
    <x v="1"/>
    <x v="1475"/>
    <n v="421.37200000000001"/>
    <n v="2"/>
    <n v="0.3"/>
    <n v="-6.0196000000000538"/>
  </r>
  <r>
    <n v="5801"/>
    <x v="2895"/>
    <x v="2"/>
    <x v="384"/>
    <d v="2011-07-14T00:00:00"/>
    <s v="First Class"/>
    <s v="MN-17935"/>
    <s v="Michael Nguyen"/>
    <x v="0"/>
    <s v="United States"/>
    <s v="El Paso"/>
    <x v="5"/>
    <n v="79907"/>
    <x v="2"/>
    <s v="TEC-PH-10000895"/>
    <x v="2"/>
    <x v="7"/>
    <x v="1128"/>
    <n v="575.96800000000007"/>
    <n v="4"/>
    <n v="0.2"/>
    <n v="43.197600000000023"/>
  </r>
  <r>
    <n v="5802"/>
    <x v="2895"/>
    <x v="2"/>
    <x v="384"/>
    <d v="2011-07-14T00:00:00"/>
    <s v="First Class"/>
    <s v="MN-17935"/>
    <s v="Michael Nguyen"/>
    <x v="0"/>
    <s v="United States"/>
    <s v="El Paso"/>
    <x v="5"/>
    <n v="79907"/>
    <x v="2"/>
    <s v="OFF-PA-10000552"/>
    <x v="1"/>
    <x v="10"/>
    <x v="1532"/>
    <n v="10.368000000000002"/>
    <n v="2"/>
    <n v="0.2"/>
    <n v="3.6288"/>
  </r>
  <r>
    <n v="5803"/>
    <x v="2896"/>
    <x v="1"/>
    <x v="204"/>
    <d v="2012-03-24T00:00:00"/>
    <s v="First Class"/>
    <s v="RD-19900"/>
    <s v="Ruben Dartt"/>
    <x v="0"/>
    <s v="United States"/>
    <s v="Thousand Oaks"/>
    <x v="1"/>
    <n v="91360"/>
    <x v="1"/>
    <s v="TEC-PH-10000376"/>
    <x v="2"/>
    <x v="7"/>
    <x v="428"/>
    <n v="15.984000000000002"/>
    <n v="2"/>
    <n v="0.2"/>
    <n v="1.1988000000000003"/>
  </r>
  <r>
    <n v="5804"/>
    <x v="2897"/>
    <x v="3"/>
    <x v="605"/>
    <d v="2014-05-20T00:00:00"/>
    <s v="Standard Class"/>
    <s v="JP-16135"/>
    <s v="Julie Prescott"/>
    <x v="2"/>
    <s v="United States"/>
    <s v="Springfield"/>
    <x v="24"/>
    <n v="45503"/>
    <x v="3"/>
    <s v="OFF-AR-10003504"/>
    <x v="1"/>
    <x v="6"/>
    <x v="1026"/>
    <n v="10.272000000000002"/>
    <n v="3"/>
    <n v="0.2"/>
    <n v="1.1555999999999984"/>
  </r>
  <r>
    <n v="5805"/>
    <x v="2898"/>
    <x v="3"/>
    <x v="38"/>
    <d v="2014-11-20T00:00:00"/>
    <s v="Standard Class"/>
    <s v="KE-16420"/>
    <s v="Katrina Edelman"/>
    <x v="1"/>
    <s v="United States"/>
    <s v="Dallas"/>
    <x v="5"/>
    <n v="75220"/>
    <x v="2"/>
    <s v="OFF-ST-10000943"/>
    <x v="1"/>
    <x v="4"/>
    <x v="1195"/>
    <n v="61.792000000000002"/>
    <n v="4"/>
    <n v="0.2"/>
    <n v="6.1792000000000016"/>
  </r>
  <r>
    <n v="5806"/>
    <x v="2898"/>
    <x v="3"/>
    <x v="38"/>
    <d v="2014-11-20T00:00:00"/>
    <s v="Standard Class"/>
    <s v="KE-16420"/>
    <s v="Katrina Edelman"/>
    <x v="1"/>
    <s v="United States"/>
    <s v="Dallas"/>
    <x v="5"/>
    <n v="75220"/>
    <x v="2"/>
    <s v="FUR-BO-10003441"/>
    <x v="0"/>
    <x v="0"/>
    <x v="705"/>
    <n v="205.99919999999997"/>
    <n v="3"/>
    <n v="0.32"/>
    <n v="-27.264600000000016"/>
  </r>
  <r>
    <n v="5807"/>
    <x v="2899"/>
    <x v="0"/>
    <x v="913"/>
    <d v="2013-09-08T00:00:00"/>
    <s v="Second Class"/>
    <s v="DL-13315"/>
    <s v="Delfina Latchford"/>
    <x v="0"/>
    <s v="United States"/>
    <s v="Knoxville"/>
    <x v="18"/>
    <n v="37918"/>
    <x v="0"/>
    <s v="OFF-PA-10002195"/>
    <x v="1"/>
    <x v="10"/>
    <x v="719"/>
    <n v="12.192"/>
    <n v="3"/>
    <n v="0.2"/>
    <n v="4.1147999999999998"/>
  </r>
  <r>
    <n v="5808"/>
    <x v="2899"/>
    <x v="0"/>
    <x v="913"/>
    <d v="2013-09-08T00:00:00"/>
    <s v="Second Class"/>
    <s v="DL-13315"/>
    <s v="Delfina Latchford"/>
    <x v="0"/>
    <s v="United States"/>
    <s v="Knoxville"/>
    <x v="18"/>
    <n v="37918"/>
    <x v="0"/>
    <s v="OFF-AP-10001205"/>
    <x v="1"/>
    <x v="9"/>
    <x v="1285"/>
    <n v="87.168000000000006"/>
    <n v="2"/>
    <n v="0.2"/>
    <n v="8.7168000000000063"/>
  </r>
  <r>
    <n v="5809"/>
    <x v="2899"/>
    <x v="0"/>
    <x v="913"/>
    <d v="2013-09-08T00:00:00"/>
    <s v="Second Class"/>
    <s v="DL-13315"/>
    <s v="Delfina Latchford"/>
    <x v="0"/>
    <s v="United States"/>
    <s v="Knoxville"/>
    <x v="18"/>
    <n v="37918"/>
    <x v="0"/>
    <s v="OFF-AR-10002987"/>
    <x v="1"/>
    <x v="6"/>
    <x v="1553"/>
    <n v="31.744"/>
    <n v="2"/>
    <n v="0.2"/>
    <n v="8.3328000000000024"/>
  </r>
  <r>
    <n v="5810"/>
    <x v="2900"/>
    <x v="0"/>
    <x v="1072"/>
    <d v="2013-02-11T00:00:00"/>
    <s v="Standard Class"/>
    <s v="KB-16240"/>
    <s v="Karen Bern"/>
    <x v="1"/>
    <s v="United States"/>
    <s v="Chattanooga"/>
    <x v="18"/>
    <n v="37421"/>
    <x v="0"/>
    <s v="FUR-FU-10000723"/>
    <x v="0"/>
    <x v="5"/>
    <x v="475"/>
    <n v="132.22400000000002"/>
    <n v="4"/>
    <n v="0.2"/>
    <n v="-18.180799999999998"/>
  </r>
  <r>
    <n v="5811"/>
    <x v="2901"/>
    <x v="1"/>
    <x v="204"/>
    <d v="2012-03-26T00:00:00"/>
    <s v="Standard Class"/>
    <s v="JD-16150"/>
    <s v="Justin Deggeller"/>
    <x v="1"/>
    <s v="United States"/>
    <s v="San Diego"/>
    <x v="1"/>
    <n v="92037"/>
    <x v="1"/>
    <s v="OFF-PA-10003127"/>
    <x v="1"/>
    <x v="10"/>
    <x v="33"/>
    <n v="105.52"/>
    <n v="4"/>
    <n v="0"/>
    <n v="48.539199999999994"/>
  </r>
  <r>
    <n v="5812"/>
    <x v="2901"/>
    <x v="1"/>
    <x v="204"/>
    <d v="2012-03-26T00:00:00"/>
    <s v="Standard Class"/>
    <s v="JD-16150"/>
    <s v="Justin Deggeller"/>
    <x v="1"/>
    <s v="United States"/>
    <s v="San Diego"/>
    <x v="1"/>
    <n v="92037"/>
    <x v="1"/>
    <s v="FUR-FU-10000747"/>
    <x v="0"/>
    <x v="5"/>
    <x v="1742"/>
    <n v="91.96"/>
    <n v="2"/>
    <n v="0"/>
    <n v="15.633199999999988"/>
  </r>
  <r>
    <n v="5813"/>
    <x v="2901"/>
    <x v="1"/>
    <x v="204"/>
    <d v="2012-03-26T00:00:00"/>
    <s v="Standard Class"/>
    <s v="JD-16150"/>
    <s v="Justin Deggeller"/>
    <x v="1"/>
    <s v="United States"/>
    <s v="San Diego"/>
    <x v="1"/>
    <n v="92037"/>
    <x v="1"/>
    <s v="TEC-PH-10001795"/>
    <x v="2"/>
    <x v="7"/>
    <x v="641"/>
    <n v="1487.9760000000001"/>
    <n v="3"/>
    <n v="0.2"/>
    <n v="185.99699999999984"/>
  </r>
  <r>
    <n v="5814"/>
    <x v="2902"/>
    <x v="1"/>
    <x v="740"/>
    <d v="2012-07-03T00:00:00"/>
    <s v="First Class"/>
    <s v="SR-20740"/>
    <s v="Steven Roelle"/>
    <x v="2"/>
    <s v="United States"/>
    <s v="New York City"/>
    <x v="15"/>
    <n v="10024"/>
    <x v="3"/>
    <s v="OFF-PA-10003797"/>
    <x v="1"/>
    <x v="10"/>
    <x v="1701"/>
    <n v="19.440000000000001"/>
    <n v="3"/>
    <n v="0"/>
    <n v="9.3312000000000008"/>
  </r>
  <r>
    <n v="5815"/>
    <x v="2903"/>
    <x v="1"/>
    <x v="925"/>
    <d v="2012-06-17T00:00:00"/>
    <s v="First Class"/>
    <s v="AC-10450"/>
    <s v="Amy Cox"/>
    <x v="0"/>
    <s v="United States"/>
    <s v="Tampa"/>
    <x v="2"/>
    <n v="33614"/>
    <x v="0"/>
    <s v="TEC-AC-10002718"/>
    <x v="2"/>
    <x v="11"/>
    <x v="1183"/>
    <n v="11.672000000000001"/>
    <n v="1"/>
    <n v="0.2"/>
    <n v="-0.7295000000000007"/>
  </r>
  <r>
    <n v="5816"/>
    <x v="2904"/>
    <x v="2"/>
    <x v="35"/>
    <d v="2011-11-26T00:00:00"/>
    <s v="Same Day"/>
    <s v="LS-17245"/>
    <s v="Lynn Smith"/>
    <x v="0"/>
    <s v="United States"/>
    <s v="Utica"/>
    <x v="15"/>
    <n v="13501"/>
    <x v="3"/>
    <s v="TEC-PH-10002170"/>
    <x v="2"/>
    <x v="7"/>
    <x v="594"/>
    <n v="279.95999999999998"/>
    <n v="4"/>
    <n v="0"/>
    <n v="78.388800000000003"/>
  </r>
  <r>
    <n v="5817"/>
    <x v="2904"/>
    <x v="2"/>
    <x v="35"/>
    <d v="2011-11-26T00:00:00"/>
    <s v="Same Day"/>
    <s v="LS-17245"/>
    <s v="Lynn Smith"/>
    <x v="0"/>
    <s v="United States"/>
    <s v="Utica"/>
    <x v="15"/>
    <n v="13501"/>
    <x v="3"/>
    <s v="OFF-BI-10001078"/>
    <x v="1"/>
    <x v="8"/>
    <x v="61"/>
    <n v="12.912000000000001"/>
    <n v="3"/>
    <n v="0.2"/>
    <n v="4.6806000000000001"/>
  </r>
  <r>
    <n v="5818"/>
    <x v="2904"/>
    <x v="2"/>
    <x v="35"/>
    <d v="2011-11-26T00:00:00"/>
    <s v="Same Day"/>
    <s v="LS-17245"/>
    <s v="Lynn Smith"/>
    <x v="0"/>
    <s v="United States"/>
    <s v="Utica"/>
    <x v="15"/>
    <n v="13501"/>
    <x v="3"/>
    <s v="OFF-BI-10001031"/>
    <x v="1"/>
    <x v="8"/>
    <x v="865"/>
    <n v="17.088000000000001"/>
    <n v="4"/>
    <n v="0.2"/>
    <n v="5.767199999999999"/>
  </r>
  <r>
    <n v="5819"/>
    <x v="2904"/>
    <x v="2"/>
    <x v="35"/>
    <d v="2011-11-26T00:00:00"/>
    <s v="Same Day"/>
    <s v="LS-17245"/>
    <s v="Lynn Smith"/>
    <x v="0"/>
    <s v="United States"/>
    <s v="Utica"/>
    <x v="15"/>
    <n v="13501"/>
    <x v="3"/>
    <s v="OFF-LA-10001158"/>
    <x v="1"/>
    <x v="2"/>
    <x v="319"/>
    <n v="93.149999999999991"/>
    <n v="9"/>
    <n v="0"/>
    <n v="44.712000000000003"/>
  </r>
  <r>
    <n v="5820"/>
    <x v="2904"/>
    <x v="2"/>
    <x v="35"/>
    <d v="2011-11-26T00:00:00"/>
    <s v="Same Day"/>
    <s v="LS-17245"/>
    <s v="Lynn Smith"/>
    <x v="0"/>
    <s v="United States"/>
    <s v="Utica"/>
    <x v="15"/>
    <n v="13501"/>
    <x v="3"/>
    <s v="OFF-LA-10001613"/>
    <x v="1"/>
    <x v="2"/>
    <x v="736"/>
    <n v="11.52"/>
    <n v="4"/>
    <n v="0"/>
    <n v="5.6448"/>
  </r>
  <r>
    <n v="5821"/>
    <x v="2905"/>
    <x v="3"/>
    <x v="605"/>
    <d v="2014-05-19T00:00:00"/>
    <s v="Standard Class"/>
    <s v="CS-12175"/>
    <s v="Charles Sheldon"/>
    <x v="1"/>
    <s v="United States"/>
    <s v="San Francisco"/>
    <x v="1"/>
    <n v="94122"/>
    <x v="1"/>
    <s v="OFF-SU-10000157"/>
    <x v="1"/>
    <x v="14"/>
    <x v="1399"/>
    <n v="238.62"/>
    <n v="2"/>
    <n v="0"/>
    <n v="4.7724000000000046"/>
  </r>
  <r>
    <n v="5822"/>
    <x v="2905"/>
    <x v="3"/>
    <x v="605"/>
    <d v="2014-05-19T00:00:00"/>
    <s v="Standard Class"/>
    <s v="CS-12175"/>
    <s v="Charles Sheldon"/>
    <x v="1"/>
    <s v="United States"/>
    <s v="San Francisco"/>
    <x v="1"/>
    <n v="94122"/>
    <x v="1"/>
    <s v="OFF-AP-10004868"/>
    <x v="1"/>
    <x v="9"/>
    <x v="1018"/>
    <n v="7.77"/>
    <n v="1"/>
    <n v="0"/>
    <n v="2.0979000000000001"/>
  </r>
  <r>
    <n v="5823"/>
    <x v="2905"/>
    <x v="3"/>
    <x v="605"/>
    <d v="2014-05-19T00:00:00"/>
    <s v="Standard Class"/>
    <s v="CS-12175"/>
    <s v="Charles Sheldon"/>
    <x v="1"/>
    <s v="United States"/>
    <s v="San Francisco"/>
    <x v="1"/>
    <n v="94122"/>
    <x v="1"/>
    <s v="FUR-TA-10001520"/>
    <x v="0"/>
    <x v="3"/>
    <x v="711"/>
    <n v="285.48"/>
    <n v="5"/>
    <n v="0.2"/>
    <n v="-10.705500000000043"/>
  </r>
  <r>
    <n v="5824"/>
    <x v="2905"/>
    <x v="3"/>
    <x v="605"/>
    <d v="2014-05-19T00:00:00"/>
    <s v="Standard Class"/>
    <s v="CS-12175"/>
    <s v="Charles Sheldon"/>
    <x v="1"/>
    <s v="United States"/>
    <s v="San Francisco"/>
    <x v="1"/>
    <n v="94122"/>
    <x v="1"/>
    <s v="OFF-BI-10001900"/>
    <x v="1"/>
    <x v="8"/>
    <x v="1099"/>
    <n v="19.168000000000003"/>
    <n v="4"/>
    <n v="0.2"/>
    <n v="6.4691999999999998"/>
  </r>
  <r>
    <n v="5825"/>
    <x v="2906"/>
    <x v="2"/>
    <x v="1073"/>
    <d v="2011-05-02T00:00:00"/>
    <s v="Same Day"/>
    <s v="AR-10510"/>
    <s v="Andrew Roberts"/>
    <x v="0"/>
    <s v="United States"/>
    <s v="Columbus"/>
    <x v="24"/>
    <n v="43229"/>
    <x v="3"/>
    <s v="OFF-AP-10003971"/>
    <x v="1"/>
    <x v="9"/>
    <x v="914"/>
    <n v="26.136000000000003"/>
    <n v="3"/>
    <n v="0.2"/>
    <n v="1.9602000000000004"/>
  </r>
  <r>
    <n v="5826"/>
    <x v="2907"/>
    <x v="3"/>
    <x v="213"/>
    <d v="2014-09-07T00:00:00"/>
    <s v="Second Class"/>
    <s v="KB-16405"/>
    <s v="Katrina Bavinger"/>
    <x v="2"/>
    <s v="United States"/>
    <s v="New York City"/>
    <x v="15"/>
    <n v="10035"/>
    <x v="3"/>
    <s v="OFF-PA-10000418"/>
    <x v="1"/>
    <x v="10"/>
    <x v="961"/>
    <n v="419.4"/>
    <n v="4"/>
    <n v="0"/>
    <n v="201.31199999999998"/>
  </r>
  <r>
    <n v="5827"/>
    <x v="2907"/>
    <x v="3"/>
    <x v="213"/>
    <d v="2014-09-07T00:00:00"/>
    <s v="Second Class"/>
    <s v="KB-16405"/>
    <s v="Katrina Bavinger"/>
    <x v="2"/>
    <s v="United States"/>
    <s v="New York City"/>
    <x v="15"/>
    <n v="10035"/>
    <x v="3"/>
    <s v="FUR-CH-10004626"/>
    <x v="0"/>
    <x v="1"/>
    <x v="1697"/>
    <n v="90.801000000000002"/>
    <n v="1"/>
    <n v="0.1"/>
    <n v="14.124599999999999"/>
  </r>
  <r>
    <n v="5828"/>
    <x v="2907"/>
    <x v="3"/>
    <x v="213"/>
    <d v="2014-09-07T00:00:00"/>
    <s v="Second Class"/>
    <s v="KB-16405"/>
    <s v="Katrina Bavinger"/>
    <x v="2"/>
    <s v="United States"/>
    <s v="New York City"/>
    <x v="15"/>
    <n v="10035"/>
    <x v="3"/>
    <s v="FUR-CH-10004860"/>
    <x v="0"/>
    <x v="1"/>
    <x v="210"/>
    <n v="181.76400000000001"/>
    <n v="2"/>
    <n v="0.1"/>
    <n v="-8.0784000000000198"/>
  </r>
  <r>
    <n v="5829"/>
    <x v="2907"/>
    <x v="3"/>
    <x v="213"/>
    <d v="2014-09-07T00:00:00"/>
    <s v="Second Class"/>
    <s v="KB-16405"/>
    <s v="Katrina Bavinger"/>
    <x v="2"/>
    <s v="United States"/>
    <s v="New York City"/>
    <x v="15"/>
    <n v="10035"/>
    <x v="3"/>
    <s v="OFF-AR-10003251"/>
    <x v="1"/>
    <x v="6"/>
    <x v="1041"/>
    <n v="5.56"/>
    <n v="2"/>
    <n v="0"/>
    <n v="2.2239999999999998"/>
  </r>
  <r>
    <n v="5830"/>
    <x v="2908"/>
    <x v="0"/>
    <x v="275"/>
    <d v="2013-12-08T00:00:00"/>
    <s v="Standard Class"/>
    <s v="MM-17920"/>
    <s v="Michael Moore"/>
    <x v="0"/>
    <s v="United States"/>
    <s v="Richmond"/>
    <x v="14"/>
    <n v="47374"/>
    <x v="2"/>
    <s v="FUR-TA-10004575"/>
    <x v="0"/>
    <x v="3"/>
    <x v="306"/>
    <n v="581.96"/>
    <n v="2"/>
    <n v="0"/>
    <n v="104.75279999999998"/>
  </r>
  <r>
    <n v="5831"/>
    <x v="2908"/>
    <x v="0"/>
    <x v="275"/>
    <d v="2013-12-08T00:00:00"/>
    <s v="Standard Class"/>
    <s v="MM-17920"/>
    <s v="Michael Moore"/>
    <x v="0"/>
    <s v="United States"/>
    <s v="Richmond"/>
    <x v="14"/>
    <n v="47374"/>
    <x v="2"/>
    <s v="FUR-CH-10004754"/>
    <x v="0"/>
    <x v="1"/>
    <x v="1123"/>
    <n v="29.98"/>
    <n v="1"/>
    <n v="0"/>
    <n v="8.0945999999999998"/>
  </r>
  <r>
    <n v="5832"/>
    <x v="2909"/>
    <x v="1"/>
    <x v="1074"/>
    <d v="2012-07-22T00:00:00"/>
    <s v="Standard Class"/>
    <s v="RF-19735"/>
    <s v="Roland Fjeld"/>
    <x v="0"/>
    <s v="United States"/>
    <s v="San Diego"/>
    <x v="1"/>
    <n v="92105"/>
    <x v="1"/>
    <s v="TEC-AC-10003095"/>
    <x v="2"/>
    <x v="11"/>
    <x v="1277"/>
    <n v="519.96"/>
    <n v="4"/>
    <n v="0"/>
    <n v="176.78640000000001"/>
  </r>
  <r>
    <n v="5833"/>
    <x v="2910"/>
    <x v="0"/>
    <x v="658"/>
    <d v="2013-07-27T00:00:00"/>
    <s v="Standard Class"/>
    <s v="BP-11290"/>
    <s v="Beth Paige"/>
    <x v="0"/>
    <s v="United States"/>
    <s v="Concord"/>
    <x v="3"/>
    <n v="28027"/>
    <x v="0"/>
    <s v="OFF-LA-10000262"/>
    <x v="1"/>
    <x v="2"/>
    <x v="932"/>
    <n v="6.2640000000000002"/>
    <n v="3"/>
    <n v="0.2"/>
    <n v="2.0358000000000001"/>
  </r>
  <r>
    <n v="5834"/>
    <x v="2910"/>
    <x v="0"/>
    <x v="658"/>
    <d v="2013-07-27T00:00:00"/>
    <s v="Standard Class"/>
    <s v="BP-11290"/>
    <s v="Beth Paige"/>
    <x v="0"/>
    <s v="United States"/>
    <s v="Concord"/>
    <x v="3"/>
    <n v="28027"/>
    <x v="0"/>
    <s v="FUR-CH-10002961"/>
    <x v="0"/>
    <x v="1"/>
    <x v="939"/>
    <n v="363.92"/>
    <n v="5"/>
    <n v="0.2"/>
    <n v="0"/>
  </r>
  <r>
    <n v="5835"/>
    <x v="2911"/>
    <x v="1"/>
    <x v="988"/>
    <d v="2012-06-16T00:00:00"/>
    <s v="Standard Class"/>
    <s v="MJ-17740"/>
    <s v="Max Jones"/>
    <x v="0"/>
    <s v="United States"/>
    <s v="Miami"/>
    <x v="2"/>
    <n v="33178"/>
    <x v="0"/>
    <s v="OFF-BI-10003876"/>
    <x v="1"/>
    <x v="8"/>
    <x v="1617"/>
    <n v="64.2"/>
    <n v="5"/>
    <n v="0.7"/>
    <n v="-42.799999999999983"/>
  </r>
  <r>
    <n v="5836"/>
    <x v="2911"/>
    <x v="1"/>
    <x v="988"/>
    <d v="2012-06-16T00:00:00"/>
    <s v="Standard Class"/>
    <s v="MJ-17740"/>
    <s v="Max Jones"/>
    <x v="0"/>
    <s v="United States"/>
    <s v="Miami"/>
    <x v="2"/>
    <n v="33178"/>
    <x v="0"/>
    <s v="OFF-BI-10002133"/>
    <x v="1"/>
    <x v="8"/>
    <x v="1138"/>
    <n v="38.520000000000003"/>
    <n v="3"/>
    <n v="0.7"/>
    <n v="-26.963999999999999"/>
  </r>
  <r>
    <n v="5837"/>
    <x v="2911"/>
    <x v="1"/>
    <x v="988"/>
    <d v="2012-06-16T00:00:00"/>
    <s v="Standard Class"/>
    <s v="MJ-17740"/>
    <s v="Max Jones"/>
    <x v="0"/>
    <s v="United States"/>
    <s v="Miami"/>
    <x v="2"/>
    <n v="33178"/>
    <x v="0"/>
    <s v="TEC-AC-10004396"/>
    <x v="2"/>
    <x v="11"/>
    <x v="1679"/>
    <n v="72.599999999999994"/>
    <n v="5"/>
    <n v="0.2"/>
    <n v="-8.1674999999999933"/>
  </r>
  <r>
    <n v="5838"/>
    <x v="2912"/>
    <x v="3"/>
    <x v="344"/>
    <d v="2014-12-04T00:00:00"/>
    <s v="Standard Class"/>
    <s v="DO-13645"/>
    <s v="Doug O'Connell"/>
    <x v="0"/>
    <s v="United States"/>
    <s v="Los Angeles"/>
    <x v="1"/>
    <n v="90036"/>
    <x v="1"/>
    <s v="TEC-PH-10004100"/>
    <x v="2"/>
    <x v="7"/>
    <x v="1743"/>
    <n v="57.567999999999998"/>
    <n v="4"/>
    <n v="0.2"/>
    <n v="5.7568000000000019"/>
  </r>
  <r>
    <n v="5839"/>
    <x v="2913"/>
    <x v="1"/>
    <x v="1075"/>
    <d v="2012-04-03T00:00:00"/>
    <s v="Standard Class"/>
    <s v="MV-17485"/>
    <s v="Mark Van Huff"/>
    <x v="0"/>
    <s v="United States"/>
    <s v="Seattle"/>
    <x v="4"/>
    <n v="98115"/>
    <x v="1"/>
    <s v="OFF-ST-10000636"/>
    <x v="1"/>
    <x v="4"/>
    <x v="1744"/>
    <n v="83.699999999999989"/>
    <n v="5"/>
    <n v="0"/>
    <n v="3.3479999999999954"/>
  </r>
  <r>
    <n v="5840"/>
    <x v="2914"/>
    <x v="1"/>
    <x v="357"/>
    <d v="2012-09-26T00:00:00"/>
    <s v="Second Class"/>
    <s v="MG-17875"/>
    <s v="Michael Grace"/>
    <x v="2"/>
    <s v="United States"/>
    <s v="Arlington"/>
    <x v="17"/>
    <n v="22204"/>
    <x v="0"/>
    <s v="OFF-PA-10001972"/>
    <x v="1"/>
    <x v="10"/>
    <x v="1169"/>
    <n v="32.400000000000006"/>
    <n v="5"/>
    <n v="0"/>
    <n v="15.552000000000001"/>
  </r>
  <r>
    <n v="5841"/>
    <x v="2914"/>
    <x v="1"/>
    <x v="357"/>
    <d v="2012-09-26T00:00:00"/>
    <s v="Second Class"/>
    <s v="MG-17875"/>
    <s v="Michael Grace"/>
    <x v="2"/>
    <s v="United States"/>
    <s v="Arlington"/>
    <x v="17"/>
    <n v="22204"/>
    <x v="0"/>
    <s v="FUR-FU-10002554"/>
    <x v="0"/>
    <x v="5"/>
    <x v="912"/>
    <n v="47.98"/>
    <n v="2"/>
    <n v="0"/>
    <n v="11.035399999999996"/>
  </r>
  <r>
    <n v="5842"/>
    <x v="2915"/>
    <x v="1"/>
    <x v="972"/>
    <d v="2012-11-21T00:00:00"/>
    <s v="Standard Class"/>
    <s v="BS-11665"/>
    <s v="Brian Stugart"/>
    <x v="0"/>
    <s v="United States"/>
    <s v="San Diego"/>
    <x v="1"/>
    <n v="92105"/>
    <x v="1"/>
    <s v="TEC-PH-10003174"/>
    <x v="2"/>
    <x v="7"/>
    <x v="1745"/>
    <n v="415.96800000000007"/>
    <n v="4"/>
    <n v="0.2"/>
    <n v="51.995999999999981"/>
  </r>
  <r>
    <n v="5843"/>
    <x v="2915"/>
    <x v="1"/>
    <x v="972"/>
    <d v="2012-11-21T00:00:00"/>
    <s v="Standard Class"/>
    <s v="BS-11665"/>
    <s v="Brian Stugart"/>
    <x v="0"/>
    <s v="United States"/>
    <s v="San Diego"/>
    <x v="1"/>
    <n v="92105"/>
    <x v="1"/>
    <s v="OFF-ST-10001418"/>
    <x v="1"/>
    <x v="4"/>
    <x v="870"/>
    <n v="304.89999999999998"/>
    <n v="5"/>
    <n v="0"/>
    <n v="6.097999999999999"/>
  </r>
  <r>
    <n v="5844"/>
    <x v="2915"/>
    <x v="1"/>
    <x v="972"/>
    <d v="2012-11-21T00:00:00"/>
    <s v="Standard Class"/>
    <s v="BS-11665"/>
    <s v="Brian Stugart"/>
    <x v="0"/>
    <s v="United States"/>
    <s v="San Diego"/>
    <x v="1"/>
    <n v="92105"/>
    <x v="1"/>
    <s v="FUR-FU-10002813"/>
    <x v="0"/>
    <x v="5"/>
    <x v="1682"/>
    <n v="80.959999999999994"/>
    <n v="4"/>
    <n v="0"/>
    <n v="29.145599999999995"/>
  </r>
  <r>
    <n v="5845"/>
    <x v="2915"/>
    <x v="1"/>
    <x v="972"/>
    <d v="2012-11-21T00:00:00"/>
    <s v="Standard Class"/>
    <s v="BS-11665"/>
    <s v="Brian Stugart"/>
    <x v="0"/>
    <s v="United States"/>
    <s v="San Diego"/>
    <x v="1"/>
    <n v="92105"/>
    <x v="1"/>
    <s v="OFF-ST-10000129"/>
    <x v="1"/>
    <x v="4"/>
    <x v="1646"/>
    <n v="777.21"/>
    <n v="7"/>
    <n v="0"/>
    <n v="54.404699999999963"/>
  </r>
  <r>
    <n v="5846"/>
    <x v="2915"/>
    <x v="1"/>
    <x v="972"/>
    <d v="2012-11-21T00:00:00"/>
    <s v="Standard Class"/>
    <s v="BS-11665"/>
    <s v="Brian Stugart"/>
    <x v="0"/>
    <s v="United States"/>
    <s v="San Diego"/>
    <x v="1"/>
    <n v="92105"/>
    <x v="1"/>
    <s v="OFF-PA-10001639"/>
    <x v="1"/>
    <x v="10"/>
    <x v="972"/>
    <n v="32.400000000000006"/>
    <n v="5"/>
    <n v="0"/>
    <n v="15.552000000000001"/>
  </r>
  <r>
    <n v="5847"/>
    <x v="2915"/>
    <x v="1"/>
    <x v="972"/>
    <d v="2012-11-21T00:00:00"/>
    <s v="Standard Class"/>
    <s v="BS-11665"/>
    <s v="Brian Stugart"/>
    <x v="0"/>
    <s v="United States"/>
    <s v="San Diego"/>
    <x v="1"/>
    <n v="92105"/>
    <x v="1"/>
    <s v="FUR-CH-10001708"/>
    <x v="0"/>
    <x v="1"/>
    <x v="884"/>
    <n v="225.56799999999998"/>
    <n v="2"/>
    <n v="0.2"/>
    <n v="2.8195999999999799"/>
  </r>
  <r>
    <n v="5848"/>
    <x v="2915"/>
    <x v="1"/>
    <x v="972"/>
    <d v="2012-11-21T00:00:00"/>
    <s v="Standard Class"/>
    <s v="BS-11665"/>
    <s v="Brian Stugart"/>
    <x v="0"/>
    <s v="United States"/>
    <s v="San Diego"/>
    <x v="1"/>
    <n v="92105"/>
    <x v="1"/>
    <s v="FUR-FU-10001591"/>
    <x v="0"/>
    <x v="5"/>
    <x v="1101"/>
    <n v="36.599999999999994"/>
    <n v="3"/>
    <n v="0"/>
    <n v="15.372000000000002"/>
  </r>
  <r>
    <n v="5849"/>
    <x v="2916"/>
    <x v="1"/>
    <x v="113"/>
    <d v="2012-11-14T00:00:00"/>
    <s v="Standard Class"/>
    <s v="PO-19180"/>
    <s v="Philisse Overcash"/>
    <x v="2"/>
    <s v="United States"/>
    <s v="Roseville"/>
    <x v="11"/>
    <n v="55113"/>
    <x v="2"/>
    <s v="OFF-AP-10003849"/>
    <x v="1"/>
    <x v="9"/>
    <x v="833"/>
    <n v="715.64"/>
    <n v="2"/>
    <n v="0"/>
    <n v="178.90999999999997"/>
  </r>
  <r>
    <n v="5850"/>
    <x v="2916"/>
    <x v="1"/>
    <x v="113"/>
    <d v="2012-11-14T00:00:00"/>
    <s v="Standard Class"/>
    <s v="PO-19180"/>
    <s v="Philisse Overcash"/>
    <x v="2"/>
    <s v="United States"/>
    <s v="Roseville"/>
    <x v="11"/>
    <n v="55113"/>
    <x v="2"/>
    <s v="OFF-ST-10000078"/>
    <x v="1"/>
    <x v="4"/>
    <x v="1218"/>
    <n v="795.51"/>
    <n v="3"/>
    <n v="0"/>
    <n v="143.19179999999994"/>
  </r>
  <r>
    <n v="5851"/>
    <x v="2916"/>
    <x v="1"/>
    <x v="113"/>
    <d v="2012-11-14T00:00:00"/>
    <s v="Standard Class"/>
    <s v="PO-19180"/>
    <s v="Philisse Overcash"/>
    <x v="2"/>
    <s v="United States"/>
    <s v="Roseville"/>
    <x v="11"/>
    <n v="55113"/>
    <x v="2"/>
    <s v="TEC-CO-10001571"/>
    <x v="2"/>
    <x v="16"/>
    <x v="1554"/>
    <n v="549.99"/>
    <n v="1"/>
    <n v="0"/>
    <n v="274.995"/>
  </r>
  <r>
    <n v="5852"/>
    <x v="2916"/>
    <x v="1"/>
    <x v="113"/>
    <d v="2012-11-14T00:00:00"/>
    <s v="Standard Class"/>
    <s v="PO-19180"/>
    <s v="Philisse Overcash"/>
    <x v="2"/>
    <s v="United States"/>
    <s v="Roseville"/>
    <x v="11"/>
    <n v="55113"/>
    <x v="2"/>
    <s v="OFF-BI-10001658"/>
    <x v="1"/>
    <x v="8"/>
    <x v="439"/>
    <n v="74.760000000000005"/>
    <n v="3"/>
    <n v="0"/>
    <n v="34.389600000000002"/>
  </r>
  <r>
    <n v="5853"/>
    <x v="2916"/>
    <x v="1"/>
    <x v="113"/>
    <d v="2012-11-14T00:00:00"/>
    <s v="Standard Class"/>
    <s v="PO-19180"/>
    <s v="Philisse Overcash"/>
    <x v="2"/>
    <s v="United States"/>
    <s v="Roseville"/>
    <x v="11"/>
    <n v="55113"/>
    <x v="2"/>
    <s v="FUR-FU-10004351"/>
    <x v="0"/>
    <x v="5"/>
    <x v="33"/>
    <n v="29.22"/>
    <n v="3"/>
    <n v="0"/>
    <n v="12.856800000000002"/>
  </r>
  <r>
    <n v="5854"/>
    <x v="2917"/>
    <x v="2"/>
    <x v="1076"/>
    <d v="2011-09-14T00:00:00"/>
    <s v="Standard Class"/>
    <s v="DA-13450"/>
    <s v="Dianna Arnett"/>
    <x v="2"/>
    <s v="United States"/>
    <s v="Virginia Beach"/>
    <x v="17"/>
    <n v="23464"/>
    <x v="0"/>
    <s v="OFF-BI-10003314"/>
    <x v="1"/>
    <x v="8"/>
    <x v="305"/>
    <n v="9.64"/>
    <n v="2"/>
    <n v="0"/>
    <n v="4.7236000000000002"/>
  </r>
  <r>
    <n v="5855"/>
    <x v="2918"/>
    <x v="1"/>
    <x v="1077"/>
    <d v="2012-08-11T00:00:00"/>
    <s v="Standard Class"/>
    <s v="AH-10690"/>
    <s v="Anna Häberlin"/>
    <x v="1"/>
    <s v="United States"/>
    <s v="Dallas"/>
    <x v="5"/>
    <n v="75220"/>
    <x v="2"/>
    <s v="OFF-ST-10001505"/>
    <x v="1"/>
    <x v="4"/>
    <x v="1174"/>
    <n v="33.488000000000007"/>
    <n v="7"/>
    <n v="0.2"/>
    <n v="-1.2558000000000051"/>
  </r>
  <r>
    <n v="5856"/>
    <x v="2918"/>
    <x v="1"/>
    <x v="1077"/>
    <d v="2012-08-11T00:00:00"/>
    <s v="Standard Class"/>
    <s v="AH-10690"/>
    <s v="Anna Häberlin"/>
    <x v="1"/>
    <s v="United States"/>
    <s v="Dallas"/>
    <x v="5"/>
    <n v="75220"/>
    <x v="2"/>
    <s v="OFF-SU-10003567"/>
    <x v="1"/>
    <x v="14"/>
    <x v="1489"/>
    <n v="23.04"/>
    <n v="3"/>
    <n v="0.2"/>
    <n v="-4.895999999999999"/>
  </r>
  <r>
    <n v="5857"/>
    <x v="2918"/>
    <x v="1"/>
    <x v="1077"/>
    <d v="2012-08-11T00:00:00"/>
    <s v="Standard Class"/>
    <s v="AH-10690"/>
    <s v="Anna Häberlin"/>
    <x v="1"/>
    <s v="United States"/>
    <s v="Dallas"/>
    <x v="5"/>
    <n v="75220"/>
    <x v="2"/>
    <s v="OFF-BI-10002982"/>
    <x v="1"/>
    <x v="8"/>
    <x v="1258"/>
    <n v="1.3619999999999997"/>
    <n v="1"/>
    <n v="0.8"/>
    <n v="-2.1792000000000007"/>
  </r>
  <r>
    <n v="5858"/>
    <x v="2918"/>
    <x v="1"/>
    <x v="1077"/>
    <d v="2012-08-11T00:00:00"/>
    <s v="Standard Class"/>
    <s v="AH-10690"/>
    <s v="Anna Häberlin"/>
    <x v="1"/>
    <s v="United States"/>
    <s v="Dallas"/>
    <x v="5"/>
    <n v="75220"/>
    <x v="2"/>
    <s v="FUR-FU-10002364"/>
    <x v="0"/>
    <x v="5"/>
    <x v="1231"/>
    <n v="14.76"/>
    <n v="5"/>
    <n v="0.6"/>
    <n v="-11.439000000000004"/>
  </r>
  <r>
    <n v="5859"/>
    <x v="2919"/>
    <x v="3"/>
    <x v="213"/>
    <d v="2014-09-08T00:00:00"/>
    <s v="Second Class"/>
    <s v="JK-15730"/>
    <s v="Joe Kamberova"/>
    <x v="0"/>
    <s v="United States"/>
    <s v="Concord"/>
    <x v="1"/>
    <n v="94521"/>
    <x v="1"/>
    <s v="FUR-BO-10004218"/>
    <x v="0"/>
    <x v="0"/>
    <x v="1584"/>
    <n v="239.66599999999997"/>
    <n v="2"/>
    <n v="0.15"/>
    <n v="14.097999999999999"/>
  </r>
  <r>
    <n v="5860"/>
    <x v="2920"/>
    <x v="1"/>
    <x v="549"/>
    <d v="2012-11-08T00:00:00"/>
    <s v="Standard Class"/>
    <s v="MS-17530"/>
    <s v="MaryBeth Skach"/>
    <x v="0"/>
    <s v="United States"/>
    <s v="Conway"/>
    <x v="36"/>
    <n v="72032"/>
    <x v="0"/>
    <s v="FUR-TA-10002530"/>
    <x v="0"/>
    <x v="3"/>
    <x v="983"/>
    <n v="301.95999999999998"/>
    <n v="2"/>
    <n v="0"/>
    <n v="45.293999999999983"/>
  </r>
  <r>
    <n v="5861"/>
    <x v="2921"/>
    <x v="1"/>
    <x v="1078"/>
    <d v="2012-05-04T00:00:00"/>
    <s v="Second Class"/>
    <s v="JK-15640"/>
    <s v="Jim Kriz"/>
    <x v="2"/>
    <s v="United States"/>
    <s v="Philadelphia"/>
    <x v="9"/>
    <n v="19120"/>
    <x v="3"/>
    <s v="OFF-PA-10001526"/>
    <x v="1"/>
    <x v="10"/>
    <x v="1030"/>
    <n v="7.9680000000000009"/>
    <n v="2"/>
    <n v="0.2"/>
    <n v="2.8884000000000007"/>
  </r>
  <r>
    <n v="5862"/>
    <x v="2922"/>
    <x v="0"/>
    <x v="766"/>
    <d v="2013-05-05T00:00:00"/>
    <s v="Second Class"/>
    <s v="CM-12235"/>
    <s v="Chris McAfee"/>
    <x v="0"/>
    <s v="United States"/>
    <s v="Little Rock"/>
    <x v="36"/>
    <n v="72209"/>
    <x v="0"/>
    <s v="OFF-PA-10001497"/>
    <x v="1"/>
    <x v="10"/>
    <x v="1746"/>
    <n v="109.92"/>
    <n v="2"/>
    <n v="0"/>
    <n v="53.860799999999998"/>
  </r>
  <r>
    <n v="5863"/>
    <x v="2922"/>
    <x v="0"/>
    <x v="766"/>
    <d v="2013-05-05T00:00:00"/>
    <s v="Second Class"/>
    <s v="CM-12235"/>
    <s v="Chris McAfee"/>
    <x v="0"/>
    <s v="United States"/>
    <s v="Little Rock"/>
    <x v="36"/>
    <n v="72209"/>
    <x v="0"/>
    <s v="OFF-PA-10003936"/>
    <x v="1"/>
    <x v="10"/>
    <x v="1283"/>
    <n v="19.440000000000001"/>
    <n v="3"/>
    <n v="0"/>
    <n v="9.3312000000000008"/>
  </r>
  <r>
    <n v="5864"/>
    <x v="2922"/>
    <x v="0"/>
    <x v="766"/>
    <d v="2013-05-05T00:00:00"/>
    <s v="Second Class"/>
    <s v="CM-12235"/>
    <s v="Chris McAfee"/>
    <x v="0"/>
    <s v="United States"/>
    <s v="Little Rock"/>
    <x v="36"/>
    <n v="72209"/>
    <x v="0"/>
    <s v="OFF-AR-10000716"/>
    <x v="1"/>
    <x v="6"/>
    <x v="786"/>
    <n v="11.16"/>
    <n v="2"/>
    <n v="0"/>
    <n v="4.3524000000000003"/>
  </r>
  <r>
    <n v="5865"/>
    <x v="2923"/>
    <x v="2"/>
    <x v="79"/>
    <d v="2011-08-07T00:00:00"/>
    <s v="Second Class"/>
    <s v="RS-19420"/>
    <s v="Ricardo Sperren"/>
    <x v="1"/>
    <s v="United States"/>
    <s v="Meriden"/>
    <x v="29"/>
    <n v="6450"/>
    <x v="3"/>
    <s v="OFF-AP-10002765"/>
    <x v="1"/>
    <x v="9"/>
    <x v="1252"/>
    <n v="79.47"/>
    <n v="3"/>
    <n v="0"/>
    <n v="22.251600000000003"/>
  </r>
  <r>
    <n v="5866"/>
    <x v="2923"/>
    <x v="2"/>
    <x v="79"/>
    <d v="2011-08-07T00:00:00"/>
    <s v="Second Class"/>
    <s v="RS-19420"/>
    <s v="Ricardo Sperren"/>
    <x v="1"/>
    <s v="United States"/>
    <s v="Meriden"/>
    <x v="29"/>
    <n v="6450"/>
    <x v="3"/>
    <s v="OFF-AR-10004165"/>
    <x v="1"/>
    <x v="6"/>
    <x v="1588"/>
    <n v="4.5599999999999996"/>
    <n v="2"/>
    <n v="0"/>
    <n v="2.0064000000000002"/>
  </r>
  <r>
    <n v="5867"/>
    <x v="2923"/>
    <x v="2"/>
    <x v="79"/>
    <d v="2011-08-07T00:00:00"/>
    <s v="Second Class"/>
    <s v="RS-19420"/>
    <s v="Ricardo Sperren"/>
    <x v="1"/>
    <s v="United States"/>
    <s v="Meriden"/>
    <x v="29"/>
    <n v="6450"/>
    <x v="3"/>
    <s v="FUR-CH-10002335"/>
    <x v="0"/>
    <x v="1"/>
    <x v="623"/>
    <n v="1133.3499999999999"/>
    <n v="5"/>
    <n v="0"/>
    <n v="294.67100000000005"/>
  </r>
  <r>
    <n v="5868"/>
    <x v="2924"/>
    <x v="0"/>
    <x v="810"/>
    <d v="2013-01-08T00:00:00"/>
    <s v="Standard Class"/>
    <s v="BP-11185"/>
    <s v="Ben Peterman"/>
    <x v="1"/>
    <s v="United States"/>
    <s v="Philadelphia"/>
    <x v="9"/>
    <n v="19143"/>
    <x v="3"/>
    <s v="OFF-AR-10004078"/>
    <x v="1"/>
    <x v="6"/>
    <x v="507"/>
    <n v="4.6719999999999997"/>
    <n v="1"/>
    <n v="0.2"/>
    <n v="0.58399999999999985"/>
  </r>
  <r>
    <n v="5869"/>
    <x v="2924"/>
    <x v="0"/>
    <x v="810"/>
    <d v="2013-01-08T00:00:00"/>
    <s v="Standard Class"/>
    <s v="BP-11185"/>
    <s v="Ben Peterman"/>
    <x v="1"/>
    <s v="United States"/>
    <s v="Philadelphia"/>
    <x v="9"/>
    <n v="19143"/>
    <x v="3"/>
    <s v="OFF-BI-10002026"/>
    <x v="1"/>
    <x v="8"/>
    <x v="903"/>
    <n v="104.58000000000001"/>
    <n v="6"/>
    <n v="0.7"/>
    <n v="-80.178000000000026"/>
  </r>
  <r>
    <n v="5870"/>
    <x v="2925"/>
    <x v="0"/>
    <x v="77"/>
    <d v="2013-11-13T00:00:00"/>
    <s v="Standard Class"/>
    <s v="MA-17995"/>
    <s v="Michelle Arnett"/>
    <x v="2"/>
    <s v="United States"/>
    <s v="Cheyenne"/>
    <x v="47"/>
    <n v="82001"/>
    <x v="1"/>
    <s v="FUR-CH-10001215"/>
    <x v="0"/>
    <x v="1"/>
    <x v="440"/>
    <n v="1603.1360000000002"/>
    <n v="4"/>
    <n v="0.2"/>
    <n v="100.19599999999997"/>
  </r>
  <r>
    <n v="5871"/>
    <x v="2926"/>
    <x v="0"/>
    <x v="403"/>
    <d v="2013-06-15T00:00:00"/>
    <s v="Same Day"/>
    <s v="EB-13705"/>
    <s v="Ed Braxton"/>
    <x v="1"/>
    <s v="United States"/>
    <s v="Anaheim"/>
    <x v="1"/>
    <n v="92804"/>
    <x v="1"/>
    <s v="FUR-TA-10001771"/>
    <x v="0"/>
    <x v="3"/>
    <x v="1724"/>
    <n v="1293.4879999999998"/>
    <n v="7"/>
    <n v="0.2"/>
    <n v="80.843000000000075"/>
  </r>
  <r>
    <n v="5872"/>
    <x v="2927"/>
    <x v="0"/>
    <x v="446"/>
    <d v="2013-09-29T00:00:00"/>
    <s v="Standard Class"/>
    <s v="RD-19900"/>
    <s v="Ruben Dartt"/>
    <x v="0"/>
    <s v="United States"/>
    <s v="Bloomington"/>
    <x v="14"/>
    <n v="47401"/>
    <x v="2"/>
    <s v="FUR-FU-10004006"/>
    <x v="0"/>
    <x v="5"/>
    <x v="101"/>
    <n v="127.94999999999999"/>
    <n v="3"/>
    <n v="0"/>
    <n v="21.751499999999986"/>
  </r>
  <r>
    <n v="5873"/>
    <x v="2928"/>
    <x v="3"/>
    <x v="983"/>
    <d v="2014-04-04T00:00:00"/>
    <s v="Standard Class"/>
    <s v="ME-17320"/>
    <s v="Maria Etezadi"/>
    <x v="2"/>
    <s v="United States"/>
    <s v="Columbus"/>
    <x v="32"/>
    <n v="31907"/>
    <x v="0"/>
    <s v="OFF-ST-10003282"/>
    <x v="1"/>
    <x v="4"/>
    <x v="42"/>
    <n v="59.76"/>
    <n v="1"/>
    <n v="0"/>
    <n v="16.732800000000005"/>
  </r>
  <r>
    <n v="5874"/>
    <x v="2929"/>
    <x v="3"/>
    <x v="400"/>
    <d v="2014-06-05T00:00:00"/>
    <s v="Same Day"/>
    <s v="EH-14005"/>
    <s v="Erica Hernandez"/>
    <x v="2"/>
    <s v="United States"/>
    <s v="Jonesboro"/>
    <x v="36"/>
    <n v="72401"/>
    <x v="0"/>
    <s v="OFF-BI-10002353"/>
    <x v="1"/>
    <x v="8"/>
    <x v="1068"/>
    <n v="108.08"/>
    <n v="7"/>
    <n v="0"/>
    <n v="54.04"/>
  </r>
  <r>
    <n v="5875"/>
    <x v="2929"/>
    <x v="3"/>
    <x v="400"/>
    <d v="2014-06-05T00:00:00"/>
    <s v="Same Day"/>
    <s v="EH-14005"/>
    <s v="Erica Hernandez"/>
    <x v="2"/>
    <s v="United States"/>
    <s v="Jonesboro"/>
    <x v="36"/>
    <n v="72401"/>
    <x v="0"/>
    <s v="OFF-BI-10004141"/>
    <x v="1"/>
    <x v="8"/>
    <x v="1287"/>
    <n v="9.5400000000000009"/>
    <n v="3"/>
    <n v="0"/>
    <n v="4.3883999999999999"/>
  </r>
  <r>
    <n v="5876"/>
    <x v="2930"/>
    <x v="1"/>
    <x v="1003"/>
    <d v="2012-04-09T00:00:00"/>
    <s v="First Class"/>
    <s v="FM-14290"/>
    <s v="Frank Merwin"/>
    <x v="2"/>
    <s v="United States"/>
    <s v="Philadelphia"/>
    <x v="9"/>
    <n v="19140"/>
    <x v="3"/>
    <s v="OFF-AR-10001954"/>
    <x v="1"/>
    <x v="6"/>
    <x v="558"/>
    <n v="11.736000000000001"/>
    <n v="3"/>
    <n v="0.2"/>
    <n v="1.0268999999999999"/>
  </r>
  <r>
    <n v="5877"/>
    <x v="2931"/>
    <x v="2"/>
    <x v="371"/>
    <d v="2011-05-26T00:00:00"/>
    <s v="Standard Class"/>
    <s v="FG-14260"/>
    <s v="Frank Gastineau"/>
    <x v="2"/>
    <s v="United States"/>
    <s v="Lawrence"/>
    <x v="31"/>
    <n v="1841"/>
    <x v="3"/>
    <s v="OFF-BI-10001071"/>
    <x v="1"/>
    <x v="8"/>
    <x v="663"/>
    <n v="447.85999999999996"/>
    <n v="7"/>
    <n v="0"/>
    <n v="219.45140000000001"/>
  </r>
  <r>
    <n v="5878"/>
    <x v="2931"/>
    <x v="2"/>
    <x v="371"/>
    <d v="2011-05-26T00:00:00"/>
    <s v="Standard Class"/>
    <s v="FG-14260"/>
    <s v="Frank Gastineau"/>
    <x v="2"/>
    <s v="United States"/>
    <s v="Lawrence"/>
    <x v="31"/>
    <n v="1841"/>
    <x v="3"/>
    <s v="OFF-PA-10003022"/>
    <x v="1"/>
    <x v="10"/>
    <x v="1644"/>
    <n v="17.940000000000001"/>
    <n v="3"/>
    <n v="0"/>
    <n v="8.7906000000000013"/>
  </r>
  <r>
    <n v="5879"/>
    <x v="2931"/>
    <x v="2"/>
    <x v="371"/>
    <d v="2011-05-26T00:00:00"/>
    <s v="Standard Class"/>
    <s v="FG-14260"/>
    <s v="Frank Gastineau"/>
    <x v="2"/>
    <s v="United States"/>
    <s v="Lawrence"/>
    <x v="31"/>
    <n v="1841"/>
    <x v="3"/>
    <s v="OFF-AP-10001293"/>
    <x v="1"/>
    <x v="9"/>
    <x v="1337"/>
    <n v="245.88"/>
    <n v="6"/>
    <n v="0"/>
    <n v="68.846399999999988"/>
  </r>
  <r>
    <n v="5880"/>
    <x v="2932"/>
    <x v="0"/>
    <x v="64"/>
    <d v="2013-09-12T00:00:00"/>
    <s v="Standard Class"/>
    <s v="MV-17485"/>
    <s v="Mark Van Huff"/>
    <x v="0"/>
    <s v="United States"/>
    <s v="New York City"/>
    <x v="15"/>
    <n v="10011"/>
    <x v="3"/>
    <s v="OFF-PA-10001815"/>
    <x v="1"/>
    <x v="10"/>
    <x v="1393"/>
    <n v="192.16"/>
    <n v="4"/>
    <n v="0"/>
    <n v="92.236799999999988"/>
  </r>
  <r>
    <n v="5881"/>
    <x v="2933"/>
    <x v="0"/>
    <x v="31"/>
    <d v="2013-09-23T00:00:00"/>
    <s v="Standard Class"/>
    <s v="JW-15220"/>
    <s v="Jane Waco"/>
    <x v="1"/>
    <s v="United States"/>
    <s v="San Diego"/>
    <x v="1"/>
    <n v="92105"/>
    <x v="1"/>
    <s v="FUR-CH-10001215"/>
    <x v="0"/>
    <x v="1"/>
    <x v="440"/>
    <n v="801.5680000000001"/>
    <n v="2"/>
    <n v="0.2"/>
    <n v="50.097999999999985"/>
  </r>
  <r>
    <n v="5882"/>
    <x v="2933"/>
    <x v="0"/>
    <x v="31"/>
    <d v="2013-09-23T00:00:00"/>
    <s v="Standard Class"/>
    <s v="JW-15220"/>
    <s v="Jane Waco"/>
    <x v="1"/>
    <s v="United States"/>
    <s v="San Diego"/>
    <x v="1"/>
    <n v="92105"/>
    <x v="1"/>
    <s v="OFF-PA-10000100"/>
    <x v="1"/>
    <x v="10"/>
    <x v="825"/>
    <n v="368.91"/>
    <n v="9"/>
    <n v="0"/>
    <n v="180.76590000000002"/>
  </r>
  <r>
    <n v="5883"/>
    <x v="2933"/>
    <x v="0"/>
    <x v="31"/>
    <d v="2013-09-23T00:00:00"/>
    <s v="Standard Class"/>
    <s v="JW-15220"/>
    <s v="Jane Waco"/>
    <x v="1"/>
    <s v="United States"/>
    <s v="San Diego"/>
    <x v="1"/>
    <n v="92105"/>
    <x v="1"/>
    <s v="FUR-CH-10002880"/>
    <x v="0"/>
    <x v="1"/>
    <x v="801"/>
    <n v="885.52800000000002"/>
    <n v="9"/>
    <n v="0.2"/>
    <n v="-99.621900000000068"/>
  </r>
  <r>
    <n v="5884"/>
    <x v="2934"/>
    <x v="0"/>
    <x v="69"/>
    <d v="2013-03-16T00:00:00"/>
    <s v="Second Class"/>
    <s v="EH-13765"/>
    <s v="Edward Hooks"/>
    <x v="1"/>
    <s v="United States"/>
    <s v="San Francisco"/>
    <x v="1"/>
    <n v="94109"/>
    <x v="1"/>
    <s v="FUR-FU-10004712"/>
    <x v="0"/>
    <x v="5"/>
    <x v="371"/>
    <n v="28.28"/>
    <n v="2"/>
    <n v="0"/>
    <n v="7.352800000000002"/>
  </r>
  <r>
    <n v="5885"/>
    <x v="2934"/>
    <x v="0"/>
    <x v="69"/>
    <d v="2013-03-16T00:00:00"/>
    <s v="Second Class"/>
    <s v="EH-13765"/>
    <s v="Edward Hooks"/>
    <x v="1"/>
    <s v="United States"/>
    <s v="San Francisco"/>
    <x v="1"/>
    <n v="94109"/>
    <x v="1"/>
    <s v="OFF-SU-10000151"/>
    <x v="1"/>
    <x v="14"/>
    <x v="1336"/>
    <n v="4912.59"/>
    <n v="3"/>
    <n v="0"/>
    <n v="196.50359999999978"/>
  </r>
  <r>
    <n v="5886"/>
    <x v="2935"/>
    <x v="2"/>
    <x v="1079"/>
    <d v="2011-10-17T00:00:00"/>
    <s v="Same Day"/>
    <s v="LS-17245"/>
    <s v="Lynn Smith"/>
    <x v="0"/>
    <s v="United States"/>
    <s v="San Francisco"/>
    <x v="1"/>
    <n v="94110"/>
    <x v="1"/>
    <s v="OFF-BI-10000136"/>
    <x v="1"/>
    <x v="8"/>
    <x v="936"/>
    <n v="14.352000000000002"/>
    <n v="3"/>
    <n v="0.2"/>
    <n v="5.0231999999999992"/>
  </r>
  <r>
    <n v="5887"/>
    <x v="2935"/>
    <x v="2"/>
    <x v="1079"/>
    <d v="2011-10-17T00:00:00"/>
    <s v="Same Day"/>
    <s v="LS-17245"/>
    <s v="Lynn Smith"/>
    <x v="0"/>
    <s v="United States"/>
    <s v="San Francisco"/>
    <x v="1"/>
    <n v="94110"/>
    <x v="1"/>
    <s v="TEC-AC-10003610"/>
    <x v="2"/>
    <x v="11"/>
    <x v="598"/>
    <n v="179.97"/>
    <n v="3"/>
    <n v="0"/>
    <n v="86.385600000000011"/>
  </r>
  <r>
    <n v="5888"/>
    <x v="2936"/>
    <x v="3"/>
    <x v="1048"/>
    <d v="2014-10-12T00:00:00"/>
    <s v="First Class"/>
    <s v="BP-11050"/>
    <s v="Barry Pond"/>
    <x v="1"/>
    <s v="United States"/>
    <s v="Cranston"/>
    <x v="34"/>
    <n v="2920"/>
    <x v="3"/>
    <s v="OFF-ST-10001837"/>
    <x v="1"/>
    <x v="4"/>
    <x v="1331"/>
    <n v="42.76"/>
    <n v="1"/>
    <n v="0"/>
    <n v="11.117599999999999"/>
  </r>
  <r>
    <n v="5889"/>
    <x v="2937"/>
    <x v="1"/>
    <x v="820"/>
    <d v="2012-05-12T00:00:00"/>
    <s v="Standard Class"/>
    <s v="CC-12220"/>
    <s v="Chris Cortes"/>
    <x v="0"/>
    <s v="United States"/>
    <s v="Owensboro"/>
    <x v="0"/>
    <n v="42301"/>
    <x v="0"/>
    <s v="OFF-PA-10001952"/>
    <x v="1"/>
    <x v="10"/>
    <x v="1747"/>
    <n v="45.68"/>
    <n v="2"/>
    <n v="0"/>
    <n v="21.012799999999999"/>
  </r>
  <r>
    <n v="5890"/>
    <x v="2938"/>
    <x v="0"/>
    <x v="167"/>
    <d v="2013-04-18T00:00:00"/>
    <s v="First Class"/>
    <s v="JM-15580"/>
    <s v="Jill Matthias"/>
    <x v="0"/>
    <s v="United States"/>
    <s v="Baltimore"/>
    <x v="39"/>
    <n v="21215"/>
    <x v="3"/>
    <s v="OFF-BI-10002414"/>
    <x v="1"/>
    <x v="8"/>
    <x v="1076"/>
    <n v="25.06"/>
    <n v="2"/>
    <n v="0"/>
    <n v="11.778199999999998"/>
  </r>
  <r>
    <n v="5891"/>
    <x v="2939"/>
    <x v="0"/>
    <x v="831"/>
    <d v="2013-11-27T00:00:00"/>
    <s v="Standard Class"/>
    <s v="RD-19720"/>
    <s v="Roger Demir"/>
    <x v="0"/>
    <s v="United States"/>
    <s v="Chicago"/>
    <x v="10"/>
    <n v="60610"/>
    <x v="2"/>
    <s v="OFF-PA-10001790"/>
    <x v="1"/>
    <x v="10"/>
    <x v="687"/>
    <n v="38.432000000000002"/>
    <n v="1"/>
    <n v="0.2"/>
    <n v="13.451199999999996"/>
  </r>
  <r>
    <n v="5892"/>
    <x v="2939"/>
    <x v="0"/>
    <x v="831"/>
    <d v="2013-11-27T00:00:00"/>
    <s v="Standard Class"/>
    <s v="RD-19720"/>
    <s v="Roger Demir"/>
    <x v="0"/>
    <s v="United States"/>
    <s v="Chicago"/>
    <x v="10"/>
    <n v="60610"/>
    <x v="2"/>
    <s v="OFF-ST-10001590"/>
    <x v="1"/>
    <x v="4"/>
    <x v="146"/>
    <n v="21.568000000000001"/>
    <n v="2"/>
    <n v="0.2"/>
    <n v="1.6175999999999986"/>
  </r>
  <r>
    <n v="5893"/>
    <x v="2939"/>
    <x v="0"/>
    <x v="831"/>
    <d v="2013-11-27T00:00:00"/>
    <s v="Standard Class"/>
    <s v="RD-19720"/>
    <s v="Roger Demir"/>
    <x v="0"/>
    <s v="United States"/>
    <s v="Chicago"/>
    <x v="10"/>
    <n v="60610"/>
    <x v="2"/>
    <s v="TEC-AC-10003657"/>
    <x v="2"/>
    <x v="11"/>
    <x v="151"/>
    <n v="81.576000000000008"/>
    <n v="3"/>
    <n v="0.2"/>
    <n v="2.0393999999999934"/>
  </r>
  <r>
    <n v="5894"/>
    <x v="2940"/>
    <x v="3"/>
    <x v="18"/>
    <d v="2014-09-15T00:00:00"/>
    <s v="Standard Class"/>
    <s v="SS-20410"/>
    <s v="Shahid Shariari"/>
    <x v="0"/>
    <s v="United States"/>
    <s v="Atlanta"/>
    <x v="32"/>
    <n v="30318"/>
    <x v="0"/>
    <s v="OFF-BI-10004876"/>
    <x v="1"/>
    <x v="8"/>
    <x v="977"/>
    <n v="2.78"/>
    <n v="1"/>
    <n v="0"/>
    <n v="1.3621999999999999"/>
  </r>
  <r>
    <n v="5895"/>
    <x v="2941"/>
    <x v="3"/>
    <x v="428"/>
    <d v="2014-09-15T00:00:00"/>
    <s v="Standard Class"/>
    <s v="KD-16495"/>
    <s v="Keith Dawkins"/>
    <x v="1"/>
    <s v="United States"/>
    <s v="Los Angeles"/>
    <x v="1"/>
    <n v="90036"/>
    <x v="1"/>
    <s v="OFF-ST-10003123"/>
    <x v="1"/>
    <x v="4"/>
    <x v="1268"/>
    <n v="99.87"/>
    <n v="3"/>
    <n v="0"/>
    <n v="23.968799999999998"/>
  </r>
  <r>
    <n v="5896"/>
    <x v="2942"/>
    <x v="2"/>
    <x v="301"/>
    <d v="2011-11-08T00:00:00"/>
    <s v="Standard Class"/>
    <s v="PL-18925"/>
    <s v="Paul Lucas"/>
    <x v="2"/>
    <s v="United States"/>
    <s v="Los Angeles"/>
    <x v="1"/>
    <n v="90049"/>
    <x v="1"/>
    <s v="OFF-LA-10003498"/>
    <x v="1"/>
    <x v="2"/>
    <x v="1740"/>
    <n v="44.400000000000006"/>
    <n v="3"/>
    <n v="0"/>
    <n v="22.200000000000003"/>
  </r>
  <r>
    <n v="5897"/>
    <x v="2942"/>
    <x v="2"/>
    <x v="301"/>
    <d v="2011-11-08T00:00:00"/>
    <s v="Standard Class"/>
    <s v="PL-18925"/>
    <s v="Paul Lucas"/>
    <x v="2"/>
    <s v="United States"/>
    <s v="Los Angeles"/>
    <x v="1"/>
    <n v="90049"/>
    <x v="1"/>
    <s v="OFF-PA-10004947"/>
    <x v="1"/>
    <x v="10"/>
    <x v="33"/>
    <n v="21.400000000000002"/>
    <n v="5"/>
    <n v="0"/>
    <n v="9.629999999999999"/>
  </r>
  <r>
    <n v="5898"/>
    <x v="2943"/>
    <x v="0"/>
    <x v="1015"/>
    <d v="2013-04-10T00:00:00"/>
    <s v="Standard Class"/>
    <s v="ZD-21925"/>
    <s v="Zuschuss Donatelli"/>
    <x v="0"/>
    <s v="United States"/>
    <s v="Richmond"/>
    <x v="14"/>
    <n v="47374"/>
    <x v="2"/>
    <s v="FUR-FU-10003799"/>
    <x v="0"/>
    <x v="5"/>
    <x v="90"/>
    <n v="71.12"/>
    <n v="4"/>
    <n v="0"/>
    <n v="22.047199999999997"/>
  </r>
  <r>
    <n v="5899"/>
    <x v="2943"/>
    <x v="0"/>
    <x v="1015"/>
    <d v="2013-04-10T00:00:00"/>
    <s v="Standard Class"/>
    <s v="ZD-21925"/>
    <s v="Zuschuss Donatelli"/>
    <x v="0"/>
    <s v="United States"/>
    <s v="Richmond"/>
    <x v="14"/>
    <n v="47374"/>
    <x v="2"/>
    <s v="TEC-PH-10000673"/>
    <x v="2"/>
    <x v="7"/>
    <x v="1396"/>
    <n v="259.95999999999998"/>
    <n v="4"/>
    <n v="0"/>
    <n v="124.7808"/>
  </r>
  <r>
    <n v="5900"/>
    <x v="2944"/>
    <x v="3"/>
    <x v="602"/>
    <d v="2014-01-17T00:00:00"/>
    <s v="Standard Class"/>
    <s v="LS-16945"/>
    <s v="Linda Southworth"/>
    <x v="1"/>
    <s v="United States"/>
    <s v="San Francisco"/>
    <x v="1"/>
    <n v="94110"/>
    <x v="1"/>
    <s v="OFF-EN-10002621"/>
    <x v="1"/>
    <x v="12"/>
    <x v="33"/>
    <n v="9.7799999999999994"/>
    <n v="1"/>
    <n v="0"/>
    <n v="4.8899999999999997"/>
  </r>
  <r>
    <n v="5901"/>
    <x v="2945"/>
    <x v="1"/>
    <x v="312"/>
    <d v="2012-11-24T00:00:00"/>
    <s v="Standard Class"/>
    <s v="PB-18805"/>
    <s v="Patrick Bzostek"/>
    <x v="2"/>
    <s v="United States"/>
    <s v="San Francisco"/>
    <x v="1"/>
    <n v="94122"/>
    <x v="1"/>
    <s v="OFF-BI-10004528"/>
    <x v="1"/>
    <x v="8"/>
    <x v="468"/>
    <n v="24.192"/>
    <n v="9"/>
    <n v="0.2"/>
    <n v="7.5599999999999987"/>
  </r>
  <r>
    <n v="5902"/>
    <x v="2946"/>
    <x v="0"/>
    <x v="581"/>
    <d v="2013-12-03T00:00:00"/>
    <s v="Standard Class"/>
    <s v="PC-18745"/>
    <s v="Pamela Coakley"/>
    <x v="1"/>
    <s v="United States"/>
    <s v="Westfield"/>
    <x v="30"/>
    <n v="7090"/>
    <x v="3"/>
    <s v="FUR-FU-10001889"/>
    <x v="0"/>
    <x v="5"/>
    <x v="1149"/>
    <n v="31.56"/>
    <n v="3"/>
    <n v="0"/>
    <n v="10.4148"/>
  </r>
  <r>
    <n v="5903"/>
    <x v="2947"/>
    <x v="3"/>
    <x v="44"/>
    <d v="2014-11-07T00:00:00"/>
    <s v="Same Day"/>
    <s v="FM-14290"/>
    <s v="Frank Merwin"/>
    <x v="2"/>
    <s v="United States"/>
    <s v="San Francisco"/>
    <x v="1"/>
    <n v="94122"/>
    <x v="1"/>
    <s v="OFF-PA-10000157"/>
    <x v="1"/>
    <x v="10"/>
    <x v="364"/>
    <n v="59.94"/>
    <n v="3"/>
    <n v="0"/>
    <n v="28.171799999999998"/>
  </r>
  <r>
    <n v="5904"/>
    <x v="2947"/>
    <x v="3"/>
    <x v="44"/>
    <d v="2014-11-07T00:00:00"/>
    <s v="Same Day"/>
    <s v="FM-14290"/>
    <s v="Frank Merwin"/>
    <x v="2"/>
    <s v="United States"/>
    <s v="San Francisco"/>
    <x v="1"/>
    <n v="94122"/>
    <x v="1"/>
    <s v="OFF-PA-10002764"/>
    <x v="1"/>
    <x v="10"/>
    <x v="33"/>
    <n v="45.36"/>
    <n v="4"/>
    <n v="0"/>
    <n v="22.226399999999998"/>
  </r>
  <r>
    <n v="5905"/>
    <x v="2947"/>
    <x v="3"/>
    <x v="44"/>
    <d v="2014-11-07T00:00:00"/>
    <s v="Same Day"/>
    <s v="FM-14290"/>
    <s v="Frank Merwin"/>
    <x v="2"/>
    <s v="United States"/>
    <s v="San Francisco"/>
    <x v="1"/>
    <n v="94122"/>
    <x v="1"/>
    <s v="OFF-PA-10000143"/>
    <x v="1"/>
    <x v="10"/>
    <x v="1692"/>
    <n v="26.400000000000002"/>
    <n v="5"/>
    <n v="0"/>
    <n v="12.672000000000001"/>
  </r>
  <r>
    <n v="5906"/>
    <x v="2947"/>
    <x v="3"/>
    <x v="44"/>
    <d v="2014-11-07T00:00:00"/>
    <s v="Same Day"/>
    <s v="FM-14290"/>
    <s v="Frank Merwin"/>
    <x v="2"/>
    <s v="United States"/>
    <s v="San Francisco"/>
    <x v="1"/>
    <n v="94122"/>
    <x v="1"/>
    <s v="OFF-LA-10000414"/>
    <x v="1"/>
    <x v="2"/>
    <x v="1634"/>
    <n v="41.4"/>
    <n v="4"/>
    <n v="0"/>
    <n v="19.872"/>
  </r>
  <r>
    <n v="5907"/>
    <x v="2947"/>
    <x v="3"/>
    <x v="44"/>
    <d v="2014-11-07T00:00:00"/>
    <s v="Same Day"/>
    <s v="FM-14290"/>
    <s v="Frank Merwin"/>
    <x v="2"/>
    <s v="United States"/>
    <s v="San Francisco"/>
    <x v="1"/>
    <n v="94122"/>
    <x v="1"/>
    <s v="TEC-AC-10003441"/>
    <x v="2"/>
    <x v="11"/>
    <x v="652"/>
    <n v="16.95"/>
    <n v="1"/>
    <n v="0"/>
    <n v="1.0169999999999995"/>
  </r>
  <r>
    <n v="5908"/>
    <x v="2948"/>
    <x v="0"/>
    <x v="499"/>
    <d v="2013-12-08T00:00:00"/>
    <s v="Standard Class"/>
    <s v="KD-16495"/>
    <s v="Keith Dawkins"/>
    <x v="1"/>
    <s v="United States"/>
    <s v="San Jose"/>
    <x v="1"/>
    <n v="95123"/>
    <x v="1"/>
    <s v="OFF-BI-10002353"/>
    <x v="1"/>
    <x v="8"/>
    <x v="1068"/>
    <n v="24.704000000000001"/>
    <n v="2"/>
    <n v="0.2"/>
    <n v="9.2639999999999993"/>
  </r>
  <r>
    <n v="5909"/>
    <x v="2948"/>
    <x v="0"/>
    <x v="499"/>
    <d v="2013-12-08T00:00:00"/>
    <s v="Standard Class"/>
    <s v="KD-16495"/>
    <s v="Keith Dawkins"/>
    <x v="1"/>
    <s v="United States"/>
    <s v="San Jose"/>
    <x v="1"/>
    <n v="95123"/>
    <x v="1"/>
    <s v="OFF-AP-10001303"/>
    <x v="1"/>
    <x v="9"/>
    <x v="925"/>
    <n v="59.699999999999996"/>
    <n v="3"/>
    <n v="0"/>
    <n v="26.864999999999995"/>
  </r>
  <r>
    <n v="5910"/>
    <x v="2948"/>
    <x v="0"/>
    <x v="499"/>
    <d v="2013-12-08T00:00:00"/>
    <s v="Standard Class"/>
    <s v="KD-16495"/>
    <s v="Keith Dawkins"/>
    <x v="1"/>
    <s v="United States"/>
    <s v="San Jose"/>
    <x v="1"/>
    <n v="95123"/>
    <x v="1"/>
    <s v="FUR-FU-10003026"/>
    <x v="0"/>
    <x v="5"/>
    <x v="1555"/>
    <n v="14.52"/>
    <n v="3"/>
    <n v="0"/>
    <n v="5.6627999999999998"/>
  </r>
  <r>
    <n v="5911"/>
    <x v="2948"/>
    <x v="0"/>
    <x v="499"/>
    <d v="2013-12-08T00:00:00"/>
    <s v="Standard Class"/>
    <s v="KD-16495"/>
    <s v="Keith Dawkins"/>
    <x v="1"/>
    <s v="United States"/>
    <s v="San Jose"/>
    <x v="1"/>
    <n v="95123"/>
    <x v="1"/>
    <s v="OFF-BI-10000632"/>
    <x v="1"/>
    <x v="8"/>
    <x v="1288"/>
    <n v="104.184"/>
    <n v="3"/>
    <n v="0.2"/>
    <n v="33.8598"/>
  </r>
  <r>
    <n v="5912"/>
    <x v="2949"/>
    <x v="0"/>
    <x v="907"/>
    <d v="2013-12-23T00:00:00"/>
    <s v="Standard Class"/>
    <s v="SC-20680"/>
    <s v="Steve Carroll"/>
    <x v="2"/>
    <s v="United States"/>
    <s v="Seattle"/>
    <x v="4"/>
    <n v="98115"/>
    <x v="1"/>
    <s v="OFF-ST-10001328"/>
    <x v="1"/>
    <x v="4"/>
    <x v="176"/>
    <n v="46.53"/>
    <n v="3"/>
    <n v="0"/>
    <n v="13.028400000000001"/>
  </r>
  <r>
    <n v="5913"/>
    <x v="2950"/>
    <x v="2"/>
    <x v="829"/>
    <d v="2011-08-26T00:00:00"/>
    <s v="Second Class"/>
    <s v="DW-13585"/>
    <s v="Dorothy Wardle"/>
    <x v="1"/>
    <s v="United States"/>
    <s v="Owensboro"/>
    <x v="0"/>
    <n v="42301"/>
    <x v="0"/>
    <s v="OFF-SU-10004661"/>
    <x v="1"/>
    <x v="14"/>
    <x v="1748"/>
    <n v="25.5"/>
    <n v="3"/>
    <n v="0"/>
    <n v="6.63"/>
  </r>
  <r>
    <n v="5914"/>
    <x v="2951"/>
    <x v="1"/>
    <x v="14"/>
    <d v="2012-09-23T00:00:00"/>
    <s v="Standard Class"/>
    <s v="PF-19120"/>
    <s v="Peter Fuller"/>
    <x v="0"/>
    <s v="United States"/>
    <s v="New York City"/>
    <x v="15"/>
    <n v="10035"/>
    <x v="3"/>
    <s v="OFF-ST-10000617"/>
    <x v="1"/>
    <x v="4"/>
    <x v="379"/>
    <n v="14.9"/>
    <n v="5"/>
    <n v="0"/>
    <n v="1.0429999999999984"/>
  </r>
  <r>
    <n v="5915"/>
    <x v="2951"/>
    <x v="1"/>
    <x v="14"/>
    <d v="2012-09-23T00:00:00"/>
    <s v="Standard Class"/>
    <s v="PF-19120"/>
    <s v="Peter Fuller"/>
    <x v="0"/>
    <s v="United States"/>
    <s v="New York City"/>
    <x v="15"/>
    <n v="10035"/>
    <x v="3"/>
    <s v="OFF-LA-10002762"/>
    <x v="1"/>
    <x v="2"/>
    <x v="49"/>
    <n v="87.71"/>
    <n v="7"/>
    <n v="0"/>
    <n v="41.223699999999994"/>
  </r>
  <r>
    <n v="5916"/>
    <x v="2951"/>
    <x v="1"/>
    <x v="14"/>
    <d v="2012-09-23T00:00:00"/>
    <s v="Standard Class"/>
    <s v="PF-19120"/>
    <s v="Peter Fuller"/>
    <x v="0"/>
    <s v="United States"/>
    <s v="New York City"/>
    <x v="15"/>
    <n v="10035"/>
    <x v="3"/>
    <s v="FUR-CH-10001973"/>
    <x v="0"/>
    <x v="1"/>
    <x v="896"/>
    <n v="199.76400000000001"/>
    <n v="2"/>
    <n v="0.1"/>
    <n v="8.8783999999999956"/>
  </r>
  <r>
    <n v="5917"/>
    <x v="2951"/>
    <x v="1"/>
    <x v="14"/>
    <d v="2012-09-23T00:00:00"/>
    <s v="Standard Class"/>
    <s v="PF-19120"/>
    <s v="Peter Fuller"/>
    <x v="0"/>
    <s v="United States"/>
    <s v="New York City"/>
    <x v="15"/>
    <n v="10035"/>
    <x v="3"/>
    <s v="OFF-ST-10003058"/>
    <x v="1"/>
    <x v="4"/>
    <x v="388"/>
    <n v="94.6"/>
    <n v="4"/>
    <n v="0"/>
    <n v="27.433999999999997"/>
  </r>
  <r>
    <n v="5918"/>
    <x v="2951"/>
    <x v="1"/>
    <x v="14"/>
    <d v="2012-09-23T00:00:00"/>
    <s v="Standard Class"/>
    <s v="PF-19120"/>
    <s v="Peter Fuller"/>
    <x v="0"/>
    <s v="United States"/>
    <s v="New York City"/>
    <x v="15"/>
    <n v="10035"/>
    <x v="3"/>
    <s v="FUR-BO-10004834"/>
    <x v="0"/>
    <x v="0"/>
    <x v="26"/>
    <n v="4228.7040000000006"/>
    <n v="6"/>
    <n v="0.2"/>
    <n v="158.57639999999992"/>
  </r>
  <r>
    <n v="5919"/>
    <x v="2951"/>
    <x v="1"/>
    <x v="14"/>
    <d v="2012-09-23T00:00:00"/>
    <s v="Standard Class"/>
    <s v="PF-19120"/>
    <s v="Peter Fuller"/>
    <x v="0"/>
    <s v="United States"/>
    <s v="New York City"/>
    <x v="15"/>
    <n v="10035"/>
    <x v="3"/>
    <s v="FUR-BO-10002213"/>
    <x v="0"/>
    <x v="0"/>
    <x v="1223"/>
    <n v="2003.9200000000003"/>
    <n v="5"/>
    <n v="0.2"/>
    <n v="-25.049000000000149"/>
  </r>
  <r>
    <n v="5920"/>
    <x v="2951"/>
    <x v="1"/>
    <x v="14"/>
    <d v="2012-09-23T00:00:00"/>
    <s v="Standard Class"/>
    <s v="PF-19120"/>
    <s v="Peter Fuller"/>
    <x v="0"/>
    <s v="United States"/>
    <s v="New York City"/>
    <x v="15"/>
    <n v="10035"/>
    <x v="3"/>
    <s v="TEC-PH-10002170"/>
    <x v="2"/>
    <x v="7"/>
    <x v="594"/>
    <n v="209.96999999999997"/>
    <n v="3"/>
    <n v="0"/>
    <n v="58.791600000000003"/>
  </r>
  <r>
    <n v="5921"/>
    <x v="2951"/>
    <x v="1"/>
    <x v="14"/>
    <d v="2012-09-23T00:00:00"/>
    <s v="Standard Class"/>
    <s v="PF-19120"/>
    <s v="Peter Fuller"/>
    <x v="0"/>
    <s v="United States"/>
    <s v="New York City"/>
    <x v="15"/>
    <n v="10035"/>
    <x v="3"/>
    <s v="TEC-AC-10003033"/>
    <x v="2"/>
    <x v="11"/>
    <x v="756"/>
    <n v="659.9"/>
    <n v="2"/>
    <n v="0"/>
    <n v="217.76699999999994"/>
  </r>
  <r>
    <n v="5922"/>
    <x v="2951"/>
    <x v="1"/>
    <x v="14"/>
    <d v="2012-09-23T00:00:00"/>
    <s v="Standard Class"/>
    <s v="PF-19120"/>
    <s v="Peter Fuller"/>
    <x v="0"/>
    <s v="United States"/>
    <s v="New York City"/>
    <x v="15"/>
    <n v="10035"/>
    <x v="3"/>
    <s v="OFF-PA-10004071"/>
    <x v="1"/>
    <x v="10"/>
    <x v="412"/>
    <n v="110.96"/>
    <n v="2"/>
    <n v="0"/>
    <n v="53.260799999999996"/>
  </r>
  <r>
    <n v="5923"/>
    <x v="2951"/>
    <x v="1"/>
    <x v="14"/>
    <d v="2012-09-23T00:00:00"/>
    <s v="Standard Class"/>
    <s v="PF-19120"/>
    <s v="Peter Fuller"/>
    <x v="0"/>
    <s v="United States"/>
    <s v="New York City"/>
    <x v="15"/>
    <n v="10035"/>
    <x v="3"/>
    <s v="TEC-PH-10000169"/>
    <x v="2"/>
    <x v="7"/>
    <x v="1029"/>
    <n v="67.8"/>
    <n v="4"/>
    <n v="0"/>
    <n v="1.3559999999999945"/>
  </r>
  <r>
    <n v="5924"/>
    <x v="2952"/>
    <x v="0"/>
    <x v="491"/>
    <d v="2013-12-01T00:00:00"/>
    <s v="Second Class"/>
    <s v="DK-13225"/>
    <s v="Dean Katz"/>
    <x v="1"/>
    <s v="United States"/>
    <s v="New York City"/>
    <x v="15"/>
    <n v="10011"/>
    <x v="3"/>
    <s v="FUR-TA-10002958"/>
    <x v="0"/>
    <x v="3"/>
    <x v="956"/>
    <n v="313.17599999999999"/>
    <n v="2"/>
    <n v="0.4"/>
    <n v="-120.05080000000007"/>
  </r>
  <r>
    <n v="5925"/>
    <x v="2953"/>
    <x v="3"/>
    <x v="123"/>
    <d v="2014-11-23T00:00:00"/>
    <s v="Second Class"/>
    <s v="RB-19435"/>
    <s v="Richard Bierner"/>
    <x v="0"/>
    <s v="United States"/>
    <s v="Springfield"/>
    <x v="17"/>
    <n v="22153"/>
    <x v="0"/>
    <s v="OFF-AR-10001177"/>
    <x v="1"/>
    <x v="6"/>
    <x v="1215"/>
    <n v="22.959999999999997"/>
    <n v="7"/>
    <n v="0"/>
    <n v="6.6583999999999968"/>
  </r>
  <r>
    <n v="5926"/>
    <x v="2954"/>
    <x v="3"/>
    <x v="95"/>
    <d v="2014-06-09T00:00:00"/>
    <s v="Standard Class"/>
    <s v="GD-14590"/>
    <s v="Giulietta Dortch"/>
    <x v="1"/>
    <s v="United States"/>
    <s v="Bellingham"/>
    <x v="4"/>
    <n v="98226"/>
    <x v="1"/>
    <s v="TEC-AC-10004975"/>
    <x v="2"/>
    <x v="11"/>
    <x v="973"/>
    <n v="1099.5"/>
    <n v="10"/>
    <n v="0"/>
    <n v="362.83500000000004"/>
  </r>
  <r>
    <n v="5927"/>
    <x v="2955"/>
    <x v="2"/>
    <x v="918"/>
    <d v="2011-04-12T00:00:00"/>
    <s v="Standard Class"/>
    <s v="RA-19885"/>
    <s v="Ruben Ausman"/>
    <x v="1"/>
    <s v="United States"/>
    <s v="Decatur"/>
    <x v="19"/>
    <n v="35601"/>
    <x v="0"/>
    <s v="FUR-TA-10001086"/>
    <x v="0"/>
    <x v="3"/>
    <x v="1727"/>
    <n v="1215.92"/>
    <n v="8"/>
    <n v="0"/>
    <n v="316.13920000000007"/>
  </r>
  <r>
    <n v="5928"/>
    <x v="2956"/>
    <x v="2"/>
    <x v="856"/>
    <d v="2011-10-15T00:00:00"/>
    <s v="Standard Class"/>
    <s v="DB-13555"/>
    <s v="Dorothy Badders"/>
    <x v="1"/>
    <s v="United States"/>
    <s v="Fayetteville"/>
    <x v="36"/>
    <n v="72701"/>
    <x v="0"/>
    <s v="OFF-LA-10000240"/>
    <x v="1"/>
    <x v="2"/>
    <x v="2"/>
    <n v="7.31"/>
    <n v="1"/>
    <n v="0"/>
    <n v="3.4356999999999998"/>
  </r>
  <r>
    <n v="5929"/>
    <x v="2956"/>
    <x v="2"/>
    <x v="856"/>
    <d v="2011-10-15T00:00:00"/>
    <s v="Standard Class"/>
    <s v="DB-13555"/>
    <s v="Dorothy Badders"/>
    <x v="1"/>
    <s v="United States"/>
    <s v="Fayetteville"/>
    <x v="36"/>
    <n v="72701"/>
    <x v="0"/>
    <s v="FUR-FU-10002107"/>
    <x v="0"/>
    <x v="5"/>
    <x v="1324"/>
    <n v="8.92"/>
    <n v="4"/>
    <n v="0"/>
    <n v="3.9248000000000003"/>
  </r>
  <r>
    <n v="5930"/>
    <x v="2957"/>
    <x v="3"/>
    <x v="437"/>
    <d v="2014-07-10T00:00:00"/>
    <s v="First Class"/>
    <s v="RL-19615"/>
    <s v="Rob Lucas"/>
    <x v="0"/>
    <s v="United States"/>
    <s v="Philadelphia"/>
    <x v="9"/>
    <n v="19120"/>
    <x v="3"/>
    <s v="FUR-BO-10001519"/>
    <x v="0"/>
    <x v="0"/>
    <x v="666"/>
    <n v="87.210000000000008"/>
    <n v="3"/>
    <n v="0.5"/>
    <n v="-45.349200000000003"/>
  </r>
  <r>
    <n v="5931"/>
    <x v="2957"/>
    <x v="3"/>
    <x v="437"/>
    <d v="2014-07-10T00:00:00"/>
    <s v="First Class"/>
    <s v="RL-19615"/>
    <s v="Rob Lucas"/>
    <x v="0"/>
    <s v="United States"/>
    <s v="Philadelphia"/>
    <x v="9"/>
    <n v="19120"/>
    <x v="3"/>
    <s v="OFF-PA-10004100"/>
    <x v="1"/>
    <x v="10"/>
    <x v="257"/>
    <n v="15.552000000000003"/>
    <n v="3"/>
    <n v="0.2"/>
    <n v="5.4432"/>
  </r>
  <r>
    <n v="5932"/>
    <x v="2957"/>
    <x v="3"/>
    <x v="437"/>
    <d v="2014-07-10T00:00:00"/>
    <s v="First Class"/>
    <s v="RL-19615"/>
    <s v="Rob Lucas"/>
    <x v="0"/>
    <s v="United States"/>
    <s v="Philadelphia"/>
    <x v="9"/>
    <n v="19120"/>
    <x v="3"/>
    <s v="TEC-PH-10001363"/>
    <x v="2"/>
    <x v="7"/>
    <x v="427"/>
    <n v="683.98799999999994"/>
    <n v="2"/>
    <n v="0.4"/>
    <n v="-113.9980000000001"/>
  </r>
  <r>
    <n v="5933"/>
    <x v="2957"/>
    <x v="3"/>
    <x v="437"/>
    <d v="2014-07-10T00:00:00"/>
    <s v="First Class"/>
    <s v="RL-19615"/>
    <s v="Rob Lucas"/>
    <x v="0"/>
    <s v="United States"/>
    <s v="Philadelphia"/>
    <x v="9"/>
    <n v="19120"/>
    <x v="3"/>
    <s v="OFF-ST-10004835"/>
    <x v="1"/>
    <x v="4"/>
    <x v="1406"/>
    <n v="13.392000000000001"/>
    <n v="3"/>
    <n v="0.2"/>
    <n v="1.0044"/>
  </r>
  <r>
    <n v="5934"/>
    <x v="2957"/>
    <x v="3"/>
    <x v="437"/>
    <d v="2014-07-10T00:00:00"/>
    <s v="First Class"/>
    <s v="RL-19615"/>
    <s v="Rob Lucas"/>
    <x v="0"/>
    <s v="United States"/>
    <s v="Philadelphia"/>
    <x v="9"/>
    <n v="19120"/>
    <x v="3"/>
    <s v="TEC-AC-10002018"/>
    <x v="2"/>
    <x v="11"/>
    <x v="1674"/>
    <n v="16.776000000000003"/>
    <n v="3"/>
    <n v="0.2"/>
    <n v="4.8231000000000002"/>
  </r>
  <r>
    <n v="5935"/>
    <x v="2957"/>
    <x v="3"/>
    <x v="437"/>
    <d v="2014-07-10T00:00:00"/>
    <s v="First Class"/>
    <s v="RL-19615"/>
    <s v="Rob Lucas"/>
    <x v="0"/>
    <s v="United States"/>
    <s v="Philadelphia"/>
    <x v="9"/>
    <n v="19120"/>
    <x v="3"/>
    <s v="TEC-AC-10003033"/>
    <x v="2"/>
    <x v="11"/>
    <x v="756"/>
    <n v="527.91999999999996"/>
    <n v="2"/>
    <n v="0.2"/>
    <n v="85.786999999999949"/>
  </r>
  <r>
    <n v="5936"/>
    <x v="2958"/>
    <x v="0"/>
    <x v="975"/>
    <d v="2013-07-05T00:00:00"/>
    <s v="Same Day"/>
    <s v="RB-19465"/>
    <s v="Rick Bensley"/>
    <x v="2"/>
    <s v="United States"/>
    <s v="Seattle"/>
    <x v="4"/>
    <n v="98103"/>
    <x v="1"/>
    <s v="FUR-FU-10000221"/>
    <x v="0"/>
    <x v="5"/>
    <x v="529"/>
    <n v="25.4"/>
    <n v="5"/>
    <n v="0"/>
    <n v="8.6359999999999992"/>
  </r>
  <r>
    <n v="5937"/>
    <x v="2958"/>
    <x v="0"/>
    <x v="975"/>
    <d v="2013-07-05T00:00:00"/>
    <s v="Same Day"/>
    <s v="RB-19465"/>
    <s v="Rick Bensley"/>
    <x v="2"/>
    <s v="United States"/>
    <s v="Seattle"/>
    <x v="4"/>
    <n v="98103"/>
    <x v="1"/>
    <s v="TEC-PH-10001198"/>
    <x v="2"/>
    <x v="7"/>
    <x v="1168"/>
    <n v="177.48000000000002"/>
    <n v="3"/>
    <n v="0.2"/>
    <n v="19.966499999999982"/>
  </r>
  <r>
    <n v="5938"/>
    <x v="2958"/>
    <x v="0"/>
    <x v="975"/>
    <d v="2013-07-05T00:00:00"/>
    <s v="Same Day"/>
    <s v="RB-19465"/>
    <s v="Rick Bensley"/>
    <x v="2"/>
    <s v="United States"/>
    <s v="Seattle"/>
    <x v="4"/>
    <n v="98103"/>
    <x v="1"/>
    <s v="TEC-PH-10002564"/>
    <x v="2"/>
    <x v="7"/>
    <x v="976"/>
    <n v="71.975999999999999"/>
    <n v="3"/>
    <n v="0.2"/>
    <n v="8.9969999999999892"/>
  </r>
  <r>
    <n v="5939"/>
    <x v="2959"/>
    <x v="3"/>
    <x v="240"/>
    <d v="2014-05-26T00:00:00"/>
    <s v="Standard Class"/>
    <s v="JF-15295"/>
    <s v="Jason Fortune-"/>
    <x v="0"/>
    <s v="United States"/>
    <s v="Plano"/>
    <x v="5"/>
    <n v="75023"/>
    <x v="2"/>
    <s v="TEC-PH-10003811"/>
    <x v="2"/>
    <x v="7"/>
    <x v="1187"/>
    <n v="95.992000000000004"/>
    <n v="1"/>
    <n v="0.2"/>
    <n v="9.5991999999999997"/>
  </r>
  <r>
    <n v="5940"/>
    <x v="2959"/>
    <x v="3"/>
    <x v="240"/>
    <d v="2014-05-26T00:00:00"/>
    <s v="Standard Class"/>
    <s v="JF-15295"/>
    <s v="Jason Fortune-"/>
    <x v="0"/>
    <s v="United States"/>
    <s v="Plano"/>
    <x v="5"/>
    <n v="75023"/>
    <x v="2"/>
    <s v="OFF-LA-10004178"/>
    <x v="1"/>
    <x v="2"/>
    <x v="1700"/>
    <n v="13.216000000000001"/>
    <n v="4"/>
    <n v="0.2"/>
    <n v="4.2951999999999995"/>
  </r>
  <r>
    <n v="5941"/>
    <x v="2960"/>
    <x v="3"/>
    <x v="386"/>
    <d v="2014-10-15T00:00:00"/>
    <s v="Second Class"/>
    <s v="RW-19690"/>
    <s v="Robert Waldorf"/>
    <x v="0"/>
    <s v="United States"/>
    <s v="Los Angeles"/>
    <x v="1"/>
    <n v="90049"/>
    <x v="1"/>
    <s v="TEC-AC-10001465"/>
    <x v="2"/>
    <x v="11"/>
    <x v="473"/>
    <n v="435.84000000000003"/>
    <n v="12"/>
    <n v="0"/>
    <n v="130.75199999999995"/>
  </r>
  <r>
    <n v="5942"/>
    <x v="2960"/>
    <x v="3"/>
    <x v="386"/>
    <d v="2014-10-15T00:00:00"/>
    <s v="Second Class"/>
    <s v="RW-19690"/>
    <s v="Robert Waldorf"/>
    <x v="0"/>
    <s v="United States"/>
    <s v="Los Angeles"/>
    <x v="1"/>
    <n v="90049"/>
    <x v="1"/>
    <s v="OFF-AR-10000940"/>
    <x v="1"/>
    <x v="6"/>
    <x v="134"/>
    <n v="5.88"/>
    <n v="2"/>
    <n v="0"/>
    <n v="1.5876000000000001"/>
  </r>
  <r>
    <n v="5943"/>
    <x v="2961"/>
    <x v="0"/>
    <x v="876"/>
    <d v="2013-08-14T00:00:00"/>
    <s v="Standard Class"/>
    <s v="VG-21790"/>
    <s v="Vivek Gonzalez"/>
    <x v="0"/>
    <s v="United States"/>
    <s v="Los Angeles"/>
    <x v="1"/>
    <n v="90032"/>
    <x v="1"/>
    <s v="TEC-PH-10001700"/>
    <x v="2"/>
    <x v="7"/>
    <x v="193"/>
    <n v="211.16800000000001"/>
    <n v="4"/>
    <n v="0.2"/>
    <n v="18.477200000000011"/>
  </r>
  <r>
    <n v="5944"/>
    <x v="2962"/>
    <x v="2"/>
    <x v="55"/>
    <d v="2011-08-29T00:00:00"/>
    <s v="Standard Class"/>
    <s v="JM-15265"/>
    <s v="Janet Molinari"/>
    <x v="1"/>
    <s v="United States"/>
    <s v="Los Angeles"/>
    <x v="1"/>
    <n v="90036"/>
    <x v="1"/>
    <s v="FUR-FU-10000771"/>
    <x v="0"/>
    <x v="5"/>
    <x v="1426"/>
    <n v="6.28"/>
    <n v="1"/>
    <n v="0"/>
    <n v="2.6376000000000004"/>
  </r>
  <r>
    <n v="5945"/>
    <x v="2962"/>
    <x v="2"/>
    <x v="55"/>
    <d v="2011-08-29T00:00:00"/>
    <s v="Standard Class"/>
    <s v="JM-15265"/>
    <s v="Janet Molinari"/>
    <x v="1"/>
    <s v="United States"/>
    <s v="Los Angeles"/>
    <x v="1"/>
    <n v="90036"/>
    <x v="1"/>
    <s v="TEC-AC-10002399"/>
    <x v="2"/>
    <x v="11"/>
    <x v="448"/>
    <n v="95.1"/>
    <n v="5"/>
    <n v="0"/>
    <n v="30.431999999999995"/>
  </r>
  <r>
    <n v="5946"/>
    <x v="2962"/>
    <x v="2"/>
    <x v="55"/>
    <d v="2011-08-29T00:00:00"/>
    <s v="Standard Class"/>
    <s v="JM-15265"/>
    <s v="Janet Molinari"/>
    <x v="1"/>
    <s v="United States"/>
    <s v="Los Angeles"/>
    <x v="1"/>
    <n v="90036"/>
    <x v="1"/>
    <s v="OFF-PA-10004983"/>
    <x v="1"/>
    <x v="10"/>
    <x v="1323"/>
    <n v="25.92"/>
    <n v="4"/>
    <n v="0"/>
    <n v="12.441600000000001"/>
  </r>
  <r>
    <n v="5947"/>
    <x v="2962"/>
    <x v="2"/>
    <x v="55"/>
    <d v="2011-08-29T00:00:00"/>
    <s v="Standard Class"/>
    <s v="JM-15265"/>
    <s v="Janet Molinari"/>
    <x v="1"/>
    <s v="United States"/>
    <s v="Los Angeles"/>
    <x v="1"/>
    <n v="90036"/>
    <x v="1"/>
    <s v="OFF-ST-10004258"/>
    <x v="1"/>
    <x v="4"/>
    <x v="754"/>
    <n v="48.84"/>
    <n v="4"/>
    <n v="0"/>
    <n v="13.186800000000005"/>
  </r>
  <r>
    <n v="5948"/>
    <x v="2963"/>
    <x v="1"/>
    <x v="471"/>
    <d v="2012-09-18T00:00:00"/>
    <s v="Second Class"/>
    <s v="BE-11455"/>
    <s v="Brad Eason"/>
    <x v="2"/>
    <s v="United States"/>
    <s v="Des Moines"/>
    <x v="23"/>
    <n v="50315"/>
    <x v="2"/>
    <s v="OFF-BI-10004040"/>
    <x v="1"/>
    <x v="8"/>
    <x v="1478"/>
    <n v="25.9"/>
    <n v="5"/>
    <n v="0"/>
    <n v="12.690999999999999"/>
  </r>
  <r>
    <n v="5949"/>
    <x v="2964"/>
    <x v="3"/>
    <x v="916"/>
    <d v="2014-03-06T00:00:00"/>
    <s v="Same Day"/>
    <s v="CB-12535"/>
    <s v="Claudia Bergmann"/>
    <x v="1"/>
    <s v="United States"/>
    <s v="Southaven"/>
    <x v="35"/>
    <n v="38671"/>
    <x v="0"/>
    <s v="OFF-EN-10003862"/>
    <x v="1"/>
    <x v="12"/>
    <x v="753"/>
    <n v="42.68"/>
    <n v="4"/>
    <n v="0"/>
    <n v="19.6328"/>
  </r>
  <r>
    <n v="5950"/>
    <x v="2964"/>
    <x v="3"/>
    <x v="916"/>
    <d v="2014-03-06T00:00:00"/>
    <s v="Same Day"/>
    <s v="CB-12535"/>
    <s v="Claudia Bergmann"/>
    <x v="1"/>
    <s v="United States"/>
    <s v="Southaven"/>
    <x v="35"/>
    <n v="38671"/>
    <x v="0"/>
    <s v="TEC-AC-10004571"/>
    <x v="2"/>
    <x v="11"/>
    <x v="404"/>
    <n v="299.96999999999997"/>
    <n v="3"/>
    <n v="0"/>
    <n v="125.98740000000001"/>
  </r>
  <r>
    <n v="5951"/>
    <x v="2964"/>
    <x v="3"/>
    <x v="916"/>
    <d v="2014-03-06T00:00:00"/>
    <s v="Same Day"/>
    <s v="CB-12535"/>
    <s v="Claudia Bergmann"/>
    <x v="1"/>
    <s v="United States"/>
    <s v="Southaven"/>
    <x v="35"/>
    <n v="38671"/>
    <x v="0"/>
    <s v="OFF-AP-10000891"/>
    <x v="1"/>
    <x v="9"/>
    <x v="163"/>
    <n v="262.24"/>
    <n v="2"/>
    <n v="0"/>
    <n v="78.671999999999997"/>
  </r>
  <r>
    <n v="5952"/>
    <x v="2964"/>
    <x v="3"/>
    <x v="916"/>
    <d v="2014-03-06T00:00:00"/>
    <s v="Same Day"/>
    <s v="CB-12535"/>
    <s v="Claudia Bergmann"/>
    <x v="1"/>
    <s v="United States"/>
    <s v="Southaven"/>
    <x v="35"/>
    <n v="38671"/>
    <x v="0"/>
    <s v="OFF-BI-10002026"/>
    <x v="1"/>
    <x v="8"/>
    <x v="1749"/>
    <n v="234.36"/>
    <n v="6"/>
    <n v="0"/>
    <n v="112.49279999999999"/>
  </r>
  <r>
    <n v="5953"/>
    <x v="2965"/>
    <x v="3"/>
    <x v="4"/>
    <d v="2014-04-22T00:00:00"/>
    <s v="Standard Class"/>
    <s v="SD-20485"/>
    <s v="Shirley Daniels"/>
    <x v="2"/>
    <s v="United States"/>
    <s v="Houston"/>
    <x v="5"/>
    <n v="77041"/>
    <x v="2"/>
    <s v="OFF-PA-10001826"/>
    <x v="1"/>
    <x v="10"/>
    <x v="1750"/>
    <n v="20.736000000000004"/>
    <n v="4"/>
    <n v="0.2"/>
    <n v="7.2576000000000001"/>
  </r>
  <r>
    <n v="5954"/>
    <x v="2966"/>
    <x v="2"/>
    <x v="809"/>
    <d v="2011-03-31T00:00:00"/>
    <s v="First Class"/>
    <s v="SG-20890"/>
    <s v="Susan Gilcrest"/>
    <x v="1"/>
    <s v="United States"/>
    <s v="New York City"/>
    <x v="15"/>
    <n v="10009"/>
    <x v="3"/>
    <s v="OFF-AR-10001231"/>
    <x v="1"/>
    <x v="6"/>
    <x v="1686"/>
    <n v="10.5"/>
    <n v="5"/>
    <n v="0"/>
    <n v="2.9400000000000004"/>
  </r>
  <r>
    <n v="5955"/>
    <x v="2967"/>
    <x v="2"/>
    <x v="7"/>
    <d v="2011-11-15T00:00:00"/>
    <s v="Second Class"/>
    <s v="TS-21430"/>
    <s v="Tom Stivers"/>
    <x v="1"/>
    <s v="United States"/>
    <s v="Reading"/>
    <x v="9"/>
    <n v="19601"/>
    <x v="3"/>
    <s v="FUR-FU-10000409"/>
    <x v="0"/>
    <x v="5"/>
    <x v="1421"/>
    <n v="23.968000000000004"/>
    <n v="2"/>
    <n v="0.2"/>
    <n v="7.7896000000000001"/>
  </r>
  <r>
    <n v="5956"/>
    <x v="2967"/>
    <x v="2"/>
    <x v="7"/>
    <d v="2011-11-15T00:00:00"/>
    <s v="Second Class"/>
    <s v="TS-21430"/>
    <s v="Tom Stivers"/>
    <x v="1"/>
    <s v="United States"/>
    <s v="Reading"/>
    <x v="9"/>
    <n v="19601"/>
    <x v="3"/>
    <s v="FUR-BO-10002545"/>
    <x v="0"/>
    <x v="0"/>
    <x v="37"/>
    <n v="521.96"/>
    <n v="4"/>
    <n v="0.5"/>
    <n v="-250.54079999999999"/>
  </r>
  <r>
    <n v="5957"/>
    <x v="2968"/>
    <x v="0"/>
    <x v="299"/>
    <d v="2013-03-16T00:00:00"/>
    <s v="Second Class"/>
    <s v="DK-13225"/>
    <s v="Dean Katz"/>
    <x v="1"/>
    <s v="United States"/>
    <s v="San Francisco"/>
    <x v="1"/>
    <n v="94109"/>
    <x v="1"/>
    <s v="OFF-ST-10002756"/>
    <x v="1"/>
    <x v="4"/>
    <x v="270"/>
    <n v="676.55"/>
    <n v="5"/>
    <n v="0"/>
    <n v="6.7655000000000598"/>
  </r>
  <r>
    <n v="5958"/>
    <x v="2968"/>
    <x v="0"/>
    <x v="299"/>
    <d v="2013-03-16T00:00:00"/>
    <s v="Second Class"/>
    <s v="DK-13225"/>
    <s v="Dean Katz"/>
    <x v="1"/>
    <s v="United States"/>
    <s v="San Francisco"/>
    <x v="1"/>
    <n v="94109"/>
    <x v="1"/>
    <s v="OFF-AP-10003842"/>
    <x v="1"/>
    <x v="9"/>
    <x v="1247"/>
    <n v="154.9"/>
    <n v="5"/>
    <n v="0"/>
    <n v="40.274000000000001"/>
  </r>
  <r>
    <n v="5959"/>
    <x v="2968"/>
    <x v="0"/>
    <x v="299"/>
    <d v="2013-03-16T00:00:00"/>
    <s v="Second Class"/>
    <s v="DK-13225"/>
    <s v="Dean Katz"/>
    <x v="1"/>
    <s v="United States"/>
    <s v="San Francisco"/>
    <x v="1"/>
    <n v="94109"/>
    <x v="1"/>
    <s v="OFF-EN-10004459"/>
    <x v="1"/>
    <x v="12"/>
    <x v="655"/>
    <n v="30.56"/>
    <n v="4"/>
    <n v="0"/>
    <n v="14.974399999999999"/>
  </r>
  <r>
    <n v="5960"/>
    <x v="2968"/>
    <x v="0"/>
    <x v="299"/>
    <d v="2013-03-16T00:00:00"/>
    <s v="Second Class"/>
    <s v="DK-13225"/>
    <s v="Dean Katz"/>
    <x v="1"/>
    <s v="United States"/>
    <s v="San Francisco"/>
    <x v="1"/>
    <n v="94109"/>
    <x v="1"/>
    <s v="FUR-CH-10003746"/>
    <x v="0"/>
    <x v="1"/>
    <x v="617"/>
    <n v="770.35200000000009"/>
    <n v="3"/>
    <n v="0.2"/>
    <n v="77.035199999999975"/>
  </r>
  <r>
    <n v="5961"/>
    <x v="2969"/>
    <x v="3"/>
    <x v="839"/>
    <d v="2014-02-15T00:00:00"/>
    <s v="Second Class"/>
    <s v="ML-17395"/>
    <s v="Marina Lichtenstein"/>
    <x v="1"/>
    <s v="United States"/>
    <s v="Los Angeles"/>
    <x v="1"/>
    <n v="90045"/>
    <x v="1"/>
    <s v="FUR-FU-10003142"/>
    <x v="0"/>
    <x v="5"/>
    <x v="1201"/>
    <n v="21.12"/>
    <n v="4"/>
    <n v="0"/>
    <n v="6.5471999999999984"/>
  </r>
  <r>
    <n v="5962"/>
    <x v="2970"/>
    <x v="2"/>
    <x v="7"/>
    <d v="2011-11-13T00:00:00"/>
    <s v="Second Class"/>
    <s v="MA-17560"/>
    <s v="Matt Abelman"/>
    <x v="2"/>
    <s v="United States"/>
    <s v="Los Angeles"/>
    <x v="1"/>
    <n v="90004"/>
    <x v="1"/>
    <s v="TEC-PH-10001425"/>
    <x v="2"/>
    <x v="7"/>
    <x v="511"/>
    <n v="575.928"/>
    <n v="9"/>
    <n v="0.2"/>
    <n v="57.592799999999983"/>
  </r>
  <r>
    <n v="5963"/>
    <x v="2970"/>
    <x v="2"/>
    <x v="7"/>
    <d v="2011-11-13T00:00:00"/>
    <s v="Second Class"/>
    <s v="MA-17560"/>
    <s v="Matt Abelman"/>
    <x v="2"/>
    <s v="United States"/>
    <s v="Los Angeles"/>
    <x v="1"/>
    <n v="90004"/>
    <x v="1"/>
    <s v="OFF-AP-10001626"/>
    <x v="1"/>
    <x v="9"/>
    <x v="1016"/>
    <n v="7.78"/>
    <n v="2"/>
    <n v="0"/>
    <n v="2.0228000000000002"/>
  </r>
  <r>
    <n v="5964"/>
    <x v="2970"/>
    <x v="2"/>
    <x v="7"/>
    <d v="2011-11-13T00:00:00"/>
    <s v="Second Class"/>
    <s v="MA-17560"/>
    <s v="Matt Abelman"/>
    <x v="2"/>
    <s v="United States"/>
    <s v="Los Angeles"/>
    <x v="1"/>
    <n v="90004"/>
    <x v="1"/>
    <s v="OFF-PA-10003625"/>
    <x v="1"/>
    <x v="10"/>
    <x v="750"/>
    <n v="123.92"/>
    <n v="4"/>
    <n v="0"/>
    <n v="55.763999999999996"/>
  </r>
  <r>
    <n v="5965"/>
    <x v="2971"/>
    <x v="3"/>
    <x v="648"/>
    <d v="2014-08-26T00:00:00"/>
    <s v="Standard Class"/>
    <s v="LR-17035"/>
    <s v="Lisa Ryan"/>
    <x v="1"/>
    <s v="United States"/>
    <s v="San Francisco"/>
    <x v="1"/>
    <n v="94109"/>
    <x v="1"/>
    <s v="OFF-SU-10004768"/>
    <x v="1"/>
    <x v="14"/>
    <x v="1299"/>
    <n v="17.22"/>
    <n v="3"/>
    <n v="0"/>
    <n v="5.1659999999999986"/>
  </r>
  <r>
    <n v="5966"/>
    <x v="2971"/>
    <x v="3"/>
    <x v="648"/>
    <d v="2014-08-26T00:00:00"/>
    <s v="Standard Class"/>
    <s v="LR-17035"/>
    <s v="Lisa Ryan"/>
    <x v="1"/>
    <s v="United States"/>
    <s v="San Francisco"/>
    <x v="1"/>
    <n v="94109"/>
    <x v="1"/>
    <s v="OFF-ST-10000777"/>
    <x v="1"/>
    <x v="4"/>
    <x v="117"/>
    <n v="226.56"/>
    <n v="6"/>
    <n v="0"/>
    <n v="63.436800000000005"/>
  </r>
  <r>
    <n v="5967"/>
    <x v="2971"/>
    <x v="3"/>
    <x v="648"/>
    <d v="2014-08-26T00:00:00"/>
    <s v="Standard Class"/>
    <s v="LR-17035"/>
    <s v="Lisa Ryan"/>
    <x v="1"/>
    <s v="United States"/>
    <s v="San Francisco"/>
    <x v="1"/>
    <n v="94109"/>
    <x v="1"/>
    <s v="TEC-PH-10003171"/>
    <x v="2"/>
    <x v="7"/>
    <x v="1495"/>
    <n v="107.88"/>
    <n v="3"/>
    <n v="0.2"/>
    <n v="10.787999999999997"/>
  </r>
  <r>
    <n v="5968"/>
    <x v="2972"/>
    <x v="0"/>
    <x v="804"/>
    <d v="2013-01-17T00:00:00"/>
    <s v="First Class"/>
    <s v="BE-11335"/>
    <s v="Bill Eplett"/>
    <x v="2"/>
    <s v="United States"/>
    <s v="New York City"/>
    <x v="15"/>
    <n v="10009"/>
    <x v="3"/>
    <s v="OFF-PA-10001033"/>
    <x v="1"/>
    <x v="10"/>
    <x v="1500"/>
    <n v="81.98"/>
    <n v="2"/>
    <n v="0"/>
    <n v="40.170200000000001"/>
  </r>
  <r>
    <n v="5969"/>
    <x v="2973"/>
    <x v="2"/>
    <x v="836"/>
    <d v="2011-07-22T00:00:00"/>
    <s v="First Class"/>
    <s v="CC-12145"/>
    <s v="Charles Crestani"/>
    <x v="0"/>
    <s v="United States"/>
    <s v="San Diego"/>
    <x v="1"/>
    <n v="92105"/>
    <x v="1"/>
    <s v="OFF-PA-10000418"/>
    <x v="1"/>
    <x v="10"/>
    <x v="961"/>
    <n v="104.85"/>
    <n v="1"/>
    <n v="0"/>
    <n v="50.327999999999996"/>
  </r>
  <r>
    <n v="5970"/>
    <x v="2973"/>
    <x v="2"/>
    <x v="836"/>
    <d v="2011-07-22T00:00:00"/>
    <s v="First Class"/>
    <s v="CC-12145"/>
    <s v="Charles Crestani"/>
    <x v="0"/>
    <s v="United States"/>
    <s v="San Diego"/>
    <x v="1"/>
    <n v="92105"/>
    <x v="1"/>
    <s v="OFF-BI-10001982"/>
    <x v="1"/>
    <x v="8"/>
    <x v="301"/>
    <n v="8.7040000000000006"/>
    <n v="2"/>
    <n v="0.2"/>
    <n v="3.1551999999999998"/>
  </r>
  <r>
    <n v="5971"/>
    <x v="2973"/>
    <x v="2"/>
    <x v="836"/>
    <d v="2011-07-22T00:00:00"/>
    <s v="First Class"/>
    <s v="CC-12145"/>
    <s v="Charles Crestani"/>
    <x v="0"/>
    <s v="United States"/>
    <s v="San Diego"/>
    <x v="1"/>
    <n v="92105"/>
    <x v="1"/>
    <s v="OFF-PA-10002230"/>
    <x v="1"/>
    <x v="10"/>
    <x v="384"/>
    <n v="19.920000000000002"/>
    <n v="4"/>
    <n v="0"/>
    <n v="9.7608000000000015"/>
  </r>
  <r>
    <n v="5972"/>
    <x v="2973"/>
    <x v="2"/>
    <x v="836"/>
    <d v="2011-07-22T00:00:00"/>
    <s v="First Class"/>
    <s v="CC-12145"/>
    <s v="Charles Crestani"/>
    <x v="0"/>
    <s v="United States"/>
    <s v="San Diego"/>
    <x v="1"/>
    <n v="92105"/>
    <x v="1"/>
    <s v="FUR-FU-10003577"/>
    <x v="0"/>
    <x v="5"/>
    <x v="608"/>
    <n v="43.019999999999996"/>
    <n v="3"/>
    <n v="0"/>
    <n v="15.4872"/>
  </r>
  <r>
    <n v="5973"/>
    <x v="2974"/>
    <x v="3"/>
    <x v="695"/>
    <d v="2014-02-12T00:00:00"/>
    <s v="Standard Class"/>
    <s v="BD-11770"/>
    <s v="Bryan Davis"/>
    <x v="0"/>
    <s v="United States"/>
    <s v="New York City"/>
    <x v="15"/>
    <n v="10024"/>
    <x v="3"/>
    <s v="FUR-BO-10001811"/>
    <x v="0"/>
    <x v="0"/>
    <x v="779"/>
    <n v="240.78400000000002"/>
    <n v="1"/>
    <n v="0.2"/>
    <n v="30.097999999999978"/>
  </r>
  <r>
    <n v="5974"/>
    <x v="2975"/>
    <x v="1"/>
    <x v="707"/>
    <d v="2012-12-29T00:00:00"/>
    <s v="Standard Class"/>
    <s v="JK-15640"/>
    <s v="Jim Kriz"/>
    <x v="2"/>
    <s v="United States"/>
    <s v="New York City"/>
    <x v="15"/>
    <n v="10011"/>
    <x v="3"/>
    <s v="OFF-AP-10003779"/>
    <x v="1"/>
    <x v="9"/>
    <x v="1448"/>
    <n v="414.96"/>
    <n v="2"/>
    <n v="0"/>
    <n v="124.48799999999994"/>
  </r>
  <r>
    <n v="5975"/>
    <x v="2976"/>
    <x v="0"/>
    <x v="750"/>
    <d v="2013-10-14T00:00:00"/>
    <s v="Standard Class"/>
    <s v="DB-13615"/>
    <s v="Doug Bickford"/>
    <x v="0"/>
    <s v="United States"/>
    <s v="Charlotte"/>
    <x v="3"/>
    <n v="28205"/>
    <x v="0"/>
    <s v="OFF-ST-10000676"/>
    <x v="1"/>
    <x v="4"/>
    <x v="871"/>
    <n v="387.72"/>
    <n v="5"/>
    <n v="0.2"/>
    <n v="-67.851000000000028"/>
  </r>
  <r>
    <n v="5976"/>
    <x v="2977"/>
    <x v="3"/>
    <x v="1002"/>
    <d v="2014-07-18T00:00:00"/>
    <s v="Standard Class"/>
    <s v="RR-19525"/>
    <s v="Rick Reed"/>
    <x v="1"/>
    <s v="United States"/>
    <s v="Overland Park"/>
    <x v="41"/>
    <n v="66212"/>
    <x v="2"/>
    <s v="OFF-ST-10001496"/>
    <x v="1"/>
    <x v="4"/>
    <x v="726"/>
    <n v="360.38"/>
    <n v="2"/>
    <n v="0"/>
    <n v="93.698800000000006"/>
  </r>
  <r>
    <n v="5977"/>
    <x v="2977"/>
    <x v="3"/>
    <x v="1002"/>
    <d v="2014-07-18T00:00:00"/>
    <s v="Standard Class"/>
    <s v="RR-19525"/>
    <s v="Rick Reed"/>
    <x v="1"/>
    <s v="United States"/>
    <s v="Overland Park"/>
    <x v="41"/>
    <n v="66212"/>
    <x v="2"/>
    <s v="OFF-PA-10003673"/>
    <x v="1"/>
    <x v="10"/>
    <x v="971"/>
    <n v="13.56"/>
    <n v="2"/>
    <n v="0"/>
    <n v="6.2375999999999996"/>
  </r>
  <r>
    <n v="5978"/>
    <x v="2978"/>
    <x v="3"/>
    <x v="558"/>
    <d v="2014-04-26T00:00:00"/>
    <s v="First Class"/>
    <s v="SV-20935"/>
    <s v="Susan Vittorini"/>
    <x v="0"/>
    <s v="United States"/>
    <s v="Mesa"/>
    <x v="16"/>
    <n v="85204"/>
    <x v="1"/>
    <s v="TEC-PH-10004614"/>
    <x v="2"/>
    <x v="7"/>
    <x v="299"/>
    <n v="552"/>
    <n v="10"/>
    <n v="0.2"/>
    <n v="34.5"/>
  </r>
  <r>
    <n v="5979"/>
    <x v="2979"/>
    <x v="2"/>
    <x v="557"/>
    <d v="2011-09-13T00:00:00"/>
    <s v="Standard Class"/>
    <s v="RB-19465"/>
    <s v="Rick Bensley"/>
    <x v="2"/>
    <s v="United States"/>
    <s v="Tulsa"/>
    <x v="26"/>
    <n v="74133"/>
    <x v="2"/>
    <s v="FUR-TA-10001039"/>
    <x v="0"/>
    <x v="3"/>
    <x v="824"/>
    <n v="429.90000000000003"/>
    <n v="5"/>
    <n v="0"/>
    <n v="111.77400000000003"/>
  </r>
  <r>
    <n v="5980"/>
    <x v="2979"/>
    <x v="2"/>
    <x v="557"/>
    <d v="2011-09-13T00:00:00"/>
    <s v="Standard Class"/>
    <s v="RB-19465"/>
    <s v="Rick Bensley"/>
    <x v="2"/>
    <s v="United States"/>
    <s v="Tulsa"/>
    <x v="26"/>
    <n v="74133"/>
    <x v="2"/>
    <s v="OFF-BI-10000474"/>
    <x v="1"/>
    <x v="8"/>
    <x v="27"/>
    <n v="32.06"/>
    <n v="2"/>
    <n v="0"/>
    <n v="15.3888"/>
  </r>
  <r>
    <n v="5981"/>
    <x v="2979"/>
    <x v="2"/>
    <x v="557"/>
    <d v="2011-09-13T00:00:00"/>
    <s v="Standard Class"/>
    <s v="RB-19465"/>
    <s v="Rick Bensley"/>
    <x v="2"/>
    <s v="United States"/>
    <s v="Tulsa"/>
    <x v="26"/>
    <n v="74133"/>
    <x v="2"/>
    <s v="FUR-CH-10004698"/>
    <x v="0"/>
    <x v="1"/>
    <x v="166"/>
    <n v="161.96"/>
    <n v="2"/>
    <n v="0"/>
    <n v="45.348800000000011"/>
  </r>
  <r>
    <n v="5982"/>
    <x v="2979"/>
    <x v="2"/>
    <x v="557"/>
    <d v="2011-09-13T00:00:00"/>
    <s v="Standard Class"/>
    <s v="RB-19465"/>
    <s v="Rick Bensley"/>
    <x v="2"/>
    <s v="United States"/>
    <s v="Tulsa"/>
    <x v="26"/>
    <n v="74133"/>
    <x v="2"/>
    <s v="OFF-ST-10003327"/>
    <x v="1"/>
    <x v="4"/>
    <x v="333"/>
    <n v="19.86"/>
    <n v="2"/>
    <n v="0"/>
    <n v="5.7593999999999976"/>
  </r>
  <r>
    <n v="5983"/>
    <x v="2980"/>
    <x v="0"/>
    <x v="831"/>
    <d v="2013-11-29T00:00:00"/>
    <s v="Standard Class"/>
    <s v="MV-18190"/>
    <s v="Mike Vittorini"/>
    <x v="0"/>
    <s v="United States"/>
    <s v="New York City"/>
    <x v="15"/>
    <n v="10035"/>
    <x v="3"/>
    <s v="OFF-PA-10000232"/>
    <x v="1"/>
    <x v="10"/>
    <x v="1622"/>
    <n v="12.96"/>
    <n v="2"/>
    <n v="0"/>
    <n v="6.3504000000000005"/>
  </r>
  <r>
    <n v="5984"/>
    <x v="2981"/>
    <x v="3"/>
    <x v="118"/>
    <d v="2014-09-19T00:00:00"/>
    <s v="Second Class"/>
    <s v="EH-14185"/>
    <s v="Evan Henry"/>
    <x v="0"/>
    <s v="United States"/>
    <s v="Philadelphia"/>
    <x v="9"/>
    <n v="19143"/>
    <x v="3"/>
    <s v="OFF-PA-10003657"/>
    <x v="1"/>
    <x v="10"/>
    <x v="624"/>
    <n v="20.544000000000004"/>
    <n v="6"/>
    <n v="0.2"/>
    <n v="6.4199999999999964"/>
  </r>
  <r>
    <n v="5985"/>
    <x v="2982"/>
    <x v="0"/>
    <x v="1080"/>
    <d v="2013-07-26T00:00:00"/>
    <s v="Standard Class"/>
    <s v="JS-16030"/>
    <s v="Joy Smith"/>
    <x v="0"/>
    <s v="United States"/>
    <s v="Hattiesburg"/>
    <x v="35"/>
    <n v="39401"/>
    <x v="0"/>
    <s v="FUR-FU-10001185"/>
    <x v="0"/>
    <x v="5"/>
    <x v="1414"/>
    <n v="185.57999999999998"/>
    <n v="6"/>
    <n v="0"/>
    <n v="76.087800000000001"/>
  </r>
  <r>
    <n v="5986"/>
    <x v="2982"/>
    <x v="0"/>
    <x v="1080"/>
    <d v="2013-07-26T00:00:00"/>
    <s v="Standard Class"/>
    <s v="JS-16030"/>
    <s v="Joy Smith"/>
    <x v="0"/>
    <s v="United States"/>
    <s v="Hattiesburg"/>
    <x v="35"/>
    <n v="39401"/>
    <x v="0"/>
    <s v="OFF-BI-10003007"/>
    <x v="1"/>
    <x v="8"/>
    <x v="1542"/>
    <n v="77.56"/>
    <n v="2"/>
    <n v="0"/>
    <n v="35.677599999999998"/>
  </r>
  <r>
    <n v="5987"/>
    <x v="2982"/>
    <x v="0"/>
    <x v="1080"/>
    <d v="2013-07-26T00:00:00"/>
    <s v="Standard Class"/>
    <s v="JS-16030"/>
    <s v="Joy Smith"/>
    <x v="0"/>
    <s v="United States"/>
    <s v="Hattiesburg"/>
    <x v="35"/>
    <n v="39401"/>
    <x v="0"/>
    <s v="OFF-ST-10002485"/>
    <x v="1"/>
    <x v="4"/>
    <x v="209"/>
    <n v="87.92"/>
    <n v="4"/>
    <n v="0"/>
    <n v="0.87919999999999732"/>
  </r>
  <r>
    <n v="5988"/>
    <x v="2982"/>
    <x v="0"/>
    <x v="1080"/>
    <d v="2013-07-26T00:00:00"/>
    <s v="Standard Class"/>
    <s v="JS-16030"/>
    <s v="Joy Smith"/>
    <x v="0"/>
    <s v="United States"/>
    <s v="Hattiesburg"/>
    <x v="35"/>
    <n v="39401"/>
    <x v="0"/>
    <s v="OFF-PA-10001033"/>
    <x v="1"/>
    <x v="10"/>
    <x v="1500"/>
    <n v="245.94"/>
    <n v="6"/>
    <n v="0"/>
    <n v="120.51060000000001"/>
  </r>
  <r>
    <n v="5989"/>
    <x v="2982"/>
    <x v="0"/>
    <x v="1080"/>
    <d v="2013-07-26T00:00:00"/>
    <s v="Standard Class"/>
    <s v="JS-16030"/>
    <s v="Joy Smith"/>
    <x v="0"/>
    <s v="United States"/>
    <s v="Hattiesburg"/>
    <x v="35"/>
    <n v="39401"/>
    <x v="0"/>
    <s v="OFF-BI-10000404"/>
    <x v="1"/>
    <x v="8"/>
    <x v="476"/>
    <n v="8.6"/>
    <n v="1"/>
    <n v="0"/>
    <n v="4.0419999999999998"/>
  </r>
  <r>
    <n v="5990"/>
    <x v="2982"/>
    <x v="0"/>
    <x v="1080"/>
    <d v="2013-07-26T00:00:00"/>
    <s v="Standard Class"/>
    <s v="JS-16030"/>
    <s v="Joy Smith"/>
    <x v="0"/>
    <s v="United States"/>
    <s v="Hattiesburg"/>
    <x v="35"/>
    <n v="39401"/>
    <x v="0"/>
    <s v="FUR-BO-10003546"/>
    <x v="0"/>
    <x v="0"/>
    <x v="1638"/>
    <n v="504.90000000000003"/>
    <n v="5"/>
    <n v="0"/>
    <n v="126.22500000000002"/>
  </r>
  <r>
    <n v="5991"/>
    <x v="2983"/>
    <x v="3"/>
    <x v="175"/>
    <d v="2014-09-22T00:00:00"/>
    <s v="Standard Class"/>
    <s v="ES-14020"/>
    <s v="Erica Smith"/>
    <x v="0"/>
    <s v="United States"/>
    <s v="Los Angeles"/>
    <x v="1"/>
    <n v="90049"/>
    <x v="1"/>
    <s v="OFF-BI-10004390"/>
    <x v="1"/>
    <x v="8"/>
    <x v="1155"/>
    <n v="2357.4880000000003"/>
    <n v="7"/>
    <n v="0.2"/>
    <n v="884.05799999999999"/>
  </r>
  <r>
    <n v="5992"/>
    <x v="2983"/>
    <x v="3"/>
    <x v="175"/>
    <d v="2014-09-22T00:00:00"/>
    <s v="Standard Class"/>
    <s v="ES-14020"/>
    <s v="Erica Smith"/>
    <x v="0"/>
    <s v="United States"/>
    <s v="Los Angeles"/>
    <x v="1"/>
    <n v="90049"/>
    <x v="1"/>
    <s v="TEC-PH-10001700"/>
    <x v="2"/>
    <x v="7"/>
    <x v="193"/>
    <n v="369.54399999999998"/>
    <n v="7"/>
    <n v="0.2"/>
    <n v="32.335100000000025"/>
  </r>
  <r>
    <n v="5993"/>
    <x v="2983"/>
    <x v="3"/>
    <x v="175"/>
    <d v="2014-09-22T00:00:00"/>
    <s v="Standard Class"/>
    <s v="ES-14020"/>
    <s v="Erica Smith"/>
    <x v="0"/>
    <s v="United States"/>
    <s v="Los Angeles"/>
    <x v="1"/>
    <n v="90049"/>
    <x v="1"/>
    <s v="FUR-CH-10003396"/>
    <x v="0"/>
    <x v="1"/>
    <x v="385"/>
    <n v="184.75200000000001"/>
    <n v="3"/>
    <n v="0.2"/>
    <n v="-20.784600000000012"/>
  </r>
  <r>
    <n v="5994"/>
    <x v="2984"/>
    <x v="0"/>
    <x v="25"/>
    <d v="2013-12-12T00:00:00"/>
    <s v="Same Day"/>
    <s v="NS-18640"/>
    <s v="Noel Staavos"/>
    <x v="1"/>
    <s v="United States"/>
    <s v="Columbus"/>
    <x v="24"/>
    <n v="43229"/>
    <x v="3"/>
    <s v="OFF-ST-10001558"/>
    <x v="1"/>
    <x v="4"/>
    <x v="712"/>
    <n v="64.959999999999994"/>
    <n v="5"/>
    <n v="0.2"/>
    <n v="-4.0599999999999987"/>
  </r>
  <r>
    <n v="5995"/>
    <x v="2984"/>
    <x v="0"/>
    <x v="25"/>
    <d v="2013-12-12T00:00:00"/>
    <s v="Same Day"/>
    <s v="NS-18640"/>
    <s v="Noel Staavos"/>
    <x v="1"/>
    <s v="United States"/>
    <s v="Columbus"/>
    <x v="24"/>
    <n v="43229"/>
    <x v="3"/>
    <s v="OFF-SU-10004782"/>
    <x v="1"/>
    <x v="14"/>
    <x v="1548"/>
    <n v="13.52"/>
    <n v="2"/>
    <n v="0.2"/>
    <n v="1.6899999999999986"/>
  </r>
  <r>
    <n v="5996"/>
    <x v="2984"/>
    <x v="0"/>
    <x v="25"/>
    <d v="2013-12-12T00:00:00"/>
    <s v="Same Day"/>
    <s v="NS-18640"/>
    <s v="Noel Staavos"/>
    <x v="1"/>
    <s v="United States"/>
    <s v="Columbus"/>
    <x v="24"/>
    <n v="43229"/>
    <x v="3"/>
    <s v="FUR-CH-10003298"/>
    <x v="0"/>
    <x v="1"/>
    <x v="1567"/>
    <n v="458.42999999999995"/>
    <n v="5"/>
    <n v="0.3"/>
    <n v="-137.52900000000002"/>
  </r>
  <r>
    <n v="5997"/>
    <x v="2984"/>
    <x v="0"/>
    <x v="25"/>
    <d v="2013-12-12T00:00:00"/>
    <s v="Same Day"/>
    <s v="NS-18640"/>
    <s v="Noel Staavos"/>
    <x v="1"/>
    <s v="United States"/>
    <s v="Columbus"/>
    <x v="24"/>
    <n v="43229"/>
    <x v="3"/>
    <s v="OFF-AP-10000576"/>
    <x v="1"/>
    <x v="9"/>
    <x v="842"/>
    <n v="387.13600000000002"/>
    <n v="4"/>
    <n v="0.2"/>
    <n v="24.196000000000012"/>
  </r>
  <r>
    <n v="5998"/>
    <x v="2984"/>
    <x v="0"/>
    <x v="25"/>
    <d v="2013-12-12T00:00:00"/>
    <s v="Same Day"/>
    <s v="NS-18640"/>
    <s v="Noel Staavos"/>
    <x v="1"/>
    <s v="United States"/>
    <s v="Columbus"/>
    <x v="24"/>
    <n v="43229"/>
    <x v="3"/>
    <s v="FUR-TA-10003008"/>
    <x v="0"/>
    <x v="3"/>
    <x v="946"/>
    <n v="328.59000000000003"/>
    <n v="3"/>
    <n v="0.4"/>
    <n v="-147.8655"/>
  </r>
  <r>
    <n v="5999"/>
    <x v="2985"/>
    <x v="2"/>
    <x v="325"/>
    <d v="2011-12-14T00:00:00"/>
    <s v="Standard Class"/>
    <s v="SH-19975"/>
    <s v="Sally Hughsby"/>
    <x v="1"/>
    <s v="United States"/>
    <s v="Caldwell"/>
    <x v="45"/>
    <n v="83605"/>
    <x v="1"/>
    <s v="FUR-CH-10001708"/>
    <x v="0"/>
    <x v="1"/>
    <x v="884"/>
    <n v="338.35199999999998"/>
    <n v="3"/>
    <n v="0.2"/>
    <n v="4.2293999999999699"/>
  </r>
  <r>
    <n v="6000"/>
    <x v="2985"/>
    <x v="2"/>
    <x v="325"/>
    <d v="2011-12-14T00:00:00"/>
    <s v="Standard Class"/>
    <s v="SH-19975"/>
    <s v="Sally Hughsby"/>
    <x v="1"/>
    <s v="United States"/>
    <s v="Caldwell"/>
    <x v="45"/>
    <n v="83605"/>
    <x v="1"/>
    <s v="OFF-PA-10000019"/>
    <x v="1"/>
    <x v="10"/>
    <x v="704"/>
    <n v="25.92"/>
    <n v="4"/>
    <n v="0"/>
    <n v="12.441600000000001"/>
  </r>
  <r>
    <n v="6001"/>
    <x v="2985"/>
    <x v="2"/>
    <x v="325"/>
    <d v="2011-12-14T00:00:00"/>
    <s v="Standard Class"/>
    <s v="SH-19975"/>
    <s v="Sally Hughsby"/>
    <x v="1"/>
    <s v="United States"/>
    <s v="Caldwell"/>
    <x v="45"/>
    <n v="83605"/>
    <x v="1"/>
    <s v="OFF-PA-10002222"/>
    <x v="1"/>
    <x v="10"/>
    <x v="389"/>
    <n v="91.36"/>
    <n v="4"/>
    <n v="0"/>
    <n v="42.025599999999997"/>
  </r>
  <r>
    <n v="6002"/>
    <x v="2986"/>
    <x v="2"/>
    <x v="736"/>
    <d v="2011-12-17T00:00:00"/>
    <s v="Standard Class"/>
    <s v="RF-19345"/>
    <s v="Randy Ferguson"/>
    <x v="1"/>
    <s v="United States"/>
    <s v="Phoenix"/>
    <x v="16"/>
    <n v="85023"/>
    <x v="1"/>
    <s v="FUR-FU-10002553"/>
    <x v="0"/>
    <x v="5"/>
    <x v="1121"/>
    <n v="87.960000000000008"/>
    <n v="3"/>
    <n v="0.2"/>
    <n v="7.6965000000000039"/>
  </r>
  <r>
    <n v="6003"/>
    <x v="2986"/>
    <x v="2"/>
    <x v="736"/>
    <d v="2011-12-17T00:00:00"/>
    <s v="Standard Class"/>
    <s v="RF-19345"/>
    <s v="Randy Ferguson"/>
    <x v="1"/>
    <s v="United States"/>
    <s v="Phoenix"/>
    <x v="16"/>
    <n v="85023"/>
    <x v="1"/>
    <s v="OFF-BI-10002103"/>
    <x v="1"/>
    <x v="8"/>
    <x v="525"/>
    <n v="5.2140000000000004"/>
    <n v="2"/>
    <n v="0.7"/>
    <n v="-4.1711999999999989"/>
  </r>
  <r>
    <n v="6004"/>
    <x v="2987"/>
    <x v="3"/>
    <x v="296"/>
    <d v="2014-09-28T00:00:00"/>
    <s v="Standard Class"/>
    <s v="DL-12865"/>
    <s v="Dan Lawera"/>
    <x v="0"/>
    <s v="United States"/>
    <s v="Miami"/>
    <x v="2"/>
    <n v="33142"/>
    <x v="0"/>
    <s v="OFF-BI-10002794"/>
    <x v="1"/>
    <x v="8"/>
    <x v="102"/>
    <n v="12.294"/>
    <n v="1"/>
    <n v="0.7"/>
    <n v="-8.6057999999999986"/>
  </r>
  <r>
    <n v="6005"/>
    <x v="2988"/>
    <x v="3"/>
    <x v="210"/>
    <d v="2014-09-12T00:00:00"/>
    <s v="Standard Class"/>
    <s v="AG-10390"/>
    <s v="Allen Goldenen"/>
    <x v="0"/>
    <s v="United States"/>
    <s v="Los Angeles"/>
    <x v="1"/>
    <n v="90004"/>
    <x v="1"/>
    <s v="FUR-FU-10002597"/>
    <x v="0"/>
    <x v="5"/>
    <x v="621"/>
    <n v="19.760000000000002"/>
    <n v="4"/>
    <n v="0"/>
    <n v="8.2992000000000008"/>
  </r>
  <r>
    <n v="6006"/>
    <x v="2989"/>
    <x v="1"/>
    <x v="121"/>
    <d v="2012-11-07T00:00:00"/>
    <s v="Standard Class"/>
    <s v="SW-20245"/>
    <s v="Scot Wooten"/>
    <x v="0"/>
    <s v="United States"/>
    <s v="Troy"/>
    <x v="15"/>
    <n v="12180"/>
    <x v="3"/>
    <s v="FUR-CH-10003535"/>
    <x v="0"/>
    <x v="1"/>
    <x v="1513"/>
    <n v="109.764"/>
    <n v="2"/>
    <n v="0.1"/>
    <n v="8.5371999999999968"/>
  </r>
  <r>
    <n v="6007"/>
    <x v="2990"/>
    <x v="3"/>
    <x v="157"/>
    <d v="2014-12-19T00:00:00"/>
    <s v="Standard Class"/>
    <s v="KN-16390"/>
    <s v="Katherine Nockton"/>
    <x v="1"/>
    <s v="United States"/>
    <s v="New Bedford"/>
    <x v="31"/>
    <n v="2740"/>
    <x v="3"/>
    <s v="TEC-PH-10001527"/>
    <x v="2"/>
    <x v="7"/>
    <x v="1276"/>
    <n v="128.85000000000002"/>
    <n v="3"/>
    <n v="0"/>
    <n v="3.8654999999999973"/>
  </r>
  <r>
    <n v="6008"/>
    <x v="2991"/>
    <x v="3"/>
    <x v="719"/>
    <d v="2014-04-04T00:00:00"/>
    <s v="First Class"/>
    <s v="GB-14530"/>
    <s v="George Bell"/>
    <x v="1"/>
    <s v="United States"/>
    <s v="Florence"/>
    <x v="20"/>
    <n v="29501"/>
    <x v="0"/>
    <s v="FUR-FU-10004006"/>
    <x v="0"/>
    <x v="5"/>
    <x v="101"/>
    <n v="127.94999999999999"/>
    <n v="3"/>
    <n v="0"/>
    <n v="21.751499999999986"/>
  </r>
  <r>
    <n v="6009"/>
    <x v="2992"/>
    <x v="1"/>
    <x v="1081"/>
    <d v="2013-01-03T00:00:00"/>
    <s v="Standard Class"/>
    <s v="CL-12565"/>
    <s v="Clay Ludtke"/>
    <x v="0"/>
    <s v="United States"/>
    <s v="Los Angeles"/>
    <x v="1"/>
    <n v="90049"/>
    <x v="1"/>
    <s v="OFF-PA-10000595"/>
    <x v="1"/>
    <x v="10"/>
    <x v="1117"/>
    <n v="68.52"/>
    <n v="3"/>
    <n v="0"/>
    <n v="31.519199999999998"/>
  </r>
  <r>
    <n v="6010"/>
    <x v="2992"/>
    <x v="1"/>
    <x v="1081"/>
    <d v="2013-01-03T00:00:00"/>
    <s v="Standard Class"/>
    <s v="CL-12565"/>
    <s v="Clay Ludtke"/>
    <x v="0"/>
    <s v="United States"/>
    <s v="Los Angeles"/>
    <x v="1"/>
    <n v="90049"/>
    <x v="1"/>
    <s v="OFF-ST-10000798"/>
    <x v="1"/>
    <x v="4"/>
    <x v="348"/>
    <n v="74.94"/>
    <n v="3"/>
    <n v="0"/>
    <n v="14.238599999999995"/>
  </r>
  <r>
    <n v="6011"/>
    <x v="2992"/>
    <x v="1"/>
    <x v="1081"/>
    <d v="2013-01-03T00:00:00"/>
    <s v="Standard Class"/>
    <s v="CL-12565"/>
    <s v="Clay Ludtke"/>
    <x v="0"/>
    <s v="United States"/>
    <s v="Los Angeles"/>
    <x v="1"/>
    <n v="90049"/>
    <x v="1"/>
    <s v="TEC-MA-10004002"/>
    <x v="2"/>
    <x v="15"/>
    <x v="662"/>
    <n v="2548.5600000000004"/>
    <n v="6"/>
    <n v="0.2"/>
    <n v="286.71299999999962"/>
  </r>
  <r>
    <n v="6012"/>
    <x v="2992"/>
    <x v="1"/>
    <x v="1081"/>
    <d v="2013-01-03T00:00:00"/>
    <s v="Standard Class"/>
    <s v="CL-12565"/>
    <s v="Clay Ludtke"/>
    <x v="0"/>
    <s v="United States"/>
    <s v="Los Angeles"/>
    <x v="1"/>
    <n v="90049"/>
    <x v="1"/>
    <s v="OFF-EN-10003296"/>
    <x v="1"/>
    <x v="12"/>
    <x v="229"/>
    <n v="271.44"/>
    <n v="3"/>
    <n v="0"/>
    <n v="122.148"/>
  </r>
  <r>
    <n v="6013"/>
    <x v="2992"/>
    <x v="1"/>
    <x v="1081"/>
    <d v="2013-01-03T00:00:00"/>
    <s v="Standard Class"/>
    <s v="CL-12565"/>
    <s v="Clay Ludtke"/>
    <x v="0"/>
    <s v="United States"/>
    <s v="Los Angeles"/>
    <x v="1"/>
    <n v="90049"/>
    <x v="1"/>
    <s v="TEC-PH-10004345"/>
    <x v="2"/>
    <x v="7"/>
    <x v="1167"/>
    <n v="287.88"/>
    <n v="3"/>
    <n v="0.2"/>
    <n v="35.984999999999999"/>
  </r>
  <r>
    <n v="6014"/>
    <x v="2993"/>
    <x v="0"/>
    <x v="612"/>
    <d v="2013-03-12T00:00:00"/>
    <s v="First Class"/>
    <s v="KF-16285"/>
    <s v="Karen Ferguson"/>
    <x v="2"/>
    <s v="United States"/>
    <s v="Los Angeles"/>
    <x v="1"/>
    <n v="90008"/>
    <x v="1"/>
    <s v="OFF-PA-10004405"/>
    <x v="1"/>
    <x v="10"/>
    <x v="1082"/>
    <n v="14.9"/>
    <n v="5"/>
    <n v="0"/>
    <n v="7.1519999999999992"/>
  </r>
  <r>
    <n v="6015"/>
    <x v="2993"/>
    <x v="0"/>
    <x v="612"/>
    <d v="2013-03-12T00:00:00"/>
    <s v="First Class"/>
    <s v="KF-16285"/>
    <s v="Karen Ferguson"/>
    <x v="2"/>
    <s v="United States"/>
    <s v="Los Angeles"/>
    <x v="1"/>
    <n v="90008"/>
    <x v="1"/>
    <s v="TEC-PH-10002885"/>
    <x v="2"/>
    <x v="7"/>
    <x v="1127"/>
    <n v="4158.9120000000003"/>
    <n v="8"/>
    <n v="0.2"/>
    <n v="363.90480000000025"/>
  </r>
  <r>
    <n v="6016"/>
    <x v="2994"/>
    <x v="2"/>
    <x v="322"/>
    <d v="2011-04-12T00:00:00"/>
    <s v="Standard Class"/>
    <s v="AY-10555"/>
    <s v="Andy Yotov"/>
    <x v="1"/>
    <s v="United States"/>
    <s v="Los Angeles"/>
    <x v="1"/>
    <n v="90049"/>
    <x v="1"/>
    <s v="FUR-FU-10000747"/>
    <x v="0"/>
    <x v="5"/>
    <x v="1742"/>
    <n v="91.96"/>
    <n v="2"/>
    <n v="0"/>
    <n v="15.633199999999988"/>
  </r>
  <r>
    <n v="6017"/>
    <x v="2994"/>
    <x v="2"/>
    <x v="322"/>
    <d v="2011-04-12T00:00:00"/>
    <s v="Standard Class"/>
    <s v="AY-10555"/>
    <s v="Andy Yotov"/>
    <x v="1"/>
    <s v="United States"/>
    <s v="Los Angeles"/>
    <x v="1"/>
    <n v="90049"/>
    <x v="1"/>
    <s v="FUR-FU-10001918"/>
    <x v="0"/>
    <x v="5"/>
    <x v="280"/>
    <n v="33.11"/>
    <n v="7"/>
    <n v="0"/>
    <n v="12.912900000000004"/>
  </r>
  <r>
    <n v="6018"/>
    <x v="2994"/>
    <x v="2"/>
    <x v="322"/>
    <d v="2011-04-12T00:00:00"/>
    <s v="Standard Class"/>
    <s v="AY-10555"/>
    <s v="Andy Yotov"/>
    <x v="1"/>
    <s v="United States"/>
    <s v="Los Angeles"/>
    <x v="1"/>
    <n v="90049"/>
    <x v="1"/>
    <s v="OFF-PA-10003309"/>
    <x v="1"/>
    <x v="10"/>
    <x v="1143"/>
    <n v="19.440000000000001"/>
    <n v="3"/>
    <n v="0"/>
    <n v="9.3312000000000008"/>
  </r>
  <r>
    <n v="6019"/>
    <x v="2994"/>
    <x v="2"/>
    <x v="322"/>
    <d v="2011-04-12T00:00:00"/>
    <s v="Standard Class"/>
    <s v="AY-10555"/>
    <s v="Andy Yotov"/>
    <x v="1"/>
    <s v="United States"/>
    <s v="Los Angeles"/>
    <x v="1"/>
    <n v="90049"/>
    <x v="1"/>
    <s v="OFF-PA-10001977"/>
    <x v="1"/>
    <x v="10"/>
    <x v="1464"/>
    <n v="55.48"/>
    <n v="1"/>
    <n v="0"/>
    <n v="26.630399999999998"/>
  </r>
  <r>
    <n v="6020"/>
    <x v="2995"/>
    <x v="2"/>
    <x v="1082"/>
    <d v="2011-10-10T00:00:00"/>
    <s v="Second Class"/>
    <s v="BD-11635"/>
    <s v="Brian Derr"/>
    <x v="0"/>
    <s v="United States"/>
    <s v="Columbus"/>
    <x v="24"/>
    <n v="43229"/>
    <x v="3"/>
    <s v="OFF-AP-10002892"/>
    <x v="1"/>
    <x v="9"/>
    <x v="9"/>
    <n v="91.92"/>
    <n v="5"/>
    <n v="0.2"/>
    <n v="11.489999999999991"/>
  </r>
  <r>
    <n v="6021"/>
    <x v="2996"/>
    <x v="0"/>
    <x v="572"/>
    <d v="2013-08-14T00:00:00"/>
    <s v="Same Day"/>
    <s v="HG-15025"/>
    <s v="Hunter Glantz"/>
    <x v="0"/>
    <s v="United States"/>
    <s v="Kenner"/>
    <x v="28"/>
    <n v="70065"/>
    <x v="0"/>
    <s v="OFF-AP-10002222"/>
    <x v="1"/>
    <x v="9"/>
    <x v="33"/>
    <n v="17.34"/>
    <n v="2"/>
    <n v="0"/>
    <n v="4.6818000000000008"/>
  </r>
  <r>
    <n v="6022"/>
    <x v="2996"/>
    <x v="0"/>
    <x v="572"/>
    <d v="2013-08-14T00:00:00"/>
    <s v="Same Day"/>
    <s v="HG-15025"/>
    <s v="Hunter Glantz"/>
    <x v="0"/>
    <s v="United States"/>
    <s v="Kenner"/>
    <x v="28"/>
    <n v="70065"/>
    <x v="0"/>
    <s v="TEC-AC-10000158"/>
    <x v="2"/>
    <x v="11"/>
    <x v="353"/>
    <n v="71.98"/>
    <n v="2"/>
    <n v="0"/>
    <n v="15.1158"/>
  </r>
  <r>
    <n v="6023"/>
    <x v="2997"/>
    <x v="2"/>
    <x v="664"/>
    <d v="2011-11-21T00:00:00"/>
    <s v="Standard Class"/>
    <s v="CB-12025"/>
    <s v="Cassandra Brandow"/>
    <x v="0"/>
    <s v="United States"/>
    <s v="Cedar Hill"/>
    <x v="5"/>
    <n v="75104"/>
    <x v="2"/>
    <s v="OFF-EN-10002600"/>
    <x v="1"/>
    <x v="12"/>
    <x v="111"/>
    <n v="7.080000000000001"/>
    <n v="3"/>
    <n v="0.2"/>
    <n v="2.4779999999999989"/>
  </r>
  <r>
    <n v="6024"/>
    <x v="2998"/>
    <x v="3"/>
    <x v="558"/>
    <d v="2014-04-28T00:00:00"/>
    <s v="First Class"/>
    <s v="LS-16945"/>
    <s v="Linda Southworth"/>
    <x v="1"/>
    <s v="United States"/>
    <s v="Providence"/>
    <x v="34"/>
    <n v="2908"/>
    <x v="3"/>
    <s v="TEC-AC-10004855"/>
    <x v="2"/>
    <x v="11"/>
    <x v="1047"/>
    <n v="69.98"/>
    <n v="2"/>
    <n v="0"/>
    <n v="4.8986000000000018"/>
  </r>
  <r>
    <n v="6025"/>
    <x v="2999"/>
    <x v="3"/>
    <x v="1043"/>
    <d v="2014-08-27T00:00:00"/>
    <s v="Second Class"/>
    <s v="DM-13015"/>
    <s v="Darrin Martin"/>
    <x v="0"/>
    <s v="United States"/>
    <s v="Lancaster"/>
    <x v="24"/>
    <n v="43130"/>
    <x v="3"/>
    <s v="OFF-AP-10000938"/>
    <x v="1"/>
    <x v="9"/>
    <x v="1703"/>
    <n v="646.27200000000005"/>
    <n v="8"/>
    <n v="0.2"/>
    <n v="64.627199999999988"/>
  </r>
  <r>
    <n v="6026"/>
    <x v="2999"/>
    <x v="3"/>
    <x v="1043"/>
    <d v="2014-08-27T00:00:00"/>
    <s v="Second Class"/>
    <s v="DM-13015"/>
    <s v="Darrin Martin"/>
    <x v="0"/>
    <s v="United States"/>
    <s v="Lancaster"/>
    <x v="24"/>
    <n v="43130"/>
    <x v="3"/>
    <s v="OFF-PA-10002195"/>
    <x v="1"/>
    <x v="10"/>
    <x v="1543"/>
    <n v="10.368000000000002"/>
    <n v="2"/>
    <n v="0.2"/>
    <n v="3.7584"/>
  </r>
  <r>
    <n v="6027"/>
    <x v="3000"/>
    <x v="3"/>
    <x v="660"/>
    <d v="2014-03-03T00:00:00"/>
    <s v="Standard Class"/>
    <s v="AC-10615"/>
    <s v="Ann Chong"/>
    <x v="1"/>
    <s v="United States"/>
    <s v="Seattle"/>
    <x v="4"/>
    <n v="98115"/>
    <x v="1"/>
    <s v="OFF-FA-10002701"/>
    <x v="1"/>
    <x v="13"/>
    <x v="1449"/>
    <n v="8.4"/>
    <n v="5"/>
    <n v="0"/>
    <n v="0.33599999999999963"/>
  </r>
  <r>
    <n v="6028"/>
    <x v="3000"/>
    <x v="3"/>
    <x v="660"/>
    <d v="2014-03-03T00:00:00"/>
    <s v="Standard Class"/>
    <s v="AC-10615"/>
    <s v="Ann Chong"/>
    <x v="1"/>
    <s v="United States"/>
    <s v="Seattle"/>
    <x v="4"/>
    <n v="98115"/>
    <x v="1"/>
    <s v="TEC-PH-10003589"/>
    <x v="2"/>
    <x v="7"/>
    <x v="818"/>
    <n v="71.959999999999994"/>
    <n v="5"/>
    <n v="0.2"/>
    <n v="25.185999999999996"/>
  </r>
  <r>
    <n v="6029"/>
    <x v="3001"/>
    <x v="0"/>
    <x v="258"/>
    <d v="2013-11-22T00:00:00"/>
    <s v="First Class"/>
    <s v="LT-17110"/>
    <s v="Liz Thompson"/>
    <x v="0"/>
    <s v="United States"/>
    <s v="Jacksonville"/>
    <x v="3"/>
    <n v="28540"/>
    <x v="0"/>
    <s v="OFF-AR-10003752"/>
    <x v="1"/>
    <x v="6"/>
    <x v="677"/>
    <n v="18.48"/>
    <n v="2"/>
    <n v="0.2"/>
    <n v="6.0059999999999993"/>
  </r>
  <r>
    <n v="6030"/>
    <x v="3002"/>
    <x v="0"/>
    <x v="696"/>
    <d v="2013-11-16T00:00:00"/>
    <s v="First Class"/>
    <s v="TB-21250"/>
    <s v="Tim Brockman"/>
    <x v="0"/>
    <s v="United States"/>
    <s v="Los Angeles"/>
    <x v="1"/>
    <n v="90049"/>
    <x v="1"/>
    <s v="OFF-AR-10003829"/>
    <x v="1"/>
    <x v="6"/>
    <x v="934"/>
    <n v="9.84"/>
    <n v="3"/>
    <n v="0"/>
    <n v="2.8535999999999988"/>
  </r>
  <r>
    <n v="6031"/>
    <x v="3003"/>
    <x v="3"/>
    <x v="91"/>
    <d v="2014-07-07T00:00:00"/>
    <s v="Same Day"/>
    <s v="AH-10585"/>
    <s v="Angele Hood"/>
    <x v="0"/>
    <s v="United States"/>
    <s v="Miami"/>
    <x v="2"/>
    <n v="33142"/>
    <x v="0"/>
    <s v="FUR-CH-10000155"/>
    <x v="0"/>
    <x v="1"/>
    <x v="1157"/>
    <n v="239.24"/>
    <n v="1"/>
    <n v="0.2"/>
    <n v="23.924000000000007"/>
  </r>
  <r>
    <n v="6032"/>
    <x v="3004"/>
    <x v="0"/>
    <x v="591"/>
    <d v="2014-01-02T00:00:00"/>
    <s v="Standard Class"/>
    <s v="SS-20140"/>
    <s v="Saphhira Shifley"/>
    <x v="1"/>
    <s v="United States"/>
    <s v="Nashua"/>
    <x v="38"/>
    <n v="3060"/>
    <x v="3"/>
    <s v="FUR-FU-10003142"/>
    <x v="0"/>
    <x v="5"/>
    <x v="1201"/>
    <n v="21.12"/>
    <n v="4"/>
    <n v="0"/>
    <n v="6.5471999999999984"/>
  </r>
  <r>
    <n v="6033"/>
    <x v="3005"/>
    <x v="3"/>
    <x v="756"/>
    <d v="2014-04-26T00:00:00"/>
    <s v="First Class"/>
    <s v="TD-20995"/>
    <s v="Tamara Dahlen"/>
    <x v="0"/>
    <s v="United States"/>
    <s v="New York City"/>
    <x v="15"/>
    <n v="10011"/>
    <x v="3"/>
    <s v="OFF-SU-10001218"/>
    <x v="1"/>
    <x v="14"/>
    <x v="133"/>
    <n v="54.900000000000006"/>
    <n v="5"/>
    <n v="0"/>
    <n v="15.372000000000003"/>
  </r>
  <r>
    <n v="6034"/>
    <x v="3006"/>
    <x v="1"/>
    <x v="639"/>
    <d v="2012-12-18T00:00:00"/>
    <s v="Standard Class"/>
    <s v="PP-18955"/>
    <s v="Paul Prost"/>
    <x v="2"/>
    <s v="United States"/>
    <s v="Los Angeles"/>
    <x v="1"/>
    <n v="90036"/>
    <x v="1"/>
    <s v="FUR-FU-10002963"/>
    <x v="0"/>
    <x v="5"/>
    <x v="1502"/>
    <n v="15.24"/>
    <n v="3"/>
    <n v="0"/>
    <n v="5.1815999999999995"/>
  </r>
  <r>
    <n v="6035"/>
    <x v="3007"/>
    <x v="1"/>
    <x v="1083"/>
    <d v="2012-04-25T00:00:00"/>
    <s v="Standard Class"/>
    <s v="PG-18820"/>
    <s v="Patrick Gardner"/>
    <x v="0"/>
    <s v="United States"/>
    <s v="Carrollton"/>
    <x v="5"/>
    <n v="75007"/>
    <x v="2"/>
    <s v="OFF-AP-10002578"/>
    <x v="1"/>
    <x v="9"/>
    <x v="409"/>
    <n v="19.567999999999998"/>
    <n v="2"/>
    <n v="0.8"/>
    <n v="-52.833600000000004"/>
  </r>
  <r>
    <n v="6036"/>
    <x v="3007"/>
    <x v="1"/>
    <x v="1083"/>
    <d v="2012-04-25T00:00:00"/>
    <s v="Standard Class"/>
    <s v="PG-18820"/>
    <s v="Patrick Gardner"/>
    <x v="0"/>
    <s v="United States"/>
    <s v="Carrollton"/>
    <x v="5"/>
    <n v="75007"/>
    <x v="2"/>
    <s v="OFF-BI-10003925"/>
    <x v="1"/>
    <x v="8"/>
    <x v="751"/>
    <n v="310.39199999999994"/>
    <n v="4"/>
    <n v="0.8"/>
    <n v="-512.14680000000021"/>
  </r>
  <r>
    <n v="6037"/>
    <x v="3008"/>
    <x v="0"/>
    <x v="913"/>
    <d v="2013-09-09T00:00:00"/>
    <s v="Standard Class"/>
    <s v="AA-10645"/>
    <s v="Anna Andreadi"/>
    <x v="0"/>
    <s v="United States"/>
    <s v="Georgetown"/>
    <x v="0"/>
    <n v="40324"/>
    <x v="0"/>
    <s v="FUR-FU-10003347"/>
    <x v="0"/>
    <x v="5"/>
    <x v="374"/>
    <n v="42.599999999999994"/>
    <n v="3"/>
    <n v="0"/>
    <n v="16.614000000000001"/>
  </r>
  <r>
    <n v="6038"/>
    <x v="3008"/>
    <x v="0"/>
    <x v="913"/>
    <d v="2013-09-09T00:00:00"/>
    <s v="Standard Class"/>
    <s v="AA-10645"/>
    <s v="Anna Andreadi"/>
    <x v="0"/>
    <s v="United States"/>
    <s v="Georgetown"/>
    <x v="0"/>
    <n v="40324"/>
    <x v="0"/>
    <s v="OFF-BI-10000315"/>
    <x v="1"/>
    <x v="8"/>
    <x v="407"/>
    <n v="113.94"/>
    <n v="6"/>
    <n v="0"/>
    <n v="54.691199999999995"/>
  </r>
  <r>
    <n v="6039"/>
    <x v="3008"/>
    <x v="0"/>
    <x v="913"/>
    <d v="2013-09-09T00:00:00"/>
    <s v="Standard Class"/>
    <s v="AA-10645"/>
    <s v="Anna Andreadi"/>
    <x v="0"/>
    <s v="United States"/>
    <s v="Georgetown"/>
    <x v="0"/>
    <n v="40324"/>
    <x v="0"/>
    <s v="OFF-ST-10002583"/>
    <x v="1"/>
    <x v="4"/>
    <x v="566"/>
    <n v="129.91999999999999"/>
    <n v="4"/>
    <n v="0"/>
    <n v="5.1967999999999961"/>
  </r>
  <r>
    <n v="6040"/>
    <x v="3008"/>
    <x v="0"/>
    <x v="913"/>
    <d v="2013-09-09T00:00:00"/>
    <s v="Standard Class"/>
    <s v="AA-10645"/>
    <s v="Anna Andreadi"/>
    <x v="0"/>
    <s v="United States"/>
    <s v="Georgetown"/>
    <x v="0"/>
    <n v="40324"/>
    <x v="0"/>
    <s v="OFF-AR-10003469"/>
    <x v="1"/>
    <x v="6"/>
    <x v="1249"/>
    <n v="5.28"/>
    <n v="3"/>
    <n v="0"/>
    <n v="2.5343999999999998"/>
  </r>
  <r>
    <n v="6041"/>
    <x v="3009"/>
    <x v="3"/>
    <x v="241"/>
    <d v="2014-09-30T00:00:00"/>
    <s v="Standard Class"/>
    <s v="FA-14230"/>
    <s v="Frank Atkinson"/>
    <x v="1"/>
    <s v="United States"/>
    <s v="Los Angeles"/>
    <x v="1"/>
    <n v="90008"/>
    <x v="1"/>
    <s v="TEC-PH-10001817"/>
    <x v="2"/>
    <x v="7"/>
    <x v="1097"/>
    <n v="859.2"/>
    <n v="3"/>
    <n v="0.2"/>
    <n v="75.180000000000064"/>
  </r>
  <r>
    <n v="6042"/>
    <x v="3009"/>
    <x v="3"/>
    <x v="241"/>
    <d v="2014-09-30T00:00:00"/>
    <s v="Standard Class"/>
    <s v="FA-14230"/>
    <s v="Frank Atkinson"/>
    <x v="1"/>
    <s v="United States"/>
    <s v="Los Angeles"/>
    <x v="1"/>
    <n v="90008"/>
    <x v="1"/>
    <s v="TEC-MA-10001031"/>
    <x v="2"/>
    <x v="15"/>
    <x v="1751"/>
    <n v="506.28"/>
    <n v="3"/>
    <n v="0.2"/>
    <n v="177.19799999999998"/>
  </r>
  <r>
    <n v="6043"/>
    <x v="3010"/>
    <x v="0"/>
    <x v="1084"/>
    <d v="2013-02-08T00:00:00"/>
    <s v="Standard Class"/>
    <s v="TB-21520"/>
    <s v="Tracy Blumstein"/>
    <x v="0"/>
    <s v="United States"/>
    <s v="Sierra Vista"/>
    <x v="16"/>
    <n v="85635"/>
    <x v="1"/>
    <s v="FUR-FU-10002088"/>
    <x v="0"/>
    <x v="5"/>
    <x v="1084"/>
    <n v="14.368000000000002"/>
    <n v="2"/>
    <n v="0.2"/>
    <n v="3.9512"/>
  </r>
  <r>
    <n v="6044"/>
    <x v="3011"/>
    <x v="3"/>
    <x v="240"/>
    <d v="2014-05-25T00:00:00"/>
    <s v="Second Class"/>
    <s v="AH-10075"/>
    <s v="Adam Hart"/>
    <x v="1"/>
    <s v="United States"/>
    <s v="Knoxville"/>
    <x v="18"/>
    <n v="37918"/>
    <x v="0"/>
    <s v="FUR-CH-10001482"/>
    <x v="0"/>
    <x v="1"/>
    <x v="536"/>
    <n v="314.35199999999998"/>
    <n v="3"/>
    <n v="0.2"/>
    <n v="-35.36460000000001"/>
  </r>
  <r>
    <n v="6045"/>
    <x v="3011"/>
    <x v="3"/>
    <x v="240"/>
    <d v="2014-05-25T00:00:00"/>
    <s v="Second Class"/>
    <s v="AH-10075"/>
    <s v="Adam Hart"/>
    <x v="1"/>
    <s v="United States"/>
    <s v="Knoxville"/>
    <x v="18"/>
    <n v="37918"/>
    <x v="0"/>
    <s v="OFF-PA-10001526"/>
    <x v="1"/>
    <x v="10"/>
    <x v="1030"/>
    <n v="27.888000000000002"/>
    <n v="7"/>
    <n v="0.2"/>
    <n v="10.109400000000001"/>
  </r>
  <r>
    <n v="6046"/>
    <x v="3012"/>
    <x v="1"/>
    <x v="37"/>
    <d v="2012-09-08T00:00:00"/>
    <s v="Standard Class"/>
    <s v="CP-12085"/>
    <s v="Cathy Prescott"/>
    <x v="1"/>
    <s v="United States"/>
    <s v="Tucson"/>
    <x v="16"/>
    <n v="85705"/>
    <x v="1"/>
    <s v="FUR-FU-10002937"/>
    <x v="0"/>
    <x v="5"/>
    <x v="1051"/>
    <n v="238.15200000000004"/>
    <n v="3"/>
    <n v="0.2"/>
    <n v="89.306999999999988"/>
  </r>
  <r>
    <n v="6047"/>
    <x v="3013"/>
    <x v="0"/>
    <x v="632"/>
    <d v="2013-06-17T00:00:00"/>
    <s v="Standard Class"/>
    <s v="BF-11215"/>
    <s v="Benjamin Farhat"/>
    <x v="2"/>
    <s v="United States"/>
    <s v="Minneapolis"/>
    <x v="11"/>
    <n v="55407"/>
    <x v="2"/>
    <s v="FUR-TA-10001771"/>
    <x v="0"/>
    <x v="3"/>
    <x v="1724"/>
    <n v="692.93999999999994"/>
    <n v="3"/>
    <n v="0"/>
    <n v="173.23500000000001"/>
  </r>
  <r>
    <n v="6048"/>
    <x v="3014"/>
    <x v="1"/>
    <x v="209"/>
    <d v="2012-11-11T00:00:00"/>
    <s v="Standard Class"/>
    <s v="CP-12340"/>
    <s v="Christine Phan"/>
    <x v="1"/>
    <s v="United States"/>
    <s v="Miami"/>
    <x v="2"/>
    <n v="33142"/>
    <x v="0"/>
    <s v="OFF-BI-10003305"/>
    <x v="1"/>
    <x v="8"/>
    <x v="565"/>
    <n v="16.146000000000004"/>
    <n v="9"/>
    <n v="0.7"/>
    <n v="-12.916800000000002"/>
  </r>
  <r>
    <n v="6049"/>
    <x v="3014"/>
    <x v="1"/>
    <x v="209"/>
    <d v="2012-11-11T00:00:00"/>
    <s v="Standard Class"/>
    <s v="CP-12340"/>
    <s v="Christine Phan"/>
    <x v="1"/>
    <s v="United States"/>
    <s v="Miami"/>
    <x v="2"/>
    <n v="33142"/>
    <x v="0"/>
    <s v="OFF-BI-10001359"/>
    <x v="1"/>
    <x v="8"/>
    <x v="1153"/>
    <n v="1345.4850000000001"/>
    <n v="5"/>
    <n v="0.7"/>
    <n v="-1031.5385000000001"/>
  </r>
  <r>
    <n v="6050"/>
    <x v="3015"/>
    <x v="0"/>
    <x v="1085"/>
    <d v="2013-06-19T00:00:00"/>
    <s v="First Class"/>
    <s v="LS-17245"/>
    <s v="Lynn Smith"/>
    <x v="0"/>
    <s v="United States"/>
    <s v="Houston"/>
    <x v="5"/>
    <n v="77036"/>
    <x v="2"/>
    <s v="OFF-PA-10000483"/>
    <x v="1"/>
    <x v="10"/>
    <x v="1672"/>
    <n v="173.48800000000003"/>
    <n v="7"/>
    <n v="0.2"/>
    <n v="54.214999999999982"/>
  </r>
  <r>
    <n v="6051"/>
    <x v="3016"/>
    <x v="1"/>
    <x v="334"/>
    <d v="2012-04-30T00:00:00"/>
    <s v="Standard Class"/>
    <s v="TS-21655"/>
    <s v="Trudy Schmidt"/>
    <x v="0"/>
    <s v="United States"/>
    <s v="Milwaukee"/>
    <x v="6"/>
    <n v="53209"/>
    <x v="2"/>
    <s v="OFF-AR-10000658"/>
    <x v="1"/>
    <x v="6"/>
    <x v="328"/>
    <n v="57.75"/>
    <n v="5"/>
    <n v="0"/>
    <n v="16.170000000000002"/>
  </r>
  <r>
    <n v="6052"/>
    <x v="3016"/>
    <x v="1"/>
    <x v="334"/>
    <d v="2012-04-30T00:00:00"/>
    <s v="Standard Class"/>
    <s v="TS-21655"/>
    <s v="Trudy Schmidt"/>
    <x v="0"/>
    <s v="United States"/>
    <s v="Milwaukee"/>
    <x v="6"/>
    <n v="53209"/>
    <x v="2"/>
    <s v="OFF-AP-10001205"/>
    <x v="1"/>
    <x v="9"/>
    <x v="1285"/>
    <n v="272.39999999999998"/>
    <n v="5"/>
    <n v="0"/>
    <n v="76.27200000000002"/>
  </r>
  <r>
    <n v="6053"/>
    <x v="3017"/>
    <x v="0"/>
    <x v="713"/>
    <d v="2013-09-27T00:00:00"/>
    <s v="Second Class"/>
    <s v="JS-15940"/>
    <s v="Joni Sundaresam"/>
    <x v="2"/>
    <s v="United States"/>
    <s v="Lancaster"/>
    <x v="24"/>
    <n v="43130"/>
    <x v="3"/>
    <s v="OFF-PA-10002586"/>
    <x v="1"/>
    <x v="10"/>
    <x v="1007"/>
    <n v="11.952000000000002"/>
    <n v="3"/>
    <n v="0.2"/>
    <n v="4.0338000000000003"/>
  </r>
  <r>
    <n v="6054"/>
    <x v="3017"/>
    <x v="0"/>
    <x v="713"/>
    <d v="2013-09-27T00:00:00"/>
    <s v="Second Class"/>
    <s v="JS-15940"/>
    <s v="Joni Sundaresam"/>
    <x v="2"/>
    <s v="United States"/>
    <s v="Lancaster"/>
    <x v="24"/>
    <n v="43130"/>
    <x v="3"/>
    <s v="FUR-FU-10004963"/>
    <x v="0"/>
    <x v="5"/>
    <x v="1434"/>
    <n v="28"/>
    <n v="4"/>
    <n v="0.2"/>
    <n v="7.7000000000000028"/>
  </r>
  <r>
    <n v="6055"/>
    <x v="3017"/>
    <x v="0"/>
    <x v="713"/>
    <d v="2013-09-27T00:00:00"/>
    <s v="Second Class"/>
    <s v="JS-15940"/>
    <s v="Joni Sundaresam"/>
    <x v="2"/>
    <s v="United States"/>
    <s v="Lancaster"/>
    <x v="24"/>
    <n v="43130"/>
    <x v="3"/>
    <s v="OFF-BI-10002071"/>
    <x v="1"/>
    <x v="8"/>
    <x v="692"/>
    <n v="12.201000000000001"/>
    <n v="7"/>
    <n v="0.7"/>
    <n v="-9.7607999999999961"/>
  </r>
  <r>
    <n v="6056"/>
    <x v="3018"/>
    <x v="0"/>
    <x v="298"/>
    <d v="2013-08-21T00:00:00"/>
    <s v="First Class"/>
    <s v="NF-18385"/>
    <s v="Natalie Fritzler"/>
    <x v="0"/>
    <s v="United States"/>
    <s v="Edinburg"/>
    <x v="5"/>
    <n v="78539"/>
    <x v="2"/>
    <s v="OFF-BI-10001617"/>
    <x v="1"/>
    <x v="8"/>
    <x v="1315"/>
    <n v="2.0679999999999996"/>
    <n v="1"/>
    <n v="0.8"/>
    <n v="-3.4122000000000003"/>
  </r>
  <r>
    <n v="6057"/>
    <x v="3018"/>
    <x v="0"/>
    <x v="298"/>
    <d v="2013-08-21T00:00:00"/>
    <s v="First Class"/>
    <s v="NF-18385"/>
    <s v="Natalie Fritzler"/>
    <x v="0"/>
    <s v="United States"/>
    <s v="Edinburg"/>
    <x v="5"/>
    <n v="78539"/>
    <x v="2"/>
    <s v="OFF-PA-10004665"/>
    <x v="1"/>
    <x v="10"/>
    <x v="1380"/>
    <n v="83.84"/>
    <n v="8"/>
    <n v="0.2"/>
    <n v="30.391999999999996"/>
  </r>
  <r>
    <n v="6058"/>
    <x v="3019"/>
    <x v="2"/>
    <x v="1086"/>
    <d v="2011-03-08T00:00:00"/>
    <s v="Standard Class"/>
    <s v="KN-16705"/>
    <s v="Kristina Nunn"/>
    <x v="2"/>
    <s v="United States"/>
    <s v="New York City"/>
    <x v="15"/>
    <n v="10009"/>
    <x v="3"/>
    <s v="OFF-EN-10001990"/>
    <x v="1"/>
    <x v="12"/>
    <x v="33"/>
    <n v="11.36"/>
    <n v="2"/>
    <n v="0"/>
    <n v="5.3391999999999991"/>
  </r>
  <r>
    <n v="6059"/>
    <x v="3019"/>
    <x v="2"/>
    <x v="1086"/>
    <d v="2011-03-08T00:00:00"/>
    <s v="Standard Class"/>
    <s v="KN-16705"/>
    <s v="Kristina Nunn"/>
    <x v="2"/>
    <s v="United States"/>
    <s v="New York City"/>
    <x v="15"/>
    <n v="10009"/>
    <x v="3"/>
    <s v="OFF-PA-10000587"/>
    <x v="1"/>
    <x v="10"/>
    <x v="57"/>
    <n v="36.4"/>
    <n v="5"/>
    <n v="0"/>
    <n v="17.472000000000001"/>
  </r>
  <r>
    <n v="6060"/>
    <x v="3020"/>
    <x v="2"/>
    <x v="125"/>
    <d v="2012-01-03T00:00:00"/>
    <s v="Standard Class"/>
    <s v="GA-14725"/>
    <s v="Guy Armstrong"/>
    <x v="0"/>
    <s v="United States"/>
    <s v="Philadelphia"/>
    <x v="9"/>
    <n v="19120"/>
    <x v="3"/>
    <s v="TEC-AC-10004859"/>
    <x v="2"/>
    <x v="11"/>
    <x v="1545"/>
    <n v="27.968000000000004"/>
    <n v="2"/>
    <n v="0.2"/>
    <n v="6.9920000000000009"/>
  </r>
  <r>
    <n v="6061"/>
    <x v="3021"/>
    <x v="1"/>
    <x v="889"/>
    <d v="2012-04-16T00:00:00"/>
    <s v="Standard Class"/>
    <s v="EH-14125"/>
    <s v="Eugene Hildebrand"/>
    <x v="2"/>
    <s v="United States"/>
    <s v="Rochester"/>
    <x v="15"/>
    <n v="14609"/>
    <x v="3"/>
    <s v="OFF-ST-10001476"/>
    <x v="1"/>
    <x v="4"/>
    <x v="827"/>
    <n v="142.04"/>
    <n v="4"/>
    <n v="0"/>
    <n v="38.350800000000007"/>
  </r>
  <r>
    <n v="6062"/>
    <x v="3021"/>
    <x v="1"/>
    <x v="889"/>
    <d v="2012-04-16T00:00:00"/>
    <s v="Standard Class"/>
    <s v="EH-14125"/>
    <s v="Eugene Hildebrand"/>
    <x v="2"/>
    <s v="United States"/>
    <s v="Rochester"/>
    <x v="15"/>
    <n v="14609"/>
    <x v="3"/>
    <s v="OFF-AR-10002804"/>
    <x v="1"/>
    <x v="6"/>
    <x v="279"/>
    <n v="14.669999999999998"/>
    <n v="3"/>
    <n v="0"/>
    <n v="6.0147000000000004"/>
  </r>
  <r>
    <n v="6063"/>
    <x v="3022"/>
    <x v="1"/>
    <x v="707"/>
    <d v="2012-12-30T00:00:00"/>
    <s v="Second Class"/>
    <s v="RA-19285"/>
    <s v="Ralph Arnett"/>
    <x v="0"/>
    <s v="United States"/>
    <s v="San Diego"/>
    <x v="1"/>
    <n v="92037"/>
    <x v="1"/>
    <s v="TEC-CO-10004202"/>
    <x v="2"/>
    <x v="16"/>
    <x v="836"/>
    <n v="1199.96"/>
    <n v="5"/>
    <n v="0.2"/>
    <n v="224.99249999999995"/>
  </r>
  <r>
    <n v="6064"/>
    <x v="3022"/>
    <x v="1"/>
    <x v="707"/>
    <d v="2012-12-30T00:00:00"/>
    <s v="Second Class"/>
    <s v="RA-19285"/>
    <s v="Ralph Arnett"/>
    <x v="0"/>
    <s v="United States"/>
    <s v="San Diego"/>
    <x v="1"/>
    <n v="92037"/>
    <x v="1"/>
    <s v="OFF-PA-10001307"/>
    <x v="1"/>
    <x v="10"/>
    <x v="784"/>
    <n v="12.600000000000001"/>
    <n v="3"/>
    <n v="0"/>
    <n v="6.1739999999999995"/>
  </r>
  <r>
    <n v="6065"/>
    <x v="3022"/>
    <x v="1"/>
    <x v="707"/>
    <d v="2012-12-30T00:00:00"/>
    <s v="Second Class"/>
    <s v="RA-19285"/>
    <s v="Ralph Arnett"/>
    <x v="0"/>
    <s v="United States"/>
    <s v="San Diego"/>
    <x v="1"/>
    <n v="92037"/>
    <x v="1"/>
    <s v="OFF-PA-10001667"/>
    <x v="1"/>
    <x v="10"/>
    <x v="453"/>
    <n v="17.940000000000001"/>
    <n v="3"/>
    <n v="0"/>
    <n v="8.0730000000000004"/>
  </r>
  <r>
    <n v="6066"/>
    <x v="3023"/>
    <x v="1"/>
    <x v="57"/>
    <d v="2012-04-07T00:00:00"/>
    <s v="First Class"/>
    <s v="TT-21070"/>
    <s v="Ted Trevino"/>
    <x v="0"/>
    <s v="United States"/>
    <s v="Philadelphia"/>
    <x v="9"/>
    <n v="19120"/>
    <x v="3"/>
    <s v="OFF-LA-10001569"/>
    <x v="1"/>
    <x v="2"/>
    <x v="633"/>
    <n v="23.904000000000003"/>
    <n v="6"/>
    <n v="0.2"/>
    <n v="7.7687999999999988"/>
  </r>
  <r>
    <n v="6067"/>
    <x v="3024"/>
    <x v="1"/>
    <x v="184"/>
    <d v="2012-01-23T00:00:00"/>
    <s v="Standard Class"/>
    <s v="AH-10465"/>
    <s v="Amy Hunt"/>
    <x v="0"/>
    <s v="United States"/>
    <s v="Bartlett"/>
    <x v="18"/>
    <n v="38134"/>
    <x v="0"/>
    <s v="OFF-SU-10000898"/>
    <x v="1"/>
    <x v="14"/>
    <x v="1181"/>
    <n v="88.960000000000008"/>
    <n v="8"/>
    <n v="0.2"/>
    <n v="10.007999999999988"/>
  </r>
  <r>
    <n v="6068"/>
    <x v="3025"/>
    <x v="3"/>
    <x v="968"/>
    <d v="2014-05-25T00:00:00"/>
    <s v="Standard Class"/>
    <s v="CC-12430"/>
    <s v="Chuck Clark"/>
    <x v="2"/>
    <s v="United States"/>
    <s v="Lakewood"/>
    <x v="1"/>
    <n v="90712"/>
    <x v="1"/>
    <s v="FUR-CH-10000225"/>
    <x v="0"/>
    <x v="1"/>
    <x v="401"/>
    <n v="518.27200000000005"/>
    <n v="8"/>
    <n v="0.2"/>
    <n v="-97.176000000000073"/>
  </r>
  <r>
    <n v="6069"/>
    <x v="3025"/>
    <x v="3"/>
    <x v="968"/>
    <d v="2014-05-25T00:00:00"/>
    <s v="Standard Class"/>
    <s v="CC-12430"/>
    <s v="Chuck Clark"/>
    <x v="2"/>
    <s v="United States"/>
    <s v="Lakewood"/>
    <x v="1"/>
    <n v="90712"/>
    <x v="1"/>
    <s v="FUR-FU-10002191"/>
    <x v="0"/>
    <x v="5"/>
    <x v="762"/>
    <n v="6.98"/>
    <n v="1"/>
    <n v="0"/>
    <n v="3.3504"/>
  </r>
  <r>
    <n v="6070"/>
    <x v="3025"/>
    <x v="3"/>
    <x v="968"/>
    <d v="2014-05-25T00:00:00"/>
    <s v="Standard Class"/>
    <s v="CC-12430"/>
    <s v="Chuck Clark"/>
    <x v="2"/>
    <s v="United States"/>
    <s v="Lakewood"/>
    <x v="1"/>
    <n v="90712"/>
    <x v="1"/>
    <s v="TEC-MA-10003176"/>
    <x v="2"/>
    <x v="15"/>
    <x v="1752"/>
    <n v="343.20000000000005"/>
    <n v="1"/>
    <n v="0.2"/>
    <n v="38.609999999999957"/>
  </r>
  <r>
    <n v="6071"/>
    <x v="3026"/>
    <x v="3"/>
    <x v="802"/>
    <d v="2014-08-21T00:00:00"/>
    <s v="Standard Class"/>
    <s v="KD-16495"/>
    <s v="Keith Dawkins"/>
    <x v="1"/>
    <s v="United States"/>
    <s v="Philadelphia"/>
    <x v="9"/>
    <n v="19120"/>
    <x v="3"/>
    <s v="OFF-LA-10004093"/>
    <x v="1"/>
    <x v="2"/>
    <x v="670"/>
    <n v="17.544"/>
    <n v="3"/>
    <n v="0.2"/>
    <n v="5.9210999999999983"/>
  </r>
  <r>
    <n v="6072"/>
    <x v="3027"/>
    <x v="1"/>
    <x v="620"/>
    <d v="2013-01-04T00:00:00"/>
    <s v="Standard Class"/>
    <s v="BG-11035"/>
    <s v="Barry Gonzalez"/>
    <x v="0"/>
    <s v="United States"/>
    <s v="Austin"/>
    <x v="5"/>
    <n v="78745"/>
    <x v="2"/>
    <s v="OFF-ST-10000025"/>
    <x v="1"/>
    <x v="4"/>
    <x v="615"/>
    <n v="152.68800000000002"/>
    <n v="2"/>
    <n v="0.2"/>
    <n v="-26.720400000000019"/>
  </r>
  <r>
    <n v="6073"/>
    <x v="3027"/>
    <x v="1"/>
    <x v="620"/>
    <d v="2013-01-04T00:00:00"/>
    <s v="Standard Class"/>
    <s v="BG-11035"/>
    <s v="Barry Gonzalez"/>
    <x v="0"/>
    <s v="United States"/>
    <s v="Austin"/>
    <x v="5"/>
    <n v="78745"/>
    <x v="2"/>
    <s v="OFF-FA-10001561"/>
    <x v="1"/>
    <x v="13"/>
    <x v="831"/>
    <n v="3.4880000000000004"/>
    <n v="2"/>
    <n v="0.2"/>
    <n v="0.56679999999999997"/>
  </r>
  <r>
    <n v="6074"/>
    <x v="3027"/>
    <x v="1"/>
    <x v="620"/>
    <d v="2013-01-04T00:00:00"/>
    <s v="Standard Class"/>
    <s v="BG-11035"/>
    <s v="Barry Gonzalez"/>
    <x v="0"/>
    <s v="United States"/>
    <s v="Austin"/>
    <x v="5"/>
    <n v="78745"/>
    <x v="2"/>
    <s v="OFF-SU-10001225"/>
    <x v="1"/>
    <x v="14"/>
    <x v="33"/>
    <n v="5.8880000000000008"/>
    <n v="2"/>
    <n v="0.2"/>
    <n v="-1.3248000000000004"/>
  </r>
  <r>
    <n v="6075"/>
    <x v="3028"/>
    <x v="3"/>
    <x v="53"/>
    <d v="2014-12-30T00:00:00"/>
    <s v="Standard Class"/>
    <s v="FH-14365"/>
    <s v="Fred Hopkins"/>
    <x v="1"/>
    <s v="United States"/>
    <s v="Los Angeles"/>
    <x v="1"/>
    <n v="90008"/>
    <x v="1"/>
    <s v="OFF-BI-10001718"/>
    <x v="1"/>
    <x v="8"/>
    <x v="1216"/>
    <n v="153.55199999999999"/>
    <n v="3"/>
    <n v="0.2"/>
    <n v="51.823799999999999"/>
  </r>
  <r>
    <n v="6076"/>
    <x v="3028"/>
    <x v="3"/>
    <x v="53"/>
    <d v="2014-12-30T00:00:00"/>
    <s v="Standard Class"/>
    <s v="FH-14365"/>
    <s v="Fred Hopkins"/>
    <x v="1"/>
    <s v="United States"/>
    <s v="Los Angeles"/>
    <x v="1"/>
    <n v="90008"/>
    <x v="1"/>
    <s v="OFF-ST-10002756"/>
    <x v="1"/>
    <x v="4"/>
    <x v="270"/>
    <n v="270.62"/>
    <n v="2"/>
    <n v="0"/>
    <n v="2.7062000000000239"/>
  </r>
  <r>
    <n v="6077"/>
    <x v="3029"/>
    <x v="0"/>
    <x v="142"/>
    <d v="2013-09-08T00:00:00"/>
    <s v="Standard Class"/>
    <s v="PG-18820"/>
    <s v="Patrick Gardner"/>
    <x v="0"/>
    <s v="United States"/>
    <s v="New York City"/>
    <x v="15"/>
    <n v="10011"/>
    <x v="3"/>
    <s v="TEC-AC-10001432"/>
    <x v="2"/>
    <x v="11"/>
    <x v="471"/>
    <n v="468.90000000000003"/>
    <n v="6"/>
    <n v="0"/>
    <n v="206.31600000000006"/>
  </r>
  <r>
    <n v="6078"/>
    <x v="3029"/>
    <x v="0"/>
    <x v="142"/>
    <d v="2013-09-08T00:00:00"/>
    <s v="Standard Class"/>
    <s v="PG-18820"/>
    <s v="Patrick Gardner"/>
    <x v="0"/>
    <s v="United States"/>
    <s v="New York City"/>
    <x v="15"/>
    <n v="10011"/>
    <x v="3"/>
    <s v="TEC-AC-10003399"/>
    <x v="2"/>
    <x v="11"/>
    <x v="1497"/>
    <n v="72.48"/>
    <n v="2"/>
    <n v="0"/>
    <n v="30.441600000000001"/>
  </r>
  <r>
    <n v="6079"/>
    <x v="3029"/>
    <x v="0"/>
    <x v="142"/>
    <d v="2013-09-08T00:00:00"/>
    <s v="Standard Class"/>
    <s v="PG-18820"/>
    <s v="Patrick Gardner"/>
    <x v="0"/>
    <s v="United States"/>
    <s v="New York City"/>
    <x v="15"/>
    <n v="10011"/>
    <x v="3"/>
    <s v="OFF-SU-10001574"/>
    <x v="1"/>
    <x v="14"/>
    <x v="498"/>
    <n v="10.95"/>
    <n v="3"/>
    <n v="0"/>
    <n v="3.2849999999999993"/>
  </r>
  <r>
    <n v="6080"/>
    <x v="3029"/>
    <x v="0"/>
    <x v="142"/>
    <d v="2013-09-08T00:00:00"/>
    <s v="Standard Class"/>
    <s v="PG-18820"/>
    <s v="Patrick Gardner"/>
    <x v="0"/>
    <s v="United States"/>
    <s v="New York City"/>
    <x v="15"/>
    <n v="10011"/>
    <x v="3"/>
    <s v="FUR-FU-10004864"/>
    <x v="0"/>
    <x v="5"/>
    <x v="436"/>
    <n v="191.82"/>
    <n v="3"/>
    <n v="0"/>
    <n v="61.382399999999997"/>
  </r>
  <r>
    <n v="6081"/>
    <x v="3030"/>
    <x v="3"/>
    <x v="485"/>
    <d v="2014-08-09T00:00:00"/>
    <s v="First Class"/>
    <s v="NZ-18565"/>
    <s v="Nick Zandusky"/>
    <x v="2"/>
    <s v="United States"/>
    <s v="Houston"/>
    <x v="5"/>
    <n v="77070"/>
    <x v="2"/>
    <s v="OFF-ST-10001172"/>
    <x v="1"/>
    <x v="4"/>
    <x v="1197"/>
    <n v="151.05600000000001"/>
    <n v="9"/>
    <n v="0.2"/>
    <n v="7.5527999999999977"/>
  </r>
  <r>
    <n v="6082"/>
    <x v="3031"/>
    <x v="2"/>
    <x v="1087"/>
    <d v="2011-02-19T00:00:00"/>
    <s v="Same Day"/>
    <s v="TB-21595"/>
    <s v="Troy Blackwell"/>
    <x v="0"/>
    <s v="United States"/>
    <s v="Lubbock"/>
    <x v="5"/>
    <n v="79424"/>
    <x v="2"/>
    <s v="FUR-FU-10002396"/>
    <x v="0"/>
    <x v="5"/>
    <x v="1581"/>
    <n v="25.16"/>
    <n v="5"/>
    <n v="0.6"/>
    <n v="-11.321999999999999"/>
  </r>
  <r>
    <n v="6083"/>
    <x v="3032"/>
    <x v="0"/>
    <x v="441"/>
    <d v="2013-11-28T00:00:00"/>
    <s v="Standard Class"/>
    <s v="JE-15475"/>
    <s v="Jeremy Ellison"/>
    <x v="0"/>
    <s v="United States"/>
    <s v="Houston"/>
    <x v="5"/>
    <n v="77095"/>
    <x v="2"/>
    <s v="OFF-BI-10004040"/>
    <x v="1"/>
    <x v="8"/>
    <x v="1478"/>
    <n v="6.2159999999999993"/>
    <n v="6"/>
    <n v="0.8"/>
    <n v="-9.634800000000002"/>
  </r>
  <r>
    <n v="6084"/>
    <x v="3032"/>
    <x v="0"/>
    <x v="441"/>
    <d v="2013-11-28T00:00:00"/>
    <s v="Standard Class"/>
    <s v="JE-15475"/>
    <s v="Jeremy Ellison"/>
    <x v="0"/>
    <s v="United States"/>
    <s v="Houston"/>
    <x v="5"/>
    <n v="77095"/>
    <x v="2"/>
    <s v="OFF-AR-10003481"/>
    <x v="1"/>
    <x v="6"/>
    <x v="1591"/>
    <n v="23.616"/>
    <n v="9"/>
    <n v="0.2"/>
    <n v="2.6567999999999969"/>
  </r>
  <r>
    <n v="6085"/>
    <x v="3032"/>
    <x v="0"/>
    <x v="441"/>
    <d v="2013-11-28T00:00:00"/>
    <s v="Standard Class"/>
    <s v="JE-15475"/>
    <s v="Jeremy Ellison"/>
    <x v="0"/>
    <s v="United States"/>
    <s v="Houston"/>
    <x v="5"/>
    <n v="77095"/>
    <x v="2"/>
    <s v="TEC-AC-10000387"/>
    <x v="2"/>
    <x v="11"/>
    <x v="1350"/>
    <n v="24.032"/>
    <n v="2"/>
    <n v="0.2"/>
    <n v="-0.60080000000000044"/>
  </r>
  <r>
    <n v="6086"/>
    <x v="3032"/>
    <x v="0"/>
    <x v="441"/>
    <d v="2013-11-28T00:00:00"/>
    <s v="Standard Class"/>
    <s v="JE-15475"/>
    <s v="Jeremy Ellison"/>
    <x v="0"/>
    <s v="United States"/>
    <s v="Houston"/>
    <x v="5"/>
    <n v="77095"/>
    <x v="2"/>
    <s v="OFF-LA-10000262"/>
    <x v="1"/>
    <x v="2"/>
    <x v="932"/>
    <n v="2.0880000000000001"/>
    <n v="1"/>
    <n v="0.2"/>
    <n v="0.67859999999999987"/>
  </r>
  <r>
    <n v="6087"/>
    <x v="3032"/>
    <x v="0"/>
    <x v="441"/>
    <d v="2013-11-28T00:00:00"/>
    <s v="Standard Class"/>
    <s v="JE-15475"/>
    <s v="Jeremy Ellison"/>
    <x v="0"/>
    <s v="United States"/>
    <s v="Houston"/>
    <x v="5"/>
    <n v="77095"/>
    <x v="2"/>
    <s v="OFF-BI-10003196"/>
    <x v="1"/>
    <x v="8"/>
    <x v="1367"/>
    <n v="4.4879999999999995"/>
    <n v="6"/>
    <n v="0.8"/>
    <n v="-6.7320000000000011"/>
  </r>
  <r>
    <n v="6088"/>
    <x v="3033"/>
    <x v="1"/>
    <x v="639"/>
    <d v="2012-12-18T00:00:00"/>
    <s v="Standard Class"/>
    <s v="EH-13945"/>
    <s v="Eric Hoffmann"/>
    <x v="0"/>
    <s v="United States"/>
    <s v="Costa Mesa"/>
    <x v="1"/>
    <n v="92627"/>
    <x v="1"/>
    <s v="FUR-FU-10004351"/>
    <x v="0"/>
    <x v="5"/>
    <x v="33"/>
    <n v="29.22"/>
    <n v="3"/>
    <n v="0"/>
    <n v="12.856800000000002"/>
  </r>
  <r>
    <n v="6089"/>
    <x v="3034"/>
    <x v="1"/>
    <x v="385"/>
    <d v="2012-06-17T00:00:00"/>
    <s v="Standard Class"/>
    <s v="BF-10975"/>
    <s v="Barbara Fisher"/>
    <x v="1"/>
    <s v="United States"/>
    <s v="Roswell"/>
    <x v="32"/>
    <n v="30076"/>
    <x v="0"/>
    <s v="OFF-PA-10001870"/>
    <x v="1"/>
    <x v="10"/>
    <x v="674"/>
    <n v="6.48"/>
    <n v="1"/>
    <n v="0"/>
    <n v="3.1104000000000003"/>
  </r>
  <r>
    <n v="6090"/>
    <x v="3035"/>
    <x v="3"/>
    <x v="116"/>
    <d v="2015-01-01T00:00:00"/>
    <s v="Second Class"/>
    <s v="PC-18745"/>
    <s v="Pamela Coakley"/>
    <x v="1"/>
    <s v="United States"/>
    <s v="Loveland"/>
    <x v="22"/>
    <n v="80538"/>
    <x v="1"/>
    <s v="OFF-BI-10002813"/>
    <x v="1"/>
    <x v="8"/>
    <x v="905"/>
    <n v="1.1880000000000002"/>
    <n v="2"/>
    <n v="0.7"/>
    <n v="-0.98999999999999977"/>
  </r>
  <r>
    <n v="6091"/>
    <x v="3036"/>
    <x v="3"/>
    <x v="1088"/>
    <d v="2014-09-27T00:00:00"/>
    <s v="Standard Class"/>
    <s v="SV-20365"/>
    <s v="Seth Vernon"/>
    <x v="0"/>
    <s v="United States"/>
    <s v="New York City"/>
    <x v="15"/>
    <n v="10035"/>
    <x v="3"/>
    <s v="FUR-CH-10003846"/>
    <x v="0"/>
    <x v="1"/>
    <x v="915"/>
    <n v="272.64600000000002"/>
    <n v="3"/>
    <n v="0.1"/>
    <n v="18.176400000000008"/>
  </r>
  <r>
    <n v="6092"/>
    <x v="3036"/>
    <x v="3"/>
    <x v="1088"/>
    <d v="2014-09-27T00:00:00"/>
    <s v="Standard Class"/>
    <s v="SV-20365"/>
    <s v="Seth Vernon"/>
    <x v="0"/>
    <s v="United States"/>
    <s v="New York City"/>
    <x v="15"/>
    <n v="10035"/>
    <x v="3"/>
    <s v="TEC-AC-10002647"/>
    <x v="2"/>
    <x v="11"/>
    <x v="1753"/>
    <n v="212.8"/>
    <n v="2"/>
    <n v="0"/>
    <n v="95.759999999999991"/>
  </r>
  <r>
    <n v="6093"/>
    <x v="3036"/>
    <x v="3"/>
    <x v="1088"/>
    <d v="2014-09-27T00:00:00"/>
    <s v="Standard Class"/>
    <s v="SV-20365"/>
    <s v="Seth Vernon"/>
    <x v="0"/>
    <s v="United States"/>
    <s v="New York City"/>
    <x v="15"/>
    <n v="10035"/>
    <x v="3"/>
    <s v="OFF-PA-10000807"/>
    <x v="1"/>
    <x v="10"/>
    <x v="1650"/>
    <n v="38.520000000000003"/>
    <n v="9"/>
    <n v="0"/>
    <n v="18.104400000000002"/>
  </r>
  <r>
    <n v="6094"/>
    <x v="3036"/>
    <x v="3"/>
    <x v="1088"/>
    <d v="2014-09-27T00:00:00"/>
    <s v="Standard Class"/>
    <s v="SV-20365"/>
    <s v="Seth Vernon"/>
    <x v="0"/>
    <s v="United States"/>
    <s v="New York City"/>
    <x v="15"/>
    <n v="10035"/>
    <x v="3"/>
    <s v="TEC-AC-10001465"/>
    <x v="2"/>
    <x v="11"/>
    <x v="473"/>
    <n v="72.64"/>
    <n v="2"/>
    <n v="0"/>
    <n v="21.791999999999994"/>
  </r>
  <r>
    <n v="6095"/>
    <x v="3036"/>
    <x v="3"/>
    <x v="1088"/>
    <d v="2014-09-27T00:00:00"/>
    <s v="Standard Class"/>
    <s v="SV-20365"/>
    <s v="Seth Vernon"/>
    <x v="0"/>
    <s v="United States"/>
    <s v="New York City"/>
    <x v="15"/>
    <n v="10035"/>
    <x v="3"/>
    <s v="OFF-ST-10000615"/>
    <x v="1"/>
    <x v="4"/>
    <x v="75"/>
    <n v="45.4"/>
    <n v="4"/>
    <n v="0"/>
    <n v="12.712000000000003"/>
  </r>
  <r>
    <n v="6096"/>
    <x v="3036"/>
    <x v="3"/>
    <x v="1088"/>
    <d v="2014-09-27T00:00:00"/>
    <s v="Standard Class"/>
    <s v="SV-20365"/>
    <s v="Seth Vernon"/>
    <x v="0"/>
    <s v="United States"/>
    <s v="New York City"/>
    <x v="15"/>
    <n v="10035"/>
    <x v="3"/>
    <s v="OFF-PA-10002713"/>
    <x v="1"/>
    <x v="10"/>
    <x v="317"/>
    <n v="13.76"/>
    <n v="2"/>
    <n v="0"/>
    <n v="6.3295999999999992"/>
  </r>
  <r>
    <n v="6097"/>
    <x v="3036"/>
    <x v="3"/>
    <x v="1088"/>
    <d v="2014-09-27T00:00:00"/>
    <s v="Standard Class"/>
    <s v="SV-20365"/>
    <s v="Seth Vernon"/>
    <x v="0"/>
    <s v="United States"/>
    <s v="New York City"/>
    <x v="15"/>
    <n v="10035"/>
    <x v="3"/>
    <s v="FUR-CH-10003061"/>
    <x v="0"/>
    <x v="1"/>
    <x v="51"/>
    <n v="80.991"/>
    <n v="1"/>
    <n v="0.1"/>
    <n v="8.0990999999999875"/>
  </r>
  <r>
    <n v="6098"/>
    <x v="3036"/>
    <x v="3"/>
    <x v="1088"/>
    <d v="2014-09-27T00:00:00"/>
    <s v="Standard Class"/>
    <s v="SV-20365"/>
    <s v="Seth Vernon"/>
    <x v="0"/>
    <s v="United States"/>
    <s v="New York City"/>
    <x v="15"/>
    <n v="10035"/>
    <x v="3"/>
    <s v="OFF-BI-10000343"/>
    <x v="1"/>
    <x v="8"/>
    <x v="184"/>
    <n v="11.784000000000001"/>
    <n v="3"/>
    <n v="0.2"/>
    <n v="3.9770999999999996"/>
  </r>
  <r>
    <n v="6099"/>
    <x v="3036"/>
    <x v="3"/>
    <x v="1088"/>
    <d v="2014-09-27T00:00:00"/>
    <s v="Standard Class"/>
    <s v="SV-20365"/>
    <s v="Seth Vernon"/>
    <x v="0"/>
    <s v="United States"/>
    <s v="New York City"/>
    <x v="15"/>
    <n v="10035"/>
    <x v="3"/>
    <s v="OFF-FA-10000304"/>
    <x v="1"/>
    <x v="13"/>
    <x v="52"/>
    <n v="4.3600000000000003"/>
    <n v="2"/>
    <n v="0"/>
    <n v="1.7876000000000003"/>
  </r>
  <r>
    <n v="6100"/>
    <x v="3036"/>
    <x v="3"/>
    <x v="1088"/>
    <d v="2014-09-27T00:00:00"/>
    <s v="Standard Class"/>
    <s v="SV-20365"/>
    <s v="Seth Vernon"/>
    <x v="0"/>
    <s v="United States"/>
    <s v="New York City"/>
    <x v="15"/>
    <n v="10035"/>
    <x v="3"/>
    <s v="FUR-CH-10004086"/>
    <x v="0"/>
    <x v="1"/>
    <x v="281"/>
    <n v="2888.1270000000004"/>
    <n v="11"/>
    <n v="0.1"/>
    <n v="609.71569999999997"/>
  </r>
  <r>
    <n v="6101"/>
    <x v="3036"/>
    <x v="3"/>
    <x v="1088"/>
    <d v="2014-09-27T00:00:00"/>
    <s v="Standard Class"/>
    <s v="SV-20365"/>
    <s v="Seth Vernon"/>
    <x v="0"/>
    <s v="United States"/>
    <s v="New York City"/>
    <x v="15"/>
    <n v="10035"/>
    <x v="3"/>
    <s v="TEC-PH-10002885"/>
    <x v="2"/>
    <x v="7"/>
    <x v="1127"/>
    <n v="1299.6600000000001"/>
    <n v="2"/>
    <n v="0"/>
    <n v="350.90820000000008"/>
  </r>
  <r>
    <n v="6102"/>
    <x v="3036"/>
    <x v="3"/>
    <x v="1088"/>
    <d v="2014-09-27T00:00:00"/>
    <s v="Standard Class"/>
    <s v="SV-20365"/>
    <s v="Seth Vernon"/>
    <x v="0"/>
    <s v="United States"/>
    <s v="New York City"/>
    <x v="15"/>
    <n v="10035"/>
    <x v="3"/>
    <s v="FUR-CH-10001215"/>
    <x v="0"/>
    <x v="1"/>
    <x v="440"/>
    <n v="2254.41"/>
    <n v="5"/>
    <n v="0.1"/>
    <n v="375.73500000000001"/>
  </r>
  <r>
    <n v="6103"/>
    <x v="3036"/>
    <x v="3"/>
    <x v="1088"/>
    <d v="2014-09-27T00:00:00"/>
    <s v="Standard Class"/>
    <s v="SV-20365"/>
    <s v="Seth Vernon"/>
    <x v="0"/>
    <s v="United States"/>
    <s v="New York City"/>
    <x v="15"/>
    <n v="10035"/>
    <x v="3"/>
    <s v="TEC-PH-10000215"/>
    <x v="2"/>
    <x v="7"/>
    <x v="139"/>
    <n v="104.85000000000001"/>
    <n v="3"/>
    <n v="0"/>
    <n v="28.309500000000007"/>
  </r>
  <r>
    <n v="6104"/>
    <x v="3036"/>
    <x v="3"/>
    <x v="1088"/>
    <d v="2014-09-27T00:00:00"/>
    <s v="Standard Class"/>
    <s v="SV-20365"/>
    <s v="Seth Vernon"/>
    <x v="0"/>
    <s v="United States"/>
    <s v="New York City"/>
    <x v="15"/>
    <n v="10035"/>
    <x v="3"/>
    <s v="TEC-AC-10001998"/>
    <x v="2"/>
    <x v="11"/>
    <x v="84"/>
    <n v="59.97"/>
    <n v="3"/>
    <n v="0"/>
    <n v="20.389799999999994"/>
  </r>
  <r>
    <n v="6105"/>
    <x v="3037"/>
    <x v="3"/>
    <x v="1029"/>
    <d v="2014-08-25T00:00:00"/>
    <s v="First Class"/>
    <s v="Dp-13240"/>
    <s v="Dean percer"/>
    <x v="2"/>
    <s v="United States"/>
    <s v="Philadelphia"/>
    <x v="9"/>
    <n v="19143"/>
    <x v="3"/>
    <s v="FUR-TA-10002356"/>
    <x v="0"/>
    <x v="3"/>
    <x v="728"/>
    <n v="314.53199999999998"/>
    <n v="2"/>
    <n v="0.4"/>
    <n v="-83.875200000000035"/>
  </r>
  <r>
    <n v="6106"/>
    <x v="3038"/>
    <x v="1"/>
    <x v="652"/>
    <d v="2012-06-22T00:00:00"/>
    <s v="Standard Class"/>
    <s v="HR-14830"/>
    <s v="Harold Ryan"/>
    <x v="1"/>
    <s v="United States"/>
    <s v="Miami"/>
    <x v="2"/>
    <n v="33178"/>
    <x v="0"/>
    <s v="OFF-AR-10002399"/>
    <x v="1"/>
    <x v="6"/>
    <x v="316"/>
    <n v="13.632"/>
    <n v="4"/>
    <n v="0.2"/>
    <n v="3.5783999999999998"/>
  </r>
  <r>
    <n v="6107"/>
    <x v="3039"/>
    <x v="2"/>
    <x v="414"/>
    <d v="2011-12-25T00:00:00"/>
    <s v="Standard Class"/>
    <s v="WB-21850"/>
    <s v="William Brown"/>
    <x v="0"/>
    <s v="United States"/>
    <s v="Grand Prairie"/>
    <x v="5"/>
    <n v="75051"/>
    <x v="2"/>
    <s v="OFF-AP-10001563"/>
    <x v="1"/>
    <x v="9"/>
    <x v="530"/>
    <n v="19.431999999999995"/>
    <n v="2"/>
    <n v="0.8"/>
    <n v="-49.551600000000022"/>
  </r>
  <r>
    <n v="6108"/>
    <x v="3039"/>
    <x v="2"/>
    <x v="414"/>
    <d v="2011-12-25T00:00:00"/>
    <s v="Standard Class"/>
    <s v="WB-21850"/>
    <s v="William Brown"/>
    <x v="0"/>
    <s v="United States"/>
    <s v="Grand Prairie"/>
    <x v="5"/>
    <n v="75051"/>
    <x v="2"/>
    <s v="TEC-AC-10004510"/>
    <x v="2"/>
    <x v="11"/>
    <x v="944"/>
    <n v="65.44"/>
    <n v="5"/>
    <n v="0.2"/>
    <n v="-8.1800000000000033"/>
  </r>
  <r>
    <n v="6109"/>
    <x v="3040"/>
    <x v="0"/>
    <x v="108"/>
    <d v="2013-09-17T00:00:00"/>
    <s v="Standard Class"/>
    <s v="AS-10090"/>
    <s v="Adam Shillingsburg"/>
    <x v="0"/>
    <s v="United States"/>
    <s v="Chicago"/>
    <x v="10"/>
    <n v="60653"/>
    <x v="2"/>
    <s v="OFF-LA-10001982"/>
    <x v="1"/>
    <x v="2"/>
    <x v="1529"/>
    <n v="6"/>
    <n v="2"/>
    <n v="0.2"/>
    <n v="2.0999999999999996"/>
  </r>
  <r>
    <n v="6110"/>
    <x v="3040"/>
    <x v="0"/>
    <x v="108"/>
    <d v="2013-09-17T00:00:00"/>
    <s v="Standard Class"/>
    <s v="AS-10090"/>
    <s v="Adam Shillingsburg"/>
    <x v="0"/>
    <s v="United States"/>
    <s v="Chicago"/>
    <x v="10"/>
    <n v="60653"/>
    <x v="2"/>
    <s v="OFF-BI-10004141"/>
    <x v="1"/>
    <x v="8"/>
    <x v="1287"/>
    <n v="1.9079999999999997"/>
    <n v="3"/>
    <n v="0.8"/>
    <n v="-3.2436000000000016"/>
  </r>
  <r>
    <n v="6111"/>
    <x v="3041"/>
    <x v="0"/>
    <x v="396"/>
    <d v="2013-11-17T00:00:00"/>
    <s v="Standard Class"/>
    <s v="SP-20920"/>
    <s v="Susan Pistek"/>
    <x v="0"/>
    <s v="United States"/>
    <s v="Parma"/>
    <x v="24"/>
    <n v="44134"/>
    <x v="3"/>
    <s v="FUR-CH-10004495"/>
    <x v="0"/>
    <x v="1"/>
    <x v="1475"/>
    <n v="1474.8020000000001"/>
    <n v="7"/>
    <n v="0.3"/>
    <n v="-21.068600000000174"/>
  </r>
  <r>
    <n v="6112"/>
    <x v="3041"/>
    <x v="0"/>
    <x v="396"/>
    <d v="2013-11-17T00:00:00"/>
    <s v="Standard Class"/>
    <s v="SP-20920"/>
    <s v="Susan Pistek"/>
    <x v="0"/>
    <s v="United States"/>
    <s v="Parma"/>
    <x v="24"/>
    <n v="44134"/>
    <x v="3"/>
    <s v="OFF-AP-10002311"/>
    <x v="1"/>
    <x v="9"/>
    <x v="14"/>
    <n v="110.096"/>
    <n v="2"/>
    <n v="0.2"/>
    <n v="33.028800000000004"/>
  </r>
  <r>
    <n v="6113"/>
    <x v="3041"/>
    <x v="0"/>
    <x v="396"/>
    <d v="2013-11-17T00:00:00"/>
    <s v="Standard Class"/>
    <s v="SP-20920"/>
    <s v="Susan Pistek"/>
    <x v="0"/>
    <s v="United States"/>
    <s v="Parma"/>
    <x v="24"/>
    <n v="44134"/>
    <x v="3"/>
    <s v="OFF-FA-10000585"/>
    <x v="1"/>
    <x v="13"/>
    <x v="202"/>
    <n v="16.752000000000002"/>
    <n v="6"/>
    <n v="0.2"/>
    <n v="5.4443999999999999"/>
  </r>
  <r>
    <n v="6114"/>
    <x v="3041"/>
    <x v="0"/>
    <x v="396"/>
    <d v="2013-11-17T00:00:00"/>
    <s v="Standard Class"/>
    <s v="SP-20920"/>
    <s v="Susan Pistek"/>
    <x v="0"/>
    <s v="United States"/>
    <s v="Parma"/>
    <x v="24"/>
    <n v="44134"/>
    <x v="3"/>
    <s v="FUR-CH-10000454"/>
    <x v="0"/>
    <x v="1"/>
    <x v="1"/>
    <n v="1537.0739999999998"/>
    <n v="9"/>
    <n v="0.3"/>
    <n v="0"/>
  </r>
  <r>
    <n v="6115"/>
    <x v="3041"/>
    <x v="0"/>
    <x v="396"/>
    <d v="2013-11-17T00:00:00"/>
    <s v="Standard Class"/>
    <s v="SP-20920"/>
    <s v="Susan Pistek"/>
    <x v="0"/>
    <s v="United States"/>
    <s v="Parma"/>
    <x v="24"/>
    <n v="44134"/>
    <x v="3"/>
    <s v="FUR-CH-10003746"/>
    <x v="0"/>
    <x v="1"/>
    <x v="617"/>
    <n v="449.37200000000001"/>
    <n v="2"/>
    <n v="0.3"/>
    <n v="-12.839199999999977"/>
  </r>
  <r>
    <n v="6116"/>
    <x v="3042"/>
    <x v="0"/>
    <x v="560"/>
    <d v="2013-03-21T00:00:00"/>
    <s v="Standard Class"/>
    <s v="SP-20650"/>
    <s v="Stephanie Phelps"/>
    <x v="1"/>
    <s v="United States"/>
    <s v="Redwood City"/>
    <x v="1"/>
    <n v="94061"/>
    <x v="1"/>
    <s v="OFF-BI-10003291"/>
    <x v="1"/>
    <x v="8"/>
    <x v="44"/>
    <n v="41.904000000000003"/>
    <n v="6"/>
    <n v="0.2"/>
    <n v="14.142599999999996"/>
  </r>
  <r>
    <n v="6117"/>
    <x v="3043"/>
    <x v="0"/>
    <x v="373"/>
    <d v="2013-11-20T00:00:00"/>
    <s v="Standard Class"/>
    <s v="CM-12655"/>
    <s v="Corinna Mitchell"/>
    <x v="2"/>
    <s v="United States"/>
    <s v="New York City"/>
    <x v="15"/>
    <n v="10011"/>
    <x v="3"/>
    <s v="TEC-PH-10002114"/>
    <x v="2"/>
    <x v="7"/>
    <x v="1754"/>
    <n v="2279.96"/>
    <n v="4"/>
    <n v="0"/>
    <n v="592.78960000000006"/>
  </r>
  <r>
    <n v="6118"/>
    <x v="3043"/>
    <x v="0"/>
    <x v="373"/>
    <d v="2013-11-20T00:00:00"/>
    <s v="Standard Class"/>
    <s v="CM-12655"/>
    <s v="Corinna Mitchell"/>
    <x v="2"/>
    <s v="United States"/>
    <s v="New York City"/>
    <x v="15"/>
    <n v="10011"/>
    <x v="3"/>
    <s v="OFF-LA-10001569"/>
    <x v="1"/>
    <x v="2"/>
    <x v="633"/>
    <n v="14.940000000000001"/>
    <n v="3"/>
    <n v="0"/>
    <n v="6.8723999999999998"/>
  </r>
  <r>
    <n v="6119"/>
    <x v="3044"/>
    <x v="3"/>
    <x v="20"/>
    <d v="2014-09-26T00:00:00"/>
    <s v="Standard Class"/>
    <s v="JR-16210"/>
    <s v="Justin Ritter"/>
    <x v="1"/>
    <s v="United States"/>
    <s v="Springfield"/>
    <x v="21"/>
    <n v="97477"/>
    <x v="1"/>
    <s v="TEC-PH-10001425"/>
    <x v="2"/>
    <x v="7"/>
    <x v="511"/>
    <n v="191.976"/>
    <n v="3"/>
    <n v="0.2"/>
    <n v="19.197599999999994"/>
  </r>
  <r>
    <n v="6120"/>
    <x v="3044"/>
    <x v="3"/>
    <x v="20"/>
    <d v="2014-09-26T00:00:00"/>
    <s v="Standard Class"/>
    <s v="JR-16210"/>
    <s v="Justin Ritter"/>
    <x v="1"/>
    <s v="United States"/>
    <s v="Springfield"/>
    <x v="21"/>
    <n v="97477"/>
    <x v="1"/>
    <s v="OFF-AR-10001915"/>
    <x v="1"/>
    <x v="6"/>
    <x v="1048"/>
    <n v="23.832000000000001"/>
    <n v="3"/>
    <n v="0.2"/>
    <n v="6.5538000000000007"/>
  </r>
  <r>
    <n v="6121"/>
    <x v="3044"/>
    <x v="3"/>
    <x v="20"/>
    <d v="2014-09-26T00:00:00"/>
    <s v="Standard Class"/>
    <s v="JR-16210"/>
    <s v="Justin Ritter"/>
    <x v="1"/>
    <s v="United States"/>
    <s v="Springfield"/>
    <x v="21"/>
    <n v="97477"/>
    <x v="1"/>
    <s v="FUR-FU-10004864"/>
    <x v="0"/>
    <x v="5"/>
    <x v="436"/>
    <n v="409.21600000000001"/>
    <n v="8"/>
    <n v="0.2"/>
    <n v="61.38239999999999"/>
  </r>
  <r>
    <n v="6122"/>
    <x v="3044"/>
    <x v="3"/>
    <x v="20"/>
    <d v="2014-09-26T00:00:00"/>
    <s v="Standard Class"/>
    <s v="JR-16210"/>
    <s v="Justin Ritter"/>
    <x v="1"/>
    <s v="United States"/>
    <s v="Springfield"/>
    <x v="21"/>
    <n v="97477"/>
    <x v="1"/>
    <s v="FUR-BO-10001972"/>
    <x v="0"/>
    <x v="0"/>
    <x v="362"/>
    <n v="72.588000000000008"/>
    <n v="2"/>
    <n v="0.7"/>
    <n v="-128.2388"/>
  </r>
  <r>
    <n v="6123"/>
    <x v="3045"/>
    <x v="3"/>
    <x v="769"/>
    <d v="2014-12-10T00:00:00"/>
    <s v="Standard Class"/>
    <s v="CB-12415"/>
    <s v="Christy Brittain"/>
    <x v="0"/>
    <s v="United States"/>
    <s v="Chicago"/>
    <x v="10"/>
    <n v="60610"/>
    <x v="2"/>
    <s v="OFF-ST-10000532"/>
    <x v="1"/>
    <x v="4"/>
    <x v="1403"/>
    <n v="61.567999999999998"/>
    <n v="2"/>
    <n v="0.2"/>
    <n v="4.6175999999999995"/>
  </r>
  <r>
    <n v="6124"/>
    <x v="3046"/>
    <x v="1"/>
    <x v="284"/>
    <d v="2012-09-05T00:00:00"/>
    <s v="Standard Class"/>
    <s v="SD-20485"/>
    <s v="Shirley Daniels"/>
    <x v="2"/>
    <s v="United States"/>
    <s v="Bedford"/>
    <x v="5"/>
    <n v="76021"/>
    <x v="2"/>
    <s v="OFF-PA-10003883"/>
    <x v="1"/>
    <x v="10"/>
    <x v="1229"/>
    <n v="20.96"/>
    <n v="4"/>
    <n v="0.2"/>
    <n v="6.8119999999999994"/>
  </r>
  <r>
    <n v="6125"/>
    <x v="3047"/>
    <x v="3"/>
    <x v="95"/>
    <d v="2014-06-08T00:00:00"/>
    <s v="Standard Class"/>
    <s v="SS-20140"/>
    <s v="Saphhira Shifley"/>
    <x v="1"/>
    <s v="United States"/>
    <s v="Los Angeles"/>
    <x v="1"/>
    <n v="90036"/>
    <x v="1"/>
    <s v="TEC-AC-10003038"/>
    <x v="2"/>
    <x v="11"/>
    <x v="1024"/>
    <n v="44.75"/>
    <n v="5"/>
    <n v="0"/>
    <n v="8.5024999999999942"/>
  </r>
  <r>
    <n v="6126"/>
    <x v="3047"/>
    <x v="3"/>
    <x v="95"/>
    <d v="2014-06-08T00:00:00"/>
    <s v="Standard Class"/>
    <s v="SS-20140"/>
    <s v="Saphhira Shifley"/>
    <x v="1"/>
    <s v="United States"/>
    <s v="Los Angeles"/>
    <x v="1"/>
    <n v="90036"/>
    <x v="1"/>
    <s v="OFF-PA-10001593"/>
    <x v="1"/>
    <x v="10"/>
    <x v="1755"/>
    <n v="11.96"/>
    <n v="2"/>
    <n v="0"/>
    <n v="5.3819999999999997"/>
  </r>
  <r>
    <n v="6127"/>
    <x v="3047"/>
    <x v="3"/>
    <x v="95"/>
    <d v="2014-06-08T00:00:00"/>
    <s v="Standard Class"/>
    <s v="SS-20140"/>
    <s v="Saphhira Shifley"/>
    <x v="1"/>
    <s v="United States"/>
    <s v="Los Angeles"/>
    <x v="1"/>
    <n v="90036"/>
    <x v="1"/>
    <s v="OFF-BI-10002049"/>
    <x v="1"/>
    <x v="8"/>
    <x v="758"/>
    <n v="3.9119999999999999"/>
    <n v="1"/>
    <n v="0.2"/>
    <n v="1.2713999999999996"/>
  </r>
  <r>
    <n v="6128"/>
    <x v="3048"/>
    <x v="0"/>
    <x v="1044"/>
    <d v="2013-04-07T00:00:00"/>
    <s v="Standard Class"/>
    <s v="EH-13990"/>
    <s v="Erica Hackney"/>
    <x v="0"/>
    <s v="United States"/>
    <s v="New York City"/>
    <x v="15"/>
    <n v="10009"/>
    <x v="3"/>
    <s v="FUR-CH-10003817"/>
    <x v="0"/>
    <x v="1"/>
    <x v="162"/>
    <n v="327.99600000000004"/>
    <n v="6"/>
    <n v="0.1"/>
    <n v="54.666000000000011"/>
  </r>
  <r>
    <n v="6129"/>
    <x v="3049"/>
    <x v="2"/>
    <x v="1089"/>
    <d v="2011-10-28T00:00:00"/>
    <s v="First Class"/>
    <s v="AH-10030"/>
    <s v="Aaron Hawkins"/>
    <x v="1"/>
    <s v="United States"/>
    <s v="San Francisco"/>
    <x v="1"/>
    <n v="94109"/>
    <x v="1"/>
    <s v="OFF-BI-10002353"/>
    <x v="1"/>
    <x v="8"/>
    <x v="1068"/>
    <n v="49.408000000000001"/>
    <n v="4"/>
    <n v="0.2"/>
    <n v="18.527999999999999"/>
  </r>
  <r>
    <n v="6130"/>
    <x v="3050"/>
    <x v="3"/>
    <x v="606"/>
    <d v="2014-04-03T00:00:00"/>
    <s v="Standard Class"/>
    <s v="EM-14200"/>
    <s v="Evan Minnotte"/>
    <x v="2"/>
    <s v="United States"/>
    <s v="Virginia Beach"/>
    <x v="17"/>
    <n v="23464"/>
    <x v="0"/>
    <s v="TEC-AC-10003116"/>
    <x v="2"/>
    <x v="11"/>
    <x v="920"/>
    <n v="53.25"/>
    <n v="3"/>
    <n v="0"/>
    <n v="20.767499999999998"/>
  </r>
  <r>
    <n v="6131"/>
    <x v="3050"/>
    <x v="3"/>
    <x v="606"/>
    <d v="2014-04-03T00:00:00"/>
    <s v="Standard Class"/>
    <s v="EM-14200"/>
    <s v="Evan Minnotte"/>
    <x v="2"/>
    <s v="United States"/>
    <s v="Virginia Beach"/>
    <x v="17"/>
    <n v="23464"/>
    <x v="0"/>
    <s v="OFF-FA-10003021"/>
    <x v="1"/>
    <x v="13"/>
    <x v="33"/>
    <n v="3.76"/>
    <n v="2"/>
    <n v="0"/>
    <n v="1.3159999999999998"/>
  </r>
  <r>
    <n v="6132"/>
    <x v="3051"/>
    <x v="2"/>
    <x v="422"/>
    <d v="2011-12-31T00:00:00"/>
    <s v="Standard Class"/>
    <s v="TB-21190"/>
    <s v="Thomas Brumley"/>
    <x v="2"/>
    <s v="United States"/>
    <s v="New York City"/>
    <x v="15"/>
    <n v="10011"/>
    <x v="3"/>
    <s v="FUR-CH-10004477"/>
    <x v="0"/>
    <x v="1"/>
    <x v="211"/>
    <n v="767.21400000000006"/>
    <n v="14"/>
    <n v="0.1"/>
    <n v="161.96739999999997"/>
  </r>
  <r>
    <n v="6133"/>
    <x v="3052"/>
    <x v="3"/>
    <x v="175"/>
    <d v="2014-09-21T00:00:00"/>
    <s v="Standard Class"/>
    <s v="AB-10165"/>
    <s v="Alan Barnes"/>
    <x v="0"/>
    <s v="United States"/>
    <s v="Lebanon"/>
    <x v="18"/>
    <n v="37087"/>
    <x v="0"/>
    <s v="OFF-PA-10001033"/>
    <x v="1"/>
    <x v="10"/>
    <x v="1500"/>
    <n v="163.96"/>
    <n v="5"/>
    <n v="0.2"/>
    <n v="59.435499999999998"/>
  </r>
  <r>
    <n v="6134"/>
    <x v="3053"/>
    <x v="0"/>
    <x v="765"/>
    <d v="2013-08-20T00:00:00"/>
    <s v="First Class"/>
    <s v="AO-10810"/>
    <s v="Anthony O'Donnell"/>
    <x v="1"/>
    <s v="United States"/>
    <s v="Los Angeles"/>
    <x v="1"/>
    <n v="90045"/>
    <x v="1"/>
    <s v="FUR-TA-10004152"/>
    <x v="0"/>
    <x v="3"/>
    <x v="1507"/>
    <n v="161.28"/>
    <n v="2"/>
    <n v="0.2"/>
    <n v="12.095999999999997"/>
  </r>
  <r>
    <n v="6135"/>
    <x v="3054"/>
    <x v="0"/>
    <x v="254"/>
    <d v="2013-11-05T00:00:00"/>
    <s v="Same Day"/>
    <s v="TT-21220"/>
    <s v="Thomas Thornton"/>
    <x v="0"/>
    <s v="United States"/>
    <s v="Chula Vista"/>
    <x v="1"/>
    <n v="91911"/>
    <x v="1"/>
    <s v="OFF-AR-10002135"/>
    <x v="1"/>
    <x v="6"/>
    <x v="278"/>
    <n v="192.8"/>
    <n v="4"/>
    <n v="0"/>
    <n v="55.911999999999978"/>
  </r>
  <r>
    <n v="6136"/>
    <x v="3055"/>
    <x v="1"/>
    <x v="1090"/>
    <d v="2012-10-22T00:00:00"/>
    <s v="Standard Class"/>
    <s v="KN-16705"/>
    <s v="Kristina Nunn"/>
    <x v="2"/>
    <s v="United States"/>
    <s v="Mcallen"/>
    <x v="5"/>
    <n v="78501"/>
    <x v="2"/>
    <s v="TEC-AC-10000521"/>
    <x v="2"/>
    <x v="11"/>
    <x v="1557"/>
    <n v="27.695999999999998"/>
    <n v="3"/>
    <n v="0.2"/>
    <n v="3.4619999999999997"/>
  </r>
  <r>
    <n v="6137"/>
    <x v="3055"/>
    <x v="1"/>
    <x v="1090"/>
    <d v="2012-10-22T00:00:00"/>
    <s v="Standard Class"/>
    <s v="KN-16705"/>
    <s v="Kristina Nunn"/>
    <x v="2"/>
    <s v="United States"/>
    <s v="Mcallen"/>
    <x v="5"/>
    <n v="78501"/>
    <x v="2"/>
    <s v="OFF-AP-10000026"/>
    <x v="1"/>
    <x v="9"/>
    <x v="1282"/>
    <n v="73.163999999999987"/>
    <n v="6"/>
    <n v="0.8"/>
    <n v="-186.56820000000005"/>
  </r>
  <r>
    <n v="6138"/>
    <x v="3056"/>
    <x v="0"/>
    <x v="731"/>
    <d v="2013-11-05T00:00:00"/>
    <s v="Second Class"/>
    <s v="FO-14305"/>
    <s v="Frank Olsen"/>
    <x v="0"/>
    <s v="United States"/>
    <s v="Hollywood"/>
    <x v="2"/>
    <n v="33021"/>
    <x v="0"/>
    <s v="OFF-PA-10002986"/>
    <x v="1"/>
    <x v="10"/>
    <x v="477"/>
    <n v="32.064"/>
    <n v="6"/>
    <n v="0.2"/>
    <n v="11.222399999999999"/>
  </r>
  <r>
    <n v="6139"/>
    <x v="3057"/>
    <x v="2"/>
    <x v="809"/>
    <d v="2011-04-04T00:00:00"/>
    <s v="Standard Class"/>
    <s v="GA-14725"/>
    <s v="Guy Armstrong"/>
    <x v="0"/>
    <s v="United States"/>
    <s v="San Francisco"/>
    <x v="1"/>
    <n v="94110"/>
    <x v="1"/>
    <s v="FUR-BO-10001337"/>
    <x v="0"/>
    <x v="0"/>
    <x v="425"/>
    <n v="205.666"/>
    <n v="2"/>
    <n v="0.15"/>
    <n v="-12.097999999999999"/>
  </r>
  <r>
    <n v="6140"/>
    <x v="3058"/>
    <x v="1"/>
    <x v="24"/>
    <d v="2012-04-20T00:00:00"/>
    <s v="First Class"/>
    <s v="NC-18415"/>
    <s v="Nathan Cano"/>
    <x v="0"/>
    <s v="United States"/>
    <s v="Santa Maria"/>
    <x v="1"/>
    <n v="93454"/>
    <x v="1"/>
    <s v="OFF-ST-10000532"/>
    <x v="1"/>
    <x v="4"/>
    <x v="1403"/>
    <n v="115.44"/>
    <n v="3"/>
    <n v="0"/>
    <n v="30.014399999999998"/>
  </r>
  <r>
    <n v="6141"/>
    <x v="3059"/>
    <x v="3"/>
    <x v="362"/>
    <d v="2014-07-16T00:00:00"/>
    <s v="Standard Class"/>
    <s v="JF-15190"/>
    <s v="Jamie Frazer"/>
    <x v="0"/>
    <s v="United States"/>
    <s v="Manchester"/>
    <x v="29"/>
    <n v="6040"/>
    <x v="3"/>
    <s v="OFF-PA-10001497"/>
    <x v="1"/>
    <x v="10"/>
    <x v="1746"/>
    <n v="274.8"/>
    <n v="5"/>
    <n v="0"/>
    <n v="134.65199999999999"/>
  </r>
  <r>
    <n v="6142"/>
    <x v="3059"/>
    <x v="3"/>
    <x v="362"/>
    <d v="2014-07-16T00:00:00"/>
    <s v="Standard Class"/>
    <s v="JF-15190"/>
    <s v="Jamie Frazer"/>
    <x v="0"/>
    <s v="United States"/>
    <s v="Manchester"/>
    <x v="29"/>
    <n v="6040"/>
    <x v="3"/>
    <s v="OFF-ST-10002554"/>
    <x v="1"/>
    <x v="4"/>
    <x v="1144"/>
    <n v="195.64"/>
    <n v="4"/>
    <n v="0"/>
    <n v="3.9128000000000043"/>
  </r>
  <r>
    <n v="6143"/>
    <x v="3059"/>
    <x v="3"/>
    <x v="362"/>
    <d v="2014-07-16T00:00:00"/>
    <s v="Standard Class"/>
    <s v="JF-15190"/>
    <s v="Jamie Frazer"/>
    <x v="0"/>
    <s v="United States"/>
    <s v="Manchester"/>
    <x v="29"/>
    <n v="6040"/>
    <x v="3"/>
    <s v="TEC-PH-10001336"/>
    <x v="2"/>
    <x v="7"/>
    <x v="941"/>
    <n v="257.98"/>
    <n v="2"/>
    <n v="0"/>
    <n v="74.8142"/>
  </r>
  <r>
    <n v="6144"/>
    <x v="3059"/>
    <x v="3"/>
    <x v="362"/>
    <d v="2014-07-16T00:00:00"/>
    <s v="Standard Class"/>
    <s v="JF-15190"/>
    <s v="Jamie Frazer"/>
    <x v="0"/>
    <s v="United States"/>
    <s v="Manchester"/>
    <x v="29"/>
    <n v="6040"/>
    <x v="3"/>
    <s v="OFF-AR-10002987"/>
    <x v="1"/>
    <x v="6"/>
    <x v="1553"/>
    <n v="119.03999999999999"/>
    <n v="6"/>
    <n v="0"/>
    <n v="48.806400000000011"/>
  </r>
  <r>
    <n v="6145"/>
    <x v="3060"/>
    <x v="3"/>
    <x v="818"/>
    <d v="2014-07-02T00:00:00"/>
    <s v="Standard Class"/>
    <s v="GT-14710"/>
    <s v="Greg Tran"/>
    <x v="0"/>
    <s v="United States"/>
    <s v="Omaha"/>
    <x v="8"/>
    <n v="68104"/>
    <x v="2"/>
    <s v="OFF-PA-10000575"/>
    <x v="1"/>
    <x v="10"/>
    <x v="1050"/>
    <n v="20.07"/>
    <n v="3"/>
    <n v="0"/>
    <n v="9.2321999999999989"/>
  </r>
  <r>
    <n v="6146"/>
    <x v="3061"/>
    <x v="2"/>
    <x v="1091"/>
    <d v="2011-12-26T00:00:00"/>
    <s v="Standard Class"/>
    <s v="KM-16660"/>
    <s v="Khloe Miller"/>
    <x v="0"/>
    <s v="United States"/>
    <s v="San Jose"/>
    <x v="1"/>
    <n v="95123"/>
    <x v="1"/>
    <s v="OFF-AR-10003394"/>
    <x v="1"/>
    <x v="6"/>
    <x v="496"/>
    <n v="11.76"/>
    <n v="4"/>
    <n v="0"/>
    <n v="3.1752000000000002"/>
  </r>
  <r>
    <n v="6147"/>
    <x v="3062"/>
    <x v="3"/>
    <x v="610"/>
    <d v="2014-11-26T00:00:00"/>
    <s v="Standard Class"/>
    <s v="PJ-18835"/>
    <s v="Patrick Jones"/>
    <x v="1"/>
    <s v="United States"/>
    <s v="San Francisco"/>
    <x v="1"/>
    <n v="94122"/>
    <x v="1"/>
    <s v="OFF-AR-10003394"/>
    <x v="1"/>
    <x v="6"/>
    <x v="496"/>
    <n v="11.76"/>
    <n v="4"/>
    <n v="0"/>
    <n v="3.1752000000000002"/>
  </r>
  <r>
    <n v="6148"/>
    <x v="3062"/>
    <x v="3"/>
    <x v="610"/>
    <d v="2014-11-26T00:00:00"/>
    <s v="Standard Class"/>
    <s v="PJ-18835"/>
    <s v="Patrick Jones"/>
    <x v="1"/>
    <s v="United States"/>
    <s v="San Francisco"/>
    <x v="1"/>
    <n v="94122"/>
    <x v="1"/>
    <s v="OFF-BI-10001191"/>
    <x v="1"/>
    <x v="8"/>
    <x v="970"/>
    <n v="40.736000000000004"/>
    <n v="2"/>
    <n v="0.2"/>
    <n v="14.7668"/>
  </r>
  <r>
    <n v="6149"/>
    <x v="3063"/>
    <x v="0"/>
    <x v="812"/>
    <d v="2013-06-30T00:00:00"/>
    <s v="Second Class"/>
    <s v="AC-10660"/>
    <s v="Anna Chung"/>
    <x v="0"/>
    <s v="United States"/>
    <s v="San Francisco"/>
    <x v="1"/>
    <n v="94109"/>
    <x v="1"/>
    <s v="TEC-PH-10003484"/>
    <x v="2"/>
    <x v="7"/>
    <x v="1530"/>
    <n v="201.584"/>
    <n v="2"/>
    <n v="0.2"/>
    <n v="12.599000000000004"/>
  </r>
  <r>
    <n v="6150"/>
    <x v="3064"/>
    <x v="3"/>
    <x v="116"/>
    <d v="2015-01-01T00:00:00"/>
    <s v="First Class"/>
    <s v="JG-15310"/>
    <s v="Jason Gross"/>
    <x v="1"/>
    <s v="United States"/>
    <s v="Long Beach"/>
    <x v="1"/>
    <n v="90805"/>
    <x v="1"/>
    <s v="FUR-CH-10003968"/>
    <x v="0"/>
    <x v="1"/>
    <x v="56"/>
    <n v="340.70400000000006"/>
    <n v="6"/>
    <n v="0.2"/>
    <n v="-34.070400000000006"/>
  </r>
  <r>
    <n v="6151"/>
    <x v="3065"/>
    <x v="0"/>
    <x v="143"/>
    <d v="2013-04-12T00:00:00"/>
    <s v="First Class"/>
    <s v="RM-19375"/>
    <s v="Raymond Messe"/>
    <x v="0"/>
    <s v="United States"/>
    <s v="Columbus"/>
    <x v="32"/>
    <n v="31907"/>
    <x v="0"/>
    <s v="FUR-BO-10001608"/>
    <x v="0"/>
    <x v="0"/>
    <x v="1523"/>
    <n v="354.90000000000003"/>
    <n v="5"/>
    <n v="0"/>
    <n v="88.725000000000023"/>
  </r>
  <r>
    <n v="6152"/>
    <x v="3066"/>
    <x v="2"/>
    <x v="772"/>
    <d v="2011-03-21T00:00:00"/>
    <s v="Second Class"/>
    <s v="EK-13795"/>
    <s v="Eileen Kiefer"/>
    <x v="2"/>
    <s v="United States"/>
    <s v="San Francisco"/>
    <x v="1"/>
    <n v="94110"/>
    <x v="1"/>
    <s v="FUR-BO-10004218"/>
    <x v="0"/>
    <x v="0"/>
    <x v="1584"/>
    <n v="1198.33"/>
    <n v="10"/>
    <n v="0.15"/>
    <n v="70.490000000000009"/>
  </r>
  <r>
    <n v="6153"/>
    <x v="3067"/>
    <x v="3"/>
    <x v="445"/>
    <d v="2014-07-09T00:00:00"/>
    <s v="Standard Class"/>
    <s v="RD-19585"/>
    <s v="Rob Dowd"/>
    <x v="0"/>
    <s v="United States"/>
    <s v="Los Angeles"/>
    <x v="1"/>
    <n v="90004"/>
    <x v="1"/>
    <s v="OFF-ST-10002485"/>
    <x v="1"/>
    <x v="4"/>
    <x v="209"/>
    <n v="87.92"/>
    <n v="4"/>
    <n v="0"/>
    <n v="0.87919999999999732"/>
  </r>
  <r>
    <n v="6154"/>
    <x v="3068"/>
    <x v="3"/>
    <x v="693"/>
    <d v="2014-04-24T00:00:00"/>
    <s v="First Class"/>
    <s v="CV-12805"/>
    <s v="Cynthia Voltz"/>
    <x v="1"/>
    <s v="United States"/>
    <s v="Philadelphia"/>
    <x v="9"/>
    <n v="19120"/>
    <x v="3"/>
    <s v="FUR-FU-10001876"/>
    <x v="0"/>
    <x v="5"/>
    <x v="1394"/>
    <n v="51.967999999999996"/>
    <n v="2"/>
    <n v="0.2"/>
    <n v="10.393599999999998"/>
  </r>
  <r>
    <n v="6155"/>
    <x v="3068"/>
    <x v="3"/>
    <x v="693"/>
    <d v="2014-04-24T00:00:00"/>
    <s v="First Class"/>
    <s v="CV-12805"/>
    <s v="Cynthia Voltz"/>
    <x v="1"/>
    <s v="United States"/>
    <s v="Philadelphia"/>
    <x v="9"/>
    <n v="19120"/>
    <x v="3"/>
    <s v="OFF-ST-10002370"/>
    <x v="1"/>
    <x v="4"/>
    <x v="80"/>
    <n v="51.336000000000006"/>
    <n v="3"/>
    <n v="0.2"/>
    <n v="5.7752999999999961"/>
  </r>
  <r>
    <n v="6156"/>
    <x v="3068"/>
    <x v="3"/>
    <x v="693"/>
    <d v="2014-04-24T00:00:00"/>
    <s v="First Class"/>
    <s v="CV-12805"/>
    <s v="Cynthia Voltz"/>
    <x v="1"/>
    <s v="United States"/>
    <s v="Philadelphia"/>
    <x v="9"/>
    <n v="19120"/>
    <x v="3"/>
    <s v="OFF-ST-10000142"/>
    <x v="1"/>
    <x v="4"/>
    <x v="399"/>
    <n v="332.70400000000001"/>
    <n v="1"/>
    <n v="0.2"/>
    <n v="33.270399999999981"/>
  </r>
  <r>
    <n v="6157"/>
    <x v="3068"/>
    <x v="3"/>
    <x v="693"/>
    <d v="2014-04-24T00:00:00"/>
    <s v="First Class"/>
    <s v="CV-12805"/>
    <s v="Cynthia Voltz"/>
    <x v="1"/>
    <s v="United States"/>
    <s v="Philadelphia"/>
    <x v="9"/>
    <n v="19120"/>
    <x v="3"/>
    <s v="FUR-FU-10004671"/>
    <x v="0"/>
    <x v="5"/>
    <x v="1357"/>
    <n v="42.408000000000008"/>
    <n v="3"/>
    <n v="0.2"/>
    <n v="9.5418000000000003"/>
  </r>
  <r>
    <n v="6158"/>
    <x v="3069"/>
    <x v="0"/>
    <x v="1092"/>
    <d v="2013-08-06T00:00:00"/>
    <s v="Second Class"/>
    <s v="AG-10330"/>
    <s v="Alex Grayson"/>
    <x v="0"/>
    <s v="United States"/>
    <s v="Tulsa"/>
    <x v="26"/>
    <n v="74133"/>
    <x v="2"/>
    <s v="OFF-EN-10002504"/>
    <x v="1"/>
    <x v="12"/>
    <x v="113"/>
    <n v="81.539999999999992"/>
    <n v="3"/>
    <n v="0"/>
    <n v="38.323799999999999"/>
  </r>
  <r>
    <n v="6159"/>
    <x v="3069"/>
    <x v="0"/>
    <x v="1092"/>
    <d v="2013-08-06T00:00:00"/>
    <s v="Second Class"/>
    <s v="AG-10330"/>
    <s v="Alex Grayson"/>
    <x v="0"/>
    <s v="United States"/>
    <s v="Tulsa"/>
    <x v="26"/>
    <n v="74133"/>
    <x v="2"/>
    <s v="TEC-AC-10004803"/>
    <x v="2"/>
    <x v="11"/>
    <x v="1756"/>
    <n v="167.28"/>
    <n v="12"/>
    <n v="0"/>
    <n v="23.419200000000011"/>
  </r>
  <r>
    <n v="6160"/>
    <x v="3070"/>
    <x v="0"/>
    <x v="275"/>
    <d v="2013-12-10T00:00:00"/>
    <s v="Standard Class"/>
    <s v="GM-14440"/>
    <s v="Gary McGarr"/>
    <x v="0"/>
    <s v="United States"/>
    <s v="Los Angeles"/>
    <x v="1"/>
    <n v="90049"/>
    <x v="1"/>
    <s v="OFF-ST-10001932"/>
    <x v="1"/>
    <x v="4"/>
    <x v="1641"/>
    <n v="772.68"/>
    <n v="4"/>
    <n v="0"/>
    <n v="108.17520000000002"/>
  </r>
  <r>
    <n v="6161"/>
    <x v="3071"/>
    <x v="2"/>
    <x v="1093"/>
    <d v="2011-03-21T00:00:00"/>
    <s v="First Class"/>
    <s v="MC-17605"/>
    <s v="Matt Connell"/>
    <x v="1"/>
    <s v="United States"/>
    <s v="Lakeland"/>
    <x v="2"/>
    <n v="33801"/>
    <x v="0"/>
    <s v="TEC-PH-10004667"/>
    <x v="2"/>
    <x v="7"/>
    <x v="519"/>
    <n v="323.97600000000006"/>
    <n v="3"/>
    <n v="0.2"/>
    <n v="28.347899999999981"/>
  </r>
  <r>
    <n v="6162"/>
    <x v="3071"/>
    <x v="2"/>
    <x v="1093"/>
    <d v="2011-03-21T00:00:00"/>
    <s v="First Class"/>
    <s v="MC-17605"/>
    <s v="Matt Connell"/>
    <x v="1"/>
    <s v="United States"/>
    <s v="Lakeland"/>
    <x v="2"/>
    <n v="33801"/>
    <x v="0"/>
    <s v="OFF-LA-10000443"/>
    <x v="1"/>
    <x v="2"/>
    <x v="1118"/>
    <n v="11.808"/>
    <n v="4"/>
    <n v="0.2"/>
    <n v="3.9851999999999999"/>
  </r>
  <r>
    <n v="6163"/>
    <x v="3071"/>
    <x v="2"/>
    <x v="1093"/>
    <d v="2011-03-21T00:00:00"/>
    <s v="First Class"/>
    <s v="MC-17605"/>
    <s v="Matt Connell"/>
    <x v="1"/>
    <s v="United States"/>
    <s v="Lakeland"/>
    <x v="2"/>
    <n v="33801"/>
    <x v="0"/>
    <s v="OFF-ST-10000918"/>
    <x v="1"/>
    <x v="4"/>
    <x v="372"/>
    <n v="26.160000000000004"/>
    <n v="3"/>
    <n v="0.2"/>
    <n v="1.961999999999998"/>
  </r>
  <r>
    <n v="6164"/>
    <x v="3071"/>
    <x v="2"/>
    <x v="1093"/>
    <d v="2011-03-21T00:00:00"/>
    <s v="First Class"/>
    <s v="MC-17605"/>
    <s v="Matt Connell"/>
    <x v="1"/>
    <s v="United States"/>
    <s v="Lakeland"/>
    <x v="2"/>
    <n v="33801"/>
    <x v="0"/>
    <s v="OFF-BI-10001196"/>
    <x v="1"/>
    <x v="8"/>
    <x v="1381"/>
    <n v="33.57"/>
    <n v="5"/>
    <n v="0.7"/>
    <n v="-25.737000000000002"/>
  </r>
  <r>
    <n v="6165"/>
    <x v="3071"/>
    <x v="2"/>
    <x v="1093"/>
    <d v="2011-03-21T00:00:00"/>
    <s v="First Class"/>
    <s v="MC-17605"/>
    <s v="Matt Connell"/>
    <x v="1"/>
    <s v="United States"/>
    <s v="Lakeland"/>
    <x v="2"/>
    <n v="33801"/>
    <x v="0"/>
    <s v="FUR-FU-10003981"/>
    <x v="0"/>
    <x v="5"/>
    <x v="322"/>
    <n v="4.9920000000000009"/>
    <n v="3"/>
    <n v="0.2"/>
    <n v="1.3728000000000002"/>
  </r>
  <r>
    <n v="6166"/>
    <x v="3071"/>
    <x v="2"/>
    <x v="1093"/>
    <d v="2011-03-21T00:00:00"/>
    <s v="First Class"/>
    <s v="MC-17605"/>
    <s v="Matt Connell"/>
    <x v="1"/>
    <s v="United States"/>
    <s v="Lakeland"/>
    <x v="2"/>
    <n v="33801"/>
    <x v="0"/>
    <s v="FUR-FU-10002508"/>
    <x v="0"/>
    <x v="5"/>
    <x v="1661"/>
    <n v="20.016000000000002"/>
    <n v="3"/>
    <n v="0.2"/>
    <n v="5.5044000000000013"/>
  </r>
  <r>
    <n v="6167"/>
    <x v="3071"/>
    <x v="2"/>
    <x v="1093"/>
    <d v="2011-03-21T00:00:00"/>
    <s v="First Class"/>
    <s v="MC-17605"/>
    <s v="Matt Connell"/>
    <x v="1"/>
    <s v="United States"/>
    <s v="Lakeland"/>
    <x v="2"/>
    <n v="33801"/>
    <x v="0"/>
    <s v="TEC-AC-10002647"/>
    <x v="2"/>
    <x v="11"/>
    <x v="1753"/>
    <n v="170.24"/>
    <n v="2"/>
    <n v="0.2"/>
    <n v="53.199999999999989"/>
  </r>
  <r>
    <n v="6168"/>
    <x v="3072"/>
    <x v="1"/>
    <x v="704"/>
    <d v="2012-04-25T00:00:00"/>
    <s v="Standard Class"/>
    <s v="ES-14020"/>
    <s v="Erica Smith"/>
    <x v="0"/>
    <s v="United States"/>
    <s v="Houston"/>
    <x v="5"/>
    <n v="77036"/>
    <x v="2"/>
    <s v="OFF-PA-10002377"/>
    <x v="1"/>
    <x v="10"/>
    <x v="127"/>
    <n v="117.456"/>
    <n v="3"/>
    <n v="0.2"/>
    <n v="44.045999999999992"/>
  </r>
  <r>
    <n v="6169"/>
    <x v="3073"/>
    <x v="1"/>
    <x v="444"/>
    <d v="2012-09-22T00:00:00"/>
    <s v="Second Class"/>
    <s v="RW-19540"/>
    <s v="Rick Wilson"/>
    <x v="1"/>
    <s v="United States"/>
    <s v="Los Angeles"/>
    <x v="1"/>
    <n v="90008"/>
    <x v="1"/>
    <s v="OFF-PA-10004530"/>
    <x v="1"/>
    <x v="10"/>
    <x v="491"/>
    <n v="22.96"/>
    <n v="2"/>
    <n v="0"/>
    <n v="11.250400000000001"/>
  </r>
  <r>
    <n v="6170"/>
    <x v="3074"/>
    <x v="2"/>
    <x v="9"/>
    <d v="2011-08-30T00:00:00"/>
    <s v="Second Class"/>
    <s v="MM-17920"/>
    <s v="Michael Moore"/>
    <x v="0"/>
    <s v="United States"/>
    <s v="Springfield"/>
    <x v="17"/>
    <n v="22153"/>
    <x v="0"/>
    <s v="OFF-PA-10002986"/>
    <x v="1"/>
    <x v="10"/>
    <x v="477"/>
    <n v="13.36"/>
    <n v="2"/>
    <n v="0"/>
    <n v="6.4127999999999998"/>
  </r>
  <r>
    <n v="6171"/>
    <x v="3075"/>
    <x v="0"/>
    <x v="1054"/>
    <d v="2013-12-25T00:00:00"/>
    <s v="Second Class"/>
    <s v="MH-17440"/>
    <s v="Mark Haberlin"/>
    <x v="1"/>
    <s v="United States"/>
    <s v="New York City"/>
    <x v="15"/>
    <n v="10035"/>
    <x v="3"/>
    <s v="OFF-BI-10000948"/>
    <x v="1"/>
    <x v="8"/>
    <x v="1373"/>
    <n v="34.248000000000005"/>
    <n v="3"/>
    <n v="0.2"/>
    <n v="11.558699999999998"/>
  </r>
  <r>
    <n v="6172"/>
    <x v="3075"/>
    <x v="0"/>
    <x v="1054"/>
    <d v="2013-12-25T00:00:00"/>
    <s v="Second Class"/>
    <s v="MH-17440"/>
    <s v="Mark Haberlin"/>
    <x v="1"/>
    <s v="United States"/>
    <s v="New York City"/>
    <x v="15"/>
    <n v="10035"/>
    <x v="3"/>
    <s v="OFF-AR-10001545"/>
    <x v="1"/>
    <x v="6"/>
    <x v="812"/>
    <n v="3.52"/>
    <n v="2"/>
    <n v="0"/>
    <n v="1.0207999999999999"/>
  </r>
  <r>
    <n v="6173"/>
    <x v="3076"/>
    <x v="2"/>
    <x v="1094"/>
    <d v="2011-08-08T00:00:00"/>
    <s v="Standard Class"/>
    <s v="NZ-18565"/>
    <s v="Nick Zandusky"/>
    <x v="2"/>
    <s v="United States"/>
    <s v="Springfield"/>
    <x v="25"/>
    <n v="65807"/>
    <x v="2"/>
    <s v="OFF-BI-10001758"/>
    <x v="1"/>
    <x v="8"/>
    <x v="935"/>
    <n v="26.7"/>
    <n v="5"/>
    <n v="0"/>
    <n v="12.548999999999999"/>
  </r>
  <r>
    <n v="6174"/>
    <x v="3076"/>
    <x v="2"/>
    <x v="1094"/>
    <d v="2011-08-08T00:00:00"/>
    <s v="Standard Class"/>
    <s v="NZ-18565"/>
    <s v="Nick Zandusky"/>
    <x v="2"/>
    <s v="United States"/>
    <s v="Springfield"/>
    <x v="25"/>
    <n v="65807"/>
    <x v="2"/>
    <s v="TEC-AC-10003237"/>
    <x v="2"/>
    <x v="11"/>
    <x v="1631"/>
    <n v="21.2"/>
    <n v="2"/>
    <n v="0"/>
    <n v="9.1160000000000014"/>
  </r>
  <r>
    <n v="6175"/>
    <x v="3076"/>
    <x v="2"/>
    <x v="1094"/>
    <d v="2011-08-08T00:00:00"/>
    <s v="Standard Class"/>
    <s v="NZ-18565"/>
    <s v="Nick Zandusky"/>
    <x v="2"/>
    <s v="United States"/>
    <s v="Springfield"/>
    <x v="25"/>
    <n v="65807"/>
    <x v="2"/>
    <s v="OFF-ST-10002011"/>
    <x v="1"/>
    <x v="4"/>
    <x v="1055"/>
    <n v="838.38"/>
    <n v="2"/>
    <n v="0"/>
    <n v="226.36260000000004"/>
  </r>
  <r>
    <n v="6176"/>
    <x v="3077"/>
    <x v="1"/>
    <x v="481"/>
    <d v="2012-09-26T00:00:00"/>
    <s v="Standard Class"/>
    <s v="GB-14575"/>
    <s v="Giulietta Baptist"/>
    <x v="0"/>
    <s v="United States"/>
    <s v="Columbia"/>
    <x v="20"/>
    <n v="29203"/>
    <x v="0"/>
    <s v="FUR-CH-10000309"/>
    <x v="0"/>
    <x v="1"/>
    <x v="765"/>
    <n v="1690.04"/>
    <n v="4"/>
    <n v="0"/>
    <n v="422.51"/>
  </r>
  <r>
    <n v="6177"/>
    <x v="3077"/>
    <x v="1"/>
    <x v="481"/>
    <d v="2012-09-26T00:00:00"/>
    <s v="Standard Class"/>
    <s v="GB-14575"/>
    <s v="Giulietta Baptist"/>
    <x v="0"/>
    <s v="United States"/>
    <s v="Columbia"/>
    <x v="20"/>
    <n v="29203"/>
    <x v="0"/>
    <s v="OFF-ST-10002444"/>
    <x v="1"/>
    <x v="4"/>
    <x v="571"/>
    <n v="85.96"/>
    <n v="7"/>
    <n v="0"/>
    <n v="24.068799999999996"/>
  </r>
  <r>
    <n v="6178"/>
    <x v="3077"/>
    <x v="1"/>
    <x v="481"/>
    <d v="2012-09-26T00:00:00"/>
    <s v="Standard Class"/>
    <s v="GB-14575"/>
    <s v="Giulietta Baptist"/>
    <x v="0"/>
    <s v="United States"/>
    <s v="Columbia"/>
    <x v="20"/>
    <n v="29203"/>
    <x v="0"/>
    <s v="OFF-EN-10001453"/>
    <x v="1"/>
    <x v="12"/>
    <x v="1676"/>
    <n v="121.96"/>
    <n v="2"/>
    <n v="0"/>
    <n v="57.32119999999999"/>
  </r>
  <r>
    <n v="6179"/>
    <x v="3077"/>
    <x v="1"/>
    <x v="481"/>
    <d v="2012-09-26T00:00:00"/>
    <s v="Standard Class"/>
    <s v="GB-14575"/>
    <s v="Giulietta Baptist"/>
    <x v="0"/>
    <s v="United States"/>
    <s v="Columbia"/>
    <x v="20"/>
    <n v="29203"/>
    <x v="0"/>
    <s v="OFF-PA-10001801"/>
    <x v="1"/>
    <x v="10"/>
    <x v="1757"/>
    <n v="23.92"/>
    <n v="4"/>
    <n v="0"/>
    <n v="11.720800000000001"/>
  </r>
  <r>
    <n v="6180"/>
    <x v="3077"/>
    <x v="1"/>
    <x v="481"/>
    <d v="2012-09-26T00:00:00"/>
    <s v="Standard Class"/>
    <s v="GB-14575"/>
    <s v="Giulietta Baptist"/>
    <x v="0"/>
    <s v="United States"/>
    <s v="Columbia"/>
    <x v="20"/>
    <n v="29203"/>
    <x v="0"/>
    <s v="OFF-ST-10000563"/>
    <x v="1"/>
    <x v="4"/>
    <x v="894"/>
    <n v="63.96"/>
    <n v="2"/>
    <n v="0"/>
    <n v="6.3960000000000008"/>
  </r>
  <r>
    <n v="6181"/>
    <x v="3077"/>
    <x v="1"/>
    <x v="481"/>
    <d v="2012-09-26T00:00:00"/>
    <s v="Standard Class"/>
    <s v="GB-14575"/>
    <s v="Giulietta Baptist"/>
    <x v="0"/>
    <s v="United States"/>
    <s v="Columbia"/>
    <x v="20"/>
    <n v="29203"/>
    <x v="0"/>
    <s v="TEC-PH-10000369"/>
    <x v="2"/>
    <x v="7"/>
    <x v="1346"/>
    <n v="629.94999999999993"/>
    <n v="5"/>
    <n v="0"/>
    <n v="176.38600000000002"/>
  </r>
  <r>
    <n v="6182"/>
    <x v="3077"/>
    <x v="1"/>
    <x v="481"/>
    <d v="2012-09-26T00:00:00"/>
    <s v="Standard Class"/>
    <s v="GB-14575"/>
    <s v="Giulietta Baptist"/>
    <x v="0"/>
    <s v="United States"/>
    <s v="Columbia"/>
    <x v="20"/>
    <n v="29203"/>
    <x v="0"/>
    <s v="TEC-PH-10002538"/>
    <x v="2"/>
    <x v="7"/>
    <x v="524"/>
    <n v="113.72999999999999"/>
    <n v="3"/>
    <n v="0"/>
    <n v="32.981699999999989"/>
  </r>
  <r>
    <n v="6183"/>
    <x v="3077"/>
    <x v="1"/>
    <x v="481"/>
    <d v="2012-09-26T00:00:00"/>
    <s v="Standard Class"/>
    <s v="GB-14575"/>
    <s v="Giulietta Baptist"/>
    <x v="0"/>
    <s v="United States"/>
    <s v="Columbia"/>
    <x v="20"/>
    <n v="29203"/>
    <x v="0"/>
    <s v="OFF-BI-10000050"/>
    <x v="1"/>
    <x v="8"/>
    <x v="343"/>
    <n v="14.6"/>
    <n v="2"/>
    <n v="0"/>
    <n v="6.8619999999999992"/>
  </r>
  <r>
    <n v="6184"/>
    <x v="3077"/>
    <x v="1"/>
    <x v="481"/>
    <d v="2012-09-26T00:00:00"/>
    <s v="Standard Class"/>
    <s v="GB-14575"/>
    <s v="Giulietta Baptist"/>
    <x v="0"/>
    <s v="United States"/>
    <s v="Columbia"/>
    <x v="20"/>
    <n v="29203"/>
    <x v="0"/>
    <s v="OFF-ST-10004186"/>
    <x v="1"/>
    <x v="4"/>
    <x v="16"/>
    <n v="887.84"/>
    <n v="8"/>
    <n v="0"/>
    <n v="17.756799999999998"/>
  </r>
  <r>
    <n v="6185"/>
    <x v="3078"/>
    <x v="0"/>
    <x v="25"/>
    <d v="2013-12-14T00:00:00"/>
    <s v="First Class"/>
    <s v="DB-13270"/>
    <s v="Deborah Brumfield"/>
    <x v="2"/>
    <s v="United States"/>
    <s v="Portland"/>
    <x v="21"/>
    <n v="97206"/>
    <x v="1"/>
    <s v="FUR-CH-10004218"/>
    <x v="0"/>
    <x v="1"/>
    <x v="38"/>
    <n v="403.92"/>
    <n v="5"/>
    <n v="0.2"/>
    <n v="25.245000000000019"/>
  </r>
  <r>
    <n v="6186"/>
    <x v="3079"/>
    <x v="1"/>
    <x v="976"/>
    <d v="2012-08-12T00:00:00"/>
    <s v="Standard Class"/>
    <s v="JK-15625"/>
    <s v="Jim Karlsson"/>
    <x v="0"/>
    <s v="United States"/>
    <s v="Philadelphia"/>
    <x v="9"/>
    <n v="19120"/>
    <x v="3"/>
    <s v="OFF-AR-10002952"/>
    <x v="1"/>
    <x v="6"/>
    <x v="806"/>
    <n v="106.8"/>
    <n v="10"/>
    <n v="0.2"/>
    <n v="10.679999999999996"/>
  </r>
  <r>
    <n v="6187"/>
    <x v="3080"/>
    <x v="1"/>
    <x v="219"/>
    <d v="2012-11-17T00:00:00"/>
    <s v="First Class"/>
    <s v="MH-17785"/>
    <s v="Maya Herman"/>
    <x v="1"/>
    <s v="United States"/>
    <s v="New York City"/>
    <x v="15"/>
    <n v="10035"/>
    <x v="3"/>
    <s v="OFF-ST-10003058"/>
    <x v="1"/>
    <x v="4"/>
    <x v="388"/>
    <n v="70.949999999999989"/>
    <n v="3"/>
    <n v="0"/>
    <n v="20.575499999999998"/>
  </r>
  <r>
    <n v="6188"/>
    <x v="3080"/>
    <x v="1"/>
    <x v="219"/>
    <d v="2012-11-17T00:00:00"/>
    <s v="First Class"/>
    <s v="MH-17785"/>
    <s v="Maya Herman"/>
    <x v="1"/>
    <s v="United States"/>
    <s v="New York City"/>
    <x v="15"/>
    <n v="10035"/>
    <x v="3"/>
    <s v="OFF-BI-10003963"/>
    <x v="1"/>
    <x v="8"/>
    <x v="1320"/>
    <n v="34.944000000000003"/>
    <n v="6"/>
    <n v="0.2"/>
    <n v="11.793599999999998"/>
  </r>
  <r>
    <n v="6189"/>
    <x v="3080"/>
    <x v="1"/>
    <x v="219"/>
    <d v="2012-11-17T00:00:00"/>
    <s v="First Class"/>
    <s v="MH-17785"/>
    <s v="Maya Herman"/>
    <x v="1"/>
    <s v="United States"/>
    <s v="New York City"/>
    <x v="15"/>
    <n v="10035"/>
    <x v="3"/>
    <s v="OFF-AR-10001955"/>
    <x v="1"/>
    <x v="6"/>
    <x v="1021"/>
    <n v="119.03999999999999"/>
    <n v="6"/>
    <n v="0"/>
    <n v="35.711999999999989"/>
  </r>
  <r>
    <n v="6190"/>
    <x v="3081"/>
    <x v="3"/>
    <x v="1095"/>
    <d v="2014-04-09T00:00:00"/>
    <s v="Standard Class"/>
    <s v="AM-10705"/>
    <s v="Anne McFarland"/>
    <x v="0"/>
    <s v="United States"/>
    <s v="Des Plaines"/>
    <x v="10"/>
    <n v="60016"/>
    <x v="2"/>
    <s v="TEC-PH-10004345"/>
    <x v="2"/>
    <x v="7"/>
    <x v="1167"/>
    <n v="383.84000000000003"/>
    <n v="4"/>
    <n v="0.2"/>
    <n v="47.97999999999999"/>
  </r>
  <r>
    <n v="6191"/>
    <x v="3082"/>
    <x v="0"/>
    <x v="435"/>
    <d v="2013-12-29T00:00:00"/>
    <s v="Standard Class"/>
    <s v="JM-15535"/>
    <s v="Jessica Myrick"/>
    <x v="0"/>
    <s v="United States"/>
    <s v="New York City"/>
    <x v="15"/>
    <n v="10035"/>
    <x v="3"/>
    <s v="FUR-FU-10003192"/>
    <x v="0"/>
    <x v="5"/>
    <x v="1720"/>
    <n v="799.56000000000006"/>
    <n v="9"/>
    <n v="0"/>
    <n v="207.88559999999998"/>
  </r>
  <r>
    <n v="6192"/>
    <x v="3083"/>
    <x v="3"/>
    <x v="1096"/>
    <d v="2014-12-14T00:00:00"/>
    <s v="Same Day"/>
    <s v="MW-18220"/>
    <s v="Mitch Webber"/>
    <x v="0"/>
    <s v="United States"/>
    <s v="Seattle"/>
    <x v="4"/>
    <n v="98103"/>
    <x v="1"/>
    <s v="OFF-ST-10001325"/>
    <x v="1"/>
    <x v="4"/>
    <x v="466"/>
    <n v="31.44"/>
    <n v="3"/>
    <n v="0"/>
    <n v="8.4888000000000012"/>
  </r>
  <r>
    <n v="6193"/>
    <x v="3084"/>
    <x v="3"/>
    <x v="66"/>
    <d v="2014-12-27T00:00:00"/>
    <s v="Standard Class"/>
    <s v="AG-10330"/>
    <s v="Alex Grayson"/>
    <x v="0"/>
    <s v="United States"/>
    <s v="Houston"/>
    <x v="5"/>
    <n v="77095"/>
    <x v="2"/>
    <s v="OFF-PA-10000019"/>
    <x v="1"/>
    <x v="10"/>
    <x v="704"/>
    <n v="25.920000000000005"/>
    <n v="5"/>
    <n v="0.2"/>
    <n v="9.0719999999999992"/>
  </r>
  <r>
    <n v="6194"/>
    <x v="3084"/>
    <x v="3"/>
    <x v="66"/>
    <d v="2014-12-27T00:00:00"/>
    <s v="Standard Class"/>
    <s v="AG-10330"/>
    <s v="Alex Grayson"/>
    <x v="0"/>
    <s v="United States"/>
    <s v="Houston"/>
    <x v="5"/>
    <n v="77095"/>
    <x v="2"/>
    <s v="OFF-BI-10003429"/>
    <x v="1"/>
    <x v="8"/>
    <x v="844"/>
    <n v="6.3299999999999992"/>
    <n v="5"/>
    <n v="0.8"/>
    <n v="-9.8114999999999988"/>
  </r>
  <r>
    <n v="6195"/>
    <x v="3084"/>
    <x v="3"/>
    <x v="66"/>
    <d v="2014-12-27T00:00:00"/>
    <s v="Standard Class"/>
    <s v="AG-10330"/>
    <s v="Alex Grayson"/>
    <x v="0"/>
    <s v="United States"/>
    <s v="Houston"/>
    <x v="5"/>
    <n v="77095"/>
    <x v="2"/>
    <s v="OFF-PA-10000176"/>
    <x v="1"/>
    <x v="10"/>
    <x v="634"/>
    <n v="75.88"/>
    <n v="5"/>
    <n v="0.2"/>
    <n v="26.557999999999993"/>
  </r>
  <r>
    <n v="6196"/>
    <x v="3085"/>
    <x v="3"/>
    <x v="208"/>
    <d v="2014-10-29T00:00:00"/>
    <s v="Standard Class"/>
    <s v="CM-12160"/>
    <s v="Charles McCrossin"/>
    <x v="0"/>
    <s v="United States"/>
    <s v="Philadelphia"/>
    <x v="9"/>
    <n v="19143"/>
    <x v="3"/>
    <s v="TEC-PH-10004165"/>
    <x v="2"/>
    <x v="7"/>
    <x v="886"/>
    <n v="329.988"/>
    <n v="2"/>
    <n v="0.4"/>
    <n v="-76.997200000000021"/>
  </r>
  <r>
    <n v="6197"/>
    <x v="3085"/>
    <x v="3"/>
    <x v="208"/>
    <d v="2014-10-29T00:00:00"/>
    <s v="Standard Class"/>
    <s v="CM-12160"/>
    <s v="Charles McCrossin"/>
    <x v="0"/>
    <s v="United States"/>
    <s v="Philadelphia"/>
    <x v="9"/>
    <n v="19143"/>
    <x v="3"/>
    <s v="OFF-ST-10000352"/>
    <x v="1"/>
    <x v="4"/>
    <x v="1049"/>
    <n v="71.376000000000005"/>
    <n v="3"/>
    <n v="0.2"/>
    <n v="-4.460999999999995"/>
  </r>
  <r>
    <n v="6198"/>
    <x v="3086"/>
    <x v="1"/>
    <x v="50"/>
    <d v="2012-11-17T00:00:00"/>
    <s v="Standard Class"/>
    <s v="RA-19915"/>
    <s v="Russell Applegate"/>
    <x v="0"/>
    <s v="United States"/>
    <s v="Columbus"/>
    <x v="14"/>
    <n v="47201"/>
    <x v="2"/>
    <s v="OFF-PA-10000726"/>
    <x v="1"/>
    <x v="10"/>
    <x v="1322"/>
    <n v="63.769999999999996"/>
    <n v="7"/>
    <n v="0"/>
    <n v="28.696499999999993"/>
  </r>
  <r>
    <n v="6199"/>
    <x v="3086"/>
    <x v="1"/>
    <x v="50"/>
    <d v="2012-11-17T00:00:00"/>
    <s v="Standard Class"/>
    <s v="RA-19915"/>
    <s v="Russell Applegate"/>
    <x v="0"/>
    <s v="United States"/>
    <s v="Columbus"/>
    <x v="14"/>
    <n v="47201"/>
    <x v="2"/>
    <s v="TEC-PH-10001536"/>
    <x v="2"/>
    <x v="7"/>
    <x v="1234"/>
    <n v="50.97"/>
    <n v="3"/>
    <n v="0"/>
    <n v="13.252199999999997"/>
  </r>
  <r>
    <n v="6200"/>
    <x v="3086"/>
    <x v="1"/>
    <x v="50"/>
    <d v="2012-11-17T00:00:00"/>
    <s v="Standard Class"/>
    <s v="RA-19915"/>
    <s v="Russell Applegate"/>
    <x v="0"/>
    <s v="United States"/>
    <s v="Columbus"/>
    <x v="14"/>
    <n v="47201"/>
    <x v="2"/>
    <s v="OFF-PA-10001790"/>
    <x v="1"/>
    <x v="10"/>
    <x v="687"/>
    <n v="96.08"/>
    <n v="2"/>
    <n v="0"/>
    <n v="46.118399999999994"/>
  </r>
  <r>
    <n v="6201"/>
    <x v="3087"/>
    <x v="1"/>
    <x v="392"/>
    <d v="2012-04-20T00:00:00"/>
    <s v="Standard Class"/>
    <s v="SB-20185"/>
    <s v="Sarah Brown"/>
    <x v="0"/>
    <s v="United States"/>
    <s v="Evanston"/>
    <x v="10"/>
    <n v="60201"/>
    <x v="2"/>
    <s v="TEC-CO-10001766"/>
    <x v="2"/>
    <x v="16"/>
    <x v="1058"/>
    <n v="1439.9680000000001"/>
    <n v="4"/>
    <n v="0.2"/>
    <n v="485.98919999999993"/>
  </r>
  <r>
    <n v="6202"/>
    <x v="3087"/>
    <x v="1"/>
    <x v="392"/>
    <d v="2012-04-20T00:00:00"/>
    <s v="Standard Class"/>
    <s v="SB-20185"/>
    <s v="Sarah Brown"/>
    <x v="0"/>
    <s v="United States"/>
    <s v="Evanston"/>
    <x v="10"/>
    <n v="60201"/>
    <x v="2"/>
    <s v="TEC-AC-10004396"/>
    <x v="2"/>
    <x v="11"/>
    <x v="1679"/>
    <n v="43.56"/>
    <n v="3"/>
    <n v="0.2"/>
    <n v="-4.9004999999999974"/>
  </r>
  <r>
    <n v="6203"/>
    <x v="3088"/>
    <x v="0"/>
    <x v="186"/>
    <d v="2013-12-24T00:00:00"/>
    <s v="Standard Class"/>
    <s v="PK-19075"/>
    <s v="Pete Kriz"/>
    <x v="0"/>
    <s v="United States"/>
    <s v="Apple Valley"/>
    <x v="1"/>
    <n v="92307"/>
    <x v="1"/>
    <s v="FUR-CH-10001708"/>
    <x v="0"/>
    <x v="1"/>
    <x v="884"/>
    <n v="563.91999999999996"/>
    <n v="5"/>
    <n v="0.2"/>
    <n v="7.0489999999999498"/>
  </r>
  <r>
    <n v="6204"/>
    <x v="3089"/>
    <x v="0"/>
    <x v="147"/>
    <d v="2013-10-28T00:00:00"/>
    <s v="Standard Class"/>
    <s v="SV-20935"/>
    <s v="Susan Vittorini"/>
    <x v="0"/>
    <s v="United States"/>
    <s v="Columbus"/>
    <x v="24"/>
    <n v="43229"/>
    <x v="3"/>
    <s v="TEC-PH-10001305"/>
    <x v="2"/>
    <x v="7"/>
    <x v="1671"/>
    <n v="235.15199999999999"/>
    <n v="8"/>
    <n v="0.4"/>
    <n v="-47.030399999999986"/>
  </r>
  <r>
    <n v="6205"/>
    <x v="3090"/>
    <x v="3"/>
    <x v="96"/>
    <d v="2014-12-04T00:00:00"/>
    <s v="First Class"/>
    <s v="MG-17650"/>
    <s v="Matthew Grinstein"/>
    <x v="2"/>
    <s v="United States"/>
    <s v="Marion"/>
    <x v="24"/>
    <n v="43302"/>
    <x v="3"/>
    <s v="FUR-FU-10002885"/>
    <x v="0"/>
    <x v="5"/>
    <x v="755"/>
    <n v="7.7120000000000006"/>
    <n v="2"/>
    <n v="0.2"/>
    <n v="1.7352000000000005"/>
  </r>
  <r>
    <n v="6206"/>
    <x v="3091"/>
    <x v="0"/>
    <x v="201"/>
    <d v="2013-10-25T00:00:00"/>
    <s v="Second Class"/>
    <s v="CM-12445"/>
    <s v="Chuck Magee"/>
    <x v="0"/>
    <s v="United States"/>
    <s v="Houston"/>
    <x v="5"/>
    <n v="77095"/>
    <x v="2"/>
    <s v="OFF-PA-10000726"/>
    <x v="1"/>
    <x v="10"/>
    <x v="1322"/>
    <n v="51.016000000000005"/>
    <n v="7"/>
    <n v="0.2"/>
    <n v="15.942499999999992"/>
  </r>
  <r>
    <n v="6207"/>
    <x v="3091"/>
    <x v="0"/>
    <x v="201"/>
    <d v="2013-10-25T00:00:00"/>
    <s v="Second Class"/>
    <s v="CM-12445"/>
    <s v="Chuck Magee"/>
    <x v="0"/>
    <s v="United States"/>
    <s v="Houston"/>
    <x v="5"/>
    <n v="77095"/>
    <x v="2"/>
    <s v="OFF-FA-10003112"/>
    <x v="1"/>
    <x v="13"/>
    <x v="33"/>
    <n v="25.248000000000001"/>
    <n v="4"/>
    <n v="0.2"/>
    <n v="7.8899999999999979"/>
  </r>
  <r>
    <n v="6208"/>
    <x v="3091"/>
    <x v="0"/>
    <x v="201"/>
    <d v="2013-10-25T00:00:00"/>
    <s v="Second Class"/>
    <s v="CM-12445"/>
    <s v="Chuck Magee"/>
    <x v="0"/>
    <s v="United States"/>
    <s v="Houston"/>
    <x v="5"/>
    <n v="77095"/>
    <x v="2"/>
    <s v="FUR-CH-10002372"/>
    <x v="0"/>
    <x v="1"/>
    <x v="390"/>
    <n v="56.686"/>
    <n v="1"/>
    <n v="0.3"/>
    <n v="-14.576399999999996"/>
  </r>
  <r>
    <n v="6209"/>
    <x v="3092"/>
    <x v="3"/>
    <x v="365"/>
    <d v="2014-10-04T00:00:00"/>
    <s v="Standard Class"/>
    <s v="ME-18010"/>
    <s v="Michelle Ellison"/>
    <x v="1"/>
    <s v="United States"/>
    <s v="Marion"/>
    <x v="24"/>
    <n v="43302"/>
    <x v="3"/>
    <s v="OFF-ST-10000563"/>
    <x v="1"/>
    <x v="4"/>
    <x v="894"/>
    <n v="51.168000000000006"/>
    <n v="2"/>
    <n v="0.2"/>
    <n v="-6.3960000000000008"/>
  </r>
  <r>
    <n v="6210"/>
    <x v="3093"/>
    <x v="3"/>
    <x v="238"/>
    <d v="2014-08-26T00:00:00"/>
    <s v="Standard Class"/>
    <s v="YS-21880"/>
    <s v="Yana Sorensen"/>
    <x v="1"/>
    <s v="United States"/>
    <s v="Seattle"/>
    <x v="4"/>
    <n v="98103"/>
    <x v="1"/>
    <s v="OFF-BI-10003925"/>
    <x v="1"/>
    <x v="8"/>
    <x v="751"/>
    <n v="2793.5280000000002"/>
    <n v="9"/>
    <n v="0.2"/>
    <n v="942.81569999999988"/>
  </r>
  <r>
    <n v="6211"/>
    <x v="3093"/>
    <x v="3"/>
    <x v="238"/>
    <d v="2014-08-26T00:00:00"/>
    <s v="Standard Class"/>
    <s v="YS-21880"/>
    <s v="Yana Sorensen"/>
    <x v="1"/>
    <s v="United States"/>
    <s v="Seattle"/>
    <x v="4"/>
    <n v="98103"/>
    <x v="1"/>
    <s v="OFF-ST-10003306"/>
    <x v="1"/>
    <x v="4"/>
    <x v="380"/>
    <n v="1000.0200000000001"/>
    <n v="7"/>
    <n v="0"/>
    <n v="290.00579999999991"/>
  </r>
  <r>
    <n v="6212"/>
    <x v="3093"/>
    <x v="3"/>
    <x v="238"/>
    <d v="2014-08-26T00:00:00"/>
    <s v="Standard Class"/>
    <s v="YS-21880"/>
    <s v="Yana Sorensen"/>
    <x v="1"/>
    <s v="United States"/>
    <s v="Seattle"/>
    <x v="4"/>
    <n v="98103"/>
    <x v="1"/>
    <s v="FUR-FU-10001475"/>
    <x v="0"/>
    <x v="5"/>
    <x v="499"/>
    <n v="65.94"/>
    <n v="3"/>
    <n v="0"/>
    <n v="22.419600000000003"/>
  </r>
  <r>
    <n v="6213"/>
    <x v="3094"/>
    <x v="3"/>
    <x v="105"/>
    <d v="2014-11-17T00:00:00"/>
    <s v="Second Class"/>
    <s v="MB-17305"/>
    <s v="Maria Bertelson"/>
    <x v="0"/>
    <s v="United States"/>
    <s v="Longview"/>
    <x v="4"/>
    <n v="98632"/>
    <x v="1"/>
    <s v="OFF-FA-10003495"/>
    <x v="1"/>
    <x v="13"/>
    <x v="33"/>
    <n v="18.240000000000002"/>
    <n v="3"/>
    <n v="0"/>
    <n v="9.120000000000001"/>
  </r>
  <r>
    <n v="6214"/>
    <x v="3094"/>
    <x v="3"/>
    <x v="105"/>
    <d v="2014-11-17T00:00:00"/>
    <s v="Second Class"/>
    <s v="MB-17305"/>
    <s v="Maria Bertelson"/>
    <x v="0"/>
    <s v="United States"/>
    <s v="Longview"/>
    <x v="4"/>
    <n v="98632"/>
    <x v="1"/>
    <s v="OFF-AP-10004708"/>
    <x v="1"/>
    <x v="9"/>
    <x v="508"/>
    <n v="76.12"/>
    <n v="2"/>
    <n v="0"/>
    <n v="22.074799999999996"/>
  </r>
  <r>
    <n v="6215"/>
    <x v="3095"/>
    <x v="2"/>
    <x v="856"/>
    <d v="2011-10-15T00:00:00"/>
    <s v="Standard Class"/>
    <s v="AS-10240"/>
    <s v="Alan Shonely"/>
    <x v="0"/>
    <s v="United States"/>
    <s v="Redondo Beach"/>
    <x v="1"/>
    <n v="90278"/>
    <x v="1"/>
    <s v="OFF-EN-10001219"/>
    <x v="1"/>
    <x v="12"/>
    <x v="583"/>
    <n v="7.64"/>
    <n v="1"/>
    <n v="0"/>
    <n v="3.7435999999999998"/>
  </r>
  <r>
    <n v="6216"/>
    <x v="3096"/>
    <x v="1"/>
    <x v="109"/>
    <d v="2012-12-03T00:00:00"/>
    <s v="Standard Class"/>
    <s v="MC-17425"/>
    <s v="Mark Cousins"/>
    <x v="1"/>
    <s v="United States"/>
    <s v="New York City"/>
    <x v="15"/>
    <n v="10035"/>
    <x v="3"/>
    <s v="FUR-FU-10000087"/>
    <x v="0"/>
    <x v="5"/>
    <x v="204"/>
    <n v="68.16"/>
    <n v="3"/>
    <n v="0"/>
    <n v="27.945600000000002"/>
  </r>
  <r>
    <n v="6217"/>
    <x v="3096"/>
    <x v="1"/>
    <x v="109"/>
    <d v="2012-12-03T00:00:00"/>
    <s v="Standard Class"/>
    <s v="MC-17425"/>
    <s v="Mark Cousins"/>
    <x v="1"/>
    <s v="United States"/>
    <s v="New York City"/>
    <x v="15"/>
    <n v="10035"/>
    <x v="3"/>
    <s v="OFF-EN-10001539"/>
    <x v="1"/>
    <x v="12"/>
    <x v="33"/>
    <n v="62.24"/>
    <n v="8"/>
    <n v="0"/>
    <n v="29.252800000000001"/>
  </r>
  <r>
    <n v="6218"/>
    <x v="3097"/>
    <x v="1"/>
    <x v="1097"/>
    <d v="2012-08-02T00:00:00"/>
    <s v="Standard Class"/>
    <s v="PG-18820"/>
    <s v="Patrick Gardner"/>
    <x v="0"/>
    <s v="United States"/>
    <s v="Louisville"/>
    <x v="0"/>
    <n v="40214"/>
    <x v="0"/>
    <s v="TEC-PH-10004897"/>
    <x v="2"/>
    <x v="7"/>
    <x v="1115"/>
    <n v="29.97"/>
    <n v="3"/>
    <n v="0"/>
    <n v="0.29969999999999963"/>
  </r>
  <r>
    <n v="6219"/>
    <x v="3098"/>
    <x v="0"/>
    <x v="201"/>
    <d v="2013-10-27T00:00:00"/>
    <s v="Standard Class"/>
    <s v="JS-16030"/>
    <s v="Joy Smith"/>
    <x v="0"/>
    <s v="United States"/>
    <s v="Trenton"/>
    <x v="12"/>
    <n v="48183"/>
    <x v="2"/>
    <s v="TEC-PH-10001300"/>
    <x v="2"/>
    <x v="7"/>
    <x v="1002"/>
    <n v="125.69999999999999"/>
    <n v="6"/>
    <n v="0"/>
    <n v="35.195999999999998"/>
  </r>
  <r>
    <n v="6220"/>
    <x v="3098"/>
    <x v="0"/>
    <x v="201"/>
    <d v="2013-10-27T00:00:00"/>
    <s v="Standard Class"/>
    <s v="JS-16030"/>
    <s v="Joy Smith"/>
    <x v="0"/>
    <s v="United States"/>
    <s v="Trenton"/>
    <x v="12"/>
    <n v="48183"/>
    <x v="2"/>
    <s v="TEC-PH-10001557"/>
    <x v="2"/>
    <x v="7"/>
    <x v="658"/>
    <n v="191.98"/>
    <n v="2"/>
    <n v="0"/>
    <n v="51.834599999999995"/>
  </r>
  <r>
    <n v="6221"/>
    <x v="3098"/>
    <x v="0"/>
    <x v="201"/>
    <d v="2013-10-27T00:00:00"/>
    <s v="Standard Class"/>
    <s v="JS-16030"/>
    <s v="Joy Smith"/>
    <x v="0"/>
    <s v="United States"/>
    <s v="Trenton"/>
    <x v="12"/>
    <n v="48183"/>
    <x v="2"/>
    <s v="OFF-ST-10000617"/>
    <x v="1"/>
    <x v="4"/>
    <x v="379"/>
    <n v="20.86"/>
    <n v="7"/>
    <n v="0"/>
    <n v="1.4601999999999977"/>
  </r>
  <r>
    <n v="6222"/>
    <x v="3099"/>
    <x v="3"/>
    <x v="32"/>
    <d v="2014-09-19T00:00:00"/>
    <s v="Second Class"/>
    <s v="JB-16000"/>
    <s v="Joy Bell-"/>
    <x v="0"/>
    <s v="United States"/>
    <s v="Los Angeles"/>
    <x v="1"/>
    <n v="90045"/>
    <x v="1"/>
    <s v="OFF-LA-10000121"/>
    <x v="1"/>
    <x v="2"/>
    <x v="902"/>
    <n v="56.699999999999996"/>
    <n v="9"/>
    <n v="0"/>
    <n v="26.081999999999997"/>
  </r>
  <r>
    <n v="6223"/>
    <x v="3100"/>
    <x v="3"/>
    <x v="331"/>
    <d v="2014-12-28T00:00:00"/>
    <s v="Standard Class"/>
    <s v="DK-12985"/>
    <s v="Darren Koutras"/>
    <x v="0"/>
    <s v="United States"/>
    <s v="Hendersonville"/>
    <x v="18"/>
    <n v="37075"/>
    <x v="0"/>
    <s v="FUR-FU-10000087"/>
    <x v="0"/>
    <x v="5"/>
    <x v="204"/>
    <n v="72.703999999999994"/>
    <n v="4"/>
    <n v="0.2"/>
    <n v="19.084800000000005"/>
  </r>
  <r>
    <n v="6224"/>
    <x v="3100"/>
    <x v="3"/>
    <x v="331"/>
    <d v="2014-12-28T00:00:00"/>
    <s v="Standard Class"/>
    <s v="DK-12985"/>
    <s v="Darren Koutras"/>
    <x v="0"/>
    <s v="United States"/>
    <s v="Hendersonville"/>
    <x v="18"/>
    <n v="37075"/>
    <x v="0"/>
    <s v="OFF-AR-10000422"/>
    <x v="1"/>
    <x v="6"/>
    <x v="892"/>
    <n v="12.263999999999999"/>
    <n v="7"/>
    <n v="0.2"/>
    <n v="1.0730999999999993"/>
  </r>
  <r>
    <n v="6225"/>
    <x v="3100"/>
    <x v="3"/>
    <x v="331"/>
    <d v="2014-12-28T00:00:00"/>
    <s v="Standard Class"/>
    <s v="DK-12985"/>
    <s v="Darren Koutras"/>
    <x v="0"/>
    <s v="United States"/>
    <s v="Hendersonville"/>
    <x v="18"/>
    <n v="37075"/>
    <x v="0"/>
    <s v="OFF-ST-10004123"/>
    <x v="1"/>
    <x v="4"/>
    <x v="72"/>
    <n v="218.35200000000003"/>
    <n v="3"/>
    <n v="0.2"/>
    <n v="-54.588000000000008"/>
  </r>
  <r>
    <n v="6226"/>
    <x v="3101"/>
    <x v="1"/>
    <x v="348"/>
    <d v="2012-10-09T00:00:00"/>
    <s v="Standard Class"/>
    <s v="JF-15490"/>
    <s v="Jeremy Farry"/>
    <x v="0"/>
    <s v="United States"/>
    <s v="Portland"/>
    <x v="21"/>
    <n v="97206"/>
    <x v="1"/>
    <s v="FUR-BO-10003660"/>
    <x v="0"/>
    <x v="0"/>
    <x v="1465"/>
    <n v="66.294000000000011"/>
    <n v="1"/>
    <n v="0.7"/>
    <n v="-103.86059999999998"/>
  </r>
  <r>
    <n v="6227"/>
    <x v="3101"/>
    <x v="1"/>
    <x v="348"/>
    <d v="2012-10-09T00:00:00"/>
    <s v="Standard Class"/>
    <s v="JF-15490"/>
    <s v="Jeremy Farry"/>
    <x v="0"/>
    <s v="United States"/>
    <s v="Portland"/>
    <x v="21"/>
    <n v="97206"/>
    <x v="1"/>
    <s v="FUR-CH-10000422"/>
    <x v="0"/>
    <x v="1"/>
    <x v="1432"/>
    <n v="291.16800000000001"/>
    <n v="4"/>
    <n v="0.2"/>
    <n v="-14.558399999999978"/>
  </r>
  <r>
    <n v="6228"/>
    <x v="3102"/>
    <x v="2"/>
    <x v="981"/>
    <d v="2011-11-07T00:00:00"/>
    <s v="Standard Class"/>
    <s v="PO-18850"/>
    <s v="Patrick O'Brill"/>
    <x v="0"/>
    <s v="United States"/>
    <s v="Irving"/>
    <x v="5"/>
    <n v="75061"/>
    <x v="2"/>
    <s v="TEC-PH-10002923"/>
    <x v="2"/>
    <x v="7"/>
    <x v="680"/>
    <n v="88.77600000000001"/>
    <n v="3"/>
    <n v="0.2"/>
    <n v="7.7679000000000009"/>
  </r>
  <r>
    <n v="6229"/>
    <x v="3103"/>
    <x v="0"/>
    <x v="115"/>
    <d v="2013-01-27T00:00:00"/>
    <s v="Standard Class"/>
    <s v="BT-11530"/>
    <s v="Bradley Talbott"/>
    <x v="2"/>
    <s v="United States"/>
    <s v="Cleveland"/>
    <x v="24"/>
    <n v="44105"/>
    <x v="3"/>
    <s v="TEC-PH-10004093"/>
    <x v="2"/>
    <x v="7"/>
    <x v="40"/>
    <n v="110.376"/>
    <n v="4"/>
    <n v="0.4"/>
    <n v="-20.235600000000005"/>
  </r>
  <r>
    <n v="6230"/>
    <x v="3103"/>
    <x v="0"/>
    <x v="115"/>
    <d v="2013-01-27T00:00:00"/>
    <s v="Standard Class"/>
    <s v="BT-11530"/>
    <s v="Bradley Talbott"/>
    <x v="2"/>
    <s v="United States"/>
    <s v="Cleveland"/>
    <x v="24"/>
    <n v="44105"/>
    <x v="3"/>
    <s v="TEC-AC-10000171"/>
    <x v="2"/>
    <x v="11"/>
    <x v="43"/>
    <n v="55.176000000000002"/>
    <n v="3"/>
    <n v="0.2"/>
    <n v="15.863099999999999"/>
  </r>
  <r>
    <n v="6231"/>
    <x v="3104"/>
    <x v="3"/>
    <x v="497"/>
    <d v="2014-07-18T00:00:00"/>
    <s v="Standard Class"/>
    <s v="NW-18400"/>
    <s v="Natalie Webber"/>
    <x v="0"/>
    <s v="United States"/>
    <s v="Waterloo"/>
    <x v="23"/>
    <n v="50701"/>
    <x v="2"/>
    <s v="OFF-AR-10001166"/>
    <x v="1"/>
    <x v="6"/>
    <x v="33"/>
    <n v="30.32"/>
    <n v="4"/>
    <n v="0"/>
    <n v="11.8248"/>
  </r>
  <r>
    <n v="6232"/>
    <x v="3105"/>
    <x v="3"/>
    <x v="220"/>
    <d v="2014-09-12T00:00:00"/>
    <s v="Same Day"/>
    <s v="JF-15415"/>
    <s v="Jennifer Ferguson"/>
    <x v="0"/>
    <s v="United States"/>
    <s v="Seattle"/>
    <x v="4"/>
    <n v="98105"/>
    <x v="1"/>
    <s v="FUR-CH-10003199"/>
    <x v="0"/>
    <x v="1"/>
    <x v="631"/>
    <n v="177.56800000000001"/>
    <n v="2"/>
    <n v="0.2"/>
    <n v="8.8783999999999921"/>
  </r>
  <r>
    <n v="6233"/>
    <x v="3105"/>
    <x v="3"/>
    <x v="220"/>
    <d v="2014-09-12T00:00:00"/>
    <s v="Same Day"/>
    <s v="JF-15415"/>
    <s v="Jennifer Ferguson"/>
    <x v="0"/>
    <s v="United States"/>
    <s v="Seattle"/>
    <x v="4"/>
    <n v="98105"/>
    <x v="1"/>
    <s v="OFF-PA-10002005"/>
    <x v="1"/>
    <x v="10"/>
    <x v="505"/>
    <n v="19.440000000000001"/>
    <n v="3"/>
    <n v="0"/>
    <n v="9.3312000000000008"/>
  </r>
  <r>
    <n v="6234"/>
    <x v="3105"/>
    <x v="3"/>
    <x v="220"/>
    <d v="2014-09-12T00:00:00"/>
    <s v="Same Day"/>
    <s v="JF-15415"/>
    <s v="Jennifer Ferguson"/>
    <x v="0"/>
    <s v="United States"/>
    <s v="Seattle"/>
    <x v="4"/>
    <n v="98105"/>
    <x v="1"/>
    <s v="OFF-PA-10004101"/>
    <x v="1"/>
    <x v="10"/>
    <x v="506"/>
    <n v="71.28"/>
    <n v="11"/>
    <n v="0"/>
    <n v="34.214400000000005"/>
  </r>
  <r>
    <n v="6235"/>
    <x v="3105"/>
    <x v="3"/>
    <x v="220"/>
    <d v="2014-09-12T00:00:00"/>
    <s v="Same Day"/>
    <s v="JF-15415"/>
    <s v="Jennifer Ferguson"/>
    <x v="0"/>
    <s v="United States"/>
    <s v="Seattle"/>
    <x v="4"/>
    <n v="98105"/>
    <x v="1"/>
    <s v="OFF-BI-10004600"/>
    <x v="1"/>
    <x v="8"/>
    <x v="1477"/>
    <n v="1471.96"/>
    <n v="5"/>
    <n v="0.2"/>
    <n v="459.98749999999995"/>
  </r>
  <r>
    <n v="6236"/>
    <x v="3105"/>
    <x v="3"/>
    <x v="220"/>
    <d v="2014-09-12T00:00:00"/>
    <s v="Same Day"/>
    <s v="JF-15415"/>
    <s v="Jennifer Ferguson"/>
    <x v="0"/>
    <s v="United States"/>
    <s v="Seattle"/>
    <x v="4"/>
    <n v="98105"/>
    <x v="1"/>
    <s v="TEC-PH-10000127"/>
    <x v="2"/>
    <x v="7"/>
    <x v="1758"/>
    <n v="79.959999999999994"/>
    <n v="5"/>
    <n v="0.2"/>
    <n v="-17.991000000000003"/>
  </r>
  <r>
    <n v="6237"/>
    <x v="3106"/>
    <x v="0"/>
    <x v="1098"/>
    <d v="2013-02-27T00:00:00"/>
    <s v="Standard Class"/>
    <s v="AC-10420"/>
    <s v="Alyssa Crouse"/>
    <x v="1"/>
    <s v="United States"/>
    <s v="Philadelphia"/>
    <x v="9"/>
    <n v="19120"/>
    <x v="3"/>
    <s v="OFF-EN-10004386"/>
    <x v="1"/>
    <x v="12"/>
    <x v="242"/>
    <n v="57.576000000000001"/>
    <n v="3"/>
    <n v="0.2"/>
    <n v="21.591000000000001"/>
  </r>
  <r>
    <n v="6238"/>
    <x v="3107"/>
    <x v="0"/>
    <x v="115"/>
    <d v="2013-01-29T00:00:00"/>
    <s v="Standard Class"/>
    <s v="TB-21280"/>
    <s v="Toby Braunhardt"/>
    <x v="0"/>
    <s v="United States"/>
    <s v="New York City"/>
    <x v="15"/>
    <n v="10009"/>
    <x v="3"/>
    <s v="OFF-BI-10004506"/>
    <x v="1"/>
    <x v="8"/>
    <x v="1238"/>
    <n v="26.336000000000002"/>
    <n v="4"/>
    <n v="0.2"/>
    <n v="9.2176000000000009"/>
  </r>
  <r>
    <n v="6239"/>
    <x v="3108"/>
    <x v="1"/>
    <x v="295"/>
    <d v="2012-12-16T00:00:00"/>
    <s v="Standard Class"/>
    <s v="HA-14905"/>
    <s v="Helen Abelman"/>
    <x v="0"/>
    <s v="United States"/>
    <s v="San Jose"/>
    <x v="1"/>
    <n v="95123"/>
    <x v="1"/>
    <s v="FUR-FU-10004597"/>
    <x v="0"/>
    <x v="5"/>
    <x v="1257"/>
    <n v="166.5"/>
    <n v="3"/>
    <n v="0"/>
    <n v="21.64500000000001"/>
  </r>
  <r>
    <n v="6240"/>
    <x v="3108"/>
    <x v="1"/>
    <x v="295"/>
    <d v="2012-12-16T00:00:00"/>
    <s v="Standard Class"/>
    <s v="HA-14905"/>
    <s v="Helen Abelman"/>
    <x v="0"/>
    <s v="United States"/>
    <s v="San Jose"/>
    <x v="1"/>
    <n v="95123"/>
    <x v="1"/>
    <s v="OFF-ST-10001496"/>
    <x v="1"/>
    <x v="4"/>
    <x v="726"/>
    <n v="360.38"/>
    <n v="2"/>
    <n v="0"/>
    <n v="93.698800000000006"/>
  </r>
  <r>
    <n v="6241"/>
    <x v="3109"/>
    <x v="0"/>
    <x v="517"/>
    <d v="2013-11-02T00:00:00"/>
    <s v="Second Class"/>
    <s v="LH-17155"/>
    <s v="Logan Haushalter"/>
    <x v="0"/>
    <s v="United States"/>
    <s v="Los Angeles"/>
    <x v="1"/>
    <n v="90008"/>
    <x v="1"/>
    <s v="OFF-BI-10004236"/>
    <x v="1"/>
    <x v="8"/>
    <x v="891"/>
    <n v="11.744"/>
    <n v="1"/>
    <n v="0.2"/>
    <n v="3.8167999999999997"/>
  </r>
  <r>
    <n v="6242"/>
    <x v="3110"/>
    <x v="3"/>
    <x v="39"/>
    <d v="2014-06-01T00:00:00"/>
    <s v="Second Class"/>
    <s v="LO-17170"/>
    <s v="Lori Olson"/>
    <x v="1"/>
    <s v="United States"/>
    <s v="Concord"/>
    <x v="38"/>
    <n v="3301"/>
    <x v="3"/>
    <s v="FUR-FU-10001185"/>
    <x v="0"/>
    <x v="5"/>
    <x v="1414"/>
    <n v="247.44"/>
    <n v="8"/>
    <n v="0"/>
    <n v="101.4504"/>
  </r>
  <r>
    <n v="6243"/>
    <x v="3111"/>
    <x v="2"/>
    <x v="1059"/>
    <d v="2011-12-28T00:00:00"/>
    <s v="Standard Class"/>
    <s v="DP-13390"/>
    <s v="Dennis Pardue"/>
    <x v="2"/>
    <s v="United States"/>
    <s v="Columbia"/>
    <x v="18"/>
    <n v="38401"/>
    <x v="0"/>
    <s v="OFF-BI-10000977"/>
    <x v="1"/>
    <x v="8"/>
    <x v="982"/>
    <n v="18.240000000000002"/>
    <n v="2"/>
    <n v="0.7"/>
    <n v="-14.591999999999999"/>
  </r>
  <r>
    <n v="6244"/>
    <x v="3112"/>
    <x v="0"/>
    <x v="390"/>
    <d v="2013-11-29T00:00:00"/>
    <s v="Standard Class"/>
    <s v="CR-12580"/>
    <s v="Clay Rozendal"/>
    <x v="2"/>
    <s v="United States"/>
    <s v="Bellevue"/>
    <x v="4"/>
    <n v="98006"/>
    <x v="1"/>
    <s v="OFF-SU-10004782"/>
    <x v="1"/>
    <x v="14"/>
    <x v="1548"/>
    <n v="25.349999999999998"/>
    <n v="3"/>
    <n v="0"/>
    <n v="7.6049999999999978"/>
  </r>
  <r>
    <n v="6245"/>
    <x v="3113"/>
    <x v="1"/>
    <x v="312"/>
    <d v="2012-11-25T00:00:00"/>
    <s v="Standard Class"/>
    <s v="KB-16405"/>
    <s v="Katrina Bavinger"/>
    <x v="2"/>
    <s v="United States"/>
    <s v="Seattle"/>
    <x v="4"/>
    <n v="98105"/>
    <x v="1"/>
    <s v="OFF-AR-10002067"/>
    <x v="1"/>
    <x v="6"/>
    <x v="1145"/>
    <n v="119.03999999999999"/>
    <n v="6"/>
    <n v="0"/>
    <n v="30.950400000000002"/>
  </r>
  <r>
    <n v="6246"/>
    <x v="3113"/>
    <x v="1"/>
    <x v="312"/>
    <d v="2012-11-25T00:00:00"/>
    <s v="Standard Class"/>
    <s v="KB-16405"/>
    <s v="Katrina Bavinger"/>
    <x v="2"/>
    <s v="United States"/>
    <s v="Seattle"/>
    <x v="4"/>
    <n v="98105"/>
    <x v="1"/>
    <s v="FUR-FU-10002364"/>
    <x v="0"/>
    <x v="5"/>
    <x v="1231"/>
    <n v="22.14"/>
    <n v="3"/>
    <n v="0"/>
    <n v="6.4205999999999976"/>
  </r>
  <r>
    <n v="6247"/>
    <x v="3113"/>
    <x v="1"/>
    <x v="312"/>
    <d v="2012-11-25T00:00:00"/>
    <s v="Standard Class"/>
    <s v="KB-16405"/>
    <s v="Katrina Bavinger"/>
    <x v="2"/>
    <s v="United States"/>
    <s v="Seattle"/>
    <x v="4"/>
    <n v="98105"/>
    <x v="1"/>
    <s v="TEC-AC-10002018"/>
    <x v="2"/>
    <x v="11"/>
    <x v="1674"/>
    <n v="13.98"/>
    <n v="2"/>
    <n v="0"/>
    <n v="6.011400000000001"/>
  </r>
  <r>
    <n v="6248"/>
    <x v="3114"/>
    <x v="3"/>
    <x v="148"/>
    <d v="2014-06-05T00:00:00"/>
    <s v="Standard Class"/>
    <s v="ML-17410"/>
    <s v="Maris LaWare"/>
    <x v="0"/>
    <s v="United States"/>
    <s v="Columbus"/>
    <x v="14"/>
    <n v="47201"/>
    <x v="2"/>
    <s v="OFF-BI-10000632"/>
    <x v="1"/>
    <x v="8"/>
    <x v="1288"/>
    <n v="43.41"/>
    <n v="1"/>
    <n v="0"/>
    <n v="19.968599999999999"/>
  </r>
  <r>
    <n v="6249"/>
    <x v="3114"/>
    <x v="3"/>
    <x v="148"/>
    <d v="2014-06-05T00:00:00"/>
    <s v="Standard Class"/>
    <s v="ML-17410"/>
    <s v="Maris LaWare"/>
    <x v="0"/>
    <s v="United States"/>
    <s v="Columbus"/>
    <x v="14"/>
    <n v="47201"/>
    <x v="2"/>
    <s v="FUR-FU-10003981"/>
    <x v="0"/>
    <x v="5"/>
    <x v="322"/>
    <n v="6.24"/>
    <n v="3"/>
    <n v="0"/>
    <n v="2.6208000000000005"/>
  </r>
  <r>
    <n v="6250"/>
    <x v="3114"/>
    <x v="3"/>
    <x v="148"/>
    <d v="2014-06-05T00:00:00"/>
    <s v="Standard Class"/>
    <s v="ML-17410"/>
    <s v="Maris LaWare"/>
    <x v="0"/>
    <s v="United States"/>
    <s v="Columbus"/>
    <x v="14"/>
    <n v="47201"/>
    <x v="2"/>
    <s v="OFF-AP-10001564"/>
    <x v="1"/>
    <x v="9"/>
    <x v="1759"/>
    <n v="465.16"/>
    <n v="2"/>
    <n v="0"/>
    <n v="120.94159999999999"/>
  </r>
  <r>
    <n v="6251"/>
    <x v="3114"/>
    <x v="3"/>
    <x v="148"/>
    <d v="2014-06-05T00:00:00"/>
    <s v="Standard Class"/>
    <s v="ML-17410"/>
    <s v="Maris LaWare"/>
    <x v="0"/>
    <s v="United States"/>
    <s v="Columbus"/>
    <x v="14"/>
    <n v="47201"/>
    <x v="2"/>
    <s v="OFF-PA-10004082"/>
    <x v="1"/>
    <x v="10"/>
    <x v="224"/>
    <n v="7.98"/>
    <n v="1"/>
    <n v="0"/>
    <n v="3.99"/>
  </r>
  <r>
    <n v="6252"/>
    <x v="3115"/>
    <x v="2"/>
    <x v="266"/>
    <d v="2011-12-04T00:00:00"/>
    <s v="First Class"/>
    <s v="MC-17575"/>
    <s v="Matt Collins"/>
    <x v="0"/>
    <s v="United States"/>
    <s v="Chicago"/>
    <x v="10"/>
    <n v="60623"/>
    <x v="2"/>
    <s v="OFF-AP-10004249"/>
    <x v="1"/>
    <x v="9"/>
    <x v="33"/>
    <n v="2.3939999999999997"/>
    <n v="1"/>
    <n v="0.8"/>
    <n v="-6.344100000000001"/>
  </r>
  <r>
    <n v="6253"/>
    <x v="3116"/>
    <x v="2"/>
    <x v="884"/>
    <d v="2011-04-07T00:00:00"/>
    <s v="Same Day"/>
    <s v="VM-21685"/>
    <s v="Valerie Mitchum"/>
    <x v="2"/>
    <s v="United States"/>
    <s v="Marietta"/>
    <x v="32"/>
    <n v="30062"/>
    <x v="0"/>
    <s v="OFF-PA-10003441"/>
    <x v="1"/>
    <x v="10"/>
    <x v="485"/>
    <n v="58.320000000000007"/>
    <n v="9"/>
    <n v="0"/>
    <n v="27.993600000000001"/>
  </r>
  <r>
    <n v="6254"/>
    <x v="3116"/>
    <x v="2"/>
    <x v="884"/>
    <d v="2011-04-07T00:00:00"/>
    <s v="Same Day"/>
    <s v="VM-21685"/>
    <s v="Valerie Mitchum"/>
    <x v="2"/>
    <s v="United States"/>
    <s v="Marietta"/>
    <x v="32"/>
    <n v="30062"/>
    <x v="0"/>
    <s v="TEC-PH-10004922"/>
    <x v="2"/>
    <x v="7"/>
    <x v="1067"/>
    <n v="200.96999999999997"/>
    <n v="3"/>
    <n v="0"/>
    <n v="50.242500000000007"/>
  </r>
  <r>
    <n v="6255"/>
    <x v="3117"/>
    <x v="1"/>
    <x v="1014"/>
    <d v="2012-09-14T00:00:00"/>
    <s v="Standard Class"/>
    <s v="VW-21775"/>
    <s v="Victoria Wilson"/>
    <x v="1"/>
    <s v="United States"/>
    <s v="Montgomery"/>
    <x v="19"/>
    <n v="36116"/>
    <x v="0"/>
    <s v="FUR-FU-10001731"/>
    <x v="0"/>
    <x v="5"/>
    <x v="1547"/>
    <n v="21.36"/>
    <n v="8"/>
    <n v="0"/>
    <n v="8.1167999999999996"/>
  </r>
  <r>
    <n v="6256"/>
    <x v="3118"/>
    <x v="3"/>
    <x v="428"/>
    <d v="2014-09-16T00:00:00"/>
    <s v="Standard Class"/>
    <s v="GK-14620"/>
    <s v="Grace Kelly"/>
    <x v="1"/>
    <s v="United States"/>
    <s v="Plano"/>
    <x v="5"/>
    <n v="75023"/>
    <x v="2"/>
    <s v="OFF-LA-10000134"/>
    <x v="1"/>
    <x v="2"/>
    <x v="85"/>
    <n v="9.8560000000000016"/>
    <n v="4"/>
    <n v="0.2"/>
    <n v="3.4495999999999993"/>
  </r>
  <r>
    <n v="6257"/>
    <x v="3119"/>
    <x v="1"/>
    <x v="684"/>
    <d v="2012-09-08T00:00:00"/>
    <s v="Second Class"/>
    <s v="AT-10435"/>
    <s v="Alyssa Tate"/>
    <x v="2"/>
    <s v="United States"/>
    <s v="Tamarac"/>
    <x v="2"/>
    <n v="33319"/>
    <x v="0"/>
    <s v="OFF-BI-10003166"/>
    <x v="1"/>
    <x v="8"/>
    <x v="1405"/>
    <n v="3.4440000000000008"/>
    <n v="1"/>
    <n v="0.7"/>
    <n v="-2.5255999999999998"/>
  </r>
  <r>
    <n v="6258"/>
    <x v="3120"/>
    <x v="3"/>
    <x v="808"/>
    <d v="2014-11-07T00:00:00"/>
    <s v="Second Class"/>
    <s v="AR-10825"/>
    <s v="Anthony Rawles"/>
    <x v="1"/>
    <s v="United States"/>
    <s v="Columbus"/>
    <x v="24"/>
    <n v="43229"/>
    <x v="3"/>
    <s v="OFF-SU-10000646"/>
    <x v="1"/>
    <x v="14"/>
    <x v="259"/>
    <n v="384.59200000000004"/>
    <n v="2"/>
    <n v="0.2"/>
    <n v="-81.725799999999978"/>
  </r>
  <r>
    <n v="6259"/>
    <x v="3121"/>
    <x v="1"/>
    <x v="262"/>
    <d v="2012-03-30T00:00:00"/>
    <s v="Second Class"/>
    <s v="JH-15820"/>
    <s v="John Huston"/>
    <x v="0"/>
    <s v="United States"/>
    <s v="New York City"/>
    <x v="15"/>
    <n v="10009"/>
    <x v="3"/>
    <s v="OFF-EN-10004459"/>
    <x v="1"/>
    <x v="12"/>
    <x v="655"/>
    <n v="22.919999999999998"/>
    <n v="3"/>
    <n v="0"/>
    <n v="11.230799999999999"/>
  </r>
  <r>
    <n v="6260"/>
    <x v="3122"/>
    <x v="1"/>
    <x v="863"/>
    <d v="2012-08-17T00:00:00"/>
    <s v="Second Class"/>
    <s v="RA-19285"/>
    <s v="Ralph Arnett"/>
    <x v="0"/>
    <s v="United States"/>
    <s v="Richmond"/>
    <x v="14"/>
    <n v="47374"/>
    <x v="2"/>
    <s v="OFF-BI-10003529"/>
    <x v="1"/>
    <x v="8"/>
    <x v="788"/>
    <n v="11.36"/>
    <n v="4"/>
    <n v="0"/>
    <n v="5.5663999999999998"/>
  </r>
  <r>
    <n v="6261"/>
    <x v="3123"/>
    <x v="1"/>
    <x v="793"/>
    <d v="2012-05-18T00:00:00"/>
    <s v="Standard Class"/>
    <s v="RO-19780"/>
    <s v="Rose O'Brian"/>
    <x v="0"/>
    <s v="United States"/>
    <s v="Seattle"/>
    <x v="4"/>
    <n v="98115"/>
    <x v="1"/>
    <s v="OFF-BI-10002949"/>
    <x v="1"/>
    <x v="8"/>
    <x v="520"/>
    <n v="14.592000000000002"/>
    <n v="3"/>
    <n v="0.2"/>
    <n v="4.9247999999999985"/>
  </r>
  <r>
    <n v="6262"/>
    <x v="3124"/>
    <x v="3"/>
    <x v="283"/>
    <d v="2014-07-28T00:00:00"/>
    <s v="Standard Class"/>
    <s v="LR-17035"/>
    <s v="Lisa Ryan"/>
    <x v="1"/>
    <s v="United States"/>
    <s v="Long Beach"/>
    <x v="15"/>
    <n v="11561"/>
    <x v="3"/>
    <s v="OFF-LA-10001158"/>
    <x v="1"/>
    <x v="2"/>
    <x v="319"/>
    <n v="41.4"/>
    <n v="4"/>
    <n v="0"/>
    <n v="19.872"/>
  </r>
  <r>
    <n v="6263"/>
    <x v="3125"/>
    <x v="0"/>
    <x v="446"/>
    <d v="2013-09-27T00:00:00"/>
    <s v="First Class"/>
    <s v="MK-17905"/>
    <s v="Michael Kennedy"/>
    <x v="1"/>
    <s v="United States"/>
    <s v="Rockford"/>
    <x v="10"/>
    <n v="61107"/>
    <x v="2"/>
    <s v="OFF-BI-10004584"/>
    <x v="1"/>
    <x v="8"/>
    <x v="378"/>
    <n v="442.37199999999996"/>
    <n v="7"/>
    <n v="0.8"/>
    <n v="-729.91380000000004"/>
  </r>
  <r>
    <n v="6264"/>
    <x v="3126"/>
    <x v="3"/>
    <x v="1024"/>
    <d v="2014-05-11T00:00:00"/>
    <s v="Standard Class"/>
    <s v="YS-21880"/>
    <s v="Yana Sorensen"/>
    <x v="1"/>
    <s v="United States"/>
    <s v="Columbus"/>
    <x v="32"/>
    <n v="31907"/>
    <x v="0"/>
    <s v="OFF-BI-10004965"/>
    <x v="1"/>
    <x v="8"/>
    <x v="1005"/>
    <n v="34.5"/>
    <n v="3"/>
    <n v="0"/>
    <n v="15.524999999999999"/>
  </r>
  <r>
    <n v="6265"/>
    <x v="3127"/>
    <x v="0"/>
    <x v="1099"/>
    <d v="2013-10-07T00:00:00"/>
    <s v="Same Day"/>
    <s v="JH-15910"/>
    <s v="Jonathan Howell"/>
    <x v="0"/>
    <s v="United States"/>
    <s v="Tulsa"/>
    <x v="26"/>
    <n v="74133"/>
    <x v="2"/>
    <s v="OFF-BI-10004654"/>
    <x v="1"/>
    <x v="8"/>
    <x v="68"/>
    <n v="28.849999999999998"/>
    <n v="5"/>
    <n v="0"/>
    <n v="14.424999999999999"/>
  </r>
  <r>
    <n v="6266"/>
    <x v="3128"/>
    <x v="2"/>
    <x v="935"/>
    <d v="2011-11-08T00:00:00"/>
    <s v="Standard Class"/>
    <s v="AT-10735"/>
    <s v="Annie Thurman"/>
    <x v="0"/>
    <s v="United States"/>
    <s v="Nashville"/>
    <x v="18"/>
    <n v="37211"/>
    <x v="0"/>
    <s v="OFF-PA-10000141"/>
    <x v="1"/>
    <x v="10"/>
    <x v="821"/>
    <n v="3.4880000000000004"/>
    <n v="2"/>
    <n v="0.2"/>
    <n v="1.1771999999999998"/>
  </r>
  <r>
    <n v="6267"/>
    <x v="3128"/>
    <x v="2"/>
    <x v="935"/>
    <d v="2011-11-08T00:00:00"/>
    <s v="Standard Class"/>
    <s v="AT-10735"/>
    <s v="Annie Thurman"/>
    <x v="0"/>
    <s v="United States"/>
    <s v="Nashville"/>
    <x v="18"/>
    <n v="37211"/>
    <x v="0"/>
    <s v="OFF-PA-10001019"/>
    <x v="1"/>
    <x v="10"/>
    <x v="675"/>
    <n v="143.85600000000002"/>
    <n v="9"/>
    <n v="0.2"/>
    <n v="48.551399999999994"/>
  </r>
  <r>
    <n v="6268"/>
    <x v="3129"/>
    <x v="1"/>
    <x v="486"/>
    <d v="2012-10-04T00:00:00"/>
    <s v="Second Class"/>
    <s v="RM-19675"/>
    <s v="Robert Marley"/>
    <x v="2"/>
    <s v="United States"/>
    <s v="Cambridge"/>
    <x v="31"/>
    <n v="2138"/>
    <x v="3"/>
    <s v="TEC-PH-10002496"/>
    <x v="2"/>
    <x v="7"/>
    <x v="490"/>
    <n v="311.98"/>
    <n v="2"/>
    <n v="0"/>
    <n v="93.593999999999994"/>
  </r>
  <r>
    <n v="6269"/>
    <x v="3129"/>
    <x v="1"/>
    <x v="486"/>
    <d v="2012-10-04T00:00:00"/>
    <s v="Second Class"/>
    <s v="RM-19675"/>
    <s v="Robert Marley"/>
    <x v="2"/>
    <s v="United States"/>
    <s v="Cambridge"/>
    <x v="31"/>
    <n v="2138"/>
    <x v="3"/>
    <s v="OFF-BI-10000829"/>
    <x v="1"/>
    <x v="8"/>
    <x v="304"/>
    <n v="22.450000000000003"/>
    <n v="5"/>
    <n v="0"/>
    <n v="10.327"/>
  </r>
  <r>
    <n v="6270"/>
    <x v="3130"/>
    <x v="3"/>
    <x v="574"/>
    <d v="2014-12-07T00:00:00"/>
    <s v="Standard Class"/>
    <s v="BB-11545"/>
    <s v="Brenda Bowman"/>
    <x v="1"/>
    <s v="United States"/>
    <s v="Oakland"/>
    <x v="1"/>
    <n v="94601"/>
    <x v="1"/>
    <s v="TEC-PH-10001448"/>
    <x v="2"/>
    <x v="7"/>
    <x v="140"/>
    <n v="39.992000000000004"/>
    <n v="1"/>
    <n v="0.2"/>
    <n v="-7.9984000000000073"/>
  </r>
  <r>
    <n v="6271"/>
    <x v="3130"/>
    <x v="3"/>
    <x v="574"/>
    <d v="2014-12-07T00:00:00"/>
    <s v="Standard Class"/>
    <s v="BB-11545"/>
    <s v="Brenda Bowman"/>
    <x v="1"/>
    <s v="United States"/>
    <s v="Oakland"/>
    <x v="1"/>
    <n v="94601"/>
    <x v="1"/>
    <s v="FUR-CH-10004983"/>
    <x v="0"/>
    <x v="1"/>
    <x v="1560"/>
    <n v="1159.056"/>
    <n v="9"/>
    <n v="0.2"/>
    <n v="43.464599999999905"/>
  </r>
  <r>
    <n v="6272"/>
    <x v="3130"/>
    <x v="3"/>
    <x v="574"/>
    <d v="2014-12-07T00:00:00"/>
    <s v="Standard Class"/>
    <s v="BB-11545"/>
    <s v="Brenda Bowman"/>
    <x v="1"/>
    <s v="United States"/>
    <s v="Oakland"/>
    <x v="1"/>
    <n v="94601"/>
    <x v="1"/>
    <s v="OFF-AR-10004022"/>
    <x v="1"/>
    <x v="6"/>
    <x v="898"/>
    <n v="179.89999999999998"/>
    <n v="5"/>
    <n v="0"/>
    <n v="44.974999999999987"/>
  </r>
  <r>
    <n v="6273"/>
    <x v="3131"/>
    <x v="3"/>
    <x v="157"/>
    <d v="2014-12-13T00:00:00"/>
    <s v="First Class"/>
    <s v="AS-10285"/>
    <s v="Alejandro Savely"/>
    <x v="1"/>
    <s v="United States"/>
    <s v="Palatine"/>
    <x v="10"/>
    <n v="60067"/>
    <x v="2"/>
    <s v="TEC-AC-10001284"/>
    <x v="2"/>
    <x v="11"/>
    <x v="1172"/>
    <n v="116.312"/>
    <n v="7"/>
    <n v="0.2"/>
    <n v="23.262400000000003"/>
  </r>
  <r>
    <n v="6274"/>
    <x v="3132"/>
    <x v="0"/>
    <x v="19"/>
    <d v="2013-07-23T00:00:00"/>
    <s v="Second Class"/>
    <s v="DK-13375"/>
    <s v="Dennis Kane"/>
    <x v="0"/>
    <s v="United States"/>
    <s v="Seattle"/>
    <x v="4"/>
    <n v="98105"/>
    <x v="1"/>
    <s v="FUR-FU-10001847"/>
    <x v="0"/>
    <x v="5"/>
    <x v="1355"/>
    <n v="12.419999999999998"/>
    <n v="3"/>
    <n v="0"/>
    <n v="4.4711999999999996"/>
  </r>
  <r>
    <n v="6275"/>
    <x v="3132"/>
    <x v="0"/>
    <x v="19"/>
    <d v="2013-07-23T00:00:00"/>
    <s v="Second Class"/>
    <s v="DK-13375"/>
    <s v="Dennis Kane"/>
    <x v="0"/>
    <s v="United States"/>
    <s v="Seattle"/>
    <x v="4"/>
    <n v="98105"/>
    <x v="1"/>
    <s v="TEC-AC-10004595"/>
    <x v="2"/>
    <x v="11"/>
    <x v="1760"/>
    <n v="428.40000000000003"/>
    <n v="3"/>
    <n v="0"/>
    <n v="89.963999999999999"/>
  </r>
  <r>
    <n v="6276"/>
    <x v="3132"/>
    <x v="0"/>
    <x v="19"/>
    <d v="2013-07-23T00:00:00"/>
    <s v="Second Class"/>
    <s v="DK-13375"/>
    <s v="Dennis Kane"/>
    <x v="0"/>
    <s v="United States"/>
    <s v="Seattle"/>
    <x v="4"/>
    <n v="98105"/>
    <x v="1"/>
    <s v="FUR-FU-10004164"/>
    <x v="0"/>
    <x v="5"/>
    <x v="1575"/>
    <n v="24.75"/>
    <n v="5"/>
    <n v="0"/>
    <n v="10.890000000000002"/>
  </r>
  <r>
    <n v="6277"/>
    <x v="3132"/>
    <x v="0"/>
    <x v="19"/>
    <d v="2013-07-23T00:00:00"/>
    <s v="Second Class"/>
    <s v="DK-13375"/>
    <s v="Dennis Kane"/>
    <x v="0"/>
    <s v="United States"/>
    <s v="Seattle"/>
    <x v="4"/>
    <n v="98105"/>
    <x v="1"/>
    <s v="OFF-LA-10001074"/>
    <x v="1"/>
    <x v="2"/>
    <x v="297"/>
    <n v="87.71"/>
    <n v="7"/>
    <n v="0"/>
    <n v="41.223699999999994"/>
  </r>
  <r>
    <n v="6278"/>
    <x v="3132"/>
    <x v="0"/>
    <x v="19"/>
    <d v="2013-07-23T00:00:00"/>
    <s v="Second Class"/>
    <s v="DK-13375"/>
    <s v="Dennis Kane"/>
    <x v="0"/>
    <s v="United States"/>
    <s v="Seattle"/>
    <x v="4"/>
    <n v="98105"/>
    <x v="1"/>
    <s v="OFF-ST-10000604"/>
    <x v="1"/>
    <x v="4"/>
    <x v="54"/>
    <n v="69.52"/>
    <n v="2"/>
    <n v="0"/>
    <n v="17.379999999999995"/>
  </r>
  <r>
    <n v="6279"/>
    <x v="3132"/>
    <x v="0"/>
    <x v="19"/>
    <d v="2013-07-23T00:00:00"/>
    <s v="Second Class"/>
    <s v="DK-13375"/>
    <s v="Dennis Kane"/>
    <x v="0"/>
    <s v="United States"/>
    <s v="Seattle"/>
    <x v="4"/>
    <n v="98105"/>
    <x v="1"/>
    <s v="TEC-PH-10000148"/>
    <x v="2"/>
    <x v="7"/>
    <x v="771"/>
    <n v="20.784000000000002"/>
    <n v="2"/>
    <n v="0.2"/>
    <n v="-4.6764000000000001"/>
  </r>
  <r>
    <n v="6280"/>
    <x v="3132"/>
    <x v="0"/>
    <x v="19"/>
    <d v="2013-07-23T00:00:00"/>
    <s v="Second Class"/>
    <s v="DK-13375"/>
    <s v="Dennis Kane"/>
    <x v="0"/>
    <s v="United States"/>
    <s v="Seattle"/>
    <x v="4"/>
    <n v="98105"/>
    <x v="1"/>
    <s v="OFF-BI-10000042"/>
    <x v="1"/>
    <x v="8"/>
    <x v="945"/>
    <n v="12.816000000000001"/>
    <n v="3"/>
    <n v="0.2"/>
    <n v="4.1651999999999987"/>
  </r>
  <r>
    <n v="6281"/>
    <x v="3133"/>
    <x v="3"/>
    <x v="605"/>
    <d v="2014-05-17T00:00:00"/>
    <s v="Standard Class"/>
    <s v="JH-15910"/>
    <s v="Jonathan Howell"/>
    <x v="0"/>
    <s v="United States"/>
    <s v="Cincinnati"/>
    <x v="24"/>
    <n v="45231"/>
    <x v="3"/>
    <s v="OFF-LA-10000443"/>
    <x v="1"/>
    <x v="2"/>
    <x v="1118"/>
    <n v="5.9039999999999999"/>
    <n v="2"/>
    <n v="0.2"/>
    <n v="1.9925999999999999"/>
  </r>
  <r>
    <n v="6282"/>
    <x v="3134"/>
    <x v="1"/>
    <x v="312"/>
    <d v="2012-11-26T00:00:00"/>
    <s v="Standard Class"/>
    <s v="JK-15205"/>
    <s v="Jamie Kunitz"/>
    <x v="0"/>
    <s v="United States"/>
    <s v="Marion"/>
    <x v="24"/>
    <n v="43302"/>
    <x v="3"/>
    <s v="FUR-FU-10002874"/>
    <x v="0"/>
    <x v="5"/>
    <x v="1761"/>
    <n v="63.824000000000005"/>
    <n v="2"/>
    <n v="0.2"/>
    <n v="9.5735999999999937"/>
  </r>
  <r>
    <n v="6283"/>
    <x v="3134"/>
    <x v="1"/>
    <x v="312"/>
    <d v="2012-11-26T00:00:00"/>
    <s v="Standard Class"/>
    <s v="JK-15205"/>
    <s v="Jamie Kunitz"/>
    <x v="0"/>
    <s v="United States"/>
    <s v="Marion"/>
    <x v="24"/>
    <n v="43302"/>
    <x v="3"/>
    <s v="OFF-ST-10003994"/>
    <x v="1"/>
    <x v="4"/>
    <x v="1736"/>
    <n v="141.55199999999999"/>
    <n v="3"/>
    <n v="0.2"/>
    <n v="-26.541000000000004"/>
  </r>
  <r>
    <n v="6284"/>
    <x v="3135"/>
    <x v="0"/>
    <x v="446"/>
    <d v="2013-09-29T00:00:00"/>
    <s v="Standard Class"/>
    <s v="EH-13765"/>
    <s v="Edward Hooks"/>
    <x v="1"/>
    <s v="United States"/>
    <s v="Los Angeles"/>
    <x v="1"/>
    <n v="90049"/>
    <x v="1"/>
    <s v="OFF-EN-10001453"/>
    <x v="1"/>
    <x v="12"/>
    <x v="1676"/>
    <n v="304.89999999999998"/>
    <n v="5"/>
    <n v="0"/>
    <n v="143.30299999999997"/>
  </r>
  <r>
    <n v="6285"/>
    <x v="3135"/>
    <x v="0"/>
    <x v="446"/>
    <d v="2013-09-29T00:00:00"/>
    <s v="Standard Class"/>
    <s v="EH-13765"/>
    <s v="Edward Hooks"/>
    <x v="1"/>
    <s v="United States"/>
    <s v="Los Angeles"/>
    <x v="1"/>
    <n v="90049"/>
    <x v="1"/>
    <s v="FUR-CH-10000988"/>
    <x v="0"/>
    <x v="1"/>
    <x v="1132"/>
    <n v="563.24"/>
    <n v="5"/>
    <n v="0.2"/>
    <n v="56.324000000000012"/>
  </r>
  <r>
    <n v="6286"/>
    <x v="3136"/>
    <x v="0"/>
    <x v="147"/>
    <d v="2013-10-27T00:00:00"/>
    <s v="Standard Class"/>
    <s v="VW-21775"/>
    <s v="Victoria Wilson"/>
    <x v="1"/>
    <s v="United States"/>
    <s v="Lakewood"/>
    <x v="24"/>
    <n v="44107"/>
    <x v="3"/>
    <s v="FUR-TA-10003238"/>
    <x v="0"/>
    <x v="3"/>
    <x v="1233"/>
    <n v="661.17600000000004"/>
    <n v="2"/>
    <n v="0.4"/>
    <n v="-231.41160000000008"/>
  </r>
  <r>
    <n v="6287"/>
    <x v="3137"/>
    <x v="0"/>
    <x v="1057"/>
    <d v="2013-11-01T00:00:00"/>
    <s v="Standard Class"/>
    <s v="CG-12040"/>
    <s v="Catherine Glotzbach"/>
    <x v="2"/>
    <s v="United States"/>
    <s v="Lebanon"/>
    <x v="18"/>
    <n v="37087"/>
    <x v="0"/>
    <s v="TEC-PH-10001061"/>
    <x v="2"/>
    <x v="7"/>
    <x v="822"/>
    <n v="239.976"/>
    <n v="3"/>
    <n v="0.2"/>
    <n v="17.998199999999997"/>
  </r>
  <r>
    <n v="6288"/>
    <x v="3138"/>
    <x v="2"/>
    <x v="1001"/>
    <d v="2011-07-12T00:00:00"/>
    <s v="Standard Class"/>
    <s v="EB-13705"/>
    <s v="Ed Braxton"/>
    <x v="1"/>
    <s v="United States"/>
    <s v="San Francisco"/>
    <x v="1"/>
    <n v="94122"/>
    <x v="1"/>
    <s v="FUR-TA-10003715"/>
    <x v="0"/>
    <x v="3"/>
    <x v="1003"/>
    <n v="502.48800000000006"/>
    <n v="3"/>
    <n v="0.2"/>
    <n v="-87.935400000000044"/>
  </r>
  <r>
    <n v="6289"/>
    <x v="3138"/>
    <x v="2"/>
    <x v="1001"/>
    <d v="2011-07-12T00:00:00"/>
    <s v="Standard Class"/>
    <s v="EB-13705"/>
    <s v="Ed Braxton"/>
    <x v="1"/>
    <s v="United States"/>
    <s v="San Francisco"/>
    <x v="1"/>
    <n v="94122"/>
    <x v="1"/>
    <s v="OFF-BI-10001597"/>
    <x v="1"/>
    <x v="8"/>
    <x v="790"/>
    <n v="196.70400000000001"/>
    <n v="6"/>
    <n v="0.2"/>
    <n v="68.846399999999974"/>
  </r>
  <r>
    <n v="6290"/>
    <x v="3139"/>
    <x v="1"/>
    <x v="649"/>
    <d v="2012-03-18T00:00:00"/>
    <s v="Second Class"/>
    <s v="NF-18595"/>
    <s v="Nicole Fjeld"/>
    <x v="2"/>
    <s v="United States"/>
    <s v="Chico"/>
    <x v="1"/>
    <n v="95928"/>
    <x v="1"/>
    <s v="FUR-CH-10004063"/>
    <x v="0"/>
    <x v="1"/>
    <x v="120"/>
    <n v="915.13600000000008"/>
    <n v="4"/>
    <n v="0.2"/>
    <n v="102.95279999999988"/>
  </r>
  <r>
    <n v="6291"/>
    <x v="3139"/>
    <x v="1"/>
    <x v="649"/>
    <d v="2012-03-18T00:00:00"/>
    <s v="Second Class"/>
    <s v="NF-18595"/>
    <s v="Nicole Fjeld"/>
    <x v="2"/>
    <s v="United States"/>
    <s v="Chico"/>
    <x v="1"/>
    <n v="95928"/>
    <x v="1"/>
    <s v="FUR-FU-10001979"/>
    <x v="0"/>
    <x v="5"/>
    <x v="509"/>
    <n v="327.76"/>
    <n v="8"/>
    <n v="0"/>
    <n v="91.772800000000018"/>
  </r>
  <r>
    <n v="6292"/>
    <x v="3140"/>
    <x v="3"/>
    <x v="574"/>
    <d v="2014-12-06T00:00:00"/>
    <s v="First Class"/>
    <s v="ME-17725"/>
    <s v="Max Engle"/>
    <x v="0"/>
    <s v="United States"/>
    <s v="Salem"/>
    <x v="17"/>
    <n v="24153"/>
    <x v="0"/>
    <s v="FUR-CH-10001854"/>
    <x v="0"/>
    <x v="1"/>
    <x v="1110"/>
    <n v="701.96"/>
    <n v="2"/>
    <n v="0"/>
    <n v="168.47040000000004"/>
  </r>
  <r>
    <n v="6293"/>
    <x v="3141"/>
    <x v="1"/>
    <x v="1100"/>
    <d v="2012-04-26T00:00:00"/>
    <s v="Standard Class"/>
    <s v="AZ-10750"/>
    <s v="Annie Zypern"/>
    <x v="0"/>
    <s v="United States"/>
    <s v="Los Angeles"/>
    <x v="1"/>
    <n v="90008"/>
    <x v="1"/>
    <s v="TEC-PH-10002923"/>
    <x v="2"/>
    <x v="7"/>
    <x v="680"/>
    <n v="88.77600000000001"/>
    <n v="3"/>
    <n v="0.2"/>
    <n v="7.7679000000000009"/>
  </r>
  <r>
    <n v="6294"/>
    <x v="3141"/>
    <x v="1"/>
    <x v="1100"/>
    <d v="2012-04-26T00:00:00"/>
    <s v="Standard Class"/>
    <s v="AZ-10750"/>
    <s v="Annie Zypern"/>
    <x v="0"/>
    <s v="United States"/>
    <s v="Los Angeles"/>
    <x v="1"/>
    <n v="90008"/>
    <x v="1"/>
    <s v="OFF-AR-10004691"/>
    <x v="1"/>
    <x v="6"/>
    <x v="1371"/>
    <n v="64.14"/>
    <n v="3"/>
    <n v="0"/>
    <n v="16.676400000000001"/>
  </r>
  <r>
    <n v="6295"/>
    <x v="3142"/>
    <x v="2"/>
    <x v="1101"/>
    <d v="2011-09-19T00:00:00"/>
    <s v="First Class"/>
    <s v="RF-19345"/>
    <s v="Randy Ferguson"/>
    <x v="1"/>
    <s v="United States"/>
    <s v="New York City"/>
    <x v="15"/>
    <n v="10024"/>
    <x v="3"/>
    <s v="OFF-BI-10002931"/>
    <x v="1"/>
    <x v="8"/>
    <x v="727"/>
    <n v="33.552"/>
    <n v="1"/>
    <n v="0.2"/>
    <n v="12.581999999999999"/>
  </r>
  <r>
    <n v="6296"/>
    <x v="3143"/>
    <x v="2"/>
    <x v="129"/>
    <d v="2012-01-01T00:00:00"/>
    <s v="Standard Class"/>
    <s v="AJ-10780"/>
    <s v="Anthony Jacobs"/>
    <x v="1"/>
    <s v="United States"/>
    <s v="Beverly"/>
    <x v="31"/>
    <n v="1915"/>
    <x v="3"/>
    <s v="OFF-AP-10002651"/>
    <x v="1"/>
    <x v="9"/>
    <x v="1341"/>
    <n v="1737.1799999999998"/>
    <n v="6"/>
    <n v="0"/>
    <n v="503.78219999999976"/>
  </r>
  <r>
    <n v="6297"/>
    <x v="3143"/>
    <x v="2"/>
    <x v="129"/>
    <d v="2012-01-01T00:00:00"/>
    <s v="Standard Class"/>
    <s v="AJ-10780"/>
    <s v="Anthony Jacobs"/>
    <x v="1"/>
    <s v="United States"/>
    <s v="Beverly"/>
    <x v="31"/>
    <n v="1915"/>
    <x v="3"/>
    <s v="OFF-ST-10000689"/>
    <x v="1"/>
    <x v="4"/>
    <x v="421"/>
    <n v="704.25"/>
    <n v="5"/>
    <n v="0"/>
    <n v="84.51"/>
  </r>
  <r>
    <n v="6298"/>
    <x v="3143"/>
    <x v="2"/>
    <x v="129"/>
    <d v="2012-01-01T00:00:00"/>
    <s v="Standard Class"/>
    <s v="AJ-10780"/>
    <s v="Anthony Jacobs"/>
    <x v="1"/>
    <s v="United States"/>
    <s v="Beverly"/>
    <x v="31"/>
    <n v="1915"/>
    <x v="3"/>
    <s v="OFF-PA-10003302"/>
    <x v="1"/>
    <x v="10"/>
    <x v="1712"/>
    <n v="141.76"/>
    <n v="4"/>
    <n v="0"/>
    <n v="66.627199999999988"/>
  </r>
  <r>
    <n v="6299"/>
    <x v="3144"/>
    <x v="2"/>
    <x v="618"/>
    <d v="2011-10-26T00:00:00"/>
    <s v="Standard Class"/>
    <s v="SF-20965"/>
    <s v="Sylvia Foulston"/>
    <x v="1"/>
    <s v="United States"/>
    <s v="San Diego"/>
    <x v="1"/>
    <n v="92024"/>
    <x v="1"/>
    <s v="OFF-BI-10001460"/>
    <x v="1"/>
    <x v="8"/>
    <x v="58"/>
    <n v="36.36"/>
    <n v="3"/>
    <n v="0.2"/>
    <n v="12.2715"/>
  </r>
  <r>
    <n v="6300"/>
    <x v="3145"/>
    <x v="3"/>
    <x v="329"/>
    <d v="2014-12-04T00:00:00"/>
    <s v="First Class"/>
    <s v="MZ-17335"/>
    <s v="Maria Zettner"/>
    <x v="2"/>
    <s v="United States"/>
    <s v="San Francisco"/>
    <x v="1"/>
    <n v="94109"/>
    <x v="1"/>
    <s v="FUR-FU-10003489"/>
    <x v="0"/>
    <x v="5"/>
    <x v="1762"/>
    <n v="25.83"/>
    <n v="3"/>
    <n v="0"/>
    <n v="9.5570999999999984"/>
  </r>
  <r>
    <n v="6301"/>
    <x v="3146"/>
    <x v="2"/>
    <x v="571"/>
    <d v="2011-06-12T00:00:00"/>
    <s v="Standard Class"/>
    <s v="SB-20170"/>
    <s v="Sarah Bern"/>
    <x v="0"/>
    <s v="United States"/>
    <s v="Chicago"/>
    <x v="10"/>
    <n v="60623"/>
    <x v="2"/>
    <s v="OFF-BI-10002794"/>
    <x v="1"/>
    <x v="8"/>
    <x v="102"/>
    <n v="24.587999999999994"/>
    <n v="3"/>
    <n v="0.8"/>
    <n v="-38.11140000000001"/>
  </r>
  <r>
    <n v="6302"/>
    <x v="3146"/>
    <x v="2"/>
    <x v="571"/>
    <d v="2011-06-12T00:00:00"/>
    <s v="Standard Class"/>
    <s v="SB-20170"/>
    <s v="Sarah Bern"/>
    <x v="0"/>
    <s v="United States"/>
    <s v="Chicago"/>
    <x v="10"/>
    <n v="60623"/>
    <x v="2"/>
    <s v="OFF-EN-10000461"/>
    <x v="1"/>
    <x v="12"/>
    <x v="746"/>
    <n v="13.984000000000002"/>
    <n v="2"/>
    <n v="0.2"/>
    <n v="4.7195999999999998"/>
  </r>
  <r>
    <n v="6303"/>
    <x v="3147"/>
    <x v="3"/>
    <x v="51"/>
    <d v="2014-11-28T00:00:00"/>
    <s v="Standard Class"/>
    <s v="AH-10210"/>
    <s v="Alan Hwang"/>
    <x v="0"/>
    <s v="United States"/>
    <s v="Dallas"/>
    <x v="5"/>
    <n v="75220"/>
    <x v="2"/>
    <s v="TEC-PH-10001305"/>
    <x v="2"/>
    <x v="7"/>
    <x v="1671"/>
    <n v="195.96000000000004"/>
    <n v="5"/>
    <n v="0.2"/>
    <n v="19.596000000000018"/>
  </r>
  <r>
    <n v="6304"/>
    <x v="3148"/>
    <x v="3"/>
    <x v="978"/>
    <d v="2014-06-21T00:00:00"/>
    <s v="Second Class"/>
    <s v="NK-18490"/>
    <s v="Neil Knudson"/>
    <x v="2"/>
    <s v="United States"/>
    <s v="Corpus Christi"/>
    <x v="5"/>
    <n v="78415"/>
    <x v="2"/>
    <s v="OFF-PA-10000167"/>
    <x v="1"/>
    <x v="10"/>
    <x v="1071"/>
    <n v="74.352000000000004"/>
    <n v="3"/>
    <n v="0.2"/>
    <n v="23.234999999999992"/>
  </r>
  <r>
    <n v="6305"/>
    <x v="3149"/>
    <x v="3"/>
    <x v="1024"/>
    <d v="2014-05-06T00:00:00"/>
    <s v="Same Day"/>
    <s v="AI-10855"/>
    <s v="Arianne Irving"/>
    <x v="0"/>
    <s v="United States"/>
    <s v="New York City"/>
    <x v="15"/>
    <n v="10035"/>
    <x v="3"/>
    <s v="OFF-PA-10002947"/>
    <x v="1"/>
    <x v="10"/>
    <x v="703"/>
    <n v="6.68"/>
    <n v="1"/>
    <n v="0"/>
    <n v="3.2063999999999999"/>
  </r>
  <r>
    <n v="6306"/>
    <x v="3150"/>
    <x v="0"/>
    <x v="254"/>
    <d v="2013-11-07T00:00:00"/>
    <s v="Second Class"/>
    <s v="TP-21565"/>
    <s v="Tracy Poddar"/>
    <x v="1"/>
    <s v="United States"/>
    <s v="Eugene"/>
    <x v="21"/>
    <n v="97405"/>
    <x v="1"/>
    <s v="OFF-SU-10002301"/>
    <x v="1"/>
    <x v="14"/>
    <x v="1573"/>
    <n v="17.584000000000003"/>
    <n v="7"/>
    <n v="0.2"/>
    <n v="-4.1761999999999997"/>
  </r>
  <r>
    <n v="6307"/>
    <x v="3150"/>
    <x v="0"/>
    <x v="254"/>
    <d v="2013-11-07T00:00:00"/>
    <s v="Second Class"/>
    <s v="TP-21565"/>
    <s v="Tracy Poddar"/>
    <x v="1"/>
    <s v="United States"/>
    <s v="Eugene"/>
    <x v="21"/>
    <n v="97405"/>
    <x v="1"/>
    <s v="FUR-CH-10003298"/>
    <x v="0"/>
    <x v="1"/>
    <x v="1567"/>
    <n v="104.78399999999999"/>
    <n v="1"/>
    <n v="0.2"/>
    <n v="-14.407800000000009"/>
  </r>
  <r>
    <n v="6308"/>
    <x v="3150"/>
    <x v="0"/>
    <x v="254"/>
    <d v="2013-11-07T00:00:00"/>
    <s v="Second Class"/>
    <s v="TP-21565"/>
    <s v="Tracy Poddar"/>
    <x v="1"/>
    <s v="United States"/>
    <s v="Eugene"/>
    <x v="21"/>
    <n v="97405"/>
    <x v="1"/>
    <s v="OFF-PA-10004353"/>
    <x v="1"/>
    <x v="10"/>
    <x v="1652"/>
    <n v="47.952000000000005"/>
    <n v="3"/>
    <n v="0.2"/>
    <n v="16.783200000000001"/>
  </r>
  <r>
    <n v="6309"/>
    <x v="3150"/>
    <x v="0"/>
    <x v="254"/>
    <d v="2013-11-07T00:00:00"/>
    <s v="Second Class"/>
    <s v="TP-21565"/>
    <s v="Tracy Poddar"/>
    <x v="1"/>
    <s v="United States"/>
    <s v="Eugene"/>
    <x v="21"/>
    <n v="97405"/>
    <x v="1"/>
    <s v="FUR-CH-10000229"/>
    <x v="0"/>
    <x v="1"/>
    <x v="1612"/>
    <n v="650.35200000000009"/>
    <n v="3"/>
    <n v="0.2"/>
    <n v="-97.552800000000076"/>
  </r>
  <r>
    <n v="6310"/>
    <x v="3150"/>
    <x v="0"/>
    <x v="254"/>
    <d v="2013-11-07T00:00:00"/>
    <s v="Second Class"/>
    <s v="TP-21565"/>
    <s v="Tracy Poddar"/>
    <x v="1"/>
    <s v="United States"/>
    <s v="Eugene"/>
    <x v="21"/>
    <n v="97405"/>
    <x v="1"/>
    <s v="OFF-LA-10003930"/>
    <x v="1"/>
    <x v="2"/>
    <x v="503"/>
    <n v="629.18400000000008"/>
    <n v="8"/>
    <n v="0.2"/>
    <n v="228.07919999999999"/>
  </r>
  <r>
    <n v="6311"/>
    <x v="3150"/>
    <x v="0"/>
    <x v="254"/>
    <d v="2013-11-07T00:00:00"/>
    <s v="Second Class"/>
    <s v="TP-21565"/>
    <s v="Tracy Poddar"/>
    <x v="1"/>
    <s v="United States"/>
    <s v="Eugene"/>
    <x v="21"/>
    <n v="97405"/>
    <x v="1"/>
    <s v="OFF-PA-10000176"/>
    <x v="1"/>
    <x v="10"/>
    <x v="634"/>
    <n v="15.176"/>
    <n v="1"/>
    <n v="0.2"/>
    <n v="5.3115999999999985"/>
  </r>
  <r>
    <n v="6312"/>
    <x v="3151"/>
    <x v="2"/>
    <x v="1102"/>
    <d v="2011-09-16T00:00:00"/>
    <s v="Standard Class"/>
    <s v="LW-17125"/>
    <s v="Liz Willingham"/>
    <x v="0"/>
    <s v="United States"/>
    <s v="Oxnard"/>
    <x v="1"/>
    <n v="93030"/>
    <x v="1"/>
    <s v="FUR-FU-10004006"/>
    <x v="0"/>
    <x v="5"/>
    <x v="101"/>
    <n v="127.94999999999999"/>
    <n v="3"/>
    <n v="0"/>
    <n v="21.751499999999986"/>
  </r>
  <r>
    <n v="6313"/>
    <x v="3152"/>
    <x v="3"/>
    <x v="911"/>
    <d v="2014-02-22T00:00:00"/>
    <s v="Standard Class"/>
    <s v="NG-18355"/>
    <s v="Nat Gilpin"/>
    <x v="1"/>
    <s v="United States"/>
    <s v="Fairfield"/>
    <x v="29"/>
    <n v="6824"/>
    <x v="3"/>
    <s v="OFF-ST-10001932"/>
    <x v="1"/>
    <x v="4"/>
    <x v="1641"/>
    <n v="579.51"/>
    <n v="3"/>
    <n v="0"/>
    <n v="81.131400000000014"/>
  </r>
  <r>
    <n v="6314"/>
    <x v="3152"/>
    <x v="3"/>
    <x v="911"/>
    <d v="2014-02-22T00:00:00"/>
    <s v="Standard Class"/>
    <s v="NG-18355"/>
    <s v="Nat Gilpin"/>
    <x v="1"/>
    <s v="United States"/>
    <s v="Fairfield"/>
    <x v="29"/>
    <n v="6824"/>
    <x v="3"/>
    <s v="TEC-PH-10000923"/>
    <x v="2"/>
    <x v="7"/>
    <x v="1225"/>
    <n v="14.99"/>
    <n v="1"/>
    <n v="0"/>
    <n v="7.3451000000000004"/>
  </r>
  <r>
    <n v="6315"/>
    <x v="3153"/>
    <x v="2"/>
    <x v="156"/>
    <d v="2011-11-29T00:00:00"/>
    <s v="Standard Class"/>
    <s v="NG-18355"/>
    <s v="Nat Gilpin"/>
    <x v="1"/>
    <s v="United States"/>
    <s v="Jackson"/>
    <x v="12"/>
    <n v="49201"/>
    <x v="2"/>
    <s v="OFF-AR-10000380"/>
    <x v="1"/>
    <x v="6"/>
    <x v="108"/>
    <n v="151.91999999999999"/>
    <n v="4"/>
    <n v="0"/>
    <n v="45.575999999999979"/>
  </r>
  <r>
    <n v="6316"/>
    <x v="3153"/>
    <x v="2"/>
    <x v="156"/>
    <d v="2011-11-29T00:00:00"/>
    <s v="Standard Class"/>
    <s v="NG-18355"/>
    <s v="Nat Gilpin"/>
    <x v="1"/>
    <s v="United States"/>
    <s v="Jackson"/>
    <x v="12"/>
    <n v="49201"/>
    <x v="2"/>
    <s v="OFF-LA-10003930"/>
    <x v="1"/>
    <x v="2"/>
    <x v="503"/>
    <n v="196.62"/>
    <n v="2"/>
    <n v="0"/>
    <n v="96.343800000000002"/>
  </r>
  <r>
    <n v="6317"/>
    <x v="3153"/>
    <x v="2"/>
    <x v="156"/>
    <d v="2011-11-29T00:00:00"/>
    <s v="Standard Class"/>
    <s v="NG-18355"/>
    <s v="Nat Gilpin"/>
    <x v="1"/>
    <s v="United States"/>
    <s v="Jackson"/>
    <x v="12"/>
    <n v="49201"/>
    <x v="2"/>
    <s v="OFF-PA-10001815"/>
    <x v="1"/>
    <x v="10"/>
    <x v="1393"/>
    <n v="144.12"/>
    <n v="3"/>
    <n v="0"/>
    <n v="69.177599999999984"/>
  </r>
  <r>
    <n v="6318"/>
    <x v="3153"/>
    <x v="2"/>
    <x v="156"/>
    <d v="2011-11-29T00:00:00"/>
    <s v="Standard Class"/>
    <s v="NG-18355"/>
    <s v="Nat Gilpin"/>
    <x v="1"/>
    <s v="United States"/>
    <s v="Jackson"/>
    <x v="12"/>
    <n v="49201"/>
    <x v="2"/>
    <s v="OFF-PA-10004082"/>
    <x v="1"/>
    <x v="10"/>
    <x v="224"/>
    <n v="15.96"/>
    <n v="2"/>
    <n v="0"/>
    <n v="7.98"/>
  </r>
  <r>
    <n v="6319"/>
    <x v="3154"/>
    <x v="3"/>
    <x v="920"/>
    <d v="2014-11-30T00:00:00"/>
    <s v="Second Class"/>
    <s v="EB-13750"/>
    <s v="Edward Becker"/>
    <x v="1"/>
    <s v="United States"/>
    <s v="Laguna Niguel"/>
    <x v="1"/>
    <n v="92677"/>
    <x v="1"/>
    <s v="TEC-PH-10004071"/>
    <x v="2"/>
    <x v="7"/>
    <x v="1537"/>
    <n v="39.960000000000008"/>
    <n v="5"/>
    <n v="0.2"/>
    <n v="3.4964999999999993"/>
  </r>
  <r>
    <n v="6320"/>
    <x v="3154"/>
    <x v="3"/>
    <x v="920"/>
    <d v="2014-11-30T00:00:00"/>
    <s v="Second Class"/>
    <s v="EB-13750"/>
    <s v="Edward Becker"/>
    <x v="1"/>
    <s v="United States"/>
    <s v="Laguna Niguel"/>
    <x v="1"/>
    <n v="92677"/>
    <x v="1"/>
    <s v="OFF-PA-10002377"/>
    <x v="1"/>
    <x v="10"/>
    <x v="557"/>
    <n v="34.08"/>
    <n v="6"/>
    <n v="0"/>
    <n v="15.335999999999999"/>
  </r>
  <r>
    <n v="6321"/>
    <x v="3155"/>
    <x v="3"/>
    <x v="394"/>
    <d v="2014-10-03T00:00:00"/>
    <s v="Standard Class"/>
    <s v="SP-20860"/>
    <s v="Sung Pak"/>
    <x v="1"/>
    <s v="United States"/>
    <s v="Jacksonville"/>
    <x v="2"/>
    <n v="32216"/>
    <x v="0"/>
    <s v="OFF-PA-10001800"/>
    <x v="1"/>
    <x v="10"/>
    <x v="580"/>
    <n v="10.368000000000002"/>
    <n v="2"/>
    <n v="0.2"/>
    <n v="3.6288"/>
  </r>
  <r>
    <n v="6322"/>
    <x v="3156"/>
    <x v="2"/>
    <x v="303"/>
    <d v="2011-10-17T00:00:00"/>
    <s v="Standard Class"/>
    <s v="SP-20545"/>
    <s v="Sibella Parks"/>
    <x v="1"/>
    <s v="United States"/>
    <s v="Mount Vernon"/>
    <x v="15"/>
    <n v="10550"/>
    <x v="3"/>
    <s v="OFF-BI-10002764"/>
    <x v="1"/>
    <x v="8"/>
    <x v="502"/>
    <n v="7.7520000000000007"/>
    <n v="3"/>
    <n v="0.2"/>
    <n v="2.8100999999999998"/>
  </r>
  <r>
    <n v="6323"/>
    <x v="3157"/>
    <x v="2"/>
    <x v="561"/>
    <d v="2011-06-07T00:00:00"/>
    <s v="Second Class"/>
    <s v="RB-19795"/>
    <s v="Ross Baird"/>
    <x v="2"/>
    <s v="United States"/>
    <s v="Midland"/>
    <x v="12"/>
    <n v="48640"/>
    <x v="2"/>
    <s v="OFF-EN-10004459"/>
    <x v="1"/>
    <x v="12"/>
    <x v="655"/>
    <n v="15.28"/>
    <n v="2"/>
    <n v="0"/>
    <n v="7.4871999999999996"/>
  </r>
  <r>
    <n v="6324"/>
    <x v="3158"/>
    <x v="2"/>
    <x v="1103"/>
    <d v="2011-06-23T00:00:00"/>
    <s v="Standard Class"/>
    <s v="DB-13660"/>
    <s v="Duane Benoit"/>
    <x v="0"/>
    <s v="United States"/>
    <s v="Newark"/>
    <x v="13"/>
    <n v="19711"/>
    <x v="3"/>
    <s v="TEC-MA-10000423"/>
    <x v="2"/>
    <x v="15"/>
    <x v="1713"/>
    <n v="65.97"/>
    <n v="3"/>
    <n v="0"/>
    <n v="31.005899999999997"/>
  </r>
  <r>
    <n v="6325"/>
    <x v="3159"/>
    <x v="1"/>
    <x v="1104"/>
    <d v="2012-11-02T00:00:00"/>
    <s v="Standard Class"/>
    <s v="NB-18655"/>
    <s v="Nona Balk"/>
    <x v="1"/>
    <s v="United States"/>
    <s v="San Francisco"/>
    <x v="1"/>
    <n v="94109"/>
    <x v="1"/>
    <s v="OFF-PA-10002986"/>
    <x v="1"/>
    <x v="10"/>
    <x v="477"/>
    <n v="33.4"/>
    <n v="5"/>
    <n v="0"/>
    <n v="16.032"/>
  </r>
  <r>
    <n v="6326"/>
    <x v="3159"/>
    <x v="1"/>
    <x v="1104"/>
    <d v="2012-11-02T00:00:00"/>
    <s v="Standard Class"/>
    <s v="NB-18655"/>
    <s v="Nona Balk"/>
    <x v="1"/>
    <s v="United States"/>
    <s v="San Francisco"/>
    <x v="1"/>
    <n v="94109"/>
    <x v="1"/>
    <s v="OFF-EN-10001434"/>
    <x v="1"/>
    <x v="12"/>
    <x v="434"/>
    <n v="210.84"/>
    <n v="4"/>
    <n v="0"/>
    <n v="103.3116"/>
  </r>
  <r>
    <n v="6327"/>
    <x v="3160"/>
    <x v="2"/>
    <x v="407"/>
    <d v="2011-01-27T00:00:00"/>
    <s v="Standard Class"/>
    <s v="XP-21865"/>
    <s v="Xylona Preis"/>
    <x v="0"/>
    <s v="United States"/>
    <s v="Westland"/>
    <x v="12"/>
    <n v="48185"/>
    <x v="2"/>
    <s v="OFF-ST-10000760"/>
    <x v="1"/>
    <x v="4"/>
    <x v="4"/>
    <n v="13.98"/>
    <n v="1"/>
    <n v="0"/>
    <n v="4.0541999999999998"/>
  </r>
  <r>
    <n v="6328"/>
    <x v="3160"/>
    <x v="2"/>
    <x v="407"/>
    <d v="2011-01-27T00:00:00"/>
    <s v="Standard Class"/>
    <s v="XP-21865"/>
    <s v="Xylona Preis"/>
    <x v="0"/>
    <s v="United States"/>
    <s v="Westland"/>
    <x v="12"/>
    <n v="48185"/>
    <x v="2"/>
    <s v="FUR-FU-10002918"/>
    <x v="0"/>
    <x v="5"/>
    <x v="266"/>
    <n v="272.94"/>
    <n v="3"/>
    <n v="0"/>
    <n v="30.023400000000009"/>
  </r>
  <r>
    <n v="6329"/>
    <x v="3160"/>
    <x v="2"/>
    <x v="407"/>
    <d v="2011-01-27T00:00:00"/>
    <s v="Standard Class"/>
    <s v="XP-21865"/>
    <s v="Xylona Preis"/>
    <x v="0"/>
    <s v="United States"/>
    <s v="Westland"/>
    <x v="12"/>
    <n v="48185"/>
    <x v="2"/>
    <s v="OFF-BI-10000605"/>
    <x v="1"/>
    <x v="8"/>
    <x v="531"/>
    <n v="19.05"/>
    <n v="5"/>
    <n v="0"/>
    <n v="8.9534999999999982"/>
  </r>
  <r>
    <n v="6330"/>
    <x v="3160"/>
    <x v="2"/>
    <x v="407"/>
    <d v="2011-01-27T00:00:00"/>
    <s v="Standard Class"/>
    <s v="XP-21865"/>
    <s v="Xylona Preis"/>
    <x v="0"/>
    <s v="United States"/>
    <s v="Westland"/>
    <x v="12"/>
    <n v="48185"/>
    <x v="2"/>
    <s v="OFF-AP-10002311"/>
    <x v="1"/>
    <x v="9"/>
    <x v="14"/>
    <n v="247.71600000000001"/>
    <n v="4"/>
    <n v="0.1"/>
    <n v="93.581600000000009"/>
  </r>
  <r>
    <n v="6331"/>
    <x v="3160"/>
    <x v="2"/>
    <x v="407"/>
    <d v="2011-01-27T00:00:00"/>
    <s v="Standard Class"/>
    <s v="XP-21865"/>
    <s v="Xylona Preis"/>
    <x v="0"/>
    <s v="United States"/>
    <s v="Westland"/>
    <x v="12"/>
    <n v="48185"/>
    <x v="2"/>
    <s v="OFF-ST-10003123"/>
    <x v="1"/>
    <x v="4"/>
    <x v="1268"/>
    <n v="66.58"/>
    <n v="2"/>
    <n v="0"/>
    <n v="15.979199999999999"/>
  </r>
  <r>
    <n v="6332"/>
    <x v="3160"/>
    <x v="2"/>
    <x v="407"/>
    <d v="2011-01-27T00:00:00"/>
    <s v="Standard Class"/>
    <s v="XP-21865"/>
    <s v="Xylona Preis"/>
    <x v="0"/>
    <s v="United States"/>
    <s v="Westland"/>
    <x v="12"/>
    <n v="48185"/>
    <x v="2"/>
    <s v="OFF-AR-10004456"/>
    <x v="1"/>
    <x v="6"/>
    <x v="1044"/>
    <n v="43.92"/>
    <n v="3"/>
    <n v="0"/>
    <n v="12.736799999999999"/>
  </r>
  <r>
    <n v="6333"/>
    <x v="3160"/>
    <x v="2"/>
    <x v="407"/>
    <d v="2011-01-27T00:00:00"/>
    <s v="Standard Class"/>
    <s v="XP-21865"/>
    <s v="Xylona Preis"/>
    <x v="0"/>
    <s v="United States"/>
    <s v="Westland"/>
    <x v="12"/>
    <n v="48185"/>
    <x v="2"/>
    <s v="FUR-FU-10002268"/>
    <x v="0"/>
    <x v="5"/>
    <x v="860"/>
    <n v="14.73"/>
    <n v="3"/>
    <n v="0"/>
    <n v="4.8608999999999991"/>
  </r>
  <r>
    <n v="6334"/>
    <x v="3160"/>
    <x v="2"/>
    <x v="407"/>
    <d v="2011-01-27T00:00:00"/>
    <s v="Standard Class"/>
    <s v="XP-21865"/>
    <s v="Xylona Preis"/>
    <x v="0"/>
    <s v="United States"/>
    <s v="Westland"/>
    <x v="12"/>
    <n v="48185"/>
    <x v="2"/>
    <s v="OFF-BI-10004364"/>
    <x v="1"/>
    <x v="8"/>
    <x v="302"/>
    <n v="29.700000000000003"/>
    <n v="5"/>
    <n v="0"/>
    <n v="13.365"/>
  </r>
  <r>
    <n v="6335"/>
    <x v="3161"/>
    <x v="2"/>
    <x v="384"/>
    <d v="2011-07-15T00:00:00"/>
    <s v="Standard Class"/>
    <s v="MH-17455"/>
    <s v="Mark Hamilton"/>
    <x v="0"/>
    <s v="United States"/>
    <s v="New York City"/>
    <x v="15"/>
    <n v="10011"/>
    <x v="3"/>
    <s v="OFF-PA-10001970"/>
    <x v="1"/>
    <x v="10"/>
    <x v="311"/>
    <n v="49.12"/>
    <n v="4"/>
    <n v="0"/>
    <n v="23.086399999999998"/>
  </r>
  <r>
    <n v="6336"/>
    <x v="3161"/>
    <x v="2"/>
    <x v="384"/>
    <d v="2011-07-15T00:00:00"/>
    <s v="Standard Class"/>
    <s v="MH-17455"/>
    <s v="Mark Hamilton"/>
    <x v="0"/>
    <s v="United States"/>
    <s v="New York City"/>
    <x v="15"/>
    <n v="10011"/>
    <x v="3"/>
    <s v="OFF-BI-10002954"/>
    <x v="1"/>
    <x v="8"/>
    <x v="1179"/>
    <n v="18.28"/>
    <n v="5"/>
    <n v="0.2"/>
    <n v="6.3979999999999997"/>
  </r>
  <r>
    <n v="6337"/>
    <x v="3162"/>
    <x v="0"/>
    <x v="133"/>
    <d v="2013-09-07T00:00:00"/>
    <s v="Standard Class"/>
    <s v="BG-11740"/>
    <s v="Bruce Geld"/>
    <x v="0"/>
    <s v="United States"/>
    <s v="Los Angeles"/>
    <x v="1"/>
    <n v="90008"/>
    <x v="1"/>
    <s v="FUR-FU-10000672"/>
    <x v="0"/>
    <x v="5"/>
    <x v="1508"/>
    <n v="47.04"/>
    <n v="4"/>
    <n v="0"/>
    <n v="15.993599999999997"/>
  </r>
  <r>
    <n v="6338"/>
    <x v="3162"/>
    <x v="0"/>
    <x v="133"/>
    <d v="2013-09-07T00:00:00"/>
    <s v="Standard Class"/>
    <s v="BG-11740"/>
    <s v="Bruce Geld"/>
    <x v="0"/>
    <s v="United States"/>
    <s v="Los Angeles"/>
    <x v="1"/>
    <n v="90008"/>
    <x v="1"/>
    <s v="TEC-PH-10004908"/>
    <x v="2"/>
    <x v="7"/>
    <x v="1474"/>
    <n v="339.96000000000004"/>
    <n v="5"/>
    <n v="0.2"/>
    <n v="42.494999999999948"/>
  </r>
  <r>
    <n v="6339"/>
    <x v="3163"/>
    <x v="3"/>
    <x v="361"/>
    <d v="2014-10-10T00:00:00"/>
    <s v="Standard Class"/>
    <s v="TS-21370"/>
    <s v="Todd Sumrall"/>
    <x v="1"/>
    <s v="United States"/>
    <s v="New York City"/>
    <x v="15"/>
    <n v="10035"/>
    <x v="3"/>
    <s v="TEC-PH-10003095"/>
    <x v="2"/>
    <x v="7"/>
    <x v="1491"/>
    <n v="87.8"/>
    <n v="4"/>
    <n v="0"/>
    <n v="43.9"/>
  </r>
  <r>
    <n v="6340"/>
    <x v="3163"/>
    <x v="3"/>
    <x v="361"/>
    <d v="2014-10-10T00:00:00"/>
    <s v="Standard Class"/>
    <s v="TS-21370"/>
    <s v="Todd Sumrall"/>
    <x v="1"/>
    <s v="United States"/>
    <s v="New York City"/>
    <x v="15"/>
    <n v="10035"/>
    <x v="3"/>
    <s v="FUR-CH-10002880"/>
    <x v="0"/>
    <x v="1"/>
    <x v="801"/>
    <n v="221.38200000000001"/>
    <n v="2"/>
    <n v="0.1"/>
    <n v="2.4597999999999871"/>
  </r>
  <r>
    <n v="6341"/>
    <x v="3163"/>
    <x v="3"/>
    <x v="361"/>
    <d v="2014-10-10T00:00:00"/>
    <s v="Standard Class"/>
    <s v="TS-21370"/>
    <s v="Todd Sumrall"/>
    <x v="1"/>
    <s v="United States"/>
    <s v="New York City"/>
    <x v="15"/>
    <n v="10035"/>
    <x v="3"/>
    <s v="TEC-MA-10001047"/>
    <x v="2"/>
    <x v="15"/>
    <x v="1626"/>
    <n v="5199.96"/>
    <n v="4"/>
    <n v="0"/>
    <n v="1351.9895999999999"/>
  </r>
  <r>
    <n v="6342"/>
    <x v="3164"/>
    <x v="3"/>
    <x v="413"/>
    <d v="2014-01-03T00:00:00"/>
    <s v="First Class"/>
    <s v="DB-13660"/>
    <s v="Duane Benoit"/>
    <x v="0"/>
    <s v="United States"/>
    <s v="Lancaster"/>
    <x v="24"/>
    <n v="43130"/>
    <x v="3"/>
    <s v="OFF-ST-10002554"/>
    <x v="1"/>
    <x v="4"/>
    <x v="1144"/>
    <n v="156.512"/>
    <n v="4"/>
    <n v="0.2"/>
    <n v="-35.215199999999996"/>
  </r>
  <r>
    <n v="6343"/>
    <x v="3165"/>
    <x v="1"/>
    <x v="1105"/>
    <d v="2012-03-10T00:00:00"/>
    <s v="First Class"/>
    <s v="EM-14140"/>
    <s v="Eugene Moren"/>
    <x v="2"/>
    <s v="United States"/>
    <s v="Newark"/>
    <x v="13"/>
    <n v="19711"/>
    <x v="3"/>
    <s v="TEC-AC-10004469"/>
    <x v="2"/>
    <x v="11"/>
    <x v="238"/>
    <n v="119.85000000000001"/>
    <n v="3"/>
    <n v="0"/>
    <n v="52.734000000000009"/>
  </r>
  <r>
    <n v="6344"/>
    <x v="3165"/>
    <x v="1"/>
    <x v="1105"/>
    <d v="2012-03-10T00:00:00"/>
    <s v="First Class"/>
    <s v="EM-14140"/>
    <s v="Eugene Moren"/>
    <x v="2"/>
    <s v="United States"/>
    <s v="Newark"/>
    <x v="13"/>
    <n v="19711"/>
    <x v="3"/>
    <s v="OFF-BI-10000309"/>
    <x v="1"/>
    <x v="8"/>
    <x v="334"/>
    <n v="30.44"/>
    <n v="2"/>
    <n v="0"/>
    <n v="14.9156"/>
  </r>
  <r>
    <n v="6345"/>
    <x v="3165"/>
    <x v="1"/>
    <x v="1105"/>
    <d v="2012-03-10T00:00:00"/>
    <s v="First Class"/>
    <s v="EM-14140"/>
    <s v="Eugene Moren"/>
    <x v="2"/>
    <s v="United States"/>
    <s v="Newark"/>
    <x v="13"/>
    <n v="19711"/>
    <x v="3"/>
    <s v="OFF-BI-10001765"/>
    <x v="1"/>
    <x v="8"/>
    <x v="985"/>
    <n v="69.28"/>
    <n v="2"/>
    <n v="0"/>
    <n v="33.254399999999997"/>
  </r>
  <r>
    <n v="6346"/>
    <x v="3165"/>
    <x v="1"/>
    <x v="1105"/>
    <d v="2012-03-10T00:00:00"/>
    <s v="First Class"/>
    <s v="EM-14140"/>
    <s v="Eugene Moren"/>
    <x v="2"/>
    <s v="United States"/>
    <s v="Newark"/>
    <x v="13"/>
    <n v="19711"/>
    <x v="3"/>
    <s v="TEC-PH-10001619"/>
    <x v="2"/>
    <x v="7"/>
    <x v="1585"/>
    <n v="587.97"/>
    <n v="3"/>
    <n v="0"/>
    <n v="170.51129999999998"/>
  </r>
  <r>
    <n v="6347"/>
    <x v="3166"/>
    <x v="3"/>
    <x v="179"/>
    <d v="2014-10-21T00:00:00"/>
    <s v="Same Day"/>
    <s v="RB-19465"/>
    <s v="Rick Bensley"/>
    <x v="2"/>
    <s v="United States"/>
    <s v="New York City"/>
    <x v="15"/>
    <n v="10024"/>
    <x v="3"/>
    <s v="OFF-LA-10002034"/>
    <x v="1"/>
    <x v="2"/>
    <x v="1102"/>
    <n v="24.55"/>
    <n v="5"/>
    <n v="0"/>
    <n v="12.029499999999999"/>
  </r>
  <r>
    <n v="6348"/>
    <x v="3167"/>
    <x v="1"/>
    <x v="489"/>
    <d v="2012-05-06T00:00:00"/>
    <s v="Standard Class"/>
    <s v="PO-18850"/>
    <s v="Patrick O'Brill"/>
    <x v="0"/>
    <s v="United States"/>
    <s v="San Francisco"/>
    <x v="1"/>
    <n v="94109"/>
    <x v="1"/>
    <s v="OFF-BI-10000309"/>
    <x v="1"/>
    <x v="8"/>
    <x v="334"/>
    <n v="12.176000000000002"/>
    <n v="1"/>
    <n v="0.2"/>
    <n v="4.4137999999999993"/>
  </r>
  <r>
    <n v="6349"/>
    <x v="3167"/>
    <x v="1"/>
    <x v="489"/>
    <d v="2012-05-06T00:00:00"/>
    <s v="Standard Class"/>
    <s v="PO-18850"/>
    <s v="Patrick O'Brill"/>
    <x v="0"/>
    <s v="United States"/>
    <s v="San Francisco"/>
    <x v="1"/>
    <n v="94109"/>
    <x v="1"/>
    <s v="OFF-ST-10000876"/>
    <x v="1"/>
    <x v="4"/>
    <x v="251"/>
    <n v="37.32"/>
    <n v="3"/>
    <n v="0"/>
    <n v="10.4496"/>
  </r>
  <r>
    <n v="6350"/>
    <x v="3167"/>
    <x v="1"/>
    <x v="489"/>
    <d v="2012-05-06T00:00:00"/>
    <s v="Standard Class"/>
    <s v="PO-18850"/>
    <s v="Patrick O'Brill"/>
    <x v="0"/>
    <s v="United States"/>
    <s v="San Francisco"/>
    <x v="1"/>
    <n v="94109"/>
    <x v="1"/>
    <s v="OFF-SU-10002573"/>
    <x v="1"/>
    <x v="14"/>
    <x v="350"/>
    <n v="35.06"/>
    <n v="2"/>
    <n v="0"/>
    <n v="10.517999999999997"/>
  </r>
  <r>
    <n v="6351"/>
    <x v="3168"/>
    <x v="3"/>
    <x v="213"/>
    <d v="2014-09-09T00:00:00"/>
    <s v="Standard Class"/>
    <s v="AG-10900"/>
    <s v="Arthur Gainer"/>
    <x v="0"/>
    <s v="United States"/>
    <s v="Dallas"/>
    <x v="5"/>
    <n v="75217"/>
    <x v="2"/>
    <s v="FUR-FU-10004622"/>
    <x v="0"/>
    <x v="5"/>
    <x v="787"/>
    <n v="108.40000000000002"/>
    <n v="5"/>
    <n v="0.6"/>
    <n v="-105.69000000000003"/>
  </r>
  <r>
    <n v="6352"/>
    <x v="3169"/>
    <x v="3"/>
    <x v="132"/>
    <d v="2014-11-09T00:00:00"/>
    <s v="Standard Class"/>
    <s v="BF-11275"/>
    <s v="Beth Fritzler"/>
    <x v="1"/>
    <s v="United States"/>
    <s v="Miami"/>
    <x v="2"/>
    <n v="33178"/>
    <x v="0"/>
    <s v="TEC-PH-10002549"/>
    <x v="2"/>
    <x v="7"/>
    <x v="928"/>
    <n v="361.37600000000003"/>
    <n v="2"/>
    <n v="0.2"/>
    <n v="27.103200000000001"/>
  </r>
  <r>
    <n v="6353"/>
    <x v="3170"/>
    <x v="1"/>
    <x v="1023"/>
    <d v="2012-09-19T00:00:00"/>
    <s v="Standard Class"/>
    <s v="HG-14845"/>
    <s v="Harry Greene"/>
    <x v="0"/>
    <s v="United States"/>
    <s v="Philadelphia"/>
    <x v="9"/>
    <n v="19120"/>
    <x v="3"/>
    <s v="OFF-BI-10004209"/>
    <x v="1"/>
    <x v="8"/>
    <x v="1206"/>
    <n v="2.4119999999999999"/>
    <n v="1"/>
    <n v="0.7"/>
    <n v="-2.0099999999999998"/>
  </r>
  <r>
    <n v="6354"/>
    <x v="3171"/>
    <x v="1"/>
    <x v="684"/>
    <d v="2012-09-12T00:00:00"/>
    <s v="Standard Class"/>
    <s v="BS-11590"/>
    <s v="Brendan Sweed"/>
    <x v="1"/>
    <s v="United States"/>
    <s v="New York City"/>
    <x v="15"/>
    <n v="10011"/>
    <x v="3"/>
    <s v="OFF-AP-10001962"/>
    <x v="1"/>
    <x v="9"/>
    <x v="1594"/>
    <n v="8.39"/>
    <n v="1"/>
    <n v="0"/>
    <n v="2.0975000000000001"/>
  </r>
  <r>
    <n v="6355"/>
    <x v="3171"/>
    <x v="1"/>
    <x v="684"/>
    <d v="2012-09-12T00:00:00"/>
    <s v="Standard Class"/>
    <s v="BS-11590"/>
    <s v="Brendan Sweed"/>
    <x v="1"/>
    <s v="United States"/>
    <s v="New York City"/>
    <x v="15"/>
    <n v="10011"/>
    <x v="3"/>
    <s v="TEC-PH-10002922"/>
    <x v="2"/>
    <x v="7"/>
    <x v="965"/>
    <n v="337.98"/>
    <n v="2"/>
    <n v="0"/>
    <n v="101.39399999999998"/>
  </r>
  <r>
    <n v="6356"/>
    <x v="3172"/>
    <x v="2"/>
    <x v="191"/>
    <d v="2011-10-13T00:00:00"/>
    <s v="Standard Class"/>
    <s v="JD-16015"/>
    <s v="Joy Daniels"/>
    <x v="0"/>
    <s v="United States"/>
    <s v="Philadelphia"/>
    <x v="9"/>
    <n v="19120"/>
    <x v="3"/>
    <s v="OFF-ST-10000642"/>
    <x v="1"/>
    <x v="4"/>
    <x v="192"/>
    <n v="83.920000000000016"/>
    <n v="5"/>
    <n v="0.2"/>
    <n v="-13.637000000000011"/>
  </r>
  <r>
    <n v="6357"/>
    <x v="3173"/>
    <x v="3"/>
    <x v="205"/>
    <d v="2014-01-29T00:00:00"/>
    <s v="Standard Class"/>
    <s v="CS-12250"/>
    <s v="Chris Selesnick"/>
    <x v="1"/>
    <s v="United States"/>
    <s v="Seattle"/>
    <x v="4"/>
    <n v="98103"/>
    <x v="1"/>
    <s v="OFF-BI-10001757"/>
    <x v="1"/>
    <x v="8"/>
    <x v="1158"/>
    <n v="19.68"/>
    <n v="5"/>
    <n v="0.2"/>
    <n v="6.8879999999999981"/>
  </r>
  <r>
    <n v="6358"/>
    <x v="3173"/>
    <x v="3"/>
    <x v="205"/>
    <d v="2014-01-29T00:00:00"/>
    <s v="Standard Class"/>
    <s v="CS-12250"/>
    <s v="Chris Selesnick"/>
    <x v="1"/>
    <s v="United States"/>
    <s v="Seattle"/>
    <x v="4"/>
    <n v="98103"/>
    <x v="1"/>
    <s v="OFF-PA-10004621"/>
    <x v="1"/>
    <x v="10"/>
    <x v="738"/>
    <n v="25.92"/>
    <n v="4"/>
    <n v="0"/>
    <n v="12.441600000000001"/>
  </r>
  <r>
    <n v="6359"/>
    <x v="3173"/>
    <x v="3"/>
    <x v="205"/>
    <d v="2014-01-29T00:00:00"/>
    <s v="Standard Class"/>
    <s v="CS-12250"/>
    <s v="Chris Selesnick"/>
    <x v="1"/>
    <s v="United States"/>
    <s v="Seattle"/>
    <x v="4"/>
    <n v="98103"/>
    <x v="1"/>
    <s v="OFF-PA-10002262"/>
    <x v="1"/>
    <x v="10"/>
    <x v="992"/>
    <n v="6.48"/>
    <n v="1"/>
    <n v="0"/>
    <n v="3.1104000000000003"/>
  </r>
  <r>
    <n v="6360"/>
    <x v="3173"/>
    <x v="3"/>
    <x v="205"/>
    <d v="2014-01-29T00:00:00"/>
    <s v="Standard Class"/>
    <s v="CS-12250"/>
    <s v="Chris Selesnick"/>
    <x v="1"/>
    <s v="United States"/>
    <s v="Seattle"/>
    <x v="4"/>
    <n v="98103"/>
    <x v="1"/>
    <s v="TEC-PH-10004100"/>
    <x v="2"/>
    <x v="7"/>
    <x v="1743"/>
    <n v="86.352000000000004"/>
    <n v="6"/>
    <n v="0.2"/>
    <n v="8.6352000000000011"/>
  </r>
  <r>
    <n v="6361"/>
    <x v="3174"/>
    <x v="1"/>
    <x v="895"/>
    <d v="2012-12-15T00:00:00"/>
    <s v="Standard Class"/>
    <s v="FC-14245"/>
    <s v="Frank Carlisle"/>
    <x v="2"/>
    <s v="United States"/>
    <s v="Los Angeles"/>
    <x v="1"/>
    <n v="90032"/>
    <x v="1"/>
    <s v="OFF-AR-10003582"/>
    <x v="1"/>
    <x v="6"/>
    <x v="1451"/>
    <n v="56.3"/>
    <n v="2"/>
    <n v="0"/>
    <n v="15.764000000000003"/>
  </r>
  <r>
    <n v="6362"/>
    <x v="3175"/>
    <x v="2"/>
    <x v="641"/>
    <d v="2011-11-30T00:00:00"/>
    <s v="Standard Class"/>
    <s v="SE-20110"/>
    <s v="Sanjit Engle"/>
    <x v="0"/>
    <s v="United States"/>
    <s v="Springfield"/>
    <x v="21"/>
    <n v="97477"/>
    <x v="1"/>
    <s v="OFF-AR-10003179"/>
    <x v="1"/>
    <x v="6"/>
    <x v="1565"/>
    <n v="51.016000000000005"/>
    <n v="7"/>
    <n v="0.2"/>
    <n v="8.2900999999999954"/>
  </r>
  <r>
    <n v="6363"/>
    <x v="3176"/>
    <x v="3"/>
    <x v="610"/>
    <d v="2014-11-26T00:00:00"/>
    <s v="Standard Class"/>
    <s v="CK-12205"/>
    <s v="Chloris Kastensmidt"/>
    <x v="0"/>
    <s v="United States"/>
    <s v="Renton"/>
    <x v="4"/>
    <n v="98059"/>
    <x v="1"/>
    <s v="OFF-BI-10001670"/>
    <x v="1"/>
    <x v="8"/>
    <x v="438"/>
    <n v="150.80000000000001"/>
    <n v="5"/>
    <n v="0.2"/>
    <n v="56.55"/>
  </r>
  <r>
    <n v="6364"/>
    <x v="3176"/>
    <x v="3"/>
    <x v="610"/>
    <d v="2014-11-26T00:00:00"/>
    <s v="Standard Class"/>
    <s v="CK-12205"/>
    <s v="Chloris Kastensmidt"/>
    <x v="0"/>
    <s v="United States"/>
    <s v="Renton"/>
    <x v="4"/>
    <n v="98059"/>
    <x v="1"/>
    <s v="TEC-MA-10002073"/>
    <x v="2"/>
    <x v="15"/>
    <x v="1763"/>
    <n v="1039.992"/>
    <n v="1"/>
    <n v="0.2"/>
    <n v="103.99920000000003"/>
  </r>
  <r>
    <n v="6365"/>
    <x v="3176"/>
    <x v="3"/>
    <x v="610"/>
    <d v="2014-11-26T00:00:00"/>
    <s v="Standard Class"/>
    <s v="CK-12205"/>
    <s v="Chloris Kastensmidt"/>
    <x v="0"/>
    <s v="United States"/>
    <s v="Renton"/>
    <x v="4"/>
    <n v="98059"/>
    <x v="1"/>
    <s v="OFF-PA-10003797"/>
    <x v="1"/>
    <x v="10"/>
    <x v="1701"/>
    <n v="51.84"/>
    <n v="8"/>
    <n v="0"/>
    <n v="24.883200000000002"/>
  </r>
  <r>
    <n v="6366"/>
    <x v="3177"/>
    <x v="3"/>
    <x v="1095"/>
    <d v="2014-04-06T00:00:00"/>
    <s v="First Class"/>
    <s v="DS-13030"/>
    <s v="Darrin Sayre"/>
    <x v="2"/>
    <s v="United States"/>
    <s v="New York City"/>
    <x v="15"/>
    <n v="10009"/>
    <x v="3"/>
    <s v="TEC-PH-10004006"/>
    <x v="2"/>
    <x v="7"/>
    <x v="1764"/>
    <n v="41.22"/>
    <n v="1"/>
    <n v="0"/>
    <n v="11.1294"/>
  </r>
  <r>
    <n v="6367"/>
    <x v="3177"/>
    <x v="3"/>
    <x v="1095"/>
    <d v="2014-04-06T00:00:00"/>
    <s v="First Class"/>
    <s v="DS-13030"/>
    <s v="Darrin Sayre"/>
    <x v="2"/>
    <s v="United States"/>
    <s v="New York City"/>
    <x v="15"/>
    <n v="10009"/>
    <x v="3"/>
    <s v="OFF-SU-10000646"/>
    <x v="1"/>
    <x v="14"/>
    <x v="259"/>
    <n v="240.37"/>
    <n v="1"/>
    <n v="0"/>
    <n v="7.2111000000000161"/>
  </r>
  <r>
    <n v="6368"/>
    <x v="3177"/>
    <x v="3"/>
    <x v="1095"/>
    <d v="2014-04-06T00:00:00"/>
    <s v="First Class"/>
    <s v="DS-13030"/>
    <s v="Darrin Sayre"/>
    <x v="2"/>
    <s v="United States"/>
    <s v="New York City"/>
    <x v="15"/>
    <n v="10009"/>
    <x v="3"/>
    <s v="TEC-PH-10002262"/>
    <x v="2"/>
    <x v="7"/>
    <x v="472"/>
    <n v="119.02"/>
    <n v="2"/>
    <n v="0"/>
    <n v="33.325600000000009"/>
  </r>
  <r>
    <n v="6369"/>
    <x v="3178"/>
    <x v="3"/>
    <x v="240"/>
    <d v="2014-05-25T00:00:00"/>
    <s v="Standard Class"/>
    <s v="SA-20830"/>
    <s v="Sue Ann Reed"/>
    <x v="0"/>
    <s v="United States"/>
    <s v="San Jose"/>
    <x v="1"/>
    <n v="95123"/>
    <x v="1"/>
    <s v="OFF-BI-10002082"/>
    <x v="1"/>
    <x v="8"/>
    <x v="1173"/>
    <n v="133.12"/>
    <n v="5"/>
    <n v="0.2"/>
    <n v="49.92"/>
  </r>
  <r>
    <n v="6370"/>
    <x v="3179"/>
    <x v="0"/>
    <x v="339"/>
    <d v="2013-10-08T00:00:00"/>
    <s v="Standard Class"/>
    <s v="TP-21565"/>
    <s v="Tracy Poddar"/>
    <x v="1"/>
    <s v="United States"/>
    <s v="Grand Prairie"/>
    <x v="5"/>
    <n v="75051"/>
    <x v="2"/>
    <s v="FUR-FU-10001756"/>
    <x v="0"/>
    <x v="5"/>
    <x v="282"/>
    <n v="38.08"/>
    <n v="5"/>
    <n v="0.6"/>
    <n v="-29.512000000000008"/>
  </r>
  <r>
    <n v="6371"/>
    <x v="3180"/>
    <x v="0"/>
    <x v="831"/>
    <d v="2013-11-22T00:00:00"/>
    <s v="Same Day"/>
    <s v="JK-16120"/>
    <s v="Julie Kriz"/>
    <x v="2"/>
    <s v="United States"/>
    <s v="New York City"/>
    <x v="15"/>
    <n v="10009"/>
    <x v="3"/>
    <s v="FUR-BO-10002598"/>
    <x v="0"/>
    <x v="0"/>
    <x v="1509"/>
    <n v="113.56800000000001"/>
    <n v="2"/>
    <n v="0.2"/>
    <n v="12.776399999999988"/>
  </r>
  <r>
    <n v="6372"/>
    <x v="3181"/>
    <x v="3"/>
    <x v="621"/>
    <d v="2014-10-06T00:00:00"/>
    <s v="Second Class"/>
    <s v="CC-12430"/>
    <s v="Chuck Clark"/>
    <x v="2"/>
    <s v="United States"/>
    <s v="New York City"/>
    <x v="15"/>
    <n v="10009"/>
    <x v="3"/>
    <s v="FUR-FU-10001934"/>
    <x v="0"/>
    <x v="5"/>
    <x v="107"/>
    <n v="83.92"/>
    <n v="4"/>
    <n v="0"/>
    <n v="21.819200000000002"/>
  </r>
  <r>
    <n v="6373"/>
    <x v="3181"/>
    <x v="3"/>
    <x v="621"/>
    <d v="2014-10-06T00:00:00"/>
    <s v="Second Class"/>
    <s v="CC-12430"/>
    <s v="Chuck Clark"/>
    <x v="2"/>
    <s v="United States"/>
    <s v="New York City"/>
    <x v="15"/>
    <n v="10009"/>
    <x v="3"/>
    <s v="OFF-AR-10001130"/>
    <x v="1"/>
    <x v="6"/>
    <x v="780"/>
    <n v="6.63"/>
    <n v="3"/>
    <n v="0"/>
    <n v="3.1160999999999999"/>
  </r>
  <r>
    <n v="6374"/>
    <x v="3181"/>
    <x v="3"/>
    <x v="621"/>
    <d v="2014-10-06T00:00:00"/>
    <s v="Second Class"/>
    <s v="CC-12430"/>
    <s v="Chuck Clark"/>
    <x v="2"/>
    <s v="United States"/>
    <s v="New York City"/>
    <x v="15"/>
    <n v="10009"/>
    <x v="3"/>
    <s v="TEC-AC-10002049"/>
    <x v="2"/>
    <x v="11"/>
    <x v="688"/>
    <n v="371.96999999999997"/>
    <n v="3"/>
    <n v="0"/>
    <n v="66.954599999999971"/>
  </r>
  <r>
    <n v="6375"/>
    <x v="3182"/>
    <x v="2"/>
    <x v="333"/>
    <d v="2011-05-03T00:00:00"/>
    <s v="Standard Class"/>
    <s v="LA-16780"/>
    <s v="Laura Armstrong"/>
    <x v="1"/>
    <s v="United States"/>
    <s v="Memphis"/>
    <x v="18"/>
    <n v="38109"/>
    <x v="0"/>
    <s v="FUR-CH-10001394"/>
    <x v="0"/>
    <x v="1"/>
    <x v="648"/>
    <n v="561.58400000000006"/>
    <n v="2"/>
    <n v="0.2"/>
    <n v="70.197999999999922"/>
  </r>
  <r>
    <n v="6376"/>
    <x v="3182"/>
    <x v="2"/>
    <x v="333"/>
    <d v="2011-05-03T00:00:00"/>
    <s v="Standard Class"/>
    <s v="LA-16780"/>
    <s v="Laura Armstrong"/>
    <x v="1"/>
    <s v="United States"/>
    <s v="Memphis"/>
    <x v="18"/>
    <n v="38109"/>
    <x v="0"/>
    <s v="OFF-ST-10000798"/>
    <x v="1"/>
    <x v="4"/>
    <x v="348"/>
    <n v="99.920000000000016"/>
    <n v="5"/>
    <n v="0.2"/>
    <n v="-1.249000000000013"/>
  </r>
  <r>
    <n v="6377"/>
    <x v="3183"/>
    <x v="0"/>
    <x v="877"/>
    <d v="2013-10-11T00:00:00"/>
    <s v="First Class"/>
    <s v="AW-10930"/>
    <s v="Arthur Wiediger"/>
    <x v="2"/>
    <s v="United States"/>
    <s v="Philadelphia"/>
    <x v="9"/>
    <n v="19143"/>
    <x v="3"/>
    <s v="OFF-LA-10000134"/>
    <x v="1"/>
    <x v="2"/>
    <x v="85"/>
    <n v="4.9280000000000008"/>
    <n v="2"/>
    <n v="0.2"/>
    <n v="1.7247999999999997"/>
  </r>
  <r>
    <n v="6378"/>
    <x v="3184"/>
    <x v="0"/>
    <x v="272"/>
    <d v="2013-12-23T00:00:00"/>
    <s v="Standard Class"/>
    <s v="BP-11230"/>
    <s v="Benjamin Patterson"/>
    <x v="0"/>
    <s v="United States"/>
    <s v="Los Angeles"/>
    <x v="1"/>
    <n v="90004"/>
    <x v="1"/>
    <s v="FUR-FU-10002364"/>
    <x v="0"/>
    <x v="5"/>
    <x v="1231"/>
    <n v="14.76"/>
    <n v="2"/>
    <n v="0"/>
    <n v="4.2803999999999984"/>
  </r>
  <r>
    <n v="6379"/>
    <x v="3185"/>
    <x v="3"/>
    <x v="318"/>
    <d v="2014-04-15T00:00:00"/>
    <s v="Standard Class"/>
    <s v="DB-13360"/>
    <s v="Dennis Bolton"/>
    <x v="2"/>
    <s v="United States"/>
    <s v="Waterbury"/>
    <x v="29"/>
    <n v="6708"/>
    <x v="3"/>
    <s v="TEC-AC-10004571"/>
    <x v="2"/>
    <x v="11"/>
    <x v="404"/>
    <n v="99.99"/>
    <n v="1"/>
    <n v="0"/>
    <n v="41.995800000000003"/>
  </r>
  <r>
    <n v="6380"/>
    <x v="3185"/>
    <x v="3"/>
    <x v="318"/>
    <d v="2014-04-15T00:00:00"/>
    <s v="Standard Class"/>
    <s v="DB-13360"/>
    <s v="Dennis Bolton"/>
    <x v="2"/>
    <s v="United States"/>
    <s v="Waterbury"/>
    <x v="29"/>
    <n v="6708"/>
    <x v="3"/>
    <s v="OFF-ST-10003692"/>
    <x v="1"/>
    <x v="4"/>
    <x v="1253"/>
    <n v="286.14999999999998"/>
    <n v="5"/>
    <n v="0"/>
    <n v="71.537499999999994"/>
  </r>
  <r>
    <n v="6381"/>
    <x v="3186"/>
    <x v="2"/>
    <x v="918"/>
    <d v="2011-04-13T00:00:00"/>
    <s v="Standard Class"/>
    <s v="PC-19000"/>
    <s v="Pauline Chand"/>
    <x v="2"/>
    <s v="United States"/>
    <s v="Chandler"/>
    <x v="16"/>
    <n v="85224"/>
    <x v="1"/>
    <s v="OFF-FA-10001883"/>
    <x v="1"/>
    <x v="13"/>
    <x v="1484"/>
    <n v="49.792000000000002"/>
    <n v="8"/>
    <n v="0.2"/>
    <n v="-11.825600000000001"/>
  </r>
  <r>
    <n v="6382"/>
    <x v="3187"/>
    <x v="0"/>
    <x v="892"/>
    <d v="2013-04-03T00:00:00"/>
    <s v="Standard Class"/>
    <s v="TB-21595"/>
    <s v="Troy Blackwell"/>
    <x v="0"/>
    <s v="United States"/>
    <s v="Springfield"/>
    <x v="24"/>
    <n v="45503"/>
    <x v="3"/>
    <s v="FUR-BO-10004015"/>
    <x v="0"/>
    <x v="0"/>
    <x v="569"/>
    <n v="299.97499999999997"/>
    <n v="5"/>
    <n v="0.5"/>
    <n v="-167.98600000000002"/>
  </r>
  <r>
    <n v="6383"/>
    <x v="3187"/>
    <x v="0"/>
    <x v="892"/>
    <d v="2013-04-03T00:00:00"/>
    <s v="Standard Class"/>
    <s v="TB-21595"/>
    <s v="Troy Blackwell"/>
    <x v="0"/>
    <s v="United States"/>
    <s v="Springfield"/>
    <x v="24"/>
    <n v="45503"/>
    <x v="3"/>
    <s v="TEC-PH-10000141"/>
    <x v="2"/>
    <x v="7"/>
    <x v="1303"/>
    <n v="158.37599999999998"/>
    <n v="4"/>
    <n v="0.4"/>
    <n v="-36.954399999999993"/>
  </r>
  <r>
    <n v="6384"/>
    <x v="3188"/>
    <x v="3"/>
    <x v="787"/>
    <d v="2014-01-19T00:00:00"/>
    <s v="First Class"/>
    <s v="TB-21250"/>
    <s v="Tim Brockman"/>
    <x v="0"/>
    <s v="United States"/>
    <s v="Austin"/>
    <x v="5"/>
    <n v="78745"/>
    <x v="2"/>
    <s v="OFF-BI-10001597"/>
    <x v="1"/>
    <x v="8"/>
    <x v="790"/>
    <n v="32.783999999999992"/>
    <n v="4"/>
    <n v="0.8"/>
    <n v="-52.454400000000007"/>
  </r>
  <r>
    <n v="6385"/>
    <x v="3188"/>
    <x v="3"/>
    <x v="787"/>
    <d v="2014-01-19T00:00:00"/>
    <s v="First Class"/>
    <s v="TB-21250"/>
    <s v="Tim Brockman"/>
    <x v="0"/>
    <s v="United States"/>
    <s v="Austin"/>
    <x v="5"/>
    <n v="78745"/>
    <x v="2"/>
    <s v="TEC-AC-10003628"/>
    <x v="2"/>
    <x v="11"/>
    <x v="244"/>
    <n v="47.984000000000002"/>
    <n v="2"/>
    <n v="0.2"/>
    <n v="14.395200000000004"/>
  </r>
  <r>
    <n v="6386"/>
    <x v="3188"/>
    <x v="3"/>
    <x v="787"/>
    <d v="2014-01-19T00:00:00"/>
    <s v="First Class"/>
    <s v="TB-21250"/>
    <s v="Tim Brockman"/>
    <x v="0"/>
    <s v="United States"/>
    <s v="Austin"/>
    <x v="5"/>
    <n v="78745"/>
    <x v="2"/>
    <s v="TEC-AC-10002331"/>
    <x v="2"/>
    <x v="11"/>
    <x v="1582"/>
    <n v="62.591999999999999"/>
    <n v="8"/>
    <n v="0.2"/>
    <n v="13.300799999999999"/>
  </r>
  <r>
    <n v="6387"/>
    <x v="3188"/>
    <x v="3"/>
    <x v="787"/>
    <d v="2014-01-19T00:00:00"/>
    <s v="First Class"/>
    <s v="TB-21250"/>
    <s v="Tim Brockman"/>
    <x v="0"/>
    <s v="United States"/>
    <s v="Austin"/>
    <x v="5"/>
    <n v="78745"/>
    <x v="2"/>
    <s v="OFF-BI-10001098"/>
    <x v="1"/>
    <x v="8"/>
    <x v="405"/>
    <n v="4.2759999999999989"/>
    <n v="1"/>
    <n v="0.8"/>
    <n v="-6.6278000000000006"/>
  </r>
  <r>
    <n v="6388"/>
    <x v="3189"/>
    <x v="2"/>
    <x v="1106"/>
    <d v="2011-02-05T00:00:00"/>
    <s v="Standard Class"/>
    <s v="MV-18190"/>
    <s v="Mike Vittorini"/>
    <x v="0"/>
    <s v="United States"/>
    <s v="Detroit"/>
    <x v="12"/>
    <n v="48234"/>
    <x v="2"/>
    <s v="OFF-PA-10001204"/>
    <x v="1"/>
    <x v="10"/>
    <x v="518"/>
    <n v="10.56"/>
    <n v="2"/>
    <n v="0"/>
    <n v="4.7519999999999998"/>
  </r>
  <r>
    <n v="6389"/>
    <x v="3189"/>
    <x v="2"/>
    <x v="1106"/>
    <d v="2011-02-05T00:00:00"/>
    <s v="Standard Class"/>
    <s v="MV-18190"/>
    <s v="Mike Vittorini"/>
    <x v="0"/>
    <s v="United States"/>
    <s v="Detroit"/>
    <x v="12"/>
    <n v="48234"/>
    <x v="2"/>
    <s v="OFF-ST-10000991"/>
    <x v="1"/>
    <x v="4"/>
    <x v="155"/>
    <n v="229.94"/>
    <n v="2"/>
    <n v="0"/>
    <n v="6.8982000000000028"/>
  </r>
  <r>
    <n v="6390"/>
    <x v="3190"/>
    <x v="1"/>
    <x v="1107"/>
    <d v="2012-02-11T00:00:00"/>
    <s v="Standard Class"/>
    <s v="DK-12835"/>
    <s v="Damala Kotsonis"/>
    <x v="1"/>
    <s v="United States"/>
    <s v="Springfield"/>
    <x v="17"/>
    <n v="22153"/>
    <x v="0"/>
    <s v="OFF-EN-10000056"/>
    <x v="1"/>
    <x v="12"/>
    <x v="627"/>
    <n v="311.14999999999998"/>
    <n v="5"/>
    <n v="0"/>
    <n v="146.24049999999997"/>
  </r>
  <r>
    <n v="6391"/>
    <x v="3190"/>
    <x v="1"/>
    <x v="1107"/>
    <d v="2012-02-11T00:00:00"/>
    <s v="Standard Class"/>
    <s v="DK-12835"/>
    <s v="Damala Kotsonis"/>
    <x v="1"/>
    <s v="United States"/>
    <s v="Springfield"/>
    <x v="17"/>
    <n v="22153"/>
    <x v="0"/>
    <s v="OFF-PA-10003349"/>
    <x v="1"/>
    <x v="10"/>
    <x v="218"/>
    <n v="12.96"/>
    <n v="2"/>
    <n v="0"/>
    <n v="6.3504000000000005"/>
  </r>
  <r>
    <n v="6392"/>
    <x v="3191"/>
    <x v="0"/>
    <x v="882"/>
    <d v="2013-12-20T00:00:00"/>
    <s v="Standard Class"/>
    <s v="PK-19075"/>
    <s v="Pete Kriz"/>
    <x v="0"/>
    <s v="United States"/>
    <s v="New York City"/>
    <x v="15"/>
    <n v="10011"/>
    <x v="3"/>
    <s v="OFF-PA-10001471"/>
    <x v="1"/>
    <x v="10"/>
    <x v="1468"/>
    <n v="14.62"/>
    <n v="2"/>
    <n v="0"/>
    <n v="6.7251999999999992"/>
  </r>
  <r>
    <n v="6393"/>
    <x v="3191"/>
    <x v="0"/>
    <x v="882"/>
    <d v="2013-12-20T00:00:00"/>
    <s v="Standard Class"/>
    <s v="PK-19075"/>
    <s v="Pete Kriz"/>
    <x v="0"/>
    <s v="United States"/>
    <s v="New York City"/>
    <x v="15"/>
    <n v="10011"/>
    <x v="3"/>
    <s v="OFF-LA-10003190"/>
    <x v="1"/>
    <x v="2"/>
    <x v="1163"/>
    <n v="5.76"/>
    <n v="2"/>
    <n v="0"/>
    <n v="2.8224"/>
  </r>
  <r>
    <n v="6394"/>
    <x v="3191"/>
    <x v="0"/>
    <x v="882"/>
    <d v="2013-12-20T00:00:00"/>
    <s v="Standard Class"/>
    <s v="PK-19075"/>
    <s v="Pete Kriz"/>
    <x v="0"/>
    <s v="United States"/>
    <s v="New York City"/>
    <x v="15"/>
    <n v="10011"/>
    <x v="3"/>
    <s v="OFF-FA-10000621"/>
    <x v="1"/>
    <x v="13"/>
    <x v="110"/>
    <n v="21.48"/>
    <n v="6"/>
    <n v="0"/>
    <n v="10.5252"/>
  </r>
  <r>
    <n v="6395"/>
    <x v="3191"/>
    <x v="0"/>
    <x v="882"/>
    <d v="2013-12-20T00:00:00"/>
    <s v="Standard Class"/>
    <s v="PK-19075"/>
    <s v="Pete Kriz"/>
    <x v="0"/>
    <s v="United States"/>
    <s v="New York City"/>
    <x v="15"/>
    <n v="10011"/>
    <x v="3"/>
    <s v="FUR-FU-10002937"/>
    <x v="0"/>
    <x v="5"/>
    <x v="1051"/>
    <n v="396.92"/>
    <n v="4"/>
    <n v="0"/>
    <n v="198.46"/>
  </r>
  <r>
    <n v="6396"/>
    <x v="3191"/>
    <x v="0"/>
    <x v="882"/>
    <d v="2013-12-20T00:00:00"/>
    <s v="Standard Class"/>
    <s v="PK-19075"/>
    <s v="Pete Kriz"/>
    <x v="0"/>
    <s v="United States"/>
    <s v="New York City"/>
    <x v="15"/>
    <n v="10011"/>
    <x v="3"/>
    <s v="OFF-ST-10004507"/>
    <x v="1"/>
    <x v="4"/>
    <x v="452"/>
    <n v="17.149999999999999"/>
    <n v="1"/>
    <n v="0"/>
    <n v="4.6304999999999996"/>
  </r>
  <r>
    <n v="6397"/>
    <x v="3191"/>
    <x v="0"/>
    <x v="882"/>
    <d v="2013-12-20T00:00:00"/>
    <s v="Standard Class"/>
    <s v="PK-19075"/>
    <s v="Pete Kriz"/>
    <x v="0"/>
    <s v="United States"/>
    <s v="New York City"/>
    <x v="15"/>
    <n v="10011"/>
    <x v="3"/>
    <s v="OFF-BI-10000279"/>
    <x v="1"/>
    <x v="8"/>
    <x v="1765"/>
    <n v="23.12"/>
    <n v="2"/>
    <n v="0.2"/>
    <n v="7.8029999999999982"/>
  </r>
  <r>
    <n v="6398"/>
    <x v="3192"/>
    <x v="3"/>
    <x v="1108"/>
    <d v="2014-11-05T00:00:00"/>
    <s v="Standard Class"/>
    <s v="AH-10120"/>
    <s v="Adrian Hane"/>
    <x v="2"/>
    <s v="United States"/>
    <s v="Dallas"/>
    <x v="5"/>
    <n v="75217"/>
    <x v="2"/>
    <s v="OFF-AR-10003651"/>
    <x v="1"/>
    <x v="6"/>
    <x v="276"/>
    <n v="5.2480000000000002"/>
    <n v="2"/>
    <n v="0.2"/>
    <n v="0.59039999999999915"/>
  </r>
  <r>
    <n v="6399"/>
    <x v="3193"/>
    <x v="3"/>
    <x v="634"/>
    <d v="2014-08-13T00:00:00"/>
    <s v="Standard Class"/>
    <s v="GM-14455"/>
    <s v="Gary Mitchum"/>
    <x v="2"/>
    <s v="United States"/>
    <s v="Concord"/>
    <x v="38"/>
    <n v="3301"/>
    <x v="3"/>
    <s v="TEC-PH-10003601"/>
    <x v="2"/>
    <x v="7"/>
    <x v="1383"/>
    <n v="824.95"/>
    <n v="5"/>
    <n v="0"/>
    <n v="247.48499999999993"/>
  </r>
  <r>
    <n v="6400"/>
    <x v="3193"/>
    <x v="3"/>
    <x v="634"/>
    <d v="2014-08-13T00:00:00"/>
    <s v="Standard Class"/>
    <s v="GM-14455"/>
    <s v="Gary Mitchum"/>
    <x v="2"/>
    <s v="United States"/>
    <s v="Concord"/>
    <x v="38"/>
    <n v="3301"/>
    <x v="3"/>
    <s v="OFF-LA-10002195"/>
    <x v="1"/>
    <x v="2"/>
    <x v="1019"/>
    <n v="24.64"/>
    <n v="8"/>
    <n v="0"/>
    <n v="11.827199999999999"/>
  </r>
  <r>
    <n v="6401"/>
    <x v="3193"/>
    <x v="3"/>
    <x v="634"/>
    <d v="2014-08-13T00:00:00"/>
    <s v="Standard Class"/>
    <s v="GM-14455"/>
    <s v="Gary Mitchum"/>
    <x v="2"/>
    <s v="United States"/>
    <s v="Concord"/>
    <x v="38"/>
    <n v="3301"/>
    <x v="3"/>
    <s v="OFF-AR-10000380"/>
    <x v="1"/>
    <x v="6"/>
    <x v="108"/>
    <n v="227.88"/>
    <n v="6"/>
    <n v="0"/>
    <n v="68.363999999999976"/>
  </r>
  <r>
    <n v="6402"/>
    <x v="3194"/>
    <x v="3"/>
    <x v="1109"/>
    <d v="2014-06-01T00:00:00"/>
    <s v="First Class"/>
    <s v="BD-11725"/>
    <s v="Bruce Degenhardt"/>
    <x v="0"/>
    <s v="United States"/>
    <s v="Lafayette"/>
    <x v="28"/>
    <n v="70506"/>
    <x v="0"/>
    <s v="FUR-BO-10000330"/>
    <x v="0"/>
    <x v="0"/>
    <x v="1098"/>
    <n v="241.96"/>
    <n v="2"/>
    <n v="0"/>
    <n v="33.874400000000009"/>
  </r>
  <r>
    <n v="6403"/>
    <x v="3194"/>
    <x v="3"/>
    <x v="1109"/>
    <d v="2014-06-01T00:00:00"/>
    <s v="First Class"/>
    <s v="BD-11725"/>
    <s v="Bruce Degenhardt"/>
    <x v="0"/>
    <s v="United States"/>
    <s v="Lafayette"/>
    <x v="28"/>
    <n v="70506"/>
    <x v="0"/>
    <s v="OFF-BI-10000591"/>
    <x v="1"/>
    <x v="8"/>
    <x v="1045"/>
    <n v="3.89"/>
    <n v="1"/>
    <n v="0"/>
    <n v="1.8672"/>
  </r>
  <r>
    <n v="6404"/>
    <x v="3194"/>
    <x v="3"/>
    <x v="1109"/>
    <d v="2014-06-01T00:00:00"/>
    <s v="First Class"/>
    <s v="BD-11725"/>
    <s v="Bruce Degenhardt"/>
    <x v="0"/>
    <s v="United States"/>
    <s v="Lafayette"/>
    <x v="28"/>
    <n v="70506"/>
    <x v="0"/>
    <s v="FUR-FU-10001731"/>
    <x v="0"/>
    <x v="5"/>
    <x v="1547"/>
    <n v="8.01"/>
    <n v="3"/>
    <n v="0"/>
    <n v="3.0438000000000001"/>
  </r>
  <r>
    <n v="6405"/>
    <x v="3195"/>
    <x v="1"/>
    <x v="672"/>
    <d v="2012-12-05T00:00:00"/>
    <s v="Standard Class"/>
    <s v="RM-19375"/>
    <s v="Raymond Messe"/>
    <x v="0"/>
    <s v="United States"/>
    <s v="Raleigh"/>
    <x v="3"/>
    <n v="27604"/>
    <x v="0"/>
    <s v="TEC-PH-10001198"/>
    <x v="2"/>
    <x v="7"/>
    <x v="1168"/>
    <n v="177.48000000000002"/>
    <n v="3"/>
    <n v="0.2"/>
    <n v="19.966499999999982"/>
  </r>
  <r>
    <n v="6406"/>
    <x v="3196"/>
    <x v="3"/>
    <x v="515"/>
    <d v="2014-09-03T00:00:00"/>
    <s v="Second Class"/>
    <s v="BW-11110"/>
    <s v="Bart Watters"/>
    <x v="1"/>
    <s v="United States"/>
    <s v="Spokane"/>
    <x v="4"/>
    <n v="99207"/>
    <x v="1"/>
    <s v="FUR-CH-10002331"/>
    <x v="0"/>
    <x v="1"/>
    <x v="402"/>
    <n v="569.5680000000001"/>
    <n v="2"/>
    <n v="0.2"/>
    <n v="7.119599999999906"/>
  </r>
  <r>
    <n v="6407"/>
    <x v="3196"/>
    <x v="3"/>
    <x v="515"/>
    <d v="2014-09-03T00:00:00"/>
    <s v="Second Class"/>
    <s v="BW-11110"/>
    <s v="Bart Watters"/>
    <x v="1"/>
    <s v="United States"/>
    <s v="Spokane"/>
    <x v="4"/>
    <n v="99207"/>
    <x v="1"/>
    <s v="OFF-ST-10002370"/>
    <x v="1"/>
    <x v="4"/>
    <x v="80"/>
    <n v="149.73000000000002"/>
    <n v="7"/>
    <n v="0"/>
    <n v="43.421699999999994"/>
  </r>
  <r>
    <n v="6408"/>
    <x v="3197"/>
    <x v="3"/>
    <x v="304"/>
    <d v="2014-05-16T00:00:00"/>
    <s v="First Class"/>
    <s v="GT-14710"/>
    <s v="Greg Tran"/>
    <x v="0"/>
    <s v="United States"/>
    <s v="Houston"/>
    <x v="5"/>
    <n v="77041"/>
    <x v="2"/>
    <s v="FUR-CH-10003981"/>
    <x v="0"/>
    <x v="1"/>
    <x v="1166"/>
    <n v="899.43"/>
    <n v="5"/>
    <n v="0.3"/>
    <n v="-12.84900000000016"/>
  </r>
  <r>
    <n v="6409"/>
    <x v="3197"/>
    <x v="3"/>
    <x v="304"/>
    <d v="2014-05-16T00:00:00"/>
    <s v="First Class"/>
    <s v="GT-14710"/>
    <s v="Greg Tran"/>
    <x v="0"/>
    <s v="United States"/>
    <s v="Houston"/>
    <x v="5"/>
    <n v="77041"/>
    <x v="2"/>
    <s v="OFF-AR-10001446"/>
    <x v="1"/>
    <x v="6"/>
    <x v="1152"/>
    <n v="46.2"/>
    <n v="5"/>
    <n v="0.2"/>
    <n v="5.7749999999999986"/>
  </r>
  <r>
    <n v="6410"/>
    <x v="3197"/>
    <x v="3"/>
    <x v="304"/>
    <d v="2014-05-16T00:00:00"/>
    <s v="First Class"/>
    <s v="GT-14710"/>
    <s v="Greg Tran"/>
    <x v="0"/>
    <s v="United States"/>
    <s v="Houston"/>
    <x v="5"/>
    <n v="77041"/>
    <x v="2"/>
    <s v="OFF-PA-10000300"/>
    <x v="1"/>
    <x v="10"/>
    <x v="1766"/>
    <n v="47.952000000000005"/>
    <n v="3"/>
    <n v="0.2"/>
    <n v="16.183799999999998"/>
  </r>
  <r>
    <n v="6411"/>
    <x v="3197"/>
    <x v="3"/>
    <x v="304"/>
    <d v="2014-05-16T00:00:00"/>
    <s v="First Class"/>
    <s v="GT-14710"/>
    <s v="Greg Tran"/>
    <x v="0"/>
    <s v="United States"/>
    <s v="Houston"/>
    <x v="5"/>
    <n v="77041"/>
    <x v="2"/>
    <s v="TEC-PH-10004071"/>
    <x v="2"/>
    <x v="7"/>
    <x v="1537"/>
    <n v="7.9920000000000009"/>
    <n v="1"/>
    <n v="0.2"/>
    <n v="0.69930000000000003"/>
  </r>
  <r>
    <n v="6412"/>
    <x v="3197"/>
    <x v="3"/>
    <x v="304"/>
    <d v="2014-05-16T00:00:00"/>
    <s v="First Class"/>
    <s v="GT-14710"/>
    <s v="Greg Tran"/>
    <x v="0"/>
    <s v="United States"/>
    <s v="Houston"/>
    <x v="5"/>
    <n v="77041"/>
    <x v="2"/>
    <s v="OFF-PA-10003134"/>
    <x v="1"/>
    <x v="10"/>
    <x v="1663"/>
    <n v="76.864000000000004"/>
    <n v="2"/>
    <n v="0.2"/>
    <n v="26.902399999999993"/>
  </r>
  <r>
    <n v="6413"/>
    <x v="3198"/>
    <x v="3"/>
    <x v="629"/>
    <d v="2014-08-24T00:00:00"/>
    <s v="Standard Class"/>
    <s v="AH-10120"/>
    <s v="Adrian Hane"/>
    <x v="2"/>
    <s v="United States"/>
    <s v="Louisville"/>
    <x v="0"/>
    <n v="40214"/>
    <x v="0"/>
    <s v="OFF-BI-10002735"/>
    <x v="1"/>
    <x v="8"/>
    <x v="141"/>
    <n v="102.93"/>
    <n v="3"/>
    <n v="0"/>
    <n v="48.377100000000006"/>
  </r>
  <r>
    <n v="6414"/>
    <x v="3198"/>
    <x v="3"/>
    <x v="629"/>
    <d v="2014-08-24T00:00:00"/>
    <s v="Standard Class"/>
    <s v="AH-10120"/>
    <s v="Adrian Hane"/>
    <x v="2"/>
    <s v="United States"/>
    <s v="Louisville"/>
    <x v="0"/>
    <n v="40214"/>
    <x v="0"/>
    <s v="TEC-AC-10004510"/>
    <x v="2"/>
    <x v="11"/>
    <x v="944"/>
    <n v="98.16"/>
    <n v="6"/>
    <n v="0"/>
    <n v="9.8159999999999954"/>
  </r>
  <r>
    <n v="6415"/>
    <x v="3199"/>
    <x v="3"/>
    <x v="468"/>
    <d v="2014-11-15T00:00:00"/>
    <s v="Second Class"/>
    <s v="DR-12940"/>
    <s v="Daniel Raglin"/>
    <x v="2"/>
    <s v="United States"/>
    <s v="Hollywood"/>
    <x v="2"/>
    <n v="33021"/>
    <x v="0"/>
    <s v="OFF-BI-10004099"/>
    <x v="1"/>
    <x v="8"/>
    <x v="1716"/>
    <n v="11.520000000000001"/>
    <n v="5"/>
    <n v="0.7"/>
    <n v="-7.6799999999999962"/>
  </r>
  <r>
    <n v="6416"/>
    <x v="3200"/>
    <x v="3"/>
    <x v="170"/>
    <d v="2014-08-22T00:00:00"/>
    <s v="Same Day"/>
    <s v="DL-13495"/>
    <s v="Dionis Lloyd"/>
    <x v="1"/>
    <s v="United States"/>
    <s v="Chandler"/>
    <x v="16"/>
    <n v="85224"/>
    <x v="1"/>
    <s v="OFF-PA-10003395"/>
    <x v="1"/>
    <x v="10"/>
    <x v="650"/>
    <n v="83.88"/>
    <n v="1"/>
    <n v="0.2"/>
    <n v="29.357999999999997"/>
  </r>
  <r>
    <n v="6417"/>
    <x v="3201"/>
    <x v="0"/>
    <x v="387"/>
    <d v="2013-03-13T00:00:00"/>
    <s v="Standard Class"/>
    <s v="BD-11620"/>
    <s v="Brian DeCherney"/>
    <x v="0"/>
    <s v="United States"/>
    <s v="Philadelphia"/>
    <x v="9"/>
    <n v="19120"/>
    <x v="3"/>
    <s v="TEC-PH-10002890"/>
    <x v="2"/>
    <x v="7"/>
    <x v="1387"/>
    <n v="108.57600000000001"/>
    <n v="4"/>
    <n v="0.4"/>
    <n v="-25.334400000000002"/>
  </r>
  <r>
    <n v="6418"/>
    <x v="3201"/>
    <x v="0"/>
    <x v="387"/>
    <d v="2013-03-13T00:00:00"/>
    <s v="Standard Class"/>
    <s v="BD-11620"/>
    <s v="Brian DeCherney"/>
    <x v="0"/>
    <s v="United States"/>
    <s v="Philadelphia"/>
    <x v="9"/>
    <n v="19120"/>
    <x v="3"/>
    <s v="OFF-FA-10004968"/>
    <x v="1"/>
    <x v="13"/>
    <x v="1010"/>
    <n v="5.9840000000000009"/>
    <n v="2"/>
    <n v="0.2"/>
    <n v="-1.3463999999999998"/>
  </r>
  <r>
    <n v="6419"/>
    <x v="3202"/>
    <x v="0"/>
    <x v="731"/>
    <d v="2013-11-06T00:00:00"/>
    <s v="Standard Class"/>
    <s v="HW-14935"/>
    <s v="Helen Wasserman"/>
    <x v="1"/>
    <s v="United States"/>
    <s v="Tulsa"/>
    <x v="26"/>
    <n v="74133"/>
    <x v="2"/>
    <s v="OFF-SU-10001218"/>
    <x v="1"/>
    <x v="14"/>
    <x v="133"/>
    <n v="21.96"/>
    <n v="2"/>
    <n v="0"/>
    <n v="6.1488000000000014"/>
  </r>
  <r>
    <n v="6420"/>
    <x v="3202"/>
    <x v="0"/>
    <x v="731"/>
    <d v="2013-11-06T00:00:00"/>
    <s v="Standard Class"/>
    <s v="HW-14935"/>
    <s v="Helen Wasserman"/>
    <x v="1"/>
    <s v="United States"/>
    <s v="Tulsa"/>
    <x v="26"/>
    <n v="74133"/>
    <x v="2"/>
    <s v="FUR-CH-10002084"/>
    <x v="0"/>
    <x v="1"/>
    <x v="1240"/>
    <n v="368.96999999999997"/>
    <n v="3"/>
    <n v="0"/>
    <n v="81.173400000000001"/>
  </r>
  <r>
    <n v="6421"/>
    <x v="3202"/>
    <x v="0"/>
    <x v="731"/>
    <d v="2013-11-06T00:00:00"/>
    <s v="Standard Class"/>
    <s v="HW-14935"/>
    <s v="Helen Wasserman"/>
    <x v="1"/>
    <s v="United States"/>
    <s v="Tulsa"/>
    <x v="26"/>
    <n v="74133"/>
    <x v="2"/>
    <s v="OFF-AR-10004269"/>
    <x v="1"/>
    <x v="6"/>
    <x v="1541"/>
    <n v="12.39"/>
    <n v="3"/>
    <n v="0"/>
    <n v="3.4692000000000003"/>
  </r>
  <r>
    <n v="6422"/>
    <x v="3202"/>
    <x v="0"/>
    <x v="731"/>
    <d v="2013-11-06T00:00:00"/>
    <s v="Standard Class"/>
    <s v="HW-14935"/>
    <s v="Helen Wasserman"/>
    <x v="1"/>
    <s v="United States"/>
    <s v="Tulsa"/>
    <x v="26"/>
    <n v="74133"/>
    <x v="2"/>
    <s v="OFF-ST-10001128"/>
    <x v="1"/>
    <x v="4"/>
    <x v="1418"/>
    <n v="332.94"/>
    <n v="3"/>
    <n v="0"/>
    <n v="9.9882000000000204"/>
  </r>
  <r>
    <n v="6423"/>
    <x v="3203"/>
    <x v="2"/>
    <x v="711"/>
    <d v="2011-08-01T00:00:00"/>
    <s v="Standard Class"/>
    <s v="JO-15145"/>
    <s v="Jack O'Briant"/>
    <x v="1"/>
    <s v="United States"/>
    <s v="Draper"/>
    <x v="7"/>
    <n v="84020"/>
    <x v="1"/>
    <s v="TEC-AC-10002006"/>
    <x v="2"/>
    <x v="11"/>
    <x v="1078"/>
    <n v="111.93"/>
    <n v="7"/>
    <n v="0"/>
    <n v="34.698299999999996"/>
  </r>
  <r>
    <n v="6424"/>
    <x v="3204"/>
    <x v="1"/>
    <x v="1040"/>
    <d v="2012-10-27T00:00:00"/>
    <s v="First Class"/>
    <s v="RD-19660"/>
    <s v="Robert Dilbeck"/>
    <x v="2"/>
    <s v="United States"/>
    <s v="Oakland"/>
    <x v="1"/>
    <n v="94601"/>
    <x v="1"/>
    <s v="FUR-CH-10003956"/>
    <x v="0"/>
    <x v="1"/>
    <x v="363"/>
    <n v="454.27200000000005"/>
    <n v="8"/>
    <n v="0.2"/>
    <n v="-73.819200000000052"/>
  </r>
  <r>
    <n v="6425"/>
    <x v="3205"/>
    <x v="3"/>
    <x v="971"/>
    <d v="2014-08-25T00:00:00"/>
    <s v="Standard Class"/>
    <s v="DO-13645"/>
    <s v="Doug O'Connell"/>
    <x v="0"/>
    <s v="United States"/>
    <s v="Lawrence"/>
    <x v="31"/>
    <n v="1841"/>
    <x v="3"/>
    <s v="OFF-PA-10000552"/>
    <x v="1"/>
    <x v="10"/>
    <x v="1532"/>
    <n v="19.440000000000001"/>
    <n v="3"/>
    <n v="0"/>
    <n v="9.3312000000000008"/>
  </r>
  <r>
    <n v="6426"/>
    <x v="3206"/>
    <x v="0"/>
    <x v="454"/>
    <d v="2013-05-28T00:00:00"/>
    <s v="Standard Class"/>
    <s v="CC-12370"/>
    <s v="Christopher Conant"/>
    <x v="0"/>
    <s v="United States"/>
    <s v="Philadelphia"/>
    <x v="9"/>
    <n v="19120"/>
    <x v="3"/>
    <s v="TEC-CO-10004722"/>
    <x v="2"/>
    <x v="16"/>
    <x v="1365"/>
    <n v="8399.9759999999987"/>
    <n v="4"/>
    <n v="0.4"/>
    <n v="1119.996799999999"/>
  </r>
  <r>
    <n v="6427"/>
    <x v="3206"/>
    <x v="0"/>
    <x v="454"/>
    <d v="2013-05-28T00:00:00"/>
    <s v="Standard Class"/>
    <s v="CC-12370"/>
    <s v="Christopher Conant"/>
    <x v="0"/>
    <s v="United States"/>
    <s v="Philadelphia"/>
    <x v="9"/>
    <n v="19120"/>
    <x v="3"/>
    <s v="OFF-BI-10004308"/>
    <x v="1"/>
    <x v="8"/>
    <x v="1767"/>
    <n v="6.2940000000000014"/>
    <n v="1"/>
    <n v="0.7"/>
    <n v="-4.1959999999999997"/>
  </r>
  <r>
    <n v="6428"/>
    <x v="3206"/>
    <x v="0"/>
    <x v="454"/>
    <d v="2013-05-28T00:00:00"/>
    <s v="Standard Class"/>
    <s v="CC-12370"/>
    <s v="Christopher Conant"/>
    <x v="0"/>
    <s v="United States"/>
    <s v="Philadelphia"/>
    <x v="9"/>
    <n v="19120"/>
    <x v="3"/>
    <s v="OFF-PA-10000029"/>
    <x v="1"/>
    <x v="10"/>
    <x v="803"/>
    <n v="10.368000000000002"/>
    <n v="2"/>
    <n v="0.2"/>
    <n v="3.6288"/>
  </r>
  <r>
    <n v="6429"/>
    <x v="3206"/>
    <x v="0"/>
    <x v="454"/>
    <d v="2013-05-28T00:00:00"/>
    <s v="Standard Class"/>
    <s v="CC-12370"/>
    <s v="Christopher Conant"/>
    <x v="0"/>
    <s v="United States"/>
    <s v="Philadelphia"/>
    <x v="9"/>
    <n v="19120"/>
    <x v="3"/>
    <s v="TEC-PH-10004080"/>
    <x v="2"/>
    <x v="7"/>
    <x v="1768"/>
    <n v="122.38199999999999"/>
    <n v="3"/>
    <n v="0.4"/>
    <n v="-24.476399999999998"/>
  </r>
  <r>
    <n v="6430"/>
    <x v="3207"/>
    <x v="2"/>
    <x v="935"/>
    <d v="2011-11-07T00:00:00"/>
    <s v="Standard Class"/>
    <s v="SH-20395"/>
    <s v="Shahid Hopkins"/>
    <x v="0"/>
    <s v="United States"/>
    <s v="Jacksonville"/>
    <x v="3"/>
    <n v="28540"/>
    <x v="0"/>
    <s v="OFF-ST-10001558"/>
    <x v="1"/>
    <x v="4"/>
    <x v="712"/>
    <n v="25.983999999999998"/>
    <n v="2"/>
    <n v="0.2"/>
    <n v="-1.6239999999999997"/>
  </r>
  <r>
    <n v="6431"/>
    <x v="3207"/>
    <x v="2"/>
    <x v="935"/>
    <d v="2011-11-07T00:00:00"/>
    <s v="Standard Class"/>
    <s v="SH-20395"/>
    <s v="Shahid Hopkins"/>
    <x v="0"/>
    <s v="United States"/>
    <s v="Jacksonville"/>
    <x v="3"/>
    <n v="28540"/>
    <x v="0"/>
    <s v="FUR-TA-10001768"/>
    <x v="0"/>
    <x v="3"/>
    <x v="114"/>
    <n v="945.03600000000006"/>
    <n v="6"/>
    <n v="0.4"/>
    <n v="-299.26140000000009"/>
  </r>
  <r>
    <n v="6432"/>
    <x v="3207"/>
    <x v="2"/>
    <x v="935"/>
    <d v="2011-11-07T00:00:00"/>
    <s v="Standard Class"/>
    <s v="SH-20395"/>
    <s v="Shahid Hopkins"/>
    <x v="0"/>
    <s v="United States"/>
    <s v="Jacksonville"/>
    <x v="3"/>
    <n v="28540"/>
    <x v="0"/>
    <s v="OFF-BI-10002982"/>
    <x v="1"/>
    <x v="8"/>
    <x v="1258"/>
    <n v="14.301000000000002"/>
    <n v="7"/>
    <n v="0.7"/>
    <n v="-10.487400000000001"/>
  </r>
  <r>
    <n v="6433"/>
    <x v="3207"/>
    <x v="2"/>
    <x v="935"/>
    <d v="2011-11-07T00:00:00"/>
    <s v="Standard Class"/>
    <s v="SH-20395"/>
    <s v="Shahid Hopkins"/>
    <x v="0"/>
    <s v="United States"/>
    <s v="Jacksonville"/>
    <x v="3"/>
    <n v="28540"/>
    <x v="0"/>
    <s v="FUR-FU-10001468"/>
    <x v="0"/>
    <x v="5"/>
    <x v="1280"/>
    <n v="410.35199999999998"/>
    <n v="3"/>
    <n v="0.2"/>
    <n v="-51.29400000000004"/>
  </r>
  <r>
    <n v="6434"/>
    <x v="3208"/>
    <x v="1"/>
    <x v="1110"/>
    <d v="2012-04-04T00:00:00"/>
    <s v="Standard Class"/>
    <s v="FC-14335"/>
    <s v="Fred Chung"/>
    <x v="1"/>
    <s v="United States"/>
    <s v="Chicago"/>
    <x v="10"/>
    <n v="60610"/>
    <x v="2"/>
    <s v="OFF-PA-10001838"/>
    <x v="1"/>
    <x v="10"/>
    <x v="999"/>
    <n v="23.52"/>
    <n v="5"/>
    <n v="0.2"/>
    <n v="8.5259999999999998"/>
  </r>
  <r>
    <n v="6435"/>
    <x v="3208"/>
    <x v="1"/>
    <x v="1110"/>
    <d v="2012-04-04T00:00:00"/>
    <s v="Standard Class"/>
    <s v="FC-14335"/>
    <s v="Fred Chung"/>
    <x v="1"/>
    <s v="United States"/>
    <s v="Chicago"/>
    <x v="10"/>
    <n v="60610"/>
    <x v="2"/>
    <s v="TEC-PH-10002890"/>
    <x v="2"/>
    <x v="7"/>
    <x v="1387"/>
    <n v="180.96"/>
    <n v="5"/>
    <n v="0.2"/>
    <n v="13.571999999999996"/>
  </r>
  <r>
    <n v="6436"/>
    <x v="3209"/>
    <x v="3"/>
    <x v="837"/>
    <d v="2014-05-30T00:00:00"/>
    <s v="First Class"/>
    <s v="JG-15160"/>
    <s v="James Galang"/>
    <x v="0"/>
    <s v="United States"/>
    <s v="Pocatello"/>
    <x v="45"/>
    <n v="83201"/>
    <x v="1"/>
    <s v="FUR-FU-10004963"/>
    <x v="0"/>
    <x v="5"/>
    <x v="1434"/>
    <n v="35"/>
    <n v="4"/>
    <n v="0"/>
    <n v="14.700000000000003"/>
  </r>
  <r>
    <n v="6437"/>
    <x v="3209"/>
    <x v="3"/>
    <x v="837"/>
    <d v="2014-05-30T00:00:00"/>
    <s v="First Class"/>
    <s v="JG-15160"/>
    <s v="James Galang"/>
    <x v="0"/>
    <s v="United States"/>
    <s v="Pocatello"/>
    <x v="45"/>
    <n v="83201"/>
    <x v="1"/>
    <s v="OFF-ST-10000025"/>
    <x v="1"/>
    <x v="4"/>
    <x v="615"/>
    <n v="477.15000000000003"/>
    <n v="5"/>
    <n v="0"/>
    <n v="28.628999999999962"/>
  </r>
  <r>
    <n v="6438"/>
    <x v="3209"/>
    <x v="3"/>
    <x v="837"/>
    <d v="2014-05-30T00:00:00"/>
    <s v="First Class"/>
    <s v="JG-15160"/>
    <s v="James Galang"/>
    <x v="0"/>
    <s v="United States"/>
    <s v="Pocatello"/>
    <x v="45"/>
    <n v="83201"/>
    <x v="1"/>
    <s v="TEC-PH-10004389"/>
    <x v="2"/>
    <x v="7"/>
    <x v="1422"/>
    <n v="302.37599999999998"/>
    <n v="3"/>
    <n v="0.2"/>
    <n v="22.678200000000018"/>
  </r>
  <r>
    <n v="6439"/>
    <x v="3210"/>
    <x v="3"/>
    <x v="817"/>
    <d v="2014-12-20T00:00:00"/>
    <s v="Standard Class"/>
    <s v="LC-16885"/>
    <s v="Lena Creighton"/>
    <x v="0"/>
    <s v="United States"/>
    <s v="Plano"/>
    <x v="5"/>
    <n v="75023"/>
    <x v="2"/>
    <s v="FUR-TA-10000577"/>
    <x v="0"/>
    <x v="3"/>
    <x v="3"/>
    <n v="974.98799999999983"/>
    <n v="4"/>
    <n v="0.3"/>
    <n v="-97.49879999999996"/>
  </r>
  <r>
    <n v="6440"/>
    <x v="3211"/>
    <x v="2"/>
    <x v="777"/>
    <d v="2011-10-06T00:00:00"/>
    <s v="First Class"/>
    <s v="CC-12220"/>
    <s v="Chris Cortes"/>
    <x v="0"/>
    <s v="United States"/>
    <s v="New York City"/>
    <x v="15"/>
    <n v="10024"/>
    <x v="3"/>
    <s v="FUR-CH-10003298"/>
    <x v="0"/>
    <x v="1"/>
    <x v="1567"/>
    <n v="589.41"/>
    <n v="5"/>
    <n v="0.1"/>
    <n v="-6.5490000000000492"/>
  </r>
  <r>
    <n v="6441"/>
    <x v="3212"/>
    <x v="0"/>
    <x v="63"/>
    <d v="2013-10-21T00:00:00"/>
    <s v="Standard Class"/>
    <s v="BW-11110"/>
    <s v="Bart Watters"/>
    <x v="1"/>
    <s v="United States"/>
    <s v="New York City"/>
    <x v="15"/>
    <n v="10024"/>
    <x v="3"/>
    <s v="OFF-AR-10001860"/>
    <x v="1"/>
    <x v="6"/>
    <x v="907"/>
    <n v="34.700000000000003"/>
    <n v="5"/>
    <n v="0"/>
    <n v="12.492000000000001"/>
  </r>
  <r>
    <n v="6442"/>
    <x v="3212"/>
    <x v="0"/>
    <x v="63"/>
    <d v="2013-10-21T00:00:00"/>
    <s v="Standard Class"/>
    <s v="BW-11110"/>
    <s v="Bart Watters"/>
    <x v="1"/>
    <s v="United States"/>
    <s v="New York City"/>
    <x v="15"/>
    <n v="10024"/>
    <x v="3"/>
    <s v="OFF-ST-10003123"/>
    <x v="1"/>
    <x v="4"/>
    <x v="1268"/>
    <n v="99.87"/>
    <n v="3"/>
    <n v="0"/>
    <n v="23.968799999999998"/>
  </r>
  <r>
    <n v="6443"/>
    <x v="3212"/>
    <x v="0"/>
    <x v="63"/>
    <d v="2013-10-21T00:00:00"/>
    <s v="Standard Class"/>
    <s v="BW-11110"/>
    <s v="Bart Watters"/>
    <x v="1"/>
    <s v="United States"/>
    <s v="New York City"/>
    <x v="15"/>
    <n v="10024"/>
    <x v="3"/>
    <s v="OFF-PA-10001295"/>
    <x v="1"/>
    <x v="10"/>
    <x v="1211"/>
    <n v="37.94"/>
    <n v="2"/>
    <n v="0"/>
    <n v="18.211199999999998"/>
  </r>
  <r>
    <n v="6444"/>
    <x v="3212"/>
    <x v="0"/>
    <x v="63"/>
    <d v="2013-10-21T00:00:00"/>
    <s v="Standard Class"/>
    <s v="BW-11110"/>
    <s v="Bart Watters"/>
    <x v="1"/>
    <s v="United States"/>
    <s v="New York City"/>
    <x v="15"/>
    <n v="10024"/>
    <x v="3"/>
    <s v="OFF-LA-10000407"/>
    <x v="1"/>
    <x v="2"/>
    <x v="1486"/>
    <n v="24.900000000000002"/>
    <n v="5"/>
    <n v="0"/>
    <n v="11.454000000000001"/>
  </r>
  <r>
    <n v="6445"/>
    <x v="3212"/>
    <x v="0"/>
    <x v="63"/>
    <d v="2013-10-21T00:00:00"/>
    <s v="Standard Class"/>
    <s v="BW-11110"/>
    <s v="Bart Watters"/>
    <x v="1"/>
    <s v="United States"/>
    <s v="New York City"/>
    <x v="15"/>
    <n v="10024"/>
    <x v="3"/>
    <s v="FUR-FU-10003535"/>
    <x v="0"/>
    <x v="5"/>
    <x v="888"/>
    <n v="82.26"/>
    <n v="3"/>
    <n v="0"/>
    <n v="33.726600000000005"/>
  </r>
  <r>
    <n v="6446"/>
    <x v="3213"/>
    <x v="1"/>
    <x v="616"/>
    <d v="2012-03-10T00:00:00"/>
    <s v="Standard Class"/>
    <s v="JJ-15445"/>
    <s v="Jennifer Jackson"/>
    <x v="0"/>
    <s v="United States"/>
    <s v="Chicago"/>
    <x v="10"/>
    <n v="60623"/>
    <x v="2"/>
    <s v="OFF-FA-10000611"/>
    <x v="1"/>
    <x v="13"/>
    <x v="1065"/>
    <n v="7.1039999999999992"/>
    <n v="6"/>
    <n v="0.2"/>
    <n v="2.4863999999999997"/>
  </r>
  <r>
    <n v="6447"/>
    <x v="3214"/>
    <x v="3"/>
    <x v="168"/>
    <d v="2014-03-07T00:00:00"/>
    <s v="Second Class"/>
    <s v="TT-21460"/>
    <s v="Tonja Turnell"/>
    <x v="2"/>
    <s v="United States"/>
    <s v="Houston"/>
    <x v="5"/>
    <n v="77095"/>
    <x v="2"/>
    <s v="FUR-FU-10004848"/>
    <x v="0"/>
    <x v="5"/>
    <x v="28"/>
    <n v="103.50000000000001"/>
    <n v="5"/>
    <n v="0.6"/>
    <n v="-77.625"/>
  </r>
  <r>
    <n v="6448"/>
    <x v="3214"/>
    <x v="3"/>
    <x v="168"/>
    <d v="2014-03-07T00:00:00"/>
    <s v="Second Class"/>
    <s v="TT-21460"/>
    <s v="Tonja Turnell"/>
    <x v="2"/>
    <s v="United States"/>
    <s v="Houston"/>
    <x v="5"/>
    <n v="77095"/>
    <x v="2"/>
    <s v="OFF-LA-10002381"/>
    <x v="1"/>
    <x v="2"/>
    <x v="1079"/>
    <n v="2.4640000000000004"/>
    <n v="1"/>
    <n v="0.2"/>
    <n v="0.86239999999999983"/>
  </r>
  <r>
    <n v="6449"/>
    <x v="3214"/>
    <x v="3"/>
    <x v="168"/>
    <d v="2014-03-07T00:00:00"/>
    <s v="Second Class"/>
    <s v="TT-21460"/>
    <s v="Tonja Turnell"/>
    <x v="2"/>
    <s v="United States"/>
    <s v="Houston"/>
    <x v="5"/>
    <n v="77095"/>
    <x v="2"/>
    <s v="OFF-ST-10000918"/>
    <x v="1"/>
    <x v="4"/>
    <x v="372"/>
    <n v="8.7200000000000006"/>
    <n v="1"/>
    <n v="0.2"/>
    <n v="0.65399999999999947"/>
  </r>
  <r>
    <n v="6450"/>
    <x v="3215"/>
    <x v="1"/>
    <x v="12"/>
    <d v="2012-09-29T00:00:00"/>
    <s v="Standard Class"/>
    <s v="EH-13990"/>
    <s v="Erica Hackney"/>
    <x v="0"/>
    <s v="United States"/>
    <s v="Meriden"/>
    <x v="29"/>
    <n v="6450"/>
    <x v="3"/>
    <s v="OFF-BI-10000822"/>
    <x v="1"/>
    <x v="8"/>
    <x v="958"/>
    <n v="10.76"/>
    <n v="2"/>
    <n v="0"/>
    <n v="5.1647999999999996"/>
  </r>
  <r>
    <n v="6451"/>
    <x v="3215"/>
    <x v="1"/>
    <x v="12"/>
    <d v="2012-09-29T00:00:00"/>
    <s v="Standard Class"/>
    <s v="EH-13990"/>
    <s v="Erica Hackney"/>
    <x v="0"/>
    <s v="United States"/>
    <s v="Meriden"/>
    <x v="29"/>
    <n v="6450"/>
    <x v="3"/>
    <s v="OFF-PA-10002222"/>
    <x v="1"/>
    <x v="10"/>
    <x v="389"/>
    <n v="45.68"/>
    <n v="2"/>
    <n v="0"/>
    <n v="21.012799999999999"/>
  </r>
  <r>
    <n v="6452"/>
    <x v="3215"/>
    <x v="1"/>
    <x v="12"/>
    <d v="2012-09-29T00:00:00"/>
    <s v="Standard Class"/>
    <s v="EH-13990"/>
    <s v="Erica Hackney"/>
    <x v="0"/>
    <s v="United States"/>
    <s v="Meriden"/>
    <x v="29"/>
    <n v="6450"/>
    <x v="3"/>
    <s v="OFF-AR-10004930"/>
    <x v="1"/>
    <x v="6"/>
    <x v="87"/>
    <n v="6.7"/>
    <n v="1"/>
    <n v="0"/>
    <n v="2.2109999999999994"/>
  </r>
  <r>
    <n v="6453"/>
    <x v="3216"/>
    <x v="1"/>
    <x v="546"/>
    <d v="2012-12-23T00:00:00"/>
    <s v="Second Class"/>
    <s v="PR-18880"/>
    <s v="Patrick Ryan"/>
    <x v="0"/>
    <s v="United States"/>
    <s v="Glenview"/>
    <x v="10"/>
    <n v="60025"/>
    <x v="2"/>
    <s v="TEC-PH-10001750"/>
    <x v="2"/>
    <x v="7"/>
    <x v="968"/>
    <n v="158.376"/>
    <n v="3"/>
    <n v="0.2"/>
    <n v="13.857900000000008"/>
  </r>
  <r>
    <n v="6454"/>
    <x v="3217"/>
    <x v="1"/>
    <x v="1049"/>
    <d v="2012-10-13T00:00:00"/>
    <s v="Standard Class"/>
    <s v="BT-11680"/>
    <s v="Brian Thompson"/>
    <x v="0"/>
    <s v="United States"/>
    <s v="Houston"/>
    <x v="5"/>
    <n v="77036"/>
    <x v="2"/>
    <s v="OFF-AR-10000657"/>
    <x v="1"/>
    <x v="6"/>
    <x v="1518"/>
    <n v="3.44"/>
    <n v="2"/>
    <n v="0.2"/>
    <n v="0.55899999999999961"/>
  </r>
  <r>
    <n v="6455"/>
    <x v="3218"/>
    <x v="3"/>
    <x v="689"/>
    <d v="2014-08-04T00:00:00"/>
    <s v="First Class"/>
    <s v="EC-14050"/>
    <s v="Erin Creighton"/>
    <x v="0"/>
    <s v="United States"/>
    <s v="San Francisco"/>
    <x v="1"/>
    <n v="94110"/>
    <x v="1"/>
    <s v="OFF-ST-10003442"/>
    <x v="1"/>
    <x v="4"/>
    <x v="86"/>
    <n v="56.56"/>
    <n v="2"/>
    <n v="0"/>
    <n v="15.2712"/>
  </r>
  <r>
    <n v="6456"/>
    <x v="3218"/>
    <x v="3"/>
    <x v="689"/>
    <d v="2014-08-04T00:00:00"/>
    <s v="First Class"/>
    <s v="EC-14050"/>
    <s v="Erin Creighton"/>
    <x v="0"/>
    <s v="United States"/>
    <s v="San Francisco"/>
    <x v="1"/>
    <n v="94110"/>
    <x v="1"/>
    <s v="FUR-FU-10003142"/>
    <x v="0"/>
    <x v="5"/>
    <x v="1201"/>
    <n v="36.96"/>
    <n v="7"/>
    <n v="0"/>
    <n v="11.457599999999998"/>
  </r>
  <r>
    <n v="6457"/>
    <x v="3219"/>
    <x v="2"/>
    <x v="79"/>
    <d v="2011-08-11T00:00:00"/>
    <s v="Standard Class"/>
    <s v="SP-20650"/>
    <s v="Stephanie Phelps"/>
    <x v="1"/>
    <s v="United States"/>
    <s v="New York City"/>
    <x v="15"/>
    <n v="10009"/>
    <x v="3"/>
    <s v="TEC-PH-10002468"/>
    <x v="2"/>
    <x v="7"/>
    <x v="1210"/>
    <n v="135.99"/>
    <n v="1"/>
    <n v="0"/>
    <n v="36.717300000000009"/>
  </r>
  <r>
    <n v="6458"/>
    <x v="3219"/>
    <x v="2"/>
    <x v="79"/>
    <d v="2011-08-11T00:00:00"/>
    <s v="Standard Class"/>
    <s v="SP-20650"/>
    <s v="Stephanie Phelps"/>
    <x v="1"/>
    <s v="United States"/>
    <s v="New York City"/>
    <x v="15"/>
    <n v="10009"/>
    <x v="3"/>
    <s v="OFF-AR-10004165"/>
    <x v="1"/>
    <x v="6"/>
    <x v="1588"/>
    <n v="15.959999999999999"/>
    <n v="7"/>
    <n v="0"/>
    <n v="7.0224000000000011"/>
  </r>
  <r>
    <n v="6459"/>
    <x v="3220"/>
    <x v="3"/>
    <x v="304"/>
    <d v="2014-05-18T00:00:00"/>
    <s v="First Class"/>
    <s v="AJ-10780"/>
    <s v="Anthony Jacobs"/>
    <x v="1"/>
    <s v="United States"/>
    <s v="Baltimore"/>
    <x v="39"/>
    <n v="21215"/>
    <x v="3"/>
    <s v="OFF-AR-10001919"/>
    <x v="1"/>
    <x v="6"/>
    <x v="853"/>
    <n v="3.76"/>
    <n v="2"/>
    <n v="0"/>
    <n v="1.0903999999999998"/>
  </r>
  <r>
    <n v="6460"/>
    <x v="3220"/>
    <x v="3"/>
    <x v="304"/>
    <d v="2014-05-18T00:00:00"/>
    <s v="First Class"/>
    <s v="AJ-10780"/>
    <s v="Anthony Jacobs"/>
    <x v="1"/>
    <s v="United States"/>
    <s v="Baltimore"/>
    <x v="39"/>
    <n v="21215"/>
    <x v="3"/>
    <s v="OFF-AR-10003045"/>
    <x v="1"/>
    <x v="6"/>
    <x v="420"/>
    <n v="14.7"/>
    <n v="5"/>
    <n v="0"/>
    <n v="6.6150000000000002"/>
  </r>
  <r>
    <n v="6461"/>
    <x v="3220"/>
    <x v="3"/>
    <x v="304"/>
    <d v="2014-05-18T00:00:00"/>
    <s v="First Class"/>
    <s v="AJ-10780"/>
    <s v="Anthony Jacobs"/>
    <x v="1"/>
    <s v="United States"/>
    <s v="Baltimore"/>
    <x v="39"/>
    <n v="21215"/>
    <x v="3"/>
    <s v="OFF-AR-10003338"/>
    <x v="1"/>
    <x v="6"/>
    <x v="1430"/>
    <n v="37.200000000000003"/>
    <n v="5"/>
    <n v="0"/>
    <n v="9.3000000000000007"/>
  </r>
  <r>
    <n v="6462"/>
    <x v="3220"/>
    <x v="3"/>
    <x v="304"/>
    <d v="2014-05-18T00:00:00"/>
    <s v="First Class"/>
    <s v="AJ-10780"/>
    <s v="Anthony Jacobs"/>
    <x v="1"/>
    <s v="United States"/>
    <s v="Baltimore"/>
    <x v="39"/>
    <n v="21215"/>
    <x v="3"/>
    <s v="TEC-AC-10003280"/>
    <x v="2"/>
    <x v="11"/>
    <x v="1028"/>
    <n v="89.97"/>
    <n v="3"/>
    <n v="0"/>
    <n v="18.893699999999995"/>
  </r>
  <r>
    <n v="6463"/>
    <x v="3220"/>
    <x v="3"/>
    <x v="304"/>
    <d v="2014-05-18T00:00:00"/>
    <s v="First Class"/>
    <s v="AJ-10780"/>
    <s v="Anthony Jacobs"/>
    <x v="1"/>
    <s v="United States"/>
    <s v="Baltimore"/>
    <x v="39"/>
    <n v="21215"/>
    <x v="3"/>
    <s v="FUR-CH-10003298"/>
    <x v="0"/>
    <x v="1"/>
    <x v="1567"/>
    <n v="261.95999999999998"/>
    <n v="2"/>
    <n v="0"/>
    <n v="23.576399999999978"/>
  </r>
  <r>
    <n v="6464"/>
    <x v="3220"/>
    <x v="3"/>
    <x v="304"/>
    <d v="2014-05-18T00:00:00"/>
    <s v="First Class"/>
    <s v="AJ-10780"/>
    <s v="Anthony Jacobs"/>
    <x v="1"/>
    <s v="United States"/>
    <s v="Baltimore"/>
    <x v="39"/>
    <n v="21215"/>
    <x v="3"/>
    <s v="OFF-LA-10004544"/>
    <x v="1"/>
    <x v="2"/>
    <x v="197"/>
    <n v="74"/>
    <n v="5"/>
    <n v="0"/>
    <n v="37"/>
  </r>
  <r>
    <n v="6465"/>
    <x v="3221"/>
    <x v="0"/>
    <x v="897"/>
    <d v="2013-09-29T00:00:00"/>
    <s v="Standard Class"/>
    <s v="AS-10630"/>
    <s v="Ann Steele"/>
    <x v="2"/>
    <s v="United States"/>
    <s v="Louisville"/>
    <x v="0"/>
    <n v="40214"/>
    <x v="0"/>
    <s v="FUR-FU-10004586"/>
    <x v="0"/>
    <x v="5"/>
    <x v="1473"/>
    <n v="13.28"/>
    <n v="2"/>
    <n v="0"/>
    <n v="6.3743999999999996"/>
  </r>
  <r>
    <n v="6466"/>
    <x v="3222"/>
    <x v="1"/>
    <x v="50"/>
    <d v="2012-11-17T00:00:00"/>
    <s v="Standard Class"/>
    <s v="AA-10375"/>
    <s v="Allen Armold"/>
    <x v="0"/>
    <s v="United States"/>
    <s v="Lebanon"/>
    <x v="18"/>
    <n v="37087"/>
    <x v="0"/>
    <s v="OFF-ST-10003572"/>
    <x v="1"/>
    <x v="4"/>
    <x v="1735"/>
    <n v="84.960000000000008"/>
    <n v="6"/>
    <n v="0.2"/>
    <n v="6.3719999999999999"/>
  </r>
  <r>
    <n v="6467"/>
    <x v="3223"/>
    <x v="3"/>
    <x v="1053"/>
    <d v="2014-05-26T00:00:00"/>
    <s v="Second Class"/>
    <s v="EH-13945"/>
    <s v="Eric Hoffmann"/>
    <x v="0"/>
    <s v="United States"/>
    <s v="Los Angeles"/>
    <x v="1"/>
    <n v="90008"/>
    <x v="1"/>
    <s v="TEC-AC-10002331"/>
    <x v="2"/>
    <x v="11"/>
    <x v="1582"/>
    <n v="68.459999999999994"/>
    <n v="7"/>
    <n v="0"/>
    <n v="25.330199999999998"/>
  </r>
  <r>
    <n v="6468"/>
    <x v="3224"/>
    <x v="0"/>
    <x v="499"/>
    <d v="2013-12-09T00:00:00"/>
    <s v="Standard Class"/>
    <s v="DB-13270"/>
    <s v="Deborah Brumfield"/>
    <x v="2"/>
    <s v="United States"/>
    <s v="Providence"/>
    <x v="34"/>
    <n v="2908"/>
    <x v="3"/>
    <s v="OFF-ST-10000142"/>
    <x v="1"/>
    <x v="4"/>
    <x v="399"/>
    <n v="2079.4"/>
    <n v="5"/>
    <n v="0"/>
    <n v="582.23199999999997"/>
  </r>
  <r>
    <n v="6469"/>
    <x v="3224"/>
    <x v="0"/>
    <x v="499"/>
    <d v="2013-12-09T00:00:00"/>
    <s v="Standard Class"/>
    <s v="DB-13270"/>
    <s v="Deborah Brumfield"/>
    <x v="2"/>
    <s v="United States"/>
    <s v="Providence"/>
    <x v="34"/>
    <n v="2908"/>
    <x v="3"/>
    <s v="TEC-PH-10000441"/>
    <x v="2"/>
    <x v="7"/>
    <x v="1046"/>
    <n v="629.94999999999993"/>
    <n v="5"/>
    <n v="0"/>
    <n v="176.38600000000002"/>
  </r>
  <r>
    <n v="6470"/>
    <x v="3224"/>
    <x v="0"/>
    <x v="499"/>
    <d v="2013-12-09T00:00:00"/>
    <s v="Standard Class"/>
    <s v="DB-13270"/>
    <s v="Deborah Brumfield"/>
    <x v="2"/>
    <s v="United States"/>
    <s v="Providence"/>
    <x v="34"/>
    <n v="2908"/>
    <x v="3"/>
    <s v="FUR-FU-10004864"/>
    <x v="0"/>
    <x v="5"/>
    <x v="1710"/>
    <n v="72.42"/>
    <n v="6"/>
    <n v="0"/>
    <n v="23.898600000000002"/>
  </r>
  <r>
    <n v="6471"/>
    <x v="3225"/>
    <x v="1"/>
    <x v="1111"/>
    <d v="2012-09-02T00:00:00"/>
    <s v="Standard Class"/>
    <s v="CC-12100"/>
    <s v="Chad Cunningham"/>
    <x v="2"/>
    <s v="United States"/>
    <s v="Detroit"/>
    <x v="12"/>
    <n v="48234"/>
    <x v="2"/>
    <s v="TEC-PH-10001750"/>
    <x v="2"/>
    <x v="7"/>
    <x v="968"/>
    <n v="131.97999999999999"/>
    <n v="2"/>
    <n v="0"/>
    <n v="35.634600000000006"/>
  </r>
  <r>
    <n v="6472"/>
    <x v="3225"/>
    <x v="1"/>
    <x v="1111"/>
    <d v="2012-09-02T00:00:00"/>
    <s v="Standard Class"/>
    <s v="CC-12100"/>
    <s v="Chad Cunningham"/>
    <x v="2"/>
    <s v="United States"/>
    <s v="Detroit"/>
    <x v="12"/>
    <n v="48234"/>
    <x v="2"/>
    <s v="TEC-AC-10004510"/>
    <x v="2"/>
    <x v="11"/>
    <x v="944"/>
    <n v="114.52"/>
    <n v="7"/>
    <n v="0"/>
    <n v="11.451999999999995"/>
  </r>
  <r>
    <n v="6473"/>
    <x v="3226"/>
    <x v="2"/>
    <x v="571"/>
    <d v="2011-06-10T00:00:00"/>
    <s v="Standard Class"/>
    <s v="VT-21700"/>
    <s v="Valerie Takahito"/>
    <x v="2"/>
    <s v="United States"/>
    <s v="Houston"/>
    <x v="5"/>
    <n v="77070"/>
    <x v="2"/>
    <s v="OFF-LA-10001074"/>
    <x v="1"/>
    <x v="2"/>
    <x v="297"/>
    <n v="100.24000000000001"/>
    <n v="10"/>
    <n v="0.2"/>
    <n v="33.830999999999989"/>
  </r>
  <r>
    <n v="6474"/>
    <x v="3227"/>
    <x v="0"/>
    <x v="196"/>
    <d v="2013-03-21T00:00:00"/>
    <s v="Second Class"/>
    <s v="DB-13060"/>
    <s v="Dave Brooks"/>
    <x v="0"/>
    <s v="United States"/>
    <s v="Columbia"/>
    <x v="18"/>
    <n v="38401"/>
    <x v="0"/>
    <s v="OFF-AP-10003590"/>
    <x v="1"/>
    <x v="9"/>
    <x v="947"/>
    <n v="871.80000000000007"/>
    <n v="3"/>
    <n v="0.2"/>
    <n v="87.180000000000092"/>
  </r>
  <r>
    <n v="6475"/>
    <x v="3228"/>
    <x v="2"/>
    <x v="1112"/>
    <d v="2011-01-16T00:00:00"/>
    <s v="First Class"/>
    <s v="BS-11590"/>
    <s v="Brendan Sweed"/>
    <x v="1"/>
    <s v="United States"/>
    <s v="Philadelphia"/>
    <x v="9"/>
    <n v="19140"/>
    <x v="3"/>
    <s v="FUR-BO-10003433"/>
    <x v="0"/>
    <x v="0"/>
    <x v="911"/>
    <n v="61.96"/>
    <n v="4"/>
    <n v="0.5"/>
    <n v="-53.285600000000009"/>
  </r>
  <r>
    <n v="6476"/>
    <x v="3229"/>
    <x v="3"/>
    <x v="95"/>
    <d v="2014-06-11T00:00:00"/>
    <s v="Standard Class"/>
    <s v="NR-18550"/>
    <s v="Nick Radford"/>
    <x v="0"/>
    <s v="United States"/>
    <s v="Pembroke Pines"/>
    <x v="2"/>
    <n v="33024"/>
    <x v="0"/>
    <s v="OFF-BI-10002432"/>
    <x v="1"/>
    <x v="8"/>
    <x v="866"/>
    <n v="4.5540000000000003"/>
    <n v="3"/>
    <n v="0.7"/>
    <n v="-3.4913999999999987"/>
  </r>
  <r>
    <n v="6477"/>
    <x v="3229"/>
    <x v="3"/>
    <x v="95"/>
    <d v="2014-06-11T00:00:00"/>
    <s v="Standard Class"/>
    <s v="NR-18550"/>
    <s v="Nick Radford"/>
    <x v="0"/>
    <s v="United States"/>
    <s v="Pembroke Pines"/>
    <x v="2"/>
    <n v="33024"/>
    <x v="0"/>
    <s v="OFF-AP-10003622"/>
    <x v="1"/>
    <x v="9"/>
    <x v="188"/>
    <n v="5.2"/>
    <n v="2"/>
    <n v="0.2"/>
    <n v="0.58499999999999974"/>
  </r>
  <r>
    <n v="6478"/>
    <x v="3229"/>
    <x v="3"/>
    <x v="95"/>
    <d v="2014-06-11T00:00:00"/>
    <s v="Standard Class"/>
    <s v="NR-18550"/>
    <s v="Nick Radford"/>
    <x v="0"/>
    <s v="United States"/>
    <s v="Pembroke Pines"/>
    <x v="2"/>
    <n v="33024"/>
    <x v="0"/>
    <s v="TEC-AC-10003832"/>
    <x v="2"/>
    <x v="11"/>
    <x v="216"/>
    <n v="205.99200000000002"/>
    <n v="1"/>
    <n v="0.2"/>
    <n v="-2.5749000000000279"/>
  </r>
  <r>
    <n v="6479"/>
    <x v="3229"/>
    <x v="3"/>
    <x v="95"/>
    <d v="2014-06-11T00:00:00"/>
    <s v="Standard Class"/>
    <s v="NR-18550"/>
    <s v="Nick Radford"/>
    <x v="0"/>
    <s v="United States"/>
    <s v="Pembroke Pines"/>
    <x v="2"/>
    <n v="33024"/>
    <x v="0"/>
    <s v="OFF-PA-10000809"/>
    <x v="1"/>
    <x v="10"/>
    <x v="1124"/>
    <n v="15.552000000000003"/>
    <n v="3"/>
    <n v="0.2"/>
    <n v="5.4432"/>
  </r>
  <r>
    <n v="6480"/>
    <x v="3229"/>
    <x v="3"/>
    <x v="95"/>
    <d v="2014-06-11T00:00:00"/>
    <s v="Standard Class"/>
    <s v="NR-18550"/>
    <s v="Nick Radford"/>
    <x v="0"/>
    <s v="United States"/>
    <s v="Pembroke Pines"/>
    <x v="2"/>
    <n v="33024"/>
    <x v="0"/>
    <s v="TEC-PH-10000441"/>
    <x v="2"/>
    <x v="7"/>
    <x v="1046"/>
    <n v="503.96000000000004"/>
    <n v="5"/>
    <n v="0.2"/>
    <n v="50.396000000000015"/>
  </r>
  <r>
    <n v="6481"/>
    <x v="3229"/>
    <x v="3"/>
    <x v="95"/>
    <d v="2014-06-11T00:00:00"/>
    <s v="Standard Class"/>
    <s v="NR-18550"/>
    <s v="Nick Radford"/>
    <x v="0"/>
    <s v="United States"/>
    <s v="Pembroke Pines"/>
    <x v="2"/>
    <n v="33024"/>
    <x v="0"/>
    <s v="OFF-AP-10002287"/>
    <x v="1"/>
    <x v="9"/>
    <x v="1274"/>
    <n v="24.472000000000001"/>
    <n v="7"/>
    <n v="0.2"/>
    <n v="1.8353999999999999"/>
  </r>
  <r>
    <n v="6482"/>
    <x v="3229"/>
    <x v="3"/>
    <x v="95"/>
    <d v="2014-06-11T00:00:00"/>
    <s v="Standard Class"/>
    <s v="NR-18550"/>
    <s v="Nick Radford"/>
    <x v="0"/>
    <s v="United States"/>
    <s v="Pembroke Pines"/>
    <x v="2"/>
    <n v="33024"/>
    <x v="0"/>
    <s v="FUR-BO-10002824"/>
    <x v="0"/>
    <x v="0"/>
    <x v="410"/>
    <n v="241.56799999999998"/>
    <n v="2"/>
    <n v="0.2"/>
    <n v="0"/>
  </r>
  <r>
    <n v="6483"/>
    <x v="3229"/>
    <x v="3"/>
    <x v="95"/>
    <d v="2014-06-11T00:00:00"/>
    <s v="Standard Class"/>
    <s v="NR-18550"/>
    <s v="Nick Radford"/>
    <x v="0"/>
    <s v="United States"/>
    <s v="Pembroke Pines"/>
    <x v="2"/>
    <n v="33024"/>
    <x v="0"/>
    <s v="TEC-AC-10002942"/>
    <x v="2"/>
    <x v="11"/>
    <x v="1597"/>
    <n v="110.4"/>
    <n v="2"/>
    <n v="0.2"/>
    <n v="-4.1400000000000077"/>
  </r>
  <r>
    <n v="6484"/>
    <x v="3230"/>
    <x v="3"/>
    <x v="95"/>
    <d v="2014-06-10T00:00:00"/>
    <s v="Standard Class"/>
    <s v="KN-16390"/>
    <s v="Katherine Nockton"/>
    <x v="1"/>
    <s v="United States"/>
    <s v="New York City"/>
    <x v="15"/>
    <n v="10011"/>
    <x v="3"/>
    <s v="FUR-TA-10001932"/>
    <x v="0"/>
    <x v="3"/>
    <x v="840"/>
    <n v="384.76799999999997"/>
    <n v="2"/>
    <n v="0.4"/>
    <n v="-115.43040000000002"/>
  </r>
  <r>
    <n v="6485"/>
    <x v="3230"/>
    <x v="3"/>
    <x v="95"/>
    <d v="2014-06-10T00:00:00"/>
    <s v="Standard Class"/>
    <s v="KN-16390"/>
    <s v="Katherine Nockton"/>
    <x v="1"/>
    <s v="United States"/>
    <s v="New York City"/>
    <x v="15"/>
    <n v="10011"/>
    <x v="3"/>
    <s v="TEC-MA-10003173"/>
    <x v="2"/>
    <x v="15"/>
    <x v="1706"/>
    <n v="78.66"/>
    <n v="6"/>
    <n v="0"/>
    <n v="36.183599999999991"/>
  </r>
  <r>
    <n v="6486"/>
    <x v="3230"/>
    <x v="3"/>
    <x v="95"/>
    <d v="2014-06-10T00:00:00"/>
    <s v="Standard Class"/>
    <s v="KN-16390"/>
    <s v="Katherine Nockton"/>
    <x v="1"/>
    <s v="United States"/>
    <s v="New York City"/>
    <x v="15"/>
    <n v="10011"/>
    <x v="3"/>
    <s v="OFF-PA-10004156"/>
    <x v="1"/>
    <x v="10"/>
    <x v="743"/>
    <n v="45.36"/>
    <n v="4"/>
    <n v="0"/>
    <n v="22.226399999999998"/>
  </r>
  <r>
    <n v="6487"/>
    <x v="3231"/>
    <x v="1"/>
    <x v="1113"/>
    <d v="2012-03-26T00:00:00"/>
    <s v="Standard Class"/>
    <s v="JW-16075"/>
    <s v="Julia West"/>
    <x v="0"/>
    <s v="United States"/>
    <s v="Jacksonville"/>
    <x v="3"/>
    <n v="28540"/>
    <x v="0"/>
    <s v="OFF-AP-10002945"/>
    <x v="1"/>
    <x v="9"/>
    <x v="225"/>
    <n v="962.07999999999993"/>
    <n v="4"/>
    <n v="0.2"/>
    <n v="156.33799999999997"/>
  </r>
  <r>
    <n v="6488"/>
    <x v="3231"/>
    <x v="1"/>
    <x v="1113"/>
    <d v="2012-03-26T00:00:00"/>
    <s v="Standard Class"/>
    <s v="JW-16075"/>
    <s v="Julia West"/>
    <x v="0"/>
    <s v="United States"/>
    <s v="Jacksonville"/>
    <x v="3"/>
    <n v="28540"/>
    <x v="0"/>
    <s v="OFF-BI-10000948"/>
    <x v="1"/>
    <x v="8"/>
    <x v="1373"/>
    <n v="12.843000000000002"/>
    <n v="3"/>
    <n v="0.7"/>
    <n v="-9.8462999999999994"/>
  </r>
  <r>
    <n v="6489"/>
    <x v="3231"/>
    <x v="1"/>
    <x v="1113"/>
    <d v="2012-03-26T00:00:00"/>
    <s v="Standard Class"/>
    <s v="JW-16075"/>
    <s v="Julia West"/>
    <x v="0"/>
    <s v="United States"/>
    <s v="Jacksonville"/>
    <x v="3"/>
    <n v="28540"/>
    <x v="0"/>
    <s v="OFF-PA-10002254"/>
    <x v="1"/>
    <x v="10"/>
    <x v="145"/>
    <n v="295.45600000000002"/>
    <n v="14"/>
    <n v="0.2"/>
    <n v="96.023199999999974"/>
  </r>
  <r>
    <n v="6490"/>
    <x v="3232"/>
    <x v="3"/>
    <x v="20"/>
    <d v="2014-09-25T00:00:00"/>
    <s v="Standard Class"/>
    <s v="JM-15535"/>
    <s v="Jessica Myrick"/>
    <x v="0"/>
    <s v="United States"/>
    <s v="New York City"/>
    <x v="15"/>
    <n v="10011"/>
    <x v="3"/>
    <s v="OFF-PA-10004782"/>
    <x v="1"/>
    <x v="10"/>
    <x v="1413"/>
    <n v="32.400000000000006"/>
    <n v="5"/>
    <n v="0"/>
    <n v="15.552000000000001"/>
  </r>
  <r>
    <n v="6491"/>
    <x v="3233"/>
    <x v="2"/>
    <x v="1114"/>
    <d v="2011-09-19T00:00:00"/>
    <s v="Standard Class"/>
    <s v="MF-18250"/>
    <s v="Monica Federle"/>
    <x v="1"/>
    <s v="United States"/>
    <s v="Philadelphia"/>
    <x v="9"/>
    <n v="19120"/>
    <x v="3"/>
    <s v="FUR-FU-10000222"/>
    <x v="0"/>
    <x v="5"/>
    <x v="591"/>
    <n v="103.93599999999999"/>
    <n v="4"/>
    <n v="0.2"/>
    <n v="16.889599999999998"/>
  </r>
  <r>
    <n v="6492"/>
    <x v="3234"/>
    <x v="0"/>
    <x v="73"/>
    <d v="2013-11-26T00:00:00"/>
    <s v="Standard Class"/>
    <s v="FA-14230"/>
    <s v="Frank Atkinson"/>
    <x v="1"/>
    <s v="United States"/>
    <s v="Orlando"/>
    <x v="2"/>
    <n v="32839"/>
    <x v="0"/>
    <s v="FUR-BO-10004695"/>
    <x v="0"/>
    <x v="0"/>
    <x v="198"/>
    <n v="289.56799999999998"/>
    <n v="2"/>
    <n v="0.2"/>
    <n v="10.858799999999974"/>
  </r>
  <r>
    <n v="6493"/>
    <x v="3234"/>
    <x v="0"/>
    <x v="73"/>
    <d v="2013-11-26T00:00:00"/>
    <s v="Standard Class"/>
    <s v="FA-14230"/>
    <s v="Frank Atkinson"/>
    <x v="1"/>
    <s v="United States"/>
    <s v="Orlando"/>
    <x v="2"/>
    <n v="32839"/>
    <x v="0"/>
    <s v="OFF-ST-10003327"/>
    <x v="1"/>
    <x v="4"/>
    <x v="333"/>
    <n v="39.72"/>
    <n v="5"/>
    <n v="0.2"/>
    <n v="4.4684999999999953"/>
  </r>
  <r>
    <n v="6494"/>
    <x v="3234"/>
    <x v="0"/>
    <x v="73"/>
    <d v="2013-11-26T00:00:00"/>
    <s v="Standard Class"/>
    <s v="FA-14230"/>
    <s v="Frank Atkinson"/>
    <x v="1"/>
    <s v="United States"/>
    <s v="Orlando"/>
    <x v="2"/>
    <n v="32839"/>
    <x v="0"/>
    <s v="TEC-PH-10003357"/>
    <x v="2"/>
    <x v="7"/>
    <x v="1062"/>
    <n v="244.768"/>
    <n v="4"/>
    <n v="0.2"/>
    <n v="24.476800000000004"/>
  </r>
  <r>
    <n v="6495"/>
    <x v="3235"/>
    <x v="3"/>
    <x v="960"/>
    <d v="2014-11-02T00:00:00"/>
    <s v="Second Class"/>
    <s v="KH-16510"/>
    <s v="Keith Herrera"/>
    <x v="0"/>
    <s v="United States"/>
    <s v="Houston"/>
    <x v="5"/>
    <n v="77095"/>
    <x v="2"/>
    <s v="TEC-AC-10002167"/>
    <x v="2"/>
    <x v="11"/>
    <x v="46"/>
    <n v="24"/>
    <n v="2"/>
    <n v="0.2"/>
    <n v="-2.6999999999999993"/>
  </r>
  <r>
    <n v="6496"/>
    <x v="3235"/>
    <x v="3"/>
    <x v="960"/>
    <d v="2014-11-02T00:00:00"/>
    <s v="Second Class"/>
    <s v="KH-16510"/>
    <s v="Keith Herrera"/>
    <x v="0"/>
    <s v="United States"/>
    <s v="Houston"/>
    <x v="5"/>
    <n v="77095"/>
    <x v="2"/>
    <s v="OFF-PA-10001937"/>
    <x v="1"/>
    <x v="10"/>
    <x v="286"/>
    <n v="15.552000000000003"/>
    <n v="3"/>
    <n v="0.2"/>
    <n v="5.4432"/>
  </r>
  <r>
    <n v="6497"/>
    <x v="3235"/>
    <x v="3"/>
    <x v="960"/>
    <d v="2014-11-02T00:00:00"/>
    <s v="Second Class"/>
    <s v="KH-16510"/>
    <s v="Keith Herrera"/>
    <x v="0"/>
    <s v="United States"/>
    <s v="Houston"/>
    <x v="5"/>
    <n v="77095"/>
    <x v="2"/>
    <s v="TEC-AC-10004510"/>
    <x v="2"/>
    <x v="11"/>
    <x v="944"/>
    <n v="26.176000000000002"/>
    <n v="2"/>
    <n v="0.2"/>
    <n v="-3.272000000000002"/>
  </r>
  <r>
    <n v="6498"/>
    <x v="3236"/>
    <x v="1"/>
    <x v="1115"/>
    <d v="2012-07-28T00:00:00"/>
    <s v="Standard Class"/>
    <s v="SS-20515"/>
    <s v="Shirley Schmidt"/>
    <x v="2"/>
    <s v="United States"/>
    <s v="Louisville"/>
    <x v="0"/>
    <n v="40214"/>
    <x v="0"/>
    <s v="FUR-FU-10001487"/>
    <x v="0"/>
    <x v="5"/>
    <x v="5"/>
    <n v="20.94"/>
    <n v="3"/>
    <n v="0"/>
    <n v="6.0725999999999987"/>
  </r>
  <r>
    <n v="6499"/>
    <x v="3236"/>
    <x v="1"/>
    <x v="1115"/>
    <d v="2012-07-28T00:00:00"/>
    <s v="Standard Class"/>
    <s v="SS-20515"/>
    <s v="Shirley Schmidt"/>
    <x v="2"/>
    <s v="United States"/>
    <s v="Louisville"/>
    <x v="0"/>
    <n v="40214"/>
    <x v="0"/>
    <s v="OFF-BI-10000069"/>
    <x v="1"/>
    <x v="8"/>
    <x v="486"/>
    <n v="135.09"/>
    <n v="9"/>
    <n v="0"/>
    <n v="62.14139999999999"/>
  </r>
  <r>
    <n v="6500"/>
    <x v="3236"/>
    <x v="1"/>
    <x v="1115"/>
    <d v="2012-07-28T00:00:00"/>
    <s v="Standard Class"/>
    <s v="SS-20515"/>
    <s v="Shirley Schmidt"/>
    <x v="2"/>
    <s v="United States"/>
    <s v="Louisville"/>
    <x v="0"/>
    <n v="40214"/>
    <x v="0"/>
    <s v="TEC-AC-10003289"/>
    <x v="2"/>
    <x v="11"/>
    <x v="1209"/>
    <n v="279.85999999999996"/>
    <n v="14"/>
    <n v="0"/>
    <n v="64.367799999999988"/>
  </r>
  <r>
    <n v="6501"/>
    <x v="3236"/>
    <x v="1"/>
    <x v="1115"/>
    <d v="2012-07-28T00:00:00"/>
    <s v="Standard Class"/>
    <s v="SS-20515"/>
    <s v="Shirley Schmidt"/>
    <x v="2"/>
    <s v="United States"/>
    <s v="Louisville"/>
    <x v="0"/>
    <n v="40214"/>
    <x v="0"/>
    <s v="OFF-BI-10000069"/>
    <x v="1"/>
    <x v="8"/>
    <x v="486"/>
    <n v="90.06"/>
    <n v="6"/>
    <n v="0"/>
    <n v="41.427599999999991"/>
  </r>
  <r>
    <n v="6502"/>
    <x v="3237"/>
    <x v="2"/>
    <x v="981"/>
    <d v="2011-11-06T00:00:00"/>
    <s v="Standard Class"/>
    <s v="LC-17050"/>
    <s v="Liz Carlisle"/>
    <x v="0"/>
    <s v="United States"/>
    <s v="Medina"/>
    <x v="24"/>
    <n v="44256"/>
    <x v="3"/>
    <s v="TEC-PH-10001299"/>
    <x v="2"/>
    <x v="7"/>
    <x v="1480"/>
    <n v="539.96399999999994"/>
    <n v="6"/>
    <n v="0.4"/>
    <n v="-107.99280000000002"/>
  </r>
  <r>
    <n v="6503"/>
    <x v="3237"/>
    <x v="2"/>
    <x v="981"/>
    <d v="2011-11-06T00:00:00"/>
    <s v="Standard Class"/>
    <s v="LC-17050"/>
    <s v="Liz Carlisle"/>
    <x v="0"/>
    <s v="United States"/>
    <s v="Medina"/>
    <x v="24"/>
    <n v="44256"/>
    <x v="3"/>
    <s v="TEC-PH-10001552"/>
    <x v="2"/>
    <x v="7"/>
    <x v="178"/>
    <n v="50.231999999999999"/>
    <n v="7"/>
    <n v="0.4"/>
    <n v="-10.046400000000002"/>
  </r>
  <r>
    <n v="6504"/>
    <x v="3237"/>
    <x v="2"/>
    <x v="981"/>
    <d v="2011-11-06T00:00:00"/>
    <s v="Standard Class"/>
    <s v="LC-17050"/>
    <s v="Liz Carlisle"/>
    <x v="0"/>
    <s v="United States"/>
    <s v="Medina"/>
    <x v="24"/>
    <n v="44256"/>
    <x v="3"/>
    <s v="OFF-BI-10001098"/>
    <x v="1"/>
    <x v="8"/>
    <x v="405"/>
    <n v="19.242000000000001"/>
    <n v="3"/>
    <n v="0.7"/>
    <n v="-13.4694"/>
  </r>
  <r>
    <n v="6505"/>
    <x v="3238"/>
    <x v="3"/>
    <x v="701"/>
    <d v="2014-11-23T00:00:00"/>
    <s v="Second Class"/>
    <s v="VW-21775"/>
    <s v="Victoria Wilson"/>
    <x v="1"/>
    <s v="United States"/>
    <s v="New York City"/>
    <x v="15"/>
    <n v="10011"/>
    <x v="3"/>
    <s v="OFF-ST-10000142"/>
    <x v="1"/>
    <x v="4"/>
    <x v="399"/>
    <n v="1247.6399999999999"/>
    <n v="3"/>
    <n v="0"/>
    <n v="349.33919999999995"/>
  </r>
  <r>
    <n v="6506"/>
    <x v="3239"/>
    <x v="0"/>
    <x v="190"/>
    <d v="2013-07-01T00:00:00"/>
    <s v="Standard Class"/>
    <s v="LD-16855"/>
    <s v="Lela Donovan"/>
    <x v="1"/>
    <s v="United States"/>
    <s v="Chicago"/>
    <x v="10"/>
    <n v="60653"/>
    <x v="2"/>
    <s v="OFF-AR-10001547"/>
    <x v="1"/>
    <x v="6"/>
    <x v="147"/>
    <n v="5.3040000000000003"/>
    <n v="3"/>
    <n v="0.2"/>
    <n v="0.46409999999999996"/>
  </r>
  <r>
    <n v="6507"/>
    <x v="3240"/>
    <x v="0"/>
    <x v="790"/>
    <d v="2013-10-12T00:00:00"/>
    <s v="Second Class"/>
    <s v="SP-20545"/>
    <s v="Sibella Parks"/>
    <x v="1"/>
    <s v="United States"/>
    <s v="Philadelphia"/>
    <x v="9"/>
    <n v="19143"/>
    <x v="3"/>
    <s v="OFF-PA-10001593"/>
    <x v="1"/>
    <x v="10"/>
    <x v="1755"/>
    <n v="19.136000000000003"/>
    <n v="4"/>
    <n v="0.2"/>
    <n v="5.9799999999999986"/>
  </r>
  <r>
    <n v="6508"/>
    <x v="3240"/>
    <x v="0"/>
    <x v="790"/>
    <d v="2013-10-12T00:00:00"/>
    <s v="Second Class"/>
    <s v="SP-20545"/>
    <s v="Sibella Parks"/>
    <x v="1"/>
    <s v="United States"/>
    <s v="Philadelphia"/>
    <x v="9"/>
    <n v="19143"/>
    <x v="3"/>
    <s v="FUR-FU-10004071"/>
    <x v="0"/>
    <x v="5"/>
    <x v="570"/>
    <n v="332.83200000000005"/>
    <n v="4"/>
    <n v="0.2"/>
    <n v="-24.962399999999988"/>
  </r>
  <r>
    <n v="6509"/>
    <x v="3241"/>
    <x v="3"/>
    <x v="698"/>
    <d v="2014-12-27T00:00:00"/>
    <s v="Standard Class"/>
    <s v="DK-13150"/>
    <s v="David Kendrick"/>
    <x v="1"/>
    <s v="United States"/>
    <s v="New York City"/>
    <x v="15"/>
    <n v="10009"/>
    <x v="3"/>
    <s v="OFF-PA-10001970"/>
    <x v="1"/>
    <x v="10"/>
    <x v="361"/>
    <n v="279.89999999999998"/>
    <n v="5"/>
    <n v="0"/>
    <n v="137.15100000000001"/>
  </r>
  <r>
    <n v="6510"/>
    <x v="3241"/>
    <x v="3"/>
    <x v="698"/>
    <d v="2014-12-27T00:00:00"/>
    <s v="Standard Class"/>
    <s v="DK-13150"/>
    <s v="David Kendrick"/>
    <x v="1"/>
    <s v="United States"/>
    <s v="New York City"/>
    <x v="15"/>
    <n v="10009"/>
    <x v="3"/>
    <s v="OFF-BI-10001524"/>
    <x v="1"/>
    <x v="8"/>
    <x v="298"/>
    <n v="50.352000000000004"/>
    <n v="3"/>
    <n v="0.2"/>
    <n v="17.623199999999997"/>
  </r>
  <r>
    <n v="6511"/>
    <x v="3241"/>
    <x v="3"/>
    <x v="698"/>
    <d v="2014-12-27T00:00:00"/>
    <s v="Standard Class"/>
    <s v="DK-13150"/>
    <s v="David Kendrick"/>
    <x v="1"/>
    <s v="United States"/>
    <s v="New York City"/>
    <x v="15"/>
    <n v="10009"/>
    <x v="3"/>
    <s v="OFF-PA-10004156"/>
    <x v="1"/>
    <x v="10"/>
    <x v="743"/>
    <n v="34.019999999999996"/>
    <n v="3"/>
    <n v="0"/>
    <n v="16.669799999999999"/>
  </r>
  <r>
    <n v="6512"/>
    <x v="3242"/>
    <x v="3"/>
    <x v="904"/>
    <d v="2014-03-11T00:00:00"/>
    <s v="Standard Class"/>
    <s v="FC-14245"/>
    <s v="Frank Carlisle"/>
    <x v="2"/>
    <s v="United States"/>
    <s v="San Francisco"/>
    <x v="1"/>
    <n v="94109"/>
    <x v="1"/>
    <s v="OFF-AR-10003158"/>
    <x v="1"/>
    <x v="6"/>
    <x v="696"/>
    <n v="23.88"/>
    <n v="6"/>
    <n v="0"/>
    <n v="8.1191999999999993"/>
  </r>
  <r>
    <n v="6513"/>
    <x v="3242"/>
    <x v="3"/>
    <x v="904"/>
    <d v="2014-03-11T00:00:00"/>
    <s v="Standard Class"/>
    <s v="FC-14245"/>
    <s v="Frank Carlisle"/>
    <x v="2"/>
    <s v="United States"/>
    <s v="San Francisco"/>
    <x v="1"/>
    <n v="94109"/>
    <x v="1"/>
    <s v="OFF-LA-10004559"/>
    <x v="1"/>
    <x v="2"/>
    <x v="1340"/>
    <n v="11.52"/>
    <n v="4"/>
    <n v="0"/>
    <n v="5.6448"/>
  </r>
  <r>
    <n v="6514"/>
    <x v="3242"/>
    <x v="3"/>
    <x v="904"/>
    <d v="2014-03-11T00:00:00"/>
    <s v="Standard Class"/>
    <s v="FC-14245"/>
    <s v="Frank Carlisle"/>
    <x v="2"/>
    <s v="United States"/>
    <s v="San Francisco"/>
    <x v="1"/>
    <n v="94109"/>
    <x v="1"/>
    <s v="OFF-PA-10001033"/>
    <x v="1"/>
    <x v="10"/>
    <x v="1500"/>
    <n v="286.93"/>
    <n v="7"/>
    <n v="0"/>
    <n v="140.59569999999999"/>
  </r>
  <r>
    <n v="6515"/>
    <x v="3242"/>
    <x v="3"/>
    <x v="904"/>
    <d v="2014-03-11T00:00:00"/>
    <s v="Standard Class"/>
    <s v="FC-14245"/>
    <s v="Frank Carlisle"/>
    <x v="2"/>
    <s v="United States"/>
    <s v="San Francisco"/>
    <x v="1"/>
    <n v="94109"/>
    <x v="1"/>
    <s v="TEC-PH-10001336"/>
    <x v="2"/>
    <x v="7"/>
    <x v="941"/>
    <n v="206.38400000000001"/>
    <n v="2"/>
    <n v="0.2"/>
    <n v="23.218199999999996"/>
  </r>
  <r>
    <n v="6516"/>
    <x v="3243"/>
    <x v="3"/>
    <x v="175"/>
    <d v="2014-09-20T00:00:00"/>
    <s v="Standard Class"/>
    <s v="RD-19480"/>
    <s v="Rick Duston"/>
    <x v="0"/>
    <s v="United States"/>
    <s v="San Francisco"/>
    <x v="1"/>
    <n v="94122"/>
    <x v="1"/>
    <s v="FUR-CH-10002961"/>
    <x v="0"/>
    <x v="1"/>
    <x v="939"/>
    <n v="218.35200000000003"/>
    <n v="3"/>
    <n v="0.2"/>
    <n v="0"/>
  </r>
  <r>
    <n v="6517"/>
    <x v="3243"/>
    <x v="3"/>
    <x v="175"/>
    <d v="2014-09-20T00:00:00"/>
    <s v="Standard Class"/>
    <s v="RD-19480"/>
    <s v="Rick Duston"/>
    <x v="0"/>
    <s v="United States"/>
    <s v="San Francisco"/>
    <x v="1"/>
    <n v="94122"/>
    <x v="1"/>
    <s v="FUR-FU-10001488"/>
    <x v="0"/>
    <x v="5"/>
    <x v="1040"/>
    <n v="529.9"/>
    <n v="5"/>
    <n v="0"/>
    <n v="105.97999999999999"/>
  </r>
  <r>
    <n v="6518"/>
    <x v="3243"/>
    <x v="3"/>
    <x v="175"/>
    <d v="2014-09-20T00:00:00"/>
    <s v="Standard Class"/>
    <s v="RD-19480"/>
    <s v="Rick Duston"/>
    <x v="0"/>
    <s v="United States"/>
    <s v="San Francisco"/>
    <x v="1"/>
    <n v="94122"/>
    <x v="1"/>
    <s v="OFF-AR-10001915"/>
    <x v="1"/>
    <x v="6"/>
    <x v="1048"/>
    <n v="99.3"/>
    <n v="10"/>
    <n v="0"/>
    <n v="41.706000000000003"/>
  </r>
  <r>
    <n v="6519"/>
    <x v="3243"/>
    <x v="3"/>
    <x v="175"/>
    <d v="2014-09-20T00:00:00"/>
    <s v="Standard Class"/>
    <s v="RD-19480"/>
    <s v="Rick Duston"/>
    <x v="0"/>
    <s v="United States"/>
    <s v="San Francisco"/>
    <x v="1"/>
    <n v="94122"/>
    <x v="1"/>
    <s v="OFF-AP-10001205"/>
    <x v="1"/>
    <x v="9"/>
    <x v="1285"/>
    <n v="108.96"/>
    <n v="2"/>
    <n v="0"/>
    <n v="30.508800000000008"/>
  </r>
  <r>
    <n v="6520"/>
    <x v="3243"/>
    <x v="3"/>
    <x v="175"/>
    <d v="2014-09-20T00:00:00"/>
    <s v="Standard Class"/>
    <s v="RD-19480"/>
    <s v="Rick Duston"/>
    <x v="0"/>
    <s v="United States"/>
    <s v="San Francisco"/>
    <x v="1"/>
    <n v="94122"/>
    <x v="1"/>
    <s v="OFF-BI-10004528"/>
    <x v="1"/>
    <x v="8"/>
    <x v="468"/>
    <n v="2.6880000000000002"/>
    <n v="1"/>
    <n v="0.2"/>
    <n v="0.83999999999999975"/>
  </r>
  <r>
    <n v="6521"/>
    <x v="3244"/>
    <x v="3"/>
    <x v="1034"/>
    <d v="2014-01-19T00:00:00"/>
    <s v="Second Class"/>
    <s v="AR-10540"/>
    <s v="Andy Reiter"/>
    <x v="0"/>
    <s v="United States"/>
    <s v="Jackson"/>
    <x v="12"/>
    <n v="49201"/>
    <x v="2"/>
    <s v="OFF-BI-10004995"/>
    <x v="1"/>
    <x v="8"/>
    <x v="313"/>
    <n v="5443.96"/>
    <n v="4"/>
    <n v="0"/>
    <n v="2504.2215999999999"/>
  </r>
  <r>
    <n v="6522"/>
    <x v="3244"/>
    <x v="3"/>
    <x v="1034"/>
    <d v="2014-01-19T00:00:00"/>
    <s v="Second Class"/>
    <s v="AR-10540"/>
    <s v="Andy Reiter"/>
    <x v="0"/>
    <s v="United States"/>
    <s v="Jackson"/>
    <x v="12"/>
    <n v="49201"/>
    <x v="2"/>
    <s v="FUR-CH-10004626"/>
    <x v="0"/>
    <x v="1"/>
    <x v="1697"/>
    <n v="302.67"/>
    <n v="3"/>
    <n v="0"/>
    <n v="72.640799999999999"/>
  </r>
  <r>
    <n v="6523"/>
    <x v="3244"/>
    <x v="3"/>
    <x v="1034"/>
    <d v="2014-01-19T00:00:00"/>
    <s v="Second Class"/>
    <s v="AR-10540"/>
    <s v="Andy Reiter"/>
    <x v="0"/>
    <s v="United States"/>
    <s v="Jackson"/>
    <x v="12"/>
    <n v="49201"/>
    <x v="2"/>
    <s v="OFF-PA-10001260"/>
    <x v="1"/>
    <x v="10"/>
    <x v="1769"/>
    <n v="56.07"/>
    <n v="7"/>
    <n v="0"/>
    <n v="25.231499999999997"/>
  </r>
  <r>
    <n v="6524"/>
    <x v="3245"/>
    <x v="0"/>
    <x v="274"/>
    <d v="2013-07-14T00:00:00"/>
    <s v="Standard Class"/>
    <s v="CC-12100"/>
    <s v="Chad Cunningham"/>
    <x v="2"/>
    <s v="United States"/>
    <s v="Philadelphia"/>
    <x v="9"/>
    <n v="19120"/>
    <x v="3"/>
    <s v="OFF-LA-10002945"/>
    <x v="1"/>
    <x v="2"/>
    <x v="1603"/>
    <n v="10.08"/>
    <n v="2"/>
    <n v="0.2"/>
    <n v="3.2759999999999994"/>
  </r>
  <r>
    <n v="6525"/>
    <x v="3245"/>
    <x v="0"/>
    <x v="274"/>
    <d v="2013-07-14T00:00:00"/>
    <s v="Standard Class"/>
    <s v="CC-12100"/>
    <s v="Chad Cunningham"/>
    <x v="2"/>
    <s v="United States"/>
    <s v="Philadelphia"/>
    <x v="9"/>
    <n v="19120"/>
    <x v="3"/>
    <s v="TEC-PH-10002310"/>
    <x v="2"/>
    <x v="7"/>
    <x v="950"/>
    <n v="59.993999999999993"/>
    <n v="1"/>
    <n v="0.4"/>
    <n v="-12.998700000000007"/>
  </r>
  <r>
    <n v="6526"/>
    <x v="3245"/>
    <x v="0"/>
    <x v="274"/>
    <d v="2013-07-14T00:00:00"/>
    <s v="Standard Class"/>
    <s v="CC-12100"/>
    <s v="Chad Cunningham"/>
    <x v="2"/>
    <s v="United States"/>
    <s v="Philadelphia"/>
    <x v="9"/>
    <n v="19120"/>
    <x v="3"/>
    <s v="OFF-BI-10001525"/>
    <x v="1"/>
    <x v="8"/>
    <x v="31"/>
    <n v="5.7150000000000016"/>
    <n v="5"/>
    <n v="0.7"/>
    <n v="-4.7625000000000011"/>
  </r>
  <r>
    <n v="6527"/>
    <x v="3245"/>
    <x v="0"/>
    <x v="274"/>
    <d v="2013-07-14T00:00:00"/>
    <s v="Standard Class"/>
    <s v="CC-12100"/>
    <s v="Chad Cunningham"/>
    <x v="2"/>
    <s v="United States"/>
    <s v="Philadelphia"/>
    <x v="9"/>
    <n v="19120"/>
    <x v="3"/>
    <s v="OFF-BI-10001308"/>
    <x v="1"/>
    <x v="8"/>
    <x v="1351"/>
    <n v="9.4200000000000017"/>
    <n v="5"/>
    <n v="0.7"/>
    <n v="-7.8500000000000014"/>
  </r>
  <r>
    <n v="6528"/>
    <x v="3246"/>
    <x v="0"/>
    <x v="443"/>
    <d v="2013-12-29T00:00:00"/>
    <s v="Second Class"/>
    <s v="CA-11965"/>
    <s v="Carol Adams"/>
    <x v="1"/>
    <s v="United States"/>
    <s v="Warwick"/>
    <x v="34"/>
    <n v="2886"/>
    <x v="3"/>
    <s v="TEC-CO-10002095"/>
    <x v="2"/>
    <x v="16"/>
    <x v="610"/>
    <n v="1999.96"/>
    <n v="4"/>
    <n v="0"/>
    <n v="899.98199999999997"/>
  </r>
  <r>
    <n v="6529"/>
    <x v="3247"/>
    <x v="2"/>
    <x v="1091"/>
    <d v="2011-12-26T00:00:00"/>
    <s v="Standard Class"/>
    <s v="BT-11530"/>
    <s v="Bradley Talbott"/>
    <x v="2"/>
    <s v="United States"/>
    <s v="New York City"/>
    <x v="15"/>
    <n v="10024"/>
    <x v="3"/>
    <s v="OFF-ST-10004946"/>
    <x v="1"/>
    <x v="4"/>
    <x v="1770"/>
    <n v="216.4"/>
    <n v="4"/>
    <n v="0"/>
    <n v="56.26400000000001"/>
  </r>
  <r>
    <n v="6530"/>
    <x v="3248"/>
    <x v="2"/>
    <x v="1116"/>
    <d v="2011-02-28T00:00:00"/>
    <s v="Standard Class"/>
    <s v="MG-17875"/>
    <s v="Michael Grace"/>
    <x v="2"/>
    <s v="United States"/>
    <s v="El Paso"/>
    <x v="5"/>
    <n v="79907"/>
    <x v="2"/>
    <s v="OFF-LA-10004425"/>
    <x v="1"/>
    <x v="2"/>
    <x v="33"/>
    <n v="6.9360000000000008"/>
    <n v="3"/>
    <n v="0.2"/>
    <n v="2.3409000000000004"/>
  </r>
  <r>
    <n v="6531"/>
    <x v="3248"/>
    <x v="2"/>
    <x v="1116"/>
    <d v="2011-02-28T00:00:00"/>
    <s v="Standard Class"/>
    <s v="MG-17875"/>
    <s v="Michael Grace"/>
    <x v="2"/>
    <s v="United States"/>
    <s v="El Paso"/>
    <x v="5"/>
    <n v="79907"/>
    <x v="2"/>
    <s v="OFF-BI-10000320"/>
    <x v="1"/>
    <x v="8"/>
    <x v="768"/>
    <n v="4.427999999999999"/>
    <n v="3"/>
    <n v="0.8"/>
    <n v="-6.8633999999999986"/>
  </r>
  <r>
    <n v="6532"/>
    <x v="3249"/>
    <x v="3"/>
    <x v="769"/>
    <d v="2014-12-09T00:00:00"/>
    <s v="Standard Class"/>
    <s v="TP-21130"/>
    <s v="Theone Pippenger"/>
    <x v="0"/>
    <s v="United States"/>
    <s v="Rochester"/>
    <x v="11"/>
    <n v="55901"/>
    <x v="2"/>
    <s v="OFF-AR-10001315"/>
    <x v="1"/>
    <x v="6"/>
    <x v="1020"/>
    <n v="8.8000000000000007"/>
    <n v="5"/>
    <n v="0"/>
    <n v="2.5519999999999996"/>
  </r>
  <r>
    <n v="6533"/>
    <x v="3249"/>
    <x v="3"/>
    <x v="769"/>
    <d v="2014-12-09T00:00:00"/>
    <s v="Standard Class"/>
    <s v="TP-21130"/>
    <s v="Theone Pippenger"/>
    <x v="0"/>
    <s v="United States"/>
    <s v="Rochester"/>
    <x v="11"/>
    <n v="55901"/>
    <x v="2"/>
    <s v="TEC-AC-10004595"/>
    <x v="2"/>
    <x v="11"/>
    <x v="1760"/>
    <n v="142.80000000000001"/>
    <n v="1"/>
    <n v="0"/>
    <n v="29.988"/>
  </r>
  <r>
    <n v="6534"/>
    <x v="3249"/>
    <x v="3"/>
    <x v="769"/>
    <d v="2014-12-09T00:00:00"/>
    <s v="Standard Class"/>
    <s v="TP-21130"/>
    <s v="Theone Pippenger"/>
    <x v="0"/>
    <s v="United States"/>
    <s v="Rochester"/>
    <x v="11"/>
    <n v="55901"/>
    <x v="2"/>
    <s v="TEC-AC-10001539"/>
    <x v="2"/>
    <x v="11"/>
    <x v="1576"/>
    <n v="399.95"/>
    <n v="5"/>
    <n v="0"/>
    <n v="143.982"/>
  </r>
  <r>
    <n v="6535"/>
    <x v="3250"/>
    <x v="2"/>
    <x v="664"/>
    <d v="2011-11-22T00:00:00"/>
    <s v="Standard Class"/>
    <s v="GT-14710"/>
    <s v="Greg Tran"/>
    <x v="0"/>
    <s v="United States"/>
    <s v="Buffalo"/>
    <x v="15"/>
    <n v="14215"/>
    <x v="3"/>
    <s v="OFF-BI-10001359"/>
    <x v="1"/>
    <x v="8"/>
    <x v="1153"/>
    <n v="2152.7760000000003"/>
    <n v="3"/>
    <n v="0.2"/>
    <n v="726.56189999999981"/>
  </r>
  <r>
    <n v="6536"/>
    <x v="3250"/>
    <x v="2"/>
    <x v="664"/>
    <d v="2011-11-22T00:00:00"/>
    <s v="Standard Class"/>
    <s v="GT-14710"/>
    <s v="Greg Tran"/>
    <x v="0"/>
    <s v="United States"/>
    <s v="Buffalo"/>
    <x v="15"/>
    <n v="14215"/>
    <x v="3"/>
    <s v="FUR-BO-10002213"/>
    <x v="0"/>
    <x v="0"/>
    <x v="1223"/>
    <n v="4007.8400000000006"/>
    <n v="10"/>
    <n v="0.2"/>
    <n v="-50.098000000000297"/>
  </r>
  <r>
    <n v="6537"/>
    <x v="3251"/>
    <x v="2"/>
    <x v="22"/>
    <d v="2011-10-23T00:00:00"/>
    <s v="First Class"/>
    <s v="FH-14365"/>
    <s v="Fred Hopkins"/>
    <x v="1"/>
    <s v="United States"/>
    <s v="Knoxville"/>
    <x v="18"/>
    <n v="37918"/>
    <x v="0"/>
    <s v="FUR-TA-10003008"/>
    <x v="0"/>
    <x v="3"/>
    <x v="946"/>
    <n v="328.59000000000003"/>
    <n v="3"/>
    <n v="0.4"/>
    <n v="-147.8655"/>
  </r>
  <r>
    <n v="6538"/>
    <x v="3251"/>
    <x v="2"/>
    <x v="22"/>
    <d v="2011-10-23T00:00:00"/>
    <s v="First Class"/>
    <s v="FH-14365"/>
    <s v="Fred Hopkins"/>
    <x v="1"/>
    <s v="United States"/>
    <s v="Knoxville"/>
    <x v="18"/>
    <n v="37918"/>
    <x v="0"/>
    <s v="OFF-ST-10000934"/>
    <x v="1"/>
    <x v="4"/>
    <x v="352"/>
    <n v="98.352000000000004"/>
    <n v="3"/>
    <n v="0.2"/>
    <n v="-24.588000000000001"/>
  </r>
  <r>
    <n v="6539"/>
    <x v="3252"/>
    <x v="1"/>
    <x v="969"/>
    <d v="2012-10-30T00:00:00"/>
    <s v="Standard Class"/>
    <s v="HK-14890"/>
    <s v="Heather Kirkland"/>
    <x v="1"/>
    <s v="United States"/>
    <s v="Newark"/>
    <x v="13"/>
    <n v="19711"/>
    <x v="3"/>
    <s v="TEC-PH-10004042"/>
    <x v="2"/>
    <x v="7"/>
    <x v="553"/>
    <n v="158.99"/>
    <n v="1"/>
    <n v="0"/>
    <n v="41.337400000000002"/>
  </r>
  <r>
    <n v="6540"/>
    <x v="3252"/>
    <x v="1"/>
    <x v="969"/>
    <d v="2012-10-30T00:00:00"/>
    <s v="Standard Class"/>
    <s v="HK-14890"/>
    <s v="Heather Kirkland"/>
    <x v="1"/>
    <s v="United States"/>
    <s v="Newark"/>
    <x v="13"/>
    <n v="19711"/>
    <x v="3"/>
    <s v="FUR-CH-10002439"/>
    <x v="0"/>
    <x v="1"/>
    <x v="1316"/>
    <n v="291.10000000000002"/>
    <n v="5"/>
    <n v="0"/>
    <n v="75.686000000000007"/>
  </r>
  <r>
    <n v="6541"/>
    <x v="3253"/>
    <x v="3"/>
    <x v="673"/>
    <d v="2014-11-20T00:00:00"/>
    <s v="First Class"/>
    <s v="CC-12220"/>
    <s v="Chris Cortes"/>
    <x v="0"/>
    <s v="United States"/>
    <s v="Seattle"/>
    <x v="4"/>
    <n v="98103"/>
    <x v="1"/>
    <s v="OFF-PA-10001363"/>
    <x v="1"/>
    <x v="10"/>
    <x v="1616"/>
    <n v="73.679999999999993"/>
    <n v="6"/>
    <n v="0"/>
    <n v="34.629599999999996"/>
  </r>
  <r>
    <n v="6542"/>
    <x v="3253"/>
    <x v="3"/>
    <x v="673"/>
    <d v="2014-11-20T00:00:00"/>
    <s v="First Class"/>
    <s v="CC-12220"/>
    <s v="Chris Cortes"/>
    <x v="0"/>
    <s v="United States"/>
    <s v="Seattle"/>
    <x v="4"/>
    <n v="98103"/>
    <x v="1"/>
    <s v="FUR-FU-10003394"/>
    <x v="0"/>
    <x v="5"/>
    <x v="578"/>
    <n v="139.91999999999999"/>
    <n v="2"/>
    <n v="0"/>
    <n v="23.786399999999986"/>
  </r>
  <r>
    <n v="6543"/>
    <x v="3253"/>
    <x v="3"/>
    <x v="673"/>
    <d v="2014-11-20T00:00:00"/>
    <s v="First Class"/>
    <s v="CC-12220"/>
    <s v="Chris Cortes"/>
    <x v="0"/>
    <s v="United States"/>
    <s v="Seattle"/>
    <x v="4"/>
    <n v="98103"/>
    <x v="1"/>
    <s v="TEC-PH-10003171"/>
    <x v="2"/>
    <x v="7"/>
    <x v="1495"/>
    <n v="107.88"/>
    <n v="3"/>
    <n v="0.2"/>
    <n v="10.787999999999997"/>
  </r>
  <r>
    <n v="6544"/>
    <x v="3253"/>
    <x v="3"/>
    <x v="673"/>
    <d v="2014-11-20T00:00:00"/>
    <s v="First Class"/>
    <s v="CC-12220"/>
    <s v="Chris Cortes"/>
    <x v="0"/>
    <s v="United States"/>
    <s v="Seattle"/>
    <x v="4"/>
    <n v="98103"/>
    <x v="1"/>
    <s v="OFF-ST-10003123"/>
    <x v="1"/>
    <x v="4"/>
    <x v="1268"/>
    <n v="33.29"/>
    <n v="1"/>
    <n v="0"/>
    <n v="7.9895999999999994"/>
  </r>
  <r>
    <n v="6545"/>
    <x v="3254"/>
    <x v="3"/>
    <x v="304"/>
    <d v="2014-05-19T00:00:00"/>
    <s v="Standard Class"/>
    <s v="DP-13000"/>
    <s v="Darren Powers"/>
    <x v="0"/>
    <s v="United States"/>
    <s v="Cleveland"/>
    <x v="24"/>
    <n v="44105"/>
    <x v="3"/>
    <s v="OFF-BI-10003007"/>
    <x v="1"/>
    <x v="8"/>
    <x v="1542"/>
    <n v="58.170000000000009"/>
    <n v="5"/>
    <n v="0.7"/>
    <n v="-46.53600000000003"/>
  </r>
  <r>
    <n v="6546"/>
    <x v="3254"/>
    <x v="3"/>
    <x v="304"/>
    <d v="2014-05-19T00:00:00"/>
    <s v="Standard Class"/>
    <s v="DP-13000"/>
    <s v="Darren Powers"/>
    <x v="0"/>
    <s v="United States"/>
    <s v="Cleveland"/>
    <x v="24"/>
    <n v="44105"/>
    <x v="3"/>
    <s v="OFF-LA-10000973"/>
    <x v="1"/>
    <x v="2"/>
    <x v="826"/>
    <n v="5.04"/>
    <n v="2"/>
    <n v="0.2"/>
    <n v="1.764"/>
  </r>
  <r>
    <n v="6547"/>
    <x v="3254"/>
    <x v="3"/>
    <x v="304"/>
    <d v="2014-05-19T00:00:00"/>
    <s v="Standard Class"/>
    <s v="DP-13000"/>
    <s v="Darren Powers"/>
    <x v="0"/>
    <s v="United States"/>
    <s v="Cleveland"/>
    <x v="24"/>
    <n v="44105"/>
    <x v="3"/>
    <s v="OFF-PA-10000483"/>
    <x v="1"/>
    <x v="10"/>
    <x v="1672"/>
    <n v="24.784000000000002"/>
    <n v="1"/>
    <n v="0.2"/>
    <n v="7.7449999999999983"/>
  </r>
  <r>
    <n v="6548"/>
    <x v="3255"/>
    <x v="2"/>
    <x v="72"/>
    <d v="2011-03-05T00:00:00"/>
    <s v="Standard Class"/>
    <s v="VF-21715"/>
    <s v="Vicky Freymann"/>
    <x v="2"/>
    <s v="United States"/>
    <s v="Elmhurst"/>
    <x v="10"/>
    <n v="60126"/>
    <x v="2"/>
    <s v="FUR-CH-10000863"/>
    <x v="0"/>
    <x v="1"/>
    <x v="83"/>
    <n v="634.11599999999999"/>
    <n v="6"/>
    <n v="0.3"/>
    <n v="-172.11720000000003"/>
  </r>
  <r>
    <n v="6549"/>
    <x v="3255"/>
    <x v="2"/>
    <x v="72"/>
    <d v="2011-03-05T00:00:00"/>
    <s v="Standard Class"/>
    <s v="VF-21715"/>
    <s v="Vicky Freymann"/>
    <x v="2"/>
    <s v="United States"/>
    <s v="Elmhurst"/>
    <x v="10"/>
    <n v="60126"/>
    <x v="2"/>
    <s v="OFF-PA-10003036"/>
    <x v="1"/>
    <x v="10"/>
    <x v="1730"/>
    <n v="17.472000000000001"/>
    <n v="3"/>
    <n v="0.2"/>
    <n v="5.6783999999999981"/>
  </r>
  <r>
    <n v="6550"/>
    <x v="3256"/>
    <x v="1"/>
    <x v="117"/>
    <d v="2012-08-01T00:00:00"/>
    <s v="First Class"/>
    <s v="GH-14410"/>
    <s v="Gary Hansen"/>
    <x v="2"/>
    <s v="United States"/>
    <s v="Lakeville"/>
    <x v="11"/>
    <n v="55044"/>
    <x v="2"/>
    <s v="FUR-CH-10002304"/>
    <x v="0"/>
    <x v="1"/>
    <x v="782"/>
    <n v="155.88"/>
    <n v="6"/>
    <n v="0"/>
    <n v="38.970000000000006"/>
  </r>
  <r>
    <n v="6551"/>
    <x v="3257"/>
    <x v="1"/>
    <x v="549"/>
    <d v="2012-11-03T00:00:00"/>
    <s v="Second Class"/>
    <s v="JH-16180"/>
    <s v="Justin Hirsh"/>
    <x v="0"/>
    <s v="United States"/>
    <s v="New York City"/>
    <x v="15"/>
    <n v="10035"/>
    <x v="3"/>
    <s v="FUR-CH-10000422"/>
    <x v="0"/>
    <x v="1"/>
    <x v="1432"/>
    <n v="327.56399999999996"/>
    <n v="4"/>
    <n v="0.1"/>
    <n v="21.837600000000023"/>
  </r>
  <r>
    <n v="6552"/>
    <x v="3258"/>
    <x v="3"/>
    <x v="819"/>
    <d v="2014-12-22T00:00:00"/>
    <s v="Second Class"/>
    <s v="RB-19465"/>
    <s v="Rick Bensley"/>
    <x v="2"/>
    <s v="United States"/>
    <s v="Los Angeles"/>
    <x v="1"/>
    <n v="90036"/>
    <x v="1"/>
    <s v="OFF-PA-10002986"/>
    <x v="1"/>
    <x v="10"/>
    <x v="477"/>
    <n v="13.36"/>
    <n v="2"/>
    <n v="0"/>
    <n v="6.4127999999999998"/>
  </r>
  <r>
    <n v="6553"/>
    <x v="3258"/>
    <x v="3"/>
    <x v="819"/>
    <d v="2014-12-22T00:00:00"/>
    <s v="Second Class"/>
    <s v="RB-19465"/>
    <s v="Rick Bensley"/>
    <x v="2"/>
    <s v="United States"/>
    <s v="Los Angeles"/>
    <x v="1"/>
    <n v="90036"/>
    <x v="1"/>
    <s v="OFF-ST-10002289"/>
    <x v="1"/>
    <x v="4"/>
    <x v="951"/>
    <n v="158.9"/>
    <n v="5"/>
    <n v="0"/>
    <n v="7.9449999999999932"/>
  </r>
  <r>
    <n v="6554"/>
    <x v="3259"/>
    <x v="2"/>
    <x v="22"/>
    <d v="2011-10-22T00:00:00"/>
    <s v="Second Class"/>
    <s v="LS-16975"/>
    <s v="Lindsay Shagiari"/>
    <x v="2"/>
    <s v="United States"/>
    <s v="Chicago"/>
    <x v="10"/>
    <n v="60653"/>
    <x v="2"/>
    <s v="TEC-AC-10001606"/>
    <x v="2"/>
    <x v="11"/>
    <x v="585"/>
    <n v="319.96800000000002"/>
    <n v="4"/>
    <n v="0.2"/>
    <n v="71.992800000000003"/>
  </r>
  <r>
    <n v="6555"/>
    <x v="3259"/>
    <x v="2"/>
    <x v="22"/>
    <d v="2011-10-22T00:00:00"/>
    <s v="Second Class"/>
    <s v="LS-16975"/>
    <s v="Lindsay Shagiari"/>
    <x v="2"/>
    <s v="United States"/>
    <s v="Chicago"/>
    <x v="10"/>
    <n v="60653"/>
    <x v="2"/>
    <s v="OFF-ST-10003805"/>
    <x v="1"/>
    <x v="4"/>
    <x v="1651"/>
    <n v="505.32000000000005"/>
    <n v="3"/>
    <n v="0.2"/>
    <n v="31.582499999999953"/>
  </r>
  <r>
    <n v="6556"/>
    <x v="3259"/>
    <x v="2"/>
    <x v="22"/>
    <d v="2011-10-22T00:00:00"/>
    <s v="Second Class"/>
    <s v="LS-16975"/>
    <s v="Lindsay Shagiari"/>
    <x v="2"/>
    <s v="United States"/>
    <s v="Chicago"/>
    <x v="10"/>
    <n v="60653"/>
    <x v="2"/>
    <s v="OFF-PA-10002109"/>
    <x v="1"/>
    <x v="10"/>
    <x v="1771"/>
    <n v="3.8079999999999998"/>
    <n v="1"/>
    <n v="0.2"/>
    <n v="1.2375999999999996"/>
  </r>
  <r>
    <n v="6557"/>
    <x v="3259"/>
    <x v="2"/>
    <x v="22"/>
    <d v="2011-10-22T00:00:00"/>
    <s v="Second Class"/>
    <s v="LS-16975"/>
    <s v="Lindsay Shagiari"/>
    <x v="2"/>
    <s v="United States"/>
    <s v="Chicago"/>
    <x v="10"/>
    <n v="60653"/>
    <x v="2"/>
    <s v="OFF-BI-10000632"/>
    <x v="1"/>
    <x v="8"/>
    <x v="1288"/>
    <n v="8.6819999999999968"/>
    <n v="1"/>
    <n v="0.8"/>
    <n v="-14.759400000000003"/>
  </r>
  <r>
    <n v="6558"/>
    <x v="3259"/>
    <x v="2"/>
    <x v="22"/>
    <d v="2011-10-22T00:00:00"/>
    <s v="Second Class"/>
    <s v="LS-16975"/>
    <s v="Lindsay Shagiari"/>
    <x v="2"/>
    <s v="United States"/>
    <s v="Chicago"/>
    <x v="10"/>
    <n v="60653"/>
    <x v="2"/>
    <s v="OFF-LA-10003510"/>
    <x v="1"/>
    <x v="2"/>
    <x v="575"/>
    <n v="24.424000000000003"/>
    <n v="1"/>
    <n v="0.2"/>
    <n v="7.9378000000000002"/>
  </r>
  <r>
    <n v="6559"/>
    <x v="3260"/>
    <x v="1"/>
    <x v="1117"/>
    <d v="2012-06-10T00:00:00"/>
    <s v="Standard Class"/>
    <s v="EB-13750"/>
    <s v="Edward Becker"/>
    <x v="1"/>
    <s v="United States"/>
    <s v="Buffalo"/>
    <x v="15"/>
    <n v="14215"/>
    <x v="3"/>
    <s v="FUR-CH-10004997"/>
    <x v="0"/>
    <x v="1"/>
    <x v="494"/>
    <n v="1522.6379999999999"/>
    <n v="9"/>
    <n v="0.1"/>
    <n v="169.18200000000004"/>
  </r>
  <r>
    <n v="6560"/>
    <x v="3261"/>
    <x v="0"/>
    <x v="658"/>
    <d v="2013-07-27T00:00:00"/>
    <s v="Standard Class"/>
    <s v="DK-12835"/>
    <s v="Damala Kotsonis"/>
    <x v="1"/>
    <s v="United States"/>
    <s v="Roseville"/>
    <x v="1"/>
    <n v="95661"/>
    <x v="1"/>
    <s v="OFF-EN-10003001"/>
    <x v="1"/>
    <x v="12"/>
    <x v="955"/>
    <n v="419.90000000000003"/>
    <n v="5"/>
    <n v="0"/>
    <n v="197.35299999999998"/>
  </r>
  <r>
    <n v="6561"/>
    <x v="3261"/>
    <x v="0"/>
    <x v="658"/>
    <d v="2013-07-27T00:00:00"/>
    <s v="Standard Class"/>
    <s v="DK-12835"/>
    <s v="Damala Kotsonis"/>
    <x v="1"/>
    <s v="United States"/>
    <s v="Roseville"/>
    <x v="1"/>
    <n v="95661"/>
    <x v="1"/>
    <s v="OFF-LA-10003766"/>
    <x v="1"/>
    <x v="2"/>
    <x v="360"/>
    <n v="3.15"/>
    <n v="1"/>
    <n v="0"/>
    <n v="1.512"/>
  </r>
  <r>
    <n v="6562"/>
    <x v="3262"/>
    <x v="3"/>
    <x v="185"/>
    <d v="2014-04-03T00:00:00"/>
    <s v="First Class"/>
    <s v="SC-20260"/>
    <s v="Scott Cohen"/>
    <x v="1"/>
    <s v="United States"/>
    <s v="Arlington"/>
    <x v="5"/>
    <n v="76017"/>
    <x v="2"/>
    <s v="OFF-AP-10003040"/>
    <x v="1"/>
    <x v="9"/>
    <x v="723"/>
    <n v="33.61999999999999"/>
    <n v="5"/>
    <n v="0.8"/>
    <n v="-90.774000000000029"/>
  </r>
  <r>
    <n v="6563"/>
    <x v="3263"/>
    <x v="2"/>
    <x v="1118"/>
    <d v="2011-05-12T00:00:00"/>
    <s v="Standard Class"/>
    <s v="CT-11995"/>
    <s v="Carol Triggs"/>
    <x v="0"/>
    <s v="United States"/>
    <s v="Lawrence"/>
    <x v="31"/>
    <n v="1841"/>
    <x v="3"/>
    <s v="OFF-BI-10001078"/>
    <x v="1"/>
    <x v="8"/>
    <x v="61"/>
    <n v="16.14"/>
    <n v="3"/>
    <n v="0"/>
    <n v="7.9085999999999999"/>
  </r>
  <r>
    <n v="6564"/>
    <x v="3263"/>
    <x v="2"/>
    <x v="1118"/>
    <d v="2011-05-12T00:00:00"/>
    <s v="Standard Class"/>
    <s v="CT-11995"/>
    <s v="Carol Triggs"/>
    <x v="0"/>
    <s v="United States"/>
    <s v="Lawrence"/>
    <x v="31"/>
    <n v="1841"/>
    <x v="3"/>
    <s v="FUR-TA-10003469"/>
    <x v="0"/>
    <x v="3"/>
    <x v="1564"/>
    <n v="194.25"/>
    <n v="2"/>
    <n v="0.3"/>
    <n v="-38.849999999999994"/>
  </r>
  <r>
    <n v="6565"/>
    <x v="3263"/>
    <x v="2"/>
    <x v="1118"/>
    <d v="2011-05-12T00:00:00"/>
    <s v="Standard Class"/>
    <s v="CT-11995"/>
    <s v="Carol Triggs"/>
    <x v="0"/>
    <s v="United States"/>
    <s v="Lawrence"/>
    <x v="31"/>
    <n v="1841"/>
    <x v="3"/>
    <s v="OFF-AR-10002578"/>
    <x v="1"/>
    <x v="6"/>
    <x v="665"/>
    <n v="8.64"/>
    <n v="3"/>
    <n v="0"/>
    <n v="2.5055999999999998"/>
  </r>
  <r>
    <n v="6566"/>
    <x v="3263"/>
    <x v="2"/>
    <x v="1118"/>
    <d v="2011-05-12T00:00:00"/>
    <s v="Standard Class"/>
    <s v="CT-11995"/>
    <s v="Carol Triggs"/>
    <x v="0"/>
    <s v="United States"/>
    <s v="Lawrence"/>
    <x v="31"/>
    <n v="1841"/>
    <x v="3"/>
    <s v="FUR-CH-10004675"/>
    <x v="0"/>
    <x v="1"/>
    <x v="629"/>
    <n v="872.32"/>
    <n v="4"/>
    <n v="0"/>
    <n v="244.24959999999999"/>
  </r>
  <r>
    <n v="6567"/>
    <x v="3264"/>
    <x v="3"/>
    <x v="1119"/>
    <d v="2014-02-09T00:00:00"/>
    <s v="Second Class"/>
    <s v="CB-12025"/>
    <s v="Cassandra Brandow"/>
    <x v="0"/>
    <s v="United States"/>
    <s v="Waco"/>
    <x v="5"/>
    <n v="76706"/>
    <x v="2"/>
    <s v="OFF-BI-10004632"/>
    <x v="1"/>
    <x v="8"/>
    <x v="564"/>
    <n v="243.99199999999996"/>
    <n v="4"/>
    <n v="0.8"/>
    <n v="-426.9860000000001"/>
  </r>
  <r>
    <n v="6568"/>
    <x v="3264"/>
    <x v="3"/>
    <x v="1119"/>
    <d v="2014-02-09T00:00:00"/>
    <s v="Second Class"/>
    <s v="CB-12025"/>
    <s v="Cassandra Brandow"/>
    <x v="0"/>
    <s v="United States"/>
    <s v="Waco"/>
    <x v="5"/>
    <n v="76706"/>
    <x v="2"/>
    <s v="OFF-AR-10003087"/>
    <x v="1"/>
    <x v="6"/>
    <x v="33"/>
    <n v="7.120000000000001"/>
    <n v="5"/>
    <n v="0.2"/>
    <n v="0.71199999999999974"/>
  </r>
  <r>
    <n v="6569"/>
    <x v="3265"/>
    <x v="2"/>
    <x v="891"/>
    <d v="2011-04-22T00:00:00"/>
    <s v="Standard Class"/>
    <s v="KM-16720"/>
    <s v="Kunst Miller"/>
    <x v="0"/>
    <s v="United States"/>
    <s v="Houston"/>
    <x v="5"/>
    <n v="77095"/>
    <x v="2"/>
    <s v="OFF-AR-10001868"/>
    <x v="1"/>
    <x v="6"/>
    <x v="59"/>
    <n v="2.6880000000000002"/>
    <n v="2"/>
    <n v="0.2"/>
    <n v="1.008"/>
  </r>
  <r>
    <n v="6570"/>
    <x v="3265"/>
    <x v="2"/>
    <x v="891"/>
    <d v="2011-04-22T00:00:00"/>
    <s v="Standard Class"/>
    <s v="KM-16720"/>
    <s v="Kunst Miller"/>
    <x v="0"/>
    <s v="United States"/>
    <s v="Houston"/>
    <x v="5"/>
    <n v="77095"/>
    <x v="2"/>
    <s v="FUR-CH-10002602"/>
    <x v="0"/>
    <x v="1"/>
    <x v="288"/>
    <n v="317.05799999999999"/>
    <n v="3"/>
    <n v="0.3"/>
    <n v="-18.117599999999996"/>
  </r>
  <r>
    <n v="6571"/>
    <x v="3265"/>
    <x v="2"/>
    <x v="891"/>
    <d v="2011-04-22T00:00:00"/>
    <s v="Standard Class"/>
    <s v="KM-16720"/>
    <s v="Kunst Miller"/>
    <x v="0"/>
    <s v="United States"/>
    <s v="Houston"/>
    <x v="5"/>
    <n v="77095"/>
    <x v="2"/>
    <s v="OFF-EN-10000056"/>
    <x v="1"/>
    <x v="12"/>
    <x v="627"/>
    <n v="149.352"/>
    <n v="3"/>
    <n v="0.2"/>
    <n v="50.40629999999998"/>
  </r>
  <r>
    <n v="6572"/>
    <x v="3265"/>
    <x v="2"/>
    <x v="891"/>
    <d v="2011-04-22T00:00:00"/>
    <s v="Standard Class"/>
    <s v="KM-16720"/>
    <s v="Kunst Miller"/>
    <x v="0"/>
    <s v="United States"/>
    <s v="Houston"/>
    <x v="5"/>
    <n v="77095"/>
    <x v="2"/>
    <s v="TEC-AC-10000474"/>
    <x v="2"/>
    <x v="11"/>
    <x v="1501"/>
    <n v="227.976"/>
    <n v="3"/>
    <n v="0.2"/>
    <n v="28.496999999999957"/>
  </r>
  <r>
    <n v="6573"/>
    <x v="3266"/>
    <x v="0"/>
    <x v="1120"/>
    <d v="2013-05-17T00:00:00"/>
    <s v="Standard Class"/>
    <s v="RD-19720"/>
    <s v="Roger Demir"/>
    <x v="0"/>
    <s v="United States"/>
    <s v="Seattle"/>
    <x v="4"/>
    <n v="98105"/>
    <x v="1"/>
    <s v="OFF-PA-10003971"/>
    <x v="1"/>
    <x v="10"/>
    <x v="1272"/>
    <n v="11.96"/>
    <n v="2"/>
    <n v="0"/>
    <n v="5.8604000000000003"/>
  </r>
  <r>
    <n v="6574"/>
    <x v="3267"/>
    <x v="0"/>
    <x v="881"/>
    <d v="2013-12-01T00:00:00"/>
    <s v="Standard Class"/>
    <s v="BP-11050"/>
    <s v="Barry Pond"/>
    <x v="1"/>
    <s v="United States"/>
    <s v="Plainfield"/>
    <x v="30"/>
    <n v="7060"/>
    <x v="3"/>
    <s v="OFF-ST-10000689"/>
    <x v="1"/>
    <x v="4"/>
    <x v="421"/>
    <n v="563.4"/>
    <n v="4"/>
    <n v="0"/>
    <n v="67.608000000000004"/>
  </r>
  <r>
    <n v="6575"/>
    <x v="3267"/>
    <x v="0"/>
    <x v="881"/>
    <d v="2013-12-01T00:00:00"/>
    <s v="Standard Class"/>
    <s v="BP-11050"/>
    <s v="Barry Pond"/>
    <x v="1"/>
    <s v="United States"/>
    <s v="Plainfield"/>
    <x v="30"/>
    <n v="7060"/>
    <x v="3"/>
    <s v="TEC-MA-10004255"/>
    <x v="2"/>
    <x v="15"/>
    <x v="1772"/>
    <n v="319.92"/>
    <n v="8"/>
    <n v="0"/>
    <n v="118.37040000000002"/>
  </r>
  <r>
    <n v="6576"/>
    <x v="3268"/>
    <x v="3"/>
    <x v="448"/>
    <d v="2014-03-09T00:00:00"/>
    <s v="Standard Class"/>
    <s v="EJ-13720"/>
    <s v="Ed Jacobs"/>
    <x v="0"/>
    <s v="United States"/>
    <s v="Los Angeles"/>
    <x v="1"/>
    <n v="90008"/>
    <x v="1"/>
    <s v="TEC-AC-10000990"/>
    <x v="2"/>
    <x v="11"/>
    <x v="1522"/>
    <n v="1049.44"/>
    <n v="8"/>
    <n v="0"/>
    <n v="440.76480000000004"/>
  </r>
  <r>
    <n v="6577"/>
    <x v="3268"/>
    <x v="3"/>
    <x v="448"/>
    <d v="2014-03-09T00:00:00"/>
    <s v="Standard Class"/>
    <s v="EJ-13720"/>
    <s v="Ed Jacobs"/>
    <x v="0"/>
    <s v="United States"/>
    <s v="Los Angeles"/>
    <x v="1"/>
    <n v="90008"/>
    <x v="1"/>
    <s v="FUR-CH-10003968"/>
    <x v="0"/>
    <x v="1"/>
    <x v="56"/>
    <n v="170.35200000000003"/>
    <n v="3"/>
    <n v="0.2"/>
    <n v="-17.035200000000003"/>
  </r>
  <r>
    <n v="6578"/>
    <x v="3269"/>
    <x v="1"/>
    <x v="401"/>
    <d v="2012-12-11T00:00:00"/>
    <s v="Second Class"/>
    <s v="RO-19780"/>
    <s v="Rose O'Brian"/>
    <x v="0"/>
    <s v="United States"/>
    <s v="Arlington"/>
    <x v="17"/>
    <n v="22204"/>
    <x v="0"/>
    <s v="TEC-PH-10001615"/>
    <x v="2"/>
    <x v="7"/>
    <x v="1108"/>
    <n v="173.94"/>
    <n v="6"/>
    <n v="0"/>
    <n v="50.442599999999977"/>
  </r>
  <r>
    <n v="6579"/>
    <x v="3270"/>
    <x v="2"/>
    <x v="55"/>
    <d v="2011-08-30T00:00:00"/>
    <s v="Standard Class"/>
    <s v="MW-18220"/>
    <s v="Mitch Webber"/>
    <x v="0"/>
    <s v="United States"/>
    <s v="Seattle"/>
    <x v="4"/>
    <n v="98103"/>
    <x v="1"/>
    <s v="TEC-PH-10000895"/>
    <x v="2"/>
    <x v="7"/>
    <x v="1128"/>
    <n v="1007.9440000000002"/>
    <n v="7"/>
    <n v="0.2"/>
    <n v="75.595799999999997"/>
  </r>
  <r>
    <n v="6580"/>
    <x v="3271"/>
    <x v="0"/>
    <x v="332"/>
    <d v="2013-10-23T00:00:00"/>
    <s v="Same Day"/>
    <s v="MS-17530"/>
    <s v="MaryBeth Skach"/>
    <x v="0"/>
    <s v="United States"/>
    <s v="Seattle"/>
    <x v="4"/>
    <n v="98105"/>
    <x v="1"/>
    <s v="OFF-PA-10003001"/>
    <x v="1"/>
    <x v="10"/>
    <x v="1064"/>
    <n v="6.68"/>
    <n v="1"/>
    <n v="0"/>
    <n v="3.2063999999999999"/>
  </r>
  <r>
    <n v="6581"/>
    <x v="3271"/>
    <x v="0"/>
    <x v="332"/>
    <d v="2013-10-23T00:00:00"/>
    <s v="Same Day"/>
    <s v="MS-17530"/>
    <s v="MaryBeth Skach"/>
    <x v="0"/>
    <s v="United States"/>
    <s v="Seattle"/>
    <x v="4"/>
    <n v="98105"/>
    <x v="1"/>
    <s v="OFF-AR-10002766"/>
    <x v="1"/>
    <x v="6"/>
    <x v="1041"/>
    <n v="8.34"/>
    <n v="3"/>
    <n v="0"/>
    <n v="2.2517999999999998"/>
  </r>
  <r>
    <n v="6582"/>
    <x v="3271"/>
    <x v="0"/>
    <x v="332"/>
    <d v="2013-10-23T00:00:00"/>
    <s v="Same Day"/>
    <s v="MS-17530"/>
    <s v="MaryBeth Skach"/>
    <x v="0"/>
    <s v="United States"/>
    <s v="Seattle"/>
    <x v="4"/>
    <n v="98105"/>
    <x v="1"/>
    <s v="FUR-FU-10003095"/>
    <x v="0"/>
    <x v="5"/>
    <x v="1773"/>
    <n v="101.94"/>
    <n v="3"/>
    <n v="0"/>
    <n v="30.581999999999987"/>
  </r>
  <r>
    <n v="6583"/>
    <x v="3272"/>
    <x v="0"/>
    <x v="1121"/>
    <d v="2013-08-12T00:00:00"/>
    <s v="Standard Class"/>
    <s v="DW-13585"/>
    <s v="Dorothy Wardle"/>
    <x v="1"/>
    <s v="United States"/>
    <s v="Edmonds"/>
    <x v="4"/>
    <n v="98026"/>
    <x v="1"/>
    <s v="TEC-AC-10003610"/>
    <x v="2"/>
    <x v="11"/>
    <x v="598"/>
    <n v="179.97"/>
    <n v="3"/>
    <n v="0"/>
    <n v="86.385600000000011"/>
  </r>
  <r>
    <n v="6584"/>
    <x v="3273"/>
    <x v="3"/>
    <x v="246"/>
    <d v="2014-07-28T00:00:00"/>
    <s v="Standard Class"/>
    <s v="AM-10705"/>
    <s v="Anne McFarland"/>
    <x v="0"/>
    <s v="United States"/>
    <s v="Salem"/>
    <x v="17"/>
    <n v="24153"/>
    <x v="0"/>
    <s v="OFF-AR-10003727"/>
    <x v="1"/>
    <x v="6"/>
    <x v="1362"/>
    <n v="101.94"/>
    <n v="6"/>
    <n v="0"/>
    <n v="29.562599999999986"/>
  </r>
  <r>
    <n v="6585"/>
    <x v="3273"/>
    <x v="3"/>
    <x v="246"/>
    <d v="2014-07-28T00:00:00"/>
    <s v="Standard Class"/>
    <s v="AM-10705"/>
    <s v="Anne McFarland"/>
    <x v="0"/>
    <s v="United States"/>
    <s v="Salem"/>
    <x v="17"/>
    <n v="24153"/>
    <x v="0"/>
    <s v="TEC-PH-10002660"/>
    <x v="2"/>
    <x v="7"/>
    <x v="697"/>
    <n v="271.95999999999998"/>
    <n v="4"/>
    <n v="0"/>
    <n v="67.990000000000009"/>
  </r>
  <r>
    <n v="6586"/>
    <x v="3273"/>
    <x v="3"/>
    <x v="246"/>
    <d v="2014-07-28T00:00:00"/>
    <s v="Standard Class"/>
    <s v="AM-10705"/>
    <s v="Anne McFarland"/>
    <x v="0"/>
    <s v="United States"/>
    <s v="Salem"/>
    <x v="17"/>
    <n v="24153"/>
    <x v="0"/>
    <s v="FUR-FU-10003274"/>
    <x v="0"/>
    <x v="5"/>
    <x v="245"/>
    <n v="8.8000000000000007"/>
    <n v="5"/>
    <n v="0"/>
    <n v="3.8720000000000003"/>
  </r>
  <r>
    <n v="6587"/>
    <x v="3273"/>
    <x v="3"/>
    <x v="246"/>
    <d v="2014-07-28T00:00:00"/>
    <s v="Standard Class"/>
    <s v="AM-10705"/>
    <s v="Anne McFarland"/>
    <x v="0"/>
    <s v="United States"/>
    <s v="Salem"/>
    <x v="17"/>
    <n v="24153"/>
    <x v="0"/>
    <s v="OFF-AR-10003829"/>
    <x v="1"/>
    <x v="6"/>
    <x v="934"/>
    <n v="19.68"/>
    <n v="6"/>
    <n v="0"/>
    <n v="5.7071999999999976"/>
  </r>
  <r>
    <n v="6588"/>
    <x v="3273"/>
    <x v="3"/>
    <x v="246"/>
    <d v="2014-07-28T00:00:00"/>
    <s v="Standard Class"/>
    <s v="AM-10705"/>
    <s v="Anne McFarland"/>
    <x v="0"/>
    <s v="United States"/>
    <s v="Salem"/>
    <x v="17"/>
    <n v="24153"/>
    <x v="0"/>
    <s v="FUR-BO-10003441"/>
    <x v="0"/>
    <x v="0"/>
    <x v="705"/>
    <n v="302.94"/>
    <n v="3"/>
    <n v="0"/>
    <n v="69.67619999999998"/>
  </r>
  <r>
    <n v="6589"/>
    <x v="3273"/>
    <x v="3"/>
    <x v="246"/>
    <d v="2014-07-28T00:00:00"/>
    <s v="Standard Class"/>
    <s v="AM-10705"/>
    <s v="Anne McFarland"/>
    <x v="0"/>
    <s v="United States"/>
    <s v="Salem"/>
    <x v="17"/>
    <n v="24153"/>
    <x v="0"/>
    <s v="OFF-BI-10003355"/>
    <x v="1"/>
    <x v="8"/>
    <x v="586"/>
    <n v="14.940000000000001"/>
    <n v="3"/>
    <n v="0"/>
    <n v="7.1712000000000007"/>
  </r>
  <r>
    <n v="6590"/>
    <x v="3273"/>
    <x v="3"/>
    <x v="246"/>
    <d v="2014-07-28T00:00:00"/>
    <s v="Standard Class"/>
    <s v="AM-10705"/>
    <s v="Anne McFarland"/>
    <x v="0"/>
    <s v="United States"/>
    <s v="Salem"/>
    <x v="17"/>
    <n v="24153"/>
    <x v="0"/>
    <s v="OFF-SU-10003505"/>
    <x v="1"/>
    <x v="14"/>
    <x v="408"/>
    <n v="231.72"/>
    <n v="2"/>
    <n v="0"/>
    <n v="11.585999999999984"/>
  </r>
  <r>
    <n v="6591"/>
    <x v="3274"/>
    <x v="2"/>
    <x v="893"/>
    <d v="2011-03-26T00:00:00"/>
    <s v="First Class"/>
    <s v="BG-11740"/>
    <s v="Bruce Geld"/>
    <x v="0"/>
    <s v="United States"/>
    <s v="Delray Beach"/>
    <x v="2"/>
    <n v="33445"/>
    <x v="0"/>
    <s v="OFF-LA-10004484"/>
    <x v="1"/>
    <x v="2"/>
    <x v="612"/>
    <n v="9.9120000000000008"/>
    <n v="3"/>
    <n v="0.2"/>
    <n v="3.2213999999999996"/>
  </r>
  <r>
    <n v="6592"/>
    <x v="3275"/>
    <x v="1"/>
    <x v="28"/>
    <d v="2012-05-06T00:00:00"/>
    <s v="Standard Class"/>
    <s v="KB-16585"/>
    <s v="Ken Black"/>
    <x v="1"/>
    <s v="United States"/>
    <s v="San Francisco"/>
    <x v="1"/>
    <n v="94110"/>
    <x v="1"/>
    <s v="OFF-AR-10000658"/>
    <x v="1"/>
    <x v="6"/>
    <x v="328"/>
    <n v="34.650000000000006"/>
    <n v="3"/>
    <n v="0"/>
    <n v="9.702"/>
  </r>
  <r>
    <n v="6593"/>
    <x v="3275"/>
    <x v="1"/>
    <x v="28"/>
    <d v="2012-05-06T00:00:00"/>
    <s v="Standard Class"/>
    <s v="KB-16585"/>
    <s v="Ken Black"/>
    <x v="1"/>
    <s v="United States"/>
    <s v="San Francisco"/>
    <x v="1"/>
    <n v="94110"/>
    <x v="1"/>
    <s v="TEC-PH-10000347"/>
    <x v="2"/>
    <x v="7"/>
    <x v="495"/>
    <n v="19.8"/>
    <n v="5"/>
    <n v="0.2"/>
    <n v="1.7324999999999999"/>
  </r>
  <r>
    <n v="6594"/>
    <x v="3276"/>
    <x v="0"/>
    <x v="900"/>
    <d v="2013-06-17T00:00:00"/>
    <s v="Second Class"/>
    <s v="GT-14710"/>
    <s v="Greg Tran"/>
    <x v="0"/>
    <s v="United States"/>
    <s v="New York City"/>
    <x v="15"/>
    <n v="10024"/>
    <x v="3"/>
    <s v="OFF-BI-10001989"/>
    <x v="1"/>
    <x v="8"/>
    <x v="537"/>
    <n v="33.568000000000005"/>
    <n v="2"/>
    <n v="0.2"/>
    <n v="11.748799999999997"/>
  </r>
  <r>
    <n v="6595"/>
    <x v="3277"/>
    <x v="1"/>
    <x v="124"/>
    <d v="2012-05-11T00:00:00"/>
    <s v="Standard Class"/>
    <s v="SV-20815"/>
    <s v="Stuart Van"/>
    <x v="1"/>
    <s v="United States"/>
    <s v="Indianapolis"/>
    <x v="14"/>
    <n v="46203"/>
    <x v="2"/>
    <s v="OFF-AR-10001897"/>
    <x v="1"/>
    <x v="6"/>
    <x v="640"/>
    <n v="125.92999999999999"/>
    <n v="7"/>
    <n v="0"/>
    <n v="35.260400000000004"/>
  </r>
  <r>
    <n v="6596"/>
    <x v="3278"/>
    <x v="3"/>
    <x v="756"/>
    <d v="2014-04-27T00:00:00"/>
    <s v="First Class"/>
    <s v="GG-14650"/>
    <s v="Greg Guthrie"/>
    <x v="1"/>
    <s v="United States"/>
    <s v="Columbus"/>
    <x v="24"/>
    <n v="43229"/>
    <x v="3"/>
    <s v="OFF-BI-10000285"/>
    <x v="1"/>
    <x v="8"/>
    <x v="456"/>
    <n v="11.760000000000002"/>
    <n v="5"/>
    <n v="0.7"/>
    <n v="-7.8399999999999963"/>
  </r>
  <r>
    <n v="6597"/>
    <x v="3278"/>
    <x v="3"/>
    <x v="756"/>
    <d v="2014-04-27T00:00:00"/>
    <s v="First Class"/>
    <s v="GG-14650"/>
    <s v="Greg Guthrie"/>
    <x v="1"/>
    <s v="United States"/>
    <s v="Columbus"/>
    <x v="24"/>
    <n v="43229"/>
    <x v="3"/>
    <s v="OFF-PA-10001804"/>
    <x v="1"/>
    <x v="10"/>
    <x v="128"/>
    <n v="5.3440000000000003"/>
    <n v="1"/>
    <n v="0.2"/>
    <n v="1.8703999999999998"/>
  </r>
  <r>
    <n v="6598"/>
    <x v="3279"/>
    <x v="2"/>
    <x v="571"/>
    <d v="2011-06-12T00:00:00"/>
    <s v="Standard Class"/>
    <s v="SV-20785"/>
    <s v="Stewart Visinsky"/>
    <x v="0"/>
    <s v="United States"/>
    <s v="Jacksonville"/>
    <x v="2"/>
    <n v="32216"/>
    <x v="0"/>
    <s v="OFF-BI-10002557"/>
    <x v="1"/>
    <x v="8"/>
    <x v="246"/>
    <n v="1.3650000000000002"/>
    <n v="1"/>
    <n v="0.7"/>
    <n v="-0.9099999999999997"/>
  </r>
  <r>
    <n v="6599"/>
    <x v="3279"/>
    <x v="2"/>
    <x v="571"/>
    <d v="2011-06-12T00:00:00"/>
    <s v="Standard Class"/>
    <s v="SV-20785"/>
    <s v="Stewart Visinsky"/>
    <x v="0"/>
    <s v="United States"/>
    <s v="Jacksonville"/>
    <x v="2"/>
    <n v="32216"/>
    <x v="0"/>
    <s v="OFF-PA-10002319"/>
    <x v="1"/>
    <x v="10"/>
    <x v="1391"/>
    <n v="62.015999999999998"/>
    <n v="2"/>
    <n v="0.2"/>
    <n v="22.480800000000002"/>
  </r>
  <r>
    <n v="6600"/>
    <x v="3280"/>
    <x v="2"/>
    <x v="266"/>
    <d v="2011-12-07T00:00:00"/>
    <s v="Standard Class"/>
    <s v="ON-18715"/>
    <s v="Odella Nelson"/>
    <x v="1"/>
    <s v="United States"/>
    <s v="Clinton"/>
    <x v="39"/>
    <n v="20735"/>
    <x v="3"/>
    <s v="FUR-FU-10003849"/>
    <x v="0"/>
    <x v="5"/>
    <x v="521"/>
    <n v="60.72"/>
    <n v="3"/>
    <n v="0"/>
    <n v="23.680799999999998"/>
  </r>
  <r>
    <n v="6601"/>
    <x v="3280"/>
    <x v="2"/>
    <x v="266"/>
    <d v="2011-12-07T00:00:00"/>
    <s v="Standard Class"/>
    <s v="ON-18715"/>
    <s v="Odella Nelson"/>
    <x v="1"/>
    <s v="United States"/>
    <s v="Clinton"/>
    <x v="39"/>
    <n v="20735"/>
    <x v="3"/>
    <s v="OFF-PA-10002923"/>
    <x v="1"/>
    <x v="10"/>
    <x v="1417"/>
    <n v="146.82"/>
    <n v="3"/>
    <n v="0"/>
    <n v="73.41"/>
  </r>
  <r>
    <n v="6602"/>
    <x v="3280"/>
    <x v="2"/>
    <x v="266"/>
    <d v="2011-12-07T00:00:00"/>
    <s v="Standard Class"/>
    <s v="ON-18715"/>
    <s v="Odella Nelson"/>
    <x v="1"/>
    <s v="United States"/>
    <s v="Clinton"/>
    <x v="39"/>
    <n v="20735"/>
    <x v="3"/>
    <s v="FUR-CH-10004754"/>
    <x v="0"/>
    <x v="1"/>
    <x v="1123"/>
    <n v="239.84"/>
    <n v="8"/>
    <n v="0"/>
    <n v="64.756799999999998"/>
  </r>
  <r>
    <n v="6603"/>
    <x v="3280"/>
    <x v="2"/>
    <x v="266"/>
    <d v="2011-12-07T00:00:00"/>
    <s v="Standard Class"/>
    <s v="ON-18715"/>
    <s v="Odella Nelson"/>
    <x v="1"/>
    <s v="United States"/>
    <s v="Clinton"/>
    <x v="39"/>
    <n v="20735"/>
    <x v="3"/>
    <s v="OFF-LA-10000634"/>
    <x v="1"/>
    <x v="2"/>
    <x v="283"/>
    <n v="15.66"/>
    <n v="6"/>
    <n v="0"/>
    <n v="7.2035999999999998"/>
  </r>
  <r>
    <n v="6604"/>
    <x v="3281"/>
    <x v="3"/>
    <x v="46"/>
    <d v="2014-06-21T00:00:00"/>
    <s v="First Class"/>
    <s v="RA-19945"/>
    <s v="Ryan Akin"/>
    <x v="0"/>
    <s v="United States"/>
    <s v="Commerce City"/>
    <x v="22"/>
    <n v="80022"/>
    <x v="1"/>
    <s v="OFF-ST-10001418"/>
    <x v="1"/>
    <x v="4"/>
    <x v="870"/>
    <n v="146.352"/>
    <n v="3"/>
    <n v="0.2"/>
    <n v="-32.929200000000002"/>
  </r>
  <r>
    <n v="6605"/>
    <x v="3282"/>
    <x v="0"/>
    <x v="439"/>
    <d v="2013-06-01T00:00:00"/>
    <s v="Standard Class"/>
    <s v="SV-20785"/>
    <s v="Stewart Visinsky"/>
    <x v="0"/>
    <s v="United States"/>
    <s v="Santa Ana"/>
    <x v="1"/>
    <n v="92704"/>
    <x v="1"/>
    <s v="OFF-FA-10003467"/>
    <x v="1"/>
    <x v="13"/>
    <x v="489"/>
    <n v="5.9399999999999995"/>
    <n v="3"/>
    <n v="0"/>
    <n v="0"/>
  </r>
  <r>
    <n v="6606"/>
    <x v="3282"/>
    <x v="0"/>
    <x v="439"/>
    <d v="2013-06-01T00:00:00"/>
    <s v="Standard Class"/>
    <s v="SV-20785"/>
    <s v="Stewart Visinsky"/>
    <x v="0"/>
    <s v="United States"/>
    <s v="Santa Ana"/>
    <x v="1"/>
    <n v="92704"/>
    <x v="1"/>
    <s v="OFF-PA-10001293"/>
    <x v="1"/>
    <x v="10"/>
    <x v="987"/>
    <n v="45.36"/>
    <n v="7"/>
    <n v="0"/>
    <n v="21.772800000000004"/>
  </r>
  <r>
    <n v="6607"/>
    <x v="3282"/>
    <x v="0"/>
    <x v="439"/>
    <d v="2013-06-01T00:00:00"/>
    <s v="Standard Class"/>
    <s v="SV-20785"/>
    <s v="Stewart Visinsky"/>
    <x v="0"/>
    <s v="United States"/>
    <s v="Santa Ana"/>
    <x v="1"/>
    <n v="92704"/>
    <x v="1"/>
    <s v="TEC-PH-10003885"/>
    <x v="2"/>
    <x v="7"/>
    <x v="772"/>
    <n v="211.16800000000001"/>
    <n v="4"/>
    <n v="0.2"/>
    <n v="23.756399999999985"/>
  </r>
  <r>
    <n v="6608"/>
    <x v="3282"/>
    <x v="0"/>
    <x v="439"/>
    <d v="2013-06-01T00:00:00"/>
    <s v="Standard Class"/>
    <s v="SV-20785"/>
    <s v="Stewart Visinsky"/>
    <x v="0"/>
    <s v="United States"/>
    <s v="Santa Ana"/>
    <x v="1"/>
    <n v="92704"/>
    <x v="1"/>
    <s v="FUR-CH-10004860"/>
    <x v="0"/>
    <x v="1"/>
    <x v="210"/>
    <n v="484.70400000000006"/>
    <n v="6"/>
    <n v="0.2"/>
    <n v="-84.823200000000071"/>
  </r>
  <r>
    <n v="6609"/>
    <x v="3282"/>
    <x v="0"/>
    <x v="439"/>
    <d v="2013-06-01T00:00:00"/>
    <s v="Standard Class"/>
    <s v="SV-20785"/>
    <s v="Stewart Visinsky"/>
    <x v="0"/>
    <s v="United States"/>
    <s v="Santa Ana"/>
    <x v="1"/>
    <n v="92704"/>
    <x v="1"/>
    <s v="TEC-MA-10002428"/>
    <x v="2"/>
    <x v="15"/>
    <x v="1498"/>
    <n v="371.97600000000006"/>
    <n v="3"/>
    <n v="0.2"/>
    <n v="116.24249999999996"/>
  </r>
  <r>
    <n v="6610"/>
    <x v="3283"/>
    <x v="1"/>
    <x v="366"/>
    <d v="2012-03-10T00:00:00"/>
    <s v="Same Day"/>
    <s v="KB-16585"/>
    <s v="Ken Black"/>
    <x v="1"/>
    <s v="United States"/>
    <s v="Clinton"/>
    <x v="39"/>
    <n v="20735"/>
    <x v="3"/>
    <s v="OFF-ST-10002406"/>
    <x v="1"/>
    <x v="4"/>
    <x v="324"/>
    <n v="89.820000000000007"/>
    <n v="6"/>
    <n v="0"/>
    <n v="25.149600000000007"/>
  </r>
  <r>
    <n v="6611"/>
    <x v="3284"/>
    <x v="0"/>
    <x v="201"/>
    <d v="2013-10-23T00:00:00"/>
    <s v="First Class"/>
    <s v="AG-10495"/>
    <s v="Andrew Gjertsen"/>
    <x v="1"/>
    <s v="United States"/>
    <s v="Los Angeles"/>
    <x v="1"/>
    <n v="90049"/>
    <x v="1"/>
    <s v="OFF-BI-10004209"/>
    <x v="1"/>
    <x v="8"/>
    <x v="1206"/>
    <n v="19.295999999999999"/>
    <n v="3"/>
    <n v="0.2"/>
    <n v="6.0299999999999994"/>
  </r>
  <r>
    <n v="6612"/>
    <x v="3285"/>
    <x v="1"/>
    <x v="1122"/>
    <d v="2012-04-28T00:00:00"/>
    <s v="Standard Class"/>
    <s v="JK-16090"/>
    <s v="Juliana Krohn"/>
    <x v="0"/>
    <s v="United States"/>
    <s v="Louisville"/>
    <x v="0"/>
    <n v="40214"/>
    <x v="0"/>
    <s v="FUR-CH-10001891"/>
    <x v="0"/>
    <x v="1"/>
    <x v="265"/>
    <n v="191.96"/>
    <n v="2"/>
    <n v="0"/>
    <n v="51.829200000000014"/>
  </r>
  <r>
    <n v="6613"/>
    <x v="3285"/>
    <x v="1"/>
    <x v="1122"/>
    <d v="2012-04-28T00:00:00"/>
    <s v="Standard Class"/>
    <s v="JK-16090"/>
    <s v="Juliana Krohn"/>
    <x v="0"/>
    <s v="United States"/>
    <s v="Louisville"/>
    <x v="0"/>
    <n v="40214"/>
    <x v="0"/>
    <s v="OFF-BI-10002215"/>
    <x v="1"/>
    <x v="8"/>
    <x v="20"/>
    <n v="21.299999999999997"/>
    <n v="3"/>
    <n v="0"/>
    <n v="9.7979999999999983"/>
  </r>
  <r>
    <n v="6614"/>
    <x v="3285"/>
    <x v="1"/>
    <x v="1122"/>
    <d v="2012-04-28T00:00:00"/>
    <s v="Standard Class"/>
    <s v="JK-16090"/>
    <s v="Juliana Krohn"/>
    <x v="0"/>
    <s v="United States"/>
    <s v="Louisville"/>
    <x v="0"/>
    <n v="40214"/>
    <x v="0"/>
    <s v="TEC-PH-10002103"/>
    <x v="2"/>
    <x v="7"/>
    <x v="534"/>
    <n v="469.95"/>
    <n v="5"/>
    <n v="0"/>
    <n v="131.58600000000001"/>
  </r>
  <r>
    <n v="6615"/>
    <x v="3285"/>
    <x v="1"/>
    <x v="1122"/>
    <d v="2012-04-28T00:00:00"/>
    <s v="Standard Class"/>
    <s v="JK-16090"/>
    <s v="Juliana Krohn"/>
    <x v="0"/>
    <s v="United States"/>
    <s v="Louisville"/>
    <x v="0"/>
    <n v="40214"/>
    <x v="0"/>
    <s v="FUR-FU-10003394"/>
    <x v="0"/>
    <x v="5"/>
    <x v="578"/>
    <n v="209.88"/>
    <n v="3"/>
    <n v="0"/>
    <n v="35.679599999999979"/>
  </r>
  <r>
    <n v="6616"/>
    <x v="3286"/>
    <x v="0"/>
    <x v="26"/>
    <d v="2013-06-20T00:00:00"/>
    <s v="First Class"/>
    <s v="MV-18190"/>
    <s v="Mike Vittorini"/>
    <x v="0"/>
    <s v="United States"/>
    <s v="Los Angeles"/>
    <x v="1"/>
    <n v="90045"/>
    <x v="1"/>
    <s v="FUR-BO-10004218"/>
    <x v="0"/>
    <x v="0"/>
    <x v="1584"/>
    <n v="239.66599999999997"/>
    <n v="2"/>
    <n v="0.15"/>
    <n v="14.097999999999999"/>
  </r>
  <r>
    <n v="6617"/>
    <x v="3286"/>
    <x v="0"/>
    <x v="26"/>
    <d v="2013-06-20T00:00:00"/>
    <s v="First Class"/>
    <s v="MV-18190"/>
    <s v="Mike Vittorini"/>
    <x v="0"/>
    <s v="United States"/>
    <s v="Los Angeles"/>
    <x v="1"/>
    <n v="90045"/>
    <x v="1"/>
    <s v="OFF-LA-10000081"/>
    <x v="1"/>
    <x v="2"/>
    <x v="1321"/>
    <n v="22.5"/>
    <n v="6"/>
    <n v="0"/>
    <n v="10.799999999999999"/>
  </r>
  <r>
    <n v="6618"/>
    <x v="3286"/>
    <x v="0"/>
    <x v="26"/>
    <d v="2013-06-20T00:00:00"/>
    <s v="First Class"/>
    <s v="MV-18190"/>
    <s v="Mike Vittorini"/>
    <x v="0"/>
    <s v="United States"/>
    <s v="Los Angeles"/>
    <x v="1"/>
    <n v="90045"/>
    <x v="1"/>
    <s v="OFF-PA-10001497"/>
    <x v="1"/>
    <x v="10"/>
    <x v="1746"/>
    <n v="219.84"/>
    <n v="4"/>
    <n v="0"/>
    <n v="107.7216"/>
  </r>
  <r>
    <n v="6619"/>
    <x v="3287"/>
    <x v="3"/>
    <x v="1123"/>
    <d v="2014-01-19T00:00:00"/>
    <s v="Second Class"/>
    <s v="CP-12085"/>
    <s v="Cathy Prescott"/>
    <x v="1"/>
    <s v="United States"/>
    <s v="Springfield"/>
    <x v="25"/>
    <n v="65807"/>
    <x v="2"/>
    <s v="OFF-PA-10004983"/>
    <x v="1"/>
    <x v="10"/>
    <x v="1323"/>
    <n v="32.400000000000006"/>
    <n v="5"/>
    <n v="0"/>
    <n v="15.552000000000001"/>
  </r>
  <r>
    <n v="6620"/>
    <x v="3287"/>
    <x v="3"/>
    <x v="1123"/>
    <d v="2014-01-19T00:00:00"/>
    <s v="Second Class"/>
    <s v="CP-12085"/>
    <s v="Cathy Prescott"/>
    <x v="1"/>
    <s v="United States"/>
    <s v="Springfield"/>
    <x v="25"/>
    <n v="65807"/>
    <x v="2"/>
    <s v="OFF-AR-10004010"/>
    <x v="1"/>
    <x v="6"/>
    <x v="1734"/>
    <n v="209.94"/>
    <n v="6"/>
    <n v="0"/>
    <n v="54.584400000000002"/>
  </r>
  <r>
    <n v="6621"/>
    <x v="3287"/>
    <x v="3"/>
    <x v="1123"/>
    <d v="2014-01-19T00:00:00"/>
    <s v="Second Class"/>
    <s v="CP-12085"/>
    <s v="Cathy Prescott"/>
    <x v="1"/>
    <s v="United States"/>
    <s v="Springfield"/>
    <x v="25"/>
    <n v="65807"/>
    <x v="2"/>
    <s v="OFF-SU-10002881"/>
    <x v="1"/>
    <x v="14"/>
    <x v="461"/>
    <n v="4164.0499999999993"/>
    <n v="5"/>
    <n v="0"/>
    <n v="83.281000000000063"/>
  </r>
  <r>
    <n v="6622"/>
    <x v="3287"/>
    <x v="3"/>
    <x v="1123"/>
    <d v="2014-01-19T00:00:00"/>
    <s v="Second Class"/>
    <s v="CP-12085"/>
    <s v="Cathy Prescott"/>
    <x v="1"/>
    <s v="United States"/>
    <s v="Springfield"/>
    <x v="25"/>
    <n v="65807"/>
    <x v="2"/>
    <s v="FUR-BO-10001608"/>
    <x v="0"/>
    <x v="0"/>
    <x v="1523"/>
    <n v="212.94"/>
    <n v="3"/>
    <n v="0"/>
    <n v="53.235000000000014"/>
  </r>
  <r>
    <n v="6623"/>
    <x v="3288"/>
    <x v="2"/>
    <x v="1124"/>
    <d v="2011-09-09T00:00:00"/>
    <s v="First Class"/>
    <s v="VP-21760"/>
    <s v="Victoria Pisteka"/>
    <x v="1"/>
    <s v="United States"/>
    <s v="San Francisco"/>
    <x v="1"/>
    <n v="94109"/>
    <x v="1"/>
    <s v="FUR-FU-10001487"/>
    <x v="0"/>
    <x v="5"/>
    <x v="5"/>
    <n v="41.88"/>
    <n v="6"/>
    <n v="0"/>
    <n v="12.145199999999997"/>
  </r>
  <r>
    <n v="6624"/>
    <x v="3288"/>
    <x v="2"/>
    <x v="1124"/>
    <d v="2011-09-09T00:00:00"/>
    <s v="First Class"/>
    <s v="VP-21760"/>
    <s v="Victoria Pisteka"/>
    <x v="1"/>
    <s v="United States"/>
    <s v="San Francisco"/>
    <x v="1"/>
    <n v="94109"/>
    <x v="1"/>
    <s v="OFF-LA-10001934"/>
    <x v="1"/>
    <x v="2"/>
    <x v="568"/>
    <n v="58.48"/>
    <n v="8"/>
    <n v="0"/>
    <n v="27.485599999999998"/>
  </r>
  <r>
    <n v="6625"/>
    <x v="3289"/>
    <x v="1"/>
    <x v="1125"/>
    <d v="2012-01-23T00:00:00"/>
    <s v="Standard Class"/>
    <s v="PM-18940"/>
    <s v="Paul MacIntyre"/>
    <x v="0"/>
    <s v="United States"/>
    <s v="Texas City"/>
    <x v="5"/>
    <n v="77590"/>
    <x v="2"/>
    <s v="FUR-TA-10002855"/>
    <x v="0"/>
    <x v="3"/>
    <x v="1189"/>
    <n v="102.438"/>
    <n v="1"/>
    <n v="0.3"/>
    <n v="-13.170600000000007"/>
  </r>
  <r>
    <n v="6626"/>
    <x v="3289"/>
    <x v="1"/>
    <x v="1125"/>
    <d v="2012-01-23T00:00:00"/>
    <s v="Standard Class"/>
    <s v="PM-18940"/>
    <s v="Paul MacIntyre"/>
    <x v="0"/>
    <s v="United States"/>
    <s v="Texas City"/>
    <x v="5"/>
    <n v="77590"/>
    <x v="2"/>
    <s v="FUR-CH-10004875"/>
    <x v="0"/>
    <x v="1"/>
    <x v="1436"/>
    <n v="199.304"/>
    <n v="4"/>
    <n v="0.3"/>
    <n v="-8.5416000000000025"/>
  </r>
  <r>
    <n v="6627"/>
    <x v="3290"/>
    <x v="2"/>
    <x v="637"/>
    <d v="2011-12-21T00:00:00"/>
    <s v="Standard Class"/>
    <s v="TB-21400"/>
    <s v="Tom Boeckenhauer"/>
    <x v="0"/>
    <s v="United States"/>
    <s v="New York City"/>
    <x v="15"/>
    <n v="10024"/>
    <x v="3"/>
    <s v="TEC-MA-10001127"/>
    <x v="2"/>
    <x v="15"/>
    <x v="1610"/>
    <n v="6999.96"/>
    <n v="4"/>
    <n v="0"/>
    <n v="2239.9871999999996"/>
  </r>
  <r>
    <n v="6628"/>
    <x v="3291"/>
    <x v="2"/>
    <x v="235"/>
    <d v="2011-05-27T00:00:00"/>
    <s v="Standard Class"/>
    <s v="EH-13990"/>
    <s v="Erica Hackney"/>
    <x v="0"/>
    <s v="United States"/>
    <s v="Bellevue"/>
    <x v="4"/>
    <n v="98006"/>
    <x v="1"/>
    <s v="OFF-PA-10003177"/>
    <x v="1"/>
    <x v="10"/>
    <x v="89"/>
    <n v="12.96"/>
    <n v="2"/>
    <n v="0"/>
    <n v="6.2208000000000006"/>
  </r>
  <r>
    <n v="6629"/>
    <x v="3292"/>
    <x v="1"/>
    <x v="444"/>
    <d v="2012-09-22T00:00:00"/>
    <s v="Second Class"/>
    <s v="GW-14605"/>
    <s v="Giulietta Weimer"/>
    <x v="0"/>
    <s v="United States"/>
    <s v="New York City"/>
    <x v="15"/>
    <n v="10024"/>
    <x v="3"/>
    <s v="TEC-PH-10000011"/>
    <x v="2"/>
    <x v="7"/>
    <x v="220"/>
    <n v="279.85999999999996"/>
    <n v="14"/>
    <n v="0"/>
    <n v="134.33279999999996"/>
  </r>
  <r>
    <n v="6630"/>
    <x v="3293"/>
    <x v="1"/>
    <x v="653"/>
    <d v="2012-10-06T00:00:00"/>
    <s v="Standard Class"/>
    <s v="NP-18685"/>
    <s v="Nora Pelletier"/>
    <x v="2"/>
    <s v="United States"/>
    <s v="Wilson"/>
    <x v="3"/>
    <n v="27893"/>
    <x v="0"/>
    <s v="OFF-BI-10001757"/>
    <x v="1"/>
    <x v="8"/>
    <x v="1158"/>
    <n v="7.3800000000000008"/>
    <n v="5"/>
    <n v="0.7"/>
    <n v="-5.4120000000000008"/>
  </r>
  <r>
    <n v="6631"/>
    <x v="3294"/>
    <x v="0"/>
    <x v="591"/>
    <d v="2013-12-31T00:00:00"/>
    <s v="Standard Class"/>
    <s v="JE-15715"/>
    <s v="Joe Elijah"/>
    <x v="0"/>
    <s v="United States"/>
    <s v="Seattle"/>
    <x v="4"/>
    <n v="98115"/>
    <x v="1"/>
    <s v="FUR-CH-10000847"/>
    <x v="0"/>
    <x v="1"/>
    <x v="986"/>
    <n v="698.35200000000009"/>
    <n v="3"/>
    <n v="0.2"/>
    <n v="52.376399999999961"/>
  </r>
  <r>
    <n v="6632"/>
    <x v="3294"/>
    <x v="0"/>
    <x v="591"/>
    <d v="2013-12-31T00:00:00"/>
    <s v="Standard Class"/>
    <s v="JE-15715"/>
    <s v="Joe Elijah"/>
    <x v="0"/>
    <s v="United States"/>
    <s v="Seattle"/>
    <x v="4"/>
    <n v="98115"/>
    <x v="1"/>
    <s v="FUR-TA-10001307"/>
    <x v="0"/>
    <x v="3"/>
    <x v="1090"/>
    <n v="1747.25"/>
    <n v="5"/>
    <n v="0"/>
    <n v="629.01"/>
  </r>
  <r>
    <n v="6633"/>
    <x v="3295"/>
    <x v="0"/>
    <x v="715"/>
    <d v="2013-05-09T00:00:00"/>
    <s v="Second Class"/>
    <s v="BE-11455"/>
    <s v="Brad Eason"/>
    <x v="2"/>
    <s v="United States"/>
    <s v="Springfield"/>
    <x v="25"/>
    <n v="65807"/>
    <x v="2"/>
    <s v="OFF-AP-10001205"/>
    <x v="1"/>
    <x v="9"/>
    <x v="1285"/>
    <n v="54.48"/>
    <n v="1"/>
    <n v="0"/>
    <n v="15.254400000000004"/>
  </r>
  <r>
    <n v="6634"/>
    <x v="3296"/>
    <x v="0"/>
    <x v="1057"/>
    <d v="2013-10-25T00:00:00"/>
    <s v="Same Day"/>
    <s v="SS-20590"/>
    <s v="Sonia Sunley"/>
    <x v="0"/>
    <s v="United States"/>
    <s v="San Francisco"/>
    <x v="1"/>
    <n v="94109"/>
    <x v="1"/>
    <s v="TEC-AC-10001838"/>
    <x v="2"/>
    <x v="11"/>
    <x v="645"/>
    <n v="199.99"/>
    <n v="1"/>
    <n v="0"/>
    <n v="85.995700000000014"/>
  </r>
  <r>
    <n v="6635"/>
    <x v="3297"/>
    <x v="3"/>
    <x v="636"/>
    <d v="2014-05-07T00:00:00"/>
    <s v="Same Day"/>
    <s v="MB-18085"/>
    <s v="Mick Brown"/>
    <x v="0"/>
    <s v="United States"/>
    <s v="Charlotte"/>
    <x v="3"/>
    <n v="28205"/>
    <x v="0"/>
    <s v="OFF-BI-10003982"/>
    <x v="1"/>
    <x v="8"/>
    <x v="346"/>
    <n v="68.541000000000011"/>
    <n v="11"/>
    <n v="0.7"/>
    <n v="-52.548099999999991"/>
  </r>
  <r>
    <n v="6636"/>
    <x v="3297"/>
    <x v="3"/>
    <x v="636"/>
    <d v="2014-05-07T00:00:00"/>
    <s v="Same Day"/>
    <s v="MB-18085"/>
    <s v="Mick Brown"/>
    <x v="0"/>
    <s v="United States"/>
    <s v="Charlotte"/>
    <x v="3"/>
    <n v="28205"/>
    <x v="0"/>
    <s v="TEC-PH-10004977"/>
    <x v="2"/>
    <x v="7"/>
    <x v="34"/>
    <n v="627.16800000000012"/>
    <n v="4"/>
    <n v="0.2"/>
    <n v="70.55639999999994"/>
  </r>
  <r>
    <n v="6637"/>
    <x v="3297"/>
    <x v="3"/>
    <x v="636"/>
    <d v="2014-05-07T00:00:00"/>
    <s v="Same Day"/>
    <s v="MB-18085"/>
    <s v="Mick Brown"/>
    <x v="0"/>
    <s v="United States"/>
    <s v="Charlotte"/>
    <x v="3"/>
    <n v="28205"/>
    <x v="0"/>
    <s v="OFF-LA-10003510"/>
    <x v="1"/>
    <x v="2"/>
    <x v="575"/>
    <n v="122.12000000000002"/>
    <n v="5"/>
    <n v="0.2"/>
    <n v="39.689000000000007"/>
  </r>
  <r>
    <n v="6638"/>
    <x v="3298"/>
    <x v="3"/>
    <x v="344"/>
    <d v="2014-12-01T00:00:00"/>
    <s v="Second Class"/>
    <s v="RP-19390"/>
    <s v="Resi Pölking"/>
    <x v="0"/>
    <s v="United States"/>
    <s v="New York City"/>
    <x v="15"/>
    <n v="10011"/>
    <x v="3"/>
    <s v="OFF-AR-10001573"/>
    <x v="1"/>
    <x v="6"/>
    <x v="368"/>
    <n v="6.99"/>
    <n v="3"/>
    <n v="0"/>
    <n v="2.027099999999999"/>
  </r>
  <r>
    <n v="6639"/>
    <x v="3298"/>
    <x v="3"/>
    <x v="344"/>
    <d v="2014-12-01T00:00:00"/>
    <s v="Second Class"/>
    <s v="RP-19390"/>
    <s v="Resi Pölking"/>
    <x v="0"/>
    <s v="United States"/>
    <s v="New York City"/>
    <x v="15"/>
    <n v="10011"/>
    <x v="3"/>
    <s v="OFF-BI-10001196"/>
    <x v="1"/>
    <x v="8"/>
    <x v="1381"/>
    <n v="107.42400000000001"/>
    <n v="6"/>
    <n v="0.2"/>
    <n v="36.255599999999994"/>
  </r>
  <r>
    <n v="6640"/>
    <x v="3299"/>
    <x v="2"/>
    <x v="656"/>
    <d v="2011-11-02T00:00:00"/>
    <s v="Second Class"/>
    <s v="AJ-10780"/>
    <s v="Anthony Jacobs"/>
    <x v="1"/>
    <s v="United States"/>
    <s v="Lorain"/>
    <x v="24"/>
    <n v="44052"/>
    <x v="3"/>
    <s v="FUR-TA-10003954"/>
    <x v="0"/>
    <x v="3"/>
    <x v="1208"/>
    <n v="1421.664"/>
    <n v="8"/>
    <n v="0.4"/>
    <n v="-734.52639999999997"/>
  </r>
  <r>
    <n v="6641"/>
    <x v="3300"/>
    <x v="3"/>
    <x v="485"/>
    <d v="2014-08-10T00:00:00"/>
    <s v="Standard Class"/>
    <s v="PO-18865"/>
    <s v="Patrick O'Donnell"/>
    <x v="0"/>
    <s v="United States"/>
    <s v="Indianapolis"/>
    <x v="14"/>
    <n v="46203"/>
    <x v="2"/>
    <s v="OFF-BI-10001989"/>
    <x v="1"/>
    <x v="8"/>
    <x v="537"/>
    <n v="125.88"/>
    <n v="6"/>
    <n v="0"/>
    <n v="60.422399999999996"/>
  </r>
  <r>
    <n v="6642"/>
    <x v="3300"/>
    <x v="3"/>
    <x v="485"/>
    <d v="2014-08-10T00:00:00"/>
    <s v="Standard Class"/>
    <s v="PO-18865"/>
    <s v="Patrick O'Donnell"/>
    <x v="0"/>
    <s v="United States"/>
    <s v="Indianapolis"/>
    <x v="14"/>
    <n v="46203"/>
    <x v="2"/>
    <s v="TEC-AC-10001714"/>
    <x v="2"/>
    <x v="11"/>
    <x v="678"/>
    <n v="79.78"/>
    <n v="2"/>
    <n v="0"/>
    <n v="29.518599999999999"/>
  </r>
  <r>
    <n v="6643"/>
    <x v="3300"/>
    <x v="3"/>
    <x v="485"/>
    <d v="2014-08-10T00:00:00"/>
    <s v="Standard Class"/>
    <s v="PO-18865"/>
    <s v="Patrick O'Donnell"/>
    <x v="0"/>
    <s v="United States"/>
    <s v="Indianapolis"/>
    <x v="14"/>
    <n v="46203"/>
    <x v="2"/>
    <s v="OFF-LA-10003498"/>
    <x v="1"/>
    <x v="2"/>
    <x v="1740"/>
    <n v="133.20000000000002"/>
    <n v="9"/>
    <n v="0"/>
    <n v="66.600000000000009"/>
  </r>
  <r>
    <n v="6644"/>
    <x v="3301"/>
    <x v="1"/>
    <x v="544"/>
    <d v="2012-08-16T00:00:00"/>
    <s v="Standard Class"/>
    <s v="WB-21850"/>
    <s v="William Brown"/>
    <x v="0"/>
    <s v="United States"/>
    <s v="Redmond"/>
    <x v="21"/>
    <n v="97756"/>
    <x v="1"/>
    <s v="TEC-PH-10000576"/>
    <x v="2"/>
    <x v="7"/>
    <x v="807"/>
    <n v="438.36800000000005"/>
    <n v="4"/>
    <n v="0.2"/>
    <n v="38.357200000000006"/>
  </r>
  <r>
    <n v="6645"/>
    <x v="3301"/>
    <x v="1"/>
    <x v="544"/>
    <d v="2012-08-16T00:00:00"/>
    <s v="Standard Class"/>
    <s v="WB-21850"/>
    <s v="William Brown"/>
    <x v="0"/>
    <s v="United States"/>
    <s v="Redmond"/>
    <x v="21"/>
    <n v="97756"/>
    <x v="1"/>
    <s v="TEC-PH-10004188"/>
    <x v="2"/>
    <x v="7"/>
    <x v="763"/>
    <n v="139.94400000000002"/>
    <n v="7"/>
    <n v="0.2"/>
    <n v="-31.487400000000001"/>
  </r>
  <r>
    <n v="6646"/>
    <x v="3301"/>
    <x v="1"/>
    <x v="544"/>
    <d v="2012-08-16T00:00:00"/>
    <s v="Standard Class"/>
    <s v="WB-21850"/>
    <s v="William Brown"/>
    <x v="0"/>
    <s v="United States"/>
    <s v="Redmond"/>
    <x v="21"/>
    <n v="97756"/>
    <x v="1"/>
    <s v="OFF-AP-10001469"/>
    <x v="1"/>
    <x v="9"/>
    <x v="581"/>
    <n v="133.47200000000001"/>
    <n v="4"/>
    <n v="0.2"/>
    <n v="15.015599999999985"/>
  </r>
  <r>
    <n v="6647"/>
    <x v="3302"/>
    <x v="0"/>
    <x v="272"/>
    <d v="2013-12-22T00:00:00"/>
    <s v="Standard Class"/>
    <s v="MP-18175"/>
    <s v="Mike Pelletier"/>
    <x v="2"/>
    <s v="United States"/>
    <s v="Springfield"/>
    <x v="21"/>
    <n v="97477"/>
    <x v="1"/>
    <s v="FUR-TA-10003473"/>
    <x v="0"/>
    <x v="3"/>
    <x v="214"/>
    <n v="564.19499999999994"/>
    <n v="3"/>
    <n v="0.5"/>
    <n v="-304.66529999999989"/>
  </r>
  <r>
    <n v="6648"/>
    <x v="3302"/>
    <x v="0"/>
    <x v="272"/>
    <d v="2013-12-22T00:00:00"/>
    <s v="Standard Class"/>
    <s v="MP-18175"/>
    <s v="Mike Pelletier"/>
    <x v="2"/>
    <s v="United States"/>
    <s v="Springfield"/>
    <x v="21"/>
    <n v="97477"/>
    <x v="1"/>
    <s v="OFF-AP-10001205"/>
    <x v="1"/>
    <x v="9"/>
    <x v="1285"/>
    <n v="87.168000000000006"/>
    <n v="2"/>
    <n v="0.2"/>
    <n v="8.7168000000000063"/>
  </r>
  <r>
    <n v="6649"/>
    <x v="3303"/>
    <x v="3"/>
    <x v="565"/>
    <d v="2014-09-12T00:00:00"/>
    <s v="First Class"/>
    <s v="BF-11020"/>
    <s v="Barry Französisch"/>
    <x v="1"/>
    <s v="United States"/>
    <s v="Arlington"/>
    <x v="5"/>
    <n v="76017"/>
    <x v="2"/>
    <s v="OFF-BI-10002429"/>
    <x v="1"/>
    <x v="8"/>
    <x v="467"/>
    <n v="42.615999999999993"/>
    <n v="7"/>
    <n v="0.8"/>
    <n v="-68.185600000000022"/>
  </r>
  <r>
    <n v="6650"/>
    <x v="3303"/>
    <x v="3"/>
    <x v="565"/>
    <d v="2014-09-12T00:00:00"/>
    <s v="First Class"/>
    <s v="BF-11020"/>
    <s v="Barry Französisch"/>
    <x v="1"/>
    <s v="United States"/>
    <s v="Arlington"/>
    <x v="5"/>
    <n v="76017"/>
    <x v="2"/>
    <s v="TEC-CO-10001943"/>
    <x v="2"/>
    <x v="16"/>
    <x v="1666"/>
    <n v="319.98400000000004"/>
    <n v="2"/>
    <n v="0.2"/>
    <n v="107.99459999999999"/>
  </r>
  <r>
    <n v="6651"/>
    <x v="3303"/>
    <x v="3"/>
    <x v="565"/>
    <d v="2014-09-12T00:00:00"/>
    <s v="First Class"/>
    <s v="BF-11020"/>
    <s v="Barry Französisch"/>
    <x v="1"/>
    <s v="United States"/>
    <s v="Arlington"/>
    <x v="5"/>
    <n v="76017"/>
    <x v="2"/>
    <s v="OFF-FA-10004854"/>
    <x v="1"/>
    <x v="13"/>
    <x v="268"/>
    <n v="45.92"/>
    <n v="5"/>
    <n v="0.2"/>
    <n v="15.498000000000001"/>
  </r>
  <r>
    <n v="6652"/>
    <x v="3303"/>
    <x v="3"/>
    <x v="565"/>
    <d v="2014-09-12T00:00:00"/>
    <s v="First Class"/>
    <s v="BF-11020"/>
    <s v="Barry Französisch"/>
    <x v="1"/>
    <s v="United States"/>
    <s v="Arlington"/>
    <x v="5"/>
    <n v="76017"/>
    <x v="2"/>
    <s v="FUR-FU-10001095"/>
    <x v="0"/>
    <x v="5"/>
    <x v="741"/>
    <n v="21.184000000000001"/>
    <n v="2"/>
    <n v="0.6"/>
    <n v="-11.651199999999999"/>
  </r>
  <r>
    <n v="6653"/>
    <x v="3303"/>
    <x v="3"/>
    <x v="565"/>
    <d v="2014-09-12T00:00:00"/>
    <s v="First Class"/>
    <s v="BF-11020"/>
    <s v="Barry Französisch"/>
    <x v="1"/>
    <s v="United States"/>
    <s v="Arlington"/>
    <x v="5"/>
    <n v="76017"/>
    <x v="2"/>
    <s v="OFF-PA-10000061"/>
    <x v="1"/>
    <x v="10"/>
    <x v="179"/>
    <n v="20.736000000000004"/>
    <n v="4"/>
    <n v="0.2"/>
    <n v="7.2576000000000001"/>
  </r>
  <r>
    <n v="6654"/>
    <x v="3303"/>
    <x v="3"/>
    <x v="565"/>
    <d v="2014-09-12T00:00:00"/>
    <s v="First Class"/>
    <s v="BF-11020"/>
    <s v="Barry Französisch"/>
    <x v="1"/>
    <s v="United States"/>
    <s v="Arlington"/>
    <x v="5"/>
    <n v="76017"/>
    <x v="2"/>
    <s v="FUR-CH-10003535"/>
    <x v="0"/>
    <x v="1"/>
    <x v="1513"/>
    <n v="213.42999999999995"/>
    <n v="5"/>
    <n v="0.3"/>
    <n v="-39.636999999999993"/>
  </r>
  <r>
    <n v="6655"/>
    <x v="3304"/>
    <x v="3"/>
    <x v="297"/>
    <d v="2014-02-28T00:00:00"/>
    <s v="Standard Class"/>
    <s v="KM-16375"/>
    <s v="Katherine Murray"/>
    <x v="2"/>
    <s v="United States"/>
    <s v="Gilbert"/>
    <x v="16"/>
    <n v="85234"/>
    <x v="1"/>
    <s v="TEC-PH-10004447"/>
    <x v="2"/>
    <x v="7"/>
    <x v="857"/>
    <n v="333.57600000000002"/>
    <n v="3"/>
    <n v="0.2"/>
    <n v="25.018199999999993"/>
  </r>
  <r>
    <n v="6656"/>
    <x v="3304"/>
    <x v="3"/>
    <x v="297"/>
    <d v="2014-02-28T00:00:00"/>
    <s v="Standard Class"/>
    <s v="KM-16375"/>
    <s v="Katherine Murray"/>
    <x v="2"/>
    <s v="United States"/>
    <s v="Gilbert"/>
    <x v="16"/>
    <n v="85234"/>
    <x v="1"/>
    <s v="TEC-AC-10001114"/>
    <x v="2"/>
    <x v="11"/>
    <x v="1202"/>
    <n v="31.992000000000004"/>
    <n v="1"/>
    <n v="0.2"/>
    <n v="4.7987999999999964"/>
  </r>
  <r>
    <n v="6657"/>
    <x v="3304"/>
    <x v="3"/>
    <x v="297"/>
    <d v="2014-02-28T00:00:00"/>
    <s v="Standard Class"/>
    <s v="KM-16375"/>
    <s v="Katherine Murray"/>
    <x v="2"/>
    <s v="United States"/>
    <s v="Gilbert"/>
    <x v="16"/>
    <n v="85234"/>
    <x v="1"/>
    <s v="OFF-ST-10000563"/>
    <x v="1"/>
    <x v="4"/>
    <x v="894"/>
    <n v="51.168000000000006"/>
    <n v="2"/>
    <n v="0.2"/>
    <n v="-6.3960000000000008"/>
  </r>
  <r>
    <n v="6658"/>
    <x v="3304"/>
    <x v="3"/>
    <x v="297"/>
    <d v="2014-02-28T00:00:00"/>
    <s v="Standard Class"/>
    <s v="KM-16375"/>
    <s v="Katherine Murray"/>
    <x v="2"/>
    <s v="United States"/>
    <s v="Gilbert"/>
    <x v="16"/>
    <n v="85234"/>
    <x v="1"/>
    <s v="OFF-EN-10004846"/>
    <x v="1"/>
    <x v="12"/>
    <x v="1488"/>
    <n v="10.64"/>
    <n v="5"/>
    <n v="0.2"/>
    <n v="3.8570000000000002"/>
  </r>
  <r>
    <n v="6659"/>
    <x v="3304"/>
    <x v="3"/>
    <x v="297"/>
    <d v="2014-02-28T00:00:00"/>
    <s v="Standard Class"/>
    <s v="KM-16375"/>
    <s v="Katherine Murray"/>
    <x v="2"/>
    <s v="United States"/>
    <s v="Gilbert"/>
    <x v="16"/>
    <n v="85234"/>
    <x v="1"/>
    <s v="FUR-FU-10002253"/>
    <x v="0"/>
    <x v="5"/>
    <x v="587"/>
    <n v="68.703999999999994"/>
    <n v="2"/>
    <n v="0.2"/>
    <n v="16.317200000000003"/>
  </r>
  <r>
    <n v="6660"/>
    <x v="3304"/>
    <x v="3"/>
    <x v="297"/>
    <d v="2014-02-28T00:00:00"/>
    <s v="Standard Class"/>
    <s v="KM-16375"/>
    <s v="Katherine Murray"/>
    <x v="2"/>
    <s v="United States"/>
    <s v="Gilbert"/>
    <x v="16"/>
    <n v="85234"/>
    <x v="1"/>
    <s v="FUR-TA-10001039"/>
    <x v="0"/>
    <x v="3"/>
    <x v="824"/>
    <n v="386.91"/>
    <n v="9"/>
    <n v="0.5"/>
    <n v="-185.71679999999998"/>
  </r>
  <r>
    <n v="6661"/>
    <x v="3305"/>
    <x v="1"/>
    <x v="816"/>
    <d v="2012-08-10T00:00:00"/>
    <s v="Second Class"/>
    <s v="DB-13405"/>
    <s v="Denny Blanton"/>
    <x v="0"/>
    <s v="United States"/>
    <s v="Lawrence"/>
    <x v="31"/>
    <n v="1841"/>
    <x v="3"/>
    <s v="OFF-AR-10004587"/>
    <x v="1"/>
    <x v="6"/>
    <x v="1624"/>
    <n v="39.659999999999997"/>
    <n v="2"/>
    <n v="0"/>
    <n v="11.897999999999996"/>
  </r>
  <r>
    <n v="6662"/>
    <x v="3305"/>
    <x v="1"/>
    <x v="816"/>
    <d v="2012-08-10T00:00:00"/>
    <s v="Second Class"/>
    <s v="DB-13405"/>
    <s v="Denny Blanton"/>
    <x v="0"/>
    <s v="United States"/>
    <s v="Lawrence"/>
    <x v="31"/>
    <n v="1841"/>
    <x v="3"/>
    <s v="OFF-AP-10004336"/>
    <x v="1"/>
    <x v="9"/>
    <x v="1031"/>
    <n v="113.92"/>
    <n v="2"/>
    <n v="0"/>
    <n v="33.036799999999985"/>
  </r>
  <r>
    <n v="6663"/>
    <x v="3305"/>
    <x v="1"/>
    <x v="816"/>
    <d v="2012-08-10T00:00:00"/>
    <s v="Second Class"/>
    <s v="DB-13405"/>
    <s v="Denny Blanton"/>
    <x v="0"/>
    <s v="United States"/>
    <s v="Lawrence"/>
    <x v="31"/>
    <n v="1841"/>
    <x v="3"/>
    <s v="OFF-BI-10001718"/>
    <x v="1"/>
    <x v="8"/>
    <x v="1216"/>
    <n v="447.85999999999996"/>
    <n v="7"/>
    <n v="0"/>
    <n v="210.49419999999998"/>
  </r>
  <r>
    <n v="6664"/>
    <x v="3306"/>
    <x v="3"/>
    <x v="40"/>
    <d v="2014-11-02T00:00:00"/>
    <s v="Standard Class"/>
    <s v="OT-18730"/>
    <s v="Olvera Toch"/>
    <x v="0"/>
    <s v="United States"/>
    <s v="Virginia Beach"/>
    <x v="17"/>
    <n v="23464"/>
    <x v="0"/>
    <s v="FUR-TA-10001520"/>
    <x v="0"/>
    <x v="3"/>
    <x v="711"/>
    <n v="356.85"/>
    <n v="5"/>
    <n v="0"/>
    <n v="60.664499999999961"/>
  </r>
  <r>
    <n v="6665"/>
    <x v="3306"/>
    <x v="3"/>
    <x v="40"/>
    <d v="2014-11-02T00:00:00"/>
    <s v="Standard Class"/>
    <s v="OT-18730"/>
    <s v="Olvera Toch"/>
    <x v="0"/>
    <s v="United States"/>
    <s v="Virginia Beach"/>
    <x v="17"/>
    <n v="23464"/>
    <x v="0"/>
    <s v="OFF-EN-10002831"/>
    <x v="1"/>
    <x v="12"/>
    <x v="828"/>
    <n v="251.57999999999998"/>
    <n v="7"/>
    <n v="0"/>
    <n v="113.21099999999998"/>
  </r>
  <r>
    <n v="6666"/>
    <x v="3307"/>
    <x v="0"/>
    <x v="216"/>
    <d v="2013-07-19T00:00:00"/>
    <s v="Second Class"/>
    <s v="JS-15880"/>
    <s v="John Stevenson"/>
    <x v="0"/>
    <s v="United States"/>
    <s v="Irving"/>
    <x v="5"/>
    <n v="75061"/>
    <x v="2"/>
    <s v="OFF-PA-10001497"/>
    <x v="1"/>
    <x v="10"/>
    <x v="1746"/>
    <n v="219.84000000000003"/>
    <n v="5"/>
    <n v="0.2"/>
    <n v="79.691999999999979"/>
  </r>
  <r>
    <n v="6667"/>
    <x v="3308"/>
    <x v="3"/>
    <x v="605"/>
    <d v="2014-05-15T00:00:00"/>
    <s v="Second Class"/>
    <s v="CA-12775"/>
    <s v="Cynthia Arntzen"/>
    <x v="0"/>
    <s v="United States"/>
    <s v="Vineland"/>
    <x v="30"/>
    <n v="8360"/>
    <x v="3"/>
    <s v="FUR-FU-10000719"/>
    <x v="0"/>
    <x v="5"/>
    <x v="1664"/>
    <n v="42.85"/>
    <n v="5"/>
    <n v="0"/>
    <n v="15.426000000000002"/>
  </r>
  <r>
    <n v="6668"/>
    <x v="3308"/>
    <x v="3"/>
    <x v="605"/>
    <d v="2014-05-15T00:00:00"/>
    <s v="Second Class"/>
    <s v="CA-12775"/>
    <s v="Cynthia Arntzen"/>
    <x v="0"/>
    <s v="United States"/>
    <s v="Vineland"/>
    <x v="30"/>
    <n v="8360"/>
    <x v="3"/>
    <s v="OFF-LA-10002271"/>
    <x v="1"/>
    <x v="2"/>
    <x v="635"/>
    <n v="6.16"/>
    <n v="2"/>
    <n v="0"/>
    <n v="2.9567999999999999"/>
  </r>
  <r>
    <n v="6669"/>
    <x v="3308"/>
    <x v="3"/>
    <x v="605"/>
    <d v="2014-05-15T00:00:00"/>
    <s v="Second Class"/>
    <s v="CA-12775"/>
    <s v="Cynthia Arntzen"/>
    <x v="0"/>
    <s v="United States"/>
    <s v="Vineland"/>
    <x v="30"/>
    <n v="8360"/>
    <x v="3"/>
    <s v="OFF-SU-10004661"/>
    <x v="1"/>
    <x v="14"/>
    <x v="1748"/>
    <n v="17"/>
    <n v="2"/>
    <n v="0"/>
    <n v="4.42"/>
  </r>
  <r>
    <n v="6670"/>
    <x v="3308"/>
    <x v="3"/>
    <x v="605"/>
    <d v="2014-05-15T00:00:00"/>
    <s v="Second Class"/>
    <s v="CA-12775"/>
    <s v="Cynthia Arntzen"/>
    <x v="0"/>
    <s v="United States"/>
    <s v="Vineland"/>
    <x v="30"/>
    <n v="8360"/>
    <x v="3"/>
    <s v="TEC-AC-10004859"/>
    <x v="2"/>
    <x v="11"/>
    <x v="1545"/>
    <n v="87.4"/>
    <n v="5"/>
    <n v="0"/>
    <n v="34.960000000000008"/>
  </r>
  <r>
    <n v="6671"/>
    <x v="3309"/>
    <x v="3"/>
    <x v="1126"/>
    <d v="2014-05-30T00:00:00"/>
    <s v="Standard Class"/>
    <s v="MH-18115"/>
    <s v="Mick Hernandez"/>
    <x v="2"/>
    <s v="United States"/>
    <s v="Columbus"/>
    <x v="32"/>
    <n v="31907"/>
    <x v="0"/>
    <s v="OFF-BI-10002824"/>
    <x v="1"/>
    <x v="8"/>
    <x v="523"/>
    <n v="29.84"/>
    <n v="2"/>
    <n v="0"/>
    <n v="13.427999999999997"/>
  </r>
  <r>
    <n v="6672"/>
    <x v="3310"/>
    <x v="2"/>
    <x v="709"/>
    <d v="2011-08-27T00:00:00"/>
    <s v="Second Class"/>
    <s v="RB-19645"/>
    <s v="Robert Barroso"/>
    <x v="1"/>
    <s v="United States"/>
    <s v="Los Angeles"/>
    <x v="1"/>
    <n v="90032"/>
    <x v="1"/>
    <s v="OFF-BI-10001575"/>
    <x v="1"/>
    <x v="8"/>
    <x v="577"/>
    <n v="49.568000000000005"/>
    <n v="2"/>
    <n v="0.2"/>
    <n v="17.348799999999997"/>
  </r>
  <r>
    <n v="6673"/>
    <x v="3311"/>
    <x v="1"/>
    <x v="861"/>
    <d v="2012-09-16T00:00:00"/>
    <s v="Standard Class"/>
    <s v="SB-20290"/>
    <s v="Sean Braxton"/>
    <x v="1"/>
    <s v="United States"/>
    <s v="San Diego"/>
    <x v="1"/>
    <n v="92024"/>
    <x v="1"/>
    <s v="OFF-AR-10000380"/>
    <x v="1"/>
    <x v="6"/>
    <x v="108"/>
    <n v="265.85999999999996"/>
    <n v="7"/>
    <n v="0"/>
    <n v="79.757999999999967"/>
  </r>
  <r>
    <n v="6674"/>
    <x v="3312"/>
    <x v="1"/>
    <x v="577"/>
    <d v="2012-09-12T00:00:00"/>
    <s v="Standard Class"/>
    <s v="TW-21025"/>
    <s v="Tamara Willingham"/>
    <x v="2"/>
    <s v="United States"/>
    <s v="Charlottesville"/>
    <x v="17"/>
    <n v="22901"/>
    <x v="0"/>
    <s v="FUR-FU-10000820"/>
    <x v="0"/>
    <x v="5"/>
    <x v="1774"/>
    <n v="67.959999999999994"/>
    <n v="4"/>
    <n v="0"/>
    <n v="12.232799999999997"/>
  </r>
  <r>
    <n v="6675"/>
    <x v="3313"/>
    <x v="1"/>
    <x v="82"/>
    <d v="2012-11-23T00:00:00"/>
    <s v="Second Class"/>
    <s v="DL-13330"/>
    <s v="Denise Leinenbach"/>
    <x v="0"/>
    <s v="United States"/>
    <s v="Lawrence"/>
    <x v="14"/>
    <n v="46226"/>
    <x v="2"/>
    <s v="OFF-AR-10003759"/>
    <x v="1"/>
    <x v="6"/>
    <x v="838"/>
    <n v="10.92"/>
    <n v="6"/>
    <n v="0"/>
    <n v="4.9139999999999997"/>
  </r>
  <r>
    <n v="6676"/>
    <x v="3313"/>
    <x v="1"/>
    <x v="82"/>
    <d v="2012-11-23T00:00:00"/>
    <s v="Second Class"/>
    <s v="DL-13330"/>
    <s v="Denise Leinenbach"/>
    <x v="0"/>
    <s v="United States"/>
    <s v="Lawrence"/>
    <x v="14"/>
    <n v="46226"/>
    <x v="2"/>
    <s v="TEC-MA-10002930"/>
    <x v="2"/>
    <x v="15"/>
    <x v="1775"/>
    <n v="83.9"/>
    <n v="2"/>
    <n v="0"/>
    <n v="22.653000000000006"/>
  </r>
  <r>
    <n v="6677"/>
    <x v="3313"/>
    <x v="1"/>
    <x v="82"/>
    <d v="2012-11-23T00:00:00"/>
    <s v="Second Class"/>
    <s v="DL-13330"/>
    <s v="Denise Leinenbach"/>
    <x v="0"/>
    <s v="United States"/>
    <s v="Lawrence"/>
    <x v="14"/>
    <n v="46226"/>
    <x v="2"/>
    <s v="OFF-AP-10004052"/>
    <x v="1"/>
    <x v="9"/>
    <x v="1662"/>
    <n v="19.75"/>
    <n v="5"/>
    <n v="0"/>
    <n v="5.1350000000000007"/>
  </r>
  <r>
    <n v="6678"/>
    <x v="3313"/>
    <x v="1"/>
    <x v="82"/>
    <d v="2012-11-23T00:00:00"/>
    <s v="Second Class"/>
    <s v="DL-13330"/>
    <s v="Denise Leinenbach"/>
    <x v="0"/>
    <s v="United States"/>
    <s v="Lawrence"/>
    <x v="14"/>
    <n v="46226"/>
    <x v="2"/>
    <s v="TEC-AC-10000990"/>
    <x v="2"/>
    <x v="11"/>
    <x v="1522"/>
    <n v="393.54"/>
    <n v="3"/>
    <n v="0"/>
    <n v="165.28680000000003"/>
  </r>
  <r>
    <n v="6679"/>
    <x v="3314"/>
    <x v="2"/>
    <x v="982"/>
    <d v="2011-10-14T00:00:00"/>
    <s v="Standard Class"/>
    <s v="SD-20485"/>
    <s v="Shirley Daniels"/>
    <x v="2"/>
    <s v="United States"/>
    <s v="Phoenix"/>
    <x v="16"/>
    <n v="85023"/>
    <x v="1"/>
    <s v="FUR-FU-10003724"/>
    <x v="0"/>
    <x v="5"/>
    <x v="887"/>
    <n v="46.872"/>
    <n v="7"/>
    <n v="0.2"/>
    <n v="3.5153999999999979"/>
  </r>
  <r>
    <n v="6680"/>
    <x v="3315"/>
    <x v="3"/>
    <x v="264"/>
    <d v="2014-09-08T00:00:00"/>
    <s v="Second Class"/>
    <s v="TB-21055"/>
    <s v="Ted Butterfield"/>
    <x v="0"/>
    <s v="United States"/>
    <s v="Meriden"/>
    <x v="29"/>
    <n v="6450"/>
    <x v="3"/>
    <s v="OFF-ST-10000918"/>
    <x v="1"/>
    <x v="4"/>
    <x v="372"/>
    <n v="10.9"/>
    <n v="1"/>
    <n v="0"/>
    <n v="2.8339999999999996"/>
  </r>
  <r>
    <n v="6681"/>
    <x v="3315"/>
    <x v="3"/>
    <x v="264"/>
    <d v="2014-09-08T00:00:00"/>
    <s v="Second Class"/>
    <s v="TB-21055"/>
    <s v="Ted Butterfield"/>
    <x v="0"/>
    <s v="United States"/>
    <s v="Meriden"/>
    <x v="29"/>
    <n v="6450"/>
    <x v="3"/>
    <s v="OFF-PA-10000157"/>
    <x v="1"/>
    <x v="10"/>
    <x v="364"/>
    <n v="79.92"/>
    <n v="4"/>
    <n v="0"/>
    <n v="37.562399999999997"/>
  </r>
  <r>
    <n v="6682"/>
    <x v="3315"/>
    <x v="3"/>
    <x v="264"/>
    <d v="2014-09-08T00:00:00"/>
    <s v="Second Class"/>
    <s v="TB-21055"/>
    <s v="Ted Butterfield"/>
    <x v="0"/>
    <s v="United States"/>
    <s v="Meriden"/>
    <x v="29"/>
    <n v="6450"/>
    <x v="3"/>
    <s v="OFF-PA-10002499"/>
    <x v="1"/>
    <x v="10"/>
    <x v="1601"/>
    <n v="146.82"/>
    <n v="3"/>
    <n v="0"/>
    <n v="73.41"/>
  </r>
  <r>
    <n v="6683"/>
    <x v="3316"/>
    <x v="3"/>
    <x v="314"/>
    <d v="2014-01-03T00:00:00"/>
    <s v="First Class"/>
    <s v="DP-13390"/>
    <s v="Dennis Pardue"/>
    <x v="2"/>
    <s v="United States"/>
    <s v="Franklin"/>
    <x v="6"/>
    <n v="53132"/>
    <x v="2"/>
    <s v="OFF-BI-10002012"/>
    <x v="1"/>
    <x v="8"/>
    <x v="742"/>
    <n v="3.6"/>
    <n v="2"/>
    <n v="0"/>
    <n v="1.728"/>
  </r>
  <r>
    <n v="6684"/>
    <x v="3317"/>
    <x v="2"/>
    <x v="1127"/>
    <d v="2011-11-10T00:00:00"/>
    <s v="Standard Class"/>
    <s v="DE-13255"/>
    <s v="Deanra Eno"/>
    <x v="2"/>
    <s v="United States"/>
    <s v="Los Angeles"/>
    <x v="1"/>
    <n v="90008"/>
    <x v="1"/>
    <s v="FUR-FU-10000320"/>
    <x v="0"/>
    <x v="5"/>
    <x v="1512"/>
    <n v="20.04"/>
    <n v="6"/>
    <n v="0"/>
    <n v="8.8176000000000023"/>
  </r>
  <r>
    <n v="6685"/>
    <x v="3318"/>
    <x v="1"/>
    <x v="997"/>
    <d v="2012-12-22T00:00:00"/>
    <s v="Standard Class"/>
    <s v="MC-18100"/>
    <s v="Mick Crebagga"/>
    <x v="0"/>
    <s v="United States"/>
    <s v="Bloomington"/>
    <x v="10"/>
    <n v="61701"/>
    <x v="2"/>
    <s v="OFF-ST-10003716"/>
    <x v="1"/>
    <x v="4"/>
    <x v="889"/>
    <n v="180.01600000000002"/>
    <n v="1"/>
    <n v="0.2"/>
    <n v="-15.751400000000004"/>
  </r>
  <r>
    <n v="6686"/>
    <x v="3318"/>
    <x v="1"/>
    <x v="997"/>
    <d v="2012-12-22T00:00:00"/>
    <s v="Standard Class"/>
    <s v="MC-18100"/>
    <s v="Mick Crebagga"/>
    <x v="0"/>
    <s v="United States"/>
    <s v="Bloomington"/>
    <x v="10"/>
    <n v="61701"/>
    <x v="2"/>
    <s v="FUR-FU-10000965"/>
    <x v="0"/>
    <x v="5"/>
    <x v="682"/>
    <n v="41.552"/>
    <n v="2"/>
    <n v="0.6"/>
    <n v="-19.737199999999994"/>
  </r>
  <r>
    <n v="6687"/>
    <x v="3318"/>
    <x v="1"/>
    <x v="997"/>
    <d v="2012-12-22T00:00:00"/>
    <s v="Standard Class"/>
    <s v="MC-18100"/>
    <s v="Mick Crebagga"/>
    <x v="0"/>
    <s v="United States"/>
    <s v="Bloomington"/>
    <x v="10"/>
    <n v="61701"/>
    <x v="2"/>
    <s v="OFF-AR-10003829"/>
    <x v="1"/>
    <x v="6"/>
    <x v="934"/>
    <n v="13.120000000000001"/>
    <n v="5"/>
    <n v="0.2"/>
    <n v="1.4759999999999982"/>
  </r>
  <r>
    <n v="6688"/>
    <x v="3319"/>
    <x v="1"/>
    <x v="263"/>
    <d v="2012-05-21T00:00:00"/>
    <s v="Standard Class"/>
    <s v="HG-15025"/>
    <s v="Hunter Glantz"/>
    <x v="0"/>
    <s v="United States"/>
    <s v="Los Angeles"/>
    <x v="1"/>
    <n v="90032"/>
    <x v="1"/>
    <s v="OFF-ST-10003470"/>
    <x v="1"/>
    <x v="4"/>
    <x v="1339"/>
    <n v="1117.92"/>
    <n v="4"/>
    <n v="0"/>
    <n v="55.895999999999958"/>
  </r>
  <r>
    <n v="6689"/>
    <x v="3320"/>
    <x v="3"/>
    <x v="434"/>
    <d v="2014-03-16T00:00:00"/>
    <s v="Second Class"/>
    <s v="CM-11815"/>
    <s v="Candace McMahon"/>
    <x v="1"/>
    <s v="United States"/>
    <s v="San Francisco"/>
    <x v="1"/>
    <n v="94109"/>
    <x v="1"/>
    <s v="TEC-AC-10004568"/>
    <x v="2"/>
    <x v="11"/>
    <x v="1109"/>
    <n v="111.96"/>
    <n v="4"/>
    <n v="0"/>
    <n v="21.27239999999999"/>
  </r>
  <r>
    <n v="6690"/>
    <x v="3321"/>
    <x v="3"/>
    <x v="574"/>
    <d v="2014-12-10T00:00:00"/>
    <s v="Standard Class"/>
    <s v="RP-19855"/>
    <s v="Roy Phan"/>
    <x v="1"/>
    <s v="United States"/>
    <s v="Houston"/>
    <x v="5"/>
    <n v="77095"/>
    <x v="2"/>
    <s v="OFF-AR-10000817"/>
    <x v="1"/>
    <x v="6"/>
    <x v="1255"/>
    <n v="12.160000000000002"/>
    <n v="5"/>
    <n v="0.2"/>
    <n v="2.1279999999999988"/>
  </r>
  <r>
    <n v="6691"/>
    <x v="3322"/>
    <x v="3"/>
    <x v="689"/>
    <d v="2014-08-06T00:00:00"/>
    <s v="Standard Class"/>
    <s v="LS-17200"/>
    <s v="Luke Schmidt"/>
    <x v="1"/>
    <s v="United States"/>
    <s v="Milwaukee"/>
    <x v="6"/>
    <n v="53209"/>
    <x v="2"/>
    <s v="OFF-BI-10003460"/>
    <x v="1"/>
    <x v="8"/>
    <x v="234"/>
    <n v="17.52"/>
    <n v="4"/>
    <n v="0"/>
    <n v="8.4095999999999993"/>
  </r>
  <r>
    <n v="6692"/>
    <x v="3322"/>
    <x v="3"/>
    <x v="689"/>
    <d v="2014-08-06T00:00:00"/>
    <s v="Standard Class"/>
    <s v="LS-17200"/>
    <s v="Luke Schmidt"/>
    <x v="1"/>
    <s v="United States"/>
    <s v="Milwaukee"/>
    <x v="6"/>
    <n v="53209"/>
    <x v="2"/>
    <s v="OFF-AP-10002472"/>
    <x v="1"/>
    <x v="9"/>
    <x v="403"/>
    <n v="155.88"/>
    <n v="6"/>
    <n v="0"/>
    <n v="54.558"/>
  </r>
  <r>
    <n v="6693"/>
    <x v="3323"/>
    <x v="3"/>
    <x v="938"/>
    <d v="2014-08-14T00:00:00"/>
    <s v="Second Class"/>
    <s v="DR-12940"/>
    <s v="Daniel Raglin"/>
    <x v="2"/>
    <s v="United States"/>
    <s v="Lake Charles"/>
    <x v="28"/>
    <n v="70601"/>
    <x v="0"/>
    <s v="OFF-BI-10000632"/>
    <x v="1"/>
    <x v="8"/>
    <x v="1288"/>
    <n v="477.51"/>
    <n v="11"/>
    <n v="0"/>
    <n v="219.65459999999999"/>
  </r>
  <r>
    <n v="6694"/>
    <x v="3324"/>
    <x v="3"/>
    <x v="1033"/>
    <d v="2014-10-03T00:00:00"/>
    <s v="Second Class"/>
    <s v="CC-12475"/>
    <s v="Cindy Chapman"/>
    <x v="0"/>
    <s v="United States"/>
    <s v="Baltimore"/>
    <x v="39"/>
    <n v="21215"/>
    <x v="3"/>
    <s v="OFF-PA-10000062"/>
    <x v="1"/>
    <x v="10"/>
    <x v="1375"/>
    <n v="164.88"/>
    <n v="3"/>
    <n v="0"/>
    <n v="80.791200000000003"/>
  </r>
  <r>
    <n v="6695"/>
    <x v="3325"/>
    <x v="0"/>
    <x v="370"/>
    <d v="2013-08-31T00:00:00"/>
    <s v="Standard Class"/>
    <s v="SS-20515"/>
    <s v="Shirley Schmidt"/>
    <x v="2"/>
    <s v="United States"/>
    <s v="Franklin"/>
    <x v="6"/>
    <n v="53132"/>
    <x v="2"/>
    <s v="TEC-AC-10002006"/>
    <x v="2"/>
    <x v="11"/>
    <x v="1078"/>
    <n v="47.97"/>
    <n v="3"/>
    <n v="0"/>
    <n v="14.870699999999998"/>
  </r>
  <r>
    <n v="6696"/>
    <x v="3326"/>
    <x v="0"/>
    <x v="499"/>
    <d v="2013-12-08T00:00:00"/>
    <s v="Standard Class"/>
    <s v="JF-15190"/>
    <s v="Jamie Frazer"/>
    <x v="0"/>
    <s v="United States"/>
    <s v="New York City"/>
    <x v="15"/>
    <n v="10024"/>
    <x v="3"/>
    <s v="OFF-BI-10004318"/>
    <x v="1"/>
    <x v="8"/>
    <x v="1574"/>
    <n v="415.17600000000004"/>
    <n v="3"/>
    <n v="0.2"/>
    <n v="134.93219999999999"/>
  </r>
  <r>
    <n v="6697"/>
    <x v="3326"/>
    <x v="0"/>
    <x v="499"/>
    <d v="2013-12-08T00:00:00"/>
    <s v="Standard Class"/>
    <s v="JF-15190"/>
    <s v="Jamie Frazer"/>
    <x v="0"/>
    <s v="United States"/>
    <s v="New York City"/>
    <x v="15"/>
    <n v="10024"/>
    <x v="3"/>
    <s v="OFF-BI-10004236"/>
    <x v="1"/>
    <x v="8"/>
    <x v="891"/>
    <n v="35.231999999999999"/>
    <n v="3"/>
    <n v="0.2"/>
    <n v="11.450399999999998"/>
  </r>
  <r>
    <n v="6698"/>
    <x v="3326"/>
    <x v="0"/>
    <x v="499"/>
    <d v="2013-12-08T00:00:00"/>
    <s v="Standard Class"/>
    <s v="JF-15190"/>
    <s v="Jamie Frazer"/>
    <x v="0"/>
    <s v="United States"/>
    <s v="New York City"/>
    <x v="15"/>
    <n v="10024"/>
    <x v="3"/>
    <s v="OFF-PA-10000062"/>
    <x v="1"/>
    <x v="10"/>
    <x v="1375"/>
    <n v="54.96"/>
    <n v="1"/>
    <n v="0"/>
    <n v="26.930399999999999"/>
  </r>
  <r>
    <n v="6699"/>
    <x v="3327"/>
    <x v="3"/>
    <x v="246"/>
    <d v="2014-07-26T00:00:00"/>
    <s v="Standard Class"/>
    <s v="SW-20455"/>
    <s v="Shaun Weien"/>
    <x v="0"/>
    <s v="United States"/>
    <s v="San Diego"/>
    <x v="1"/>
    <n v="92024"/>
    <x v="1"/>
    <s v="OFF-PA-10003205"/>
    <x v="1"/>
    <x v="10"/>
    <x v="1776"/>
    <n v="16.34"/>
    <n v="2"/>
    <n v="0"/>
    <n v="7.6798000000000002"/>
  </r>
  <r>
    <n v="6700"/>
    <x v="3327"/>
    <x v="3"/>
    <x v="246"/>
    <d v="2014-07-26T00:00:00"/>
    <s v="Standard Class"/>
    <s v="SW-20455"/>
    <s v="Shaun Weien"/>
    <x v="0"/>
    <s v="United States"/>
    <s v="San Diego"/>
    <x v="1"/>
    <n v="92024"/>
    <x v="1"/>
    <s v="FUR-CH-10000988"/>
    <x v="0"/>
    <x v="1"/>
    <x v="1132"/>
    <n v="225.29600000000002"/>
    <n v="2"/>
    <n v="0.2"/>
    <n v="22.529599999999995"/>
  </r>
  <r>
    <n v="6701"/>
    <x v="3327"/>
    <x v="3"/>
    <x v="246"/>
    <d v="2014-07-26T00:00:00"/>
    <s v="Standard Class"/>
    <s v="SW-20455"/>
    <s v="Shaun Weien"/>
    <x v="0"/>
    <s v="United States"/>
    <s v="San Diego"/>
    <x v="1"/>
    <n v="92024"/>
    <x v="1"/>
    <s v="OFF-BI-10001524"/>
    <x v="1"/>
    <x v="8"/>
    <x v="298"/>
    <n v="50.352000000000004"/>
    <n v="3"/>
    <n v="0.2"/>
    <n v="17.623199999999997"/>
  </r>
  <r>
    <n v="6702"/>
    <x v="3328"/>
    <x v="1"/>
    <x v="1128"/>
    <d v="2012-05-24T00:00:00"/>
    <s v="Standard Class"/>
    <s v="SG-20470"/>
    <s v="Sheri Gordon"/>
    <x v="0"/>
    <s v="United States"/>
    <s v="Wilson"/>
    <x v="3"/>
    <n v="27893"/>
    <x v="0"/>
    <s v="FUR-FU-10001986"/>
    <x v="0"/>
    <x v="5"/>
    <x v="1133"/>
    <n v="163.136"/>
    <n v="4"/>
    <n v="0.2"/>
    <n v="20.391999999999989"/>
  </r>
  <r>
    <n v="6703"/>
    <x v="3328"/>
    <x v="1"/>
    <x v="1128"/>
    <d v="2012-05-24T00:00:00"/>
    <s v="Standard Class"/>
    <s v="SG-20470"/>
    <s v="Sheri Gordon"/>
    <x v="0"/>
    <s v="United States"/>
    <s v="Wilson"/>
    <x v="3"/>
    <n v="27893"/>
    <x v="0"/>
    <s v="OFF-BI-10001031"/>
    <x v="1"/>
    <x v="8"/>
    <x v="865"/>
    <n v="6.4080000000000004"/>
    <n v="4"/>
    <n v="0.7"/>
    <n v="-4.9127999999999989"/>
  </r>
  <r>
    <n v="6704"/>
    <x v="3329"/>
    <x v="1"/>
    <x v="537"/>
    <d v="2012-06-28T00:00:00"/>
    <s v="Standard Class"/>
    <s v="CS-12355"/>
    <s v="Christine Sundaresam"/>
    <x v="0"/>
    <s v="United States"/>
    <s v="Long Beach"/>
    <x v="1"/>
    <n v="90805"/>
    <x v="1"/>
    <s v="TEC-PH-10002468"/>
    <x v="2"/>
    <x v="7"/>
    <x v="1210"/>
    <n v="217.58400000000003"/>
    <n v="2"/>
    <n v="0.2"/>
    <n v="19.03860000000001"/>
  </r>
  <r>
    <n v="6705"/>
    <x v="3329"/>
    <x v="1"/>
    <x v="537"/>
    <d v="2012-06-28T00:00:00"/>
    <s v="Standard Class"/>
    <s v="CS-12355"/>
    <s v="Christine Sundaresam"/>
    <x v="0"/>
    <s v="United States"/>
    <s v="Long Beach"/>
    <x v="1"/>
    <n v="90805"/>
    <x v="1"/>
    <s v="OFF-FA-10003059"/>
    <x v="1"/>
    <x v="13"/>
    <x v="794"/>
    <n v="5.43"/>
    <n v="3"/>
    <n v="0"/>
    <n v="1.7918999999999998"/>
  </r>
  <r>
    <n v="6706"/>
    <x v="3329"/>
    <x v="1"/>
    <x v="537"/>
    <d v="2012-06-28T00:00:00"/>
    <s v="Standard Class"/>
    <s v="CS-12355"/>
    <s v="Christine Sundaresam"/>
    <x v="0"/>
    <s v="United States"/>
    <s v="Long Beach"/>
    <x v="1"/>
    <n v="90805"/>
    <x v="1"/>
    <s v="TEC-PH-10003931"/>
    <x v="2"/>
    <x v="7"/>
    <x v="159"/>
    <n v="143.976"/>
    <n v="3"/>
    <n v="0.2"/>
    <n v="8.998500000000007"/>
  </r>
  <r>
    <n v="6707"/>
    <x v="3330"/>
    <x v="0"/>
    <x v="545"/>
    <d v="2013-09-16T00:00:00"/>
    <s v="Standard Class"/>
    <s v="SC-20695"/>
    <s v="Steve Chapman"/>
    <x v="1"/>
    <s v="United States"/>
    <s v="Fort Lauderdale"/>
    <x v="2"/>
    <n v="33311"/>
    <x v="0"/>
    <s v="TEC-PH-10003505"/>
    <x v="2"/>
    <x v="7"/>
    <x v="901"/>
    <n v="519.67999999999995"/>
    <n v="7"/>
    <n v="0.2"/>
    <n v="58.46399999999997"/>
  </r>
  <r>
    <n v="6708"/>
    <x v="3331"/>
    <x v="2"/>
    <x v="138"/>
    <d v="2011-04-18T00:00:00"/>
    <s v="Standard Class"/>
    <s v="BF-11170"/>
    <s v="Ben Ferrer"/>
    <x v="2"/>
    <s v="United States"/>
    <s v="Baltimore"/>
    <x v="39"/>
    <n v="21215"/>
    <x v="3"/>
    <s v="OFF-LA-10002368"/>
    <x v="1"/>
    <x v="2"/>
    <x v="1777"/>
    <n v="7.83"/>
    <n v="3"/>
    <n v="0"/>
    <n v="3.6017999999999999"/>
  </r>
  <r>
    <n v="6709"/>
    <x v="3332"/>
    <x v="1"/>
    <x v="717"/>
    <d v="2012-11-19T00:00:00"/>
    <s v="Standard Class"/>
    <s v="GZ-14470"/>
    <s v="Gary Zandusky"/>
    <x v="0"/>
    <s v="United States"/>
    <s v="Rio Rancho"/>
    <x v="27"/>
    <n v="87124"/>
    <x v="1"/>
    <s v="FUR-CH-10004287"/>
    <x v="0"/>
    <x v="1"/>
    <x v="156"/>
    <n v="883.84"/>
    <n v="4"/>
    <n v="0.2"/>
    <n v="99.431999999999931"/>
  </r>
  <r>
    <n v="6710"/>
    <x v="3332"/>
    <x v="1"/>
    <x v="717"/>
    <d v="2012-11-19T00:00:00"/>
    <s v="Standard Class"/>
    <s v="GZ-14470"/>
    <s v="Gary Zandusky"/>
    <x v="0"/>
    <s v="United States"/>
    <s v="Rio Rancho"/>
    <x v="27"/>
    <n v="87124"/>
    <x v="1"/>
    <s v="FUR-CH-10001891"/>
    <x v="0"/>
    <x v="1"/>
    <x v="265"/>
    <n v="230.35200000000003"/>
    <n v="3"/>
    <n v="0.2"/>
    <n v="20.155800000000013"/>
  </r>
  <r>
    <n v="6711"/>
    <x v="3333"/>
    <x v="0"/>
    <x v="10"/>
    <d v="2013-12-13T00:00:00"/>
    <s v="First Class"/>
    <s v="SP-20650"/>
    <s v="Stephanie Phelps"/>
    <x v="1"/>
    <s v="United States"/>
    <s v="Stockton"/>
    <x v="1"/>
    <n v="95207"/>
    <x v="1"/>
    <s v="OFF-BI-10002133"/>
    <x v="1"/>
    <x v="8"/>
    <x v="1138"/>
    <n v="273.92"/>
    <n v="8"/>
    <n v="0.2"/>
    <n v="99.295999999999978"/>
  </r>
  <r>
    <n v="6712"/>
    <x v="3334"/>
    <x v="3"/>
    <x v="238"/>
    <d v="2014-08-22T00:00:00"/>
    <s v="Second Class"/>
    <s v="PJ-19015"/>
    <s v="Pauline Johnson"/>
    <x v="0"/>
    <s v="United States"/>
    <s v="Columbus"/>
    <x v="24"/>
    <n v="43229"/>
    <x v="3"/>
    <s v="OFF-AR-10001419"/>
    <x v="1"/>
    <x v="6"/>
    <x v="1006"/>
    <n v="9.9120000000000008"/>
    <n v="3"/>
    <n v="0.2"/>
    <n v="1.2389999999999994"/>
  </r>
  <r>
    <n v="6713"/>
    <x v="3335"/>
    <x v="3"/>
    <x v="817"/>
    <d v="2014-12-15T00:00:00"/>
    <s v="Same Day"/>
    <s v="DB-13060"/>
    <s v="Dave Brooks"/>
    <x v="0"/>
    <s v="United States"/>
    <s v="Skokie"/>
    <x v="10"/>
    <n v="60076"/>
    <x v="2"/>
    <s v="FUR-FU-10002298"/>
    <x v="0"/>
    <x v="5"/>
    <x v="1296"/>
    <n v="266.35200000000003"/>
    <n v="6"/>
    <n v="0.6"/>
    <n v="-292.98719999999997"/>
  </r>
  <r>
    <n v="6714"/>
    <x v="3335"/>
    <x v="3"/>
    <x v="817"/>
    <d v="2014-12-15T00:00:00"/>
    <s v="Same Day"/>
    <s v="DB-13060"/>
    <s v="Dave Brooks"/>
    <x v="0"/>
    <s v="United States"/>
    <s v="Skokie"/>
    <x v="10"/>
    <n v="60076"/>
    <x v="2"/>
    <s v="FUR-FU-10004091"/>
    <x v="0"/>
    <x v="5"/>
    <x v="264"/>
    <n v="56.328000000000003"/>
    <n v="3"/>
    <n v="0.6"/>
    <n v="-26.755799999999994"/>
  </r>
  <r>
    <n v="6715"/>
    <x v="3335"/>
    <x v="3"/>
    <x v="817"/>
    <d v="2014-12-15T00:00:00"/>
    <s v="Same Day"/>
    <s v="DB-13060"/>
    <s v="Dave Brooks"/>
    <x v="0"/>
    <s v="United States"/>
    <s v="Skokie"/>
    <x v="10"/>
    <n v="60076"/>
    <x v="2"/>
    <s v="TEC-AC-10004510"/>
    <x v="2"/>
    <x v="11"/>
    <x v="944"/>
    <n v="39.264000000000003"/>
    <n v="3"/>
    <n v="0.2"/>
    <n v="-4.908000000000003"/>
  </r>
  <r>
    <n v="6716"/>
    <x v="3335"/>
    <x v="3"/>
    <x v="817"/>
    <d v="2014-12-15T00:00:00"/>
    <s v="Same Day"/>
    <s v="DB-13060"/>
    <s v="Dave Brooks"/>
    <x v="0"/>
    <s v="United States"/>
    <s v="Skokie"/>
    <x v="10"/>
    <n v="60076"/>
    <x v="2"/>
    <s v="OFF-AR-10002987"/>
    <x v="1"/>
    <x v="6"/>
    <x v="1553"/>
    <n v="95.231999999999999"/>
    <n v="6"/>
    <n v="0.2"/>
    <n v="24.998400000000011"/>
  </r>
  <r>
    <n v="6717"/>
    <x v="3336"/>
    <x v="0"/>
    <x v="143"/>
    <d v="2013-04-16T00:00:00"/>
    <s v="Standard Class"/>
    <s v="CK-12325"/>
    <s v="Christine Kargatis"/>
    <x v="2"/>
    <s v="United States"/>
    <s v="Hot Springs"/>
    <x v="36"/>
    <n v="71901"/>
    <x v="0"/>
    <s v="OFF-FA-10002280"/>
    <x v="1"/>
    <x v="13"/>
    <x v="653"/>
    <n v="30"/>
    <n v="6"/>
    <n v="0"/>
    <n v="14.399999999999999"/>
  </r>
  <r>
    <n v="6718"/>
    <x v="3336"/>
    <x v="0"/>
    <x v="143"/>
    <d v="2013-04-16T00:00:00"/>
    <s v="Standard Class"/>
    <s v="CK-12325"/>
    <s v="Christine Kargatis"/>
    <x v="2"/>
    <s v="United States"/>
    <s v="Hot Springs"/>
    <x v="36"/>
    <n v="71901"/>
    <x v="0"/>
    <s v="OFF-PA-10001934"/>
    <x v="1"/>
    <x v="10"/>
    <x v="543"/>
    <n v="25.92"/>
    <n v="4"/>
    <n v="0"/>
    <n v="12.700800000000001"/>
  </r>
  <r>
    <n v="6719"/>
    <x v="3336"/>
    <x v="0"/>
    <x v="143"/>
    <d v="2013-04-16T00:00:00"/>
    <s v="Standard Class"/>
    <s v="CK-12325"/>
    <s v="Christine Kargatis"/>
    <x v="2"/>
    <s v="United States"/>
    <s v="Hot Springs"/>
    <x v="36"/>
    <n v="71901"/>
    <x v="0"/>
    <s v="FUR-FU-10003268"/>
    <x v="0"/>
    <x v="5"/>
    <x v="876"/>
    <n v="159.91999999999999"/>
    <n v="4"/>
    <n v="0"/>
    <n v="31.983999999999995"/>
  </r>
  <r>
    <n v="6720"/>
    <x v="3337"/>
    <x v="0"/>
    <x v="186"/>
    <d v="2013-12-20T00:00:00"/>
    <s v="First Class"/>
    <s v="SF-20065"/>
    <s v="Sandra Flanagan"/>
    <x v="0"/>
    <s v="United States"/>
    <s v="Goldsboro"/>
    <x v="3"/>
    <n v="27534"/>
    <x v="0"/>
    <s v="OFF-AP-10004859"/>
    <x v="1"/>
    <x v="9"/>
    <x v="921"/>
    <n v="34.944000000000003"/>
    <n v="3"/>
    <n v="0.2"/>
    <n v="3.0576000000000008"/>
  </r>
  <r>
    <n v="6721"/>
    <x v="3338"/>
    <x v="3"/>
    <x v="20"/>
    <d v="2014-09-25T00:00:00"/>
    <s v="Standard Class"/>
    <s v="DP-13105"/>
    <s v="Dave Poirier"/>
    <x v="1"/>
    <s v="United States"/>
    <s v="Los Angeles"/>
    <x v="1"/>
    <n v="90032"/>
    <x v="1"/>
    <s v="TEC-AC-10000057"/>
    <x v="2"/>
    <x v="11"/>
    <x v="626"/>
    <n v="149.94999999999999"/>
    <n v="5"/>
    <n v="0"/>
    <n v="31.489499999999992"/>
  </r>
  <r>
    <n v="6722"/>
    <x v="3338"/>
    <x v="3"/>
    <x v="20"/>
    <d v="2014-09-25T00:00:00"/>
    <s v="Standard Class"/>
    <s v="DP-13105"/>
    <s v="Dave Poirier"/>
    <x v="1"/>
    <s v="United States"/>
    <s v="Los Angeles"/>
    <x v="1"/>
    <n v="90032"/>
    <x v="1"/>
    <s v="OFF-AR-10000914"/>
    <x v="1"/>
    <x v="6"/>
    <x v="1739"/>
    <n v="23.32"/>
    <n v="2"/>
    <n v="0"/>
    <n v="6.0632000000000019"/>
  </r>
  <r>
    <n v="6723"/>
    <x v="3338"/>
    <x v="3"/>
    <x v="20"/>
    <d v="2014-09-25T00:00:00"/>
    <s v="Standard Class"/>
    <s v="DP-13105"/>
    <s v="Dave Poirier"/>
    <x v="1"/>
    <s v="United States"/>
    <s v="Los Angeles"/>
    <x v="1"/>
    <n v="90032"/>
    <x v="1"/>
    <s v="OFF-AR-10004956"/>
    <x v="1"/>
    <x v="6"/>
    <x v="1235"/>
    <n v="16.740000000000002"/>
    <n v="3"/>
    <n v="0"/>
    <n v="4.8545999999999978"/>
  </r>
  <r>
    <n v="6724"/>
    <x v="3339"/>
    <x v="3"/>
    <x v="507"/>
    <d v="2014-09-07T00:00:00"/>
    <s v="Second Class"/>
    <s v="VM-21835"/>
    <s v="Vivian Mathis"/>
    <x v="0"/>
    <s v="United States"/>
    <s v="Nashua"/>
    <x v="38"/>
    <n v="3060"/>
    <x v="3"/>
    <s v="OFF-FA-10001843"/>
    <x v="1"/>
    <x v="13"/>
    <x v="33"/>
    <n v="14.82"/>
    <n v="6"/>
    <n v="0"/>
    <n v="6.9654000000000007"/>
  </r>
  <r>
    <n v="6725"/>
    <x v="3340"/>
    <x v="0"/>
    <x v="126"/>
    <d v="2013-09-17T00:00:00"/>
    <s v="Standard Class"/>
    <s v="SF-20200"/>
    <s v="Sarah Foster"/>
    <x v="0"/>
    <s v="United States"/>
    <s v="Seattle"/>
    <x v="4"/>
    <n v="98103"/>
    <x v="1"/>
    <s v="OFF-FA-10000585"/>
    <x v="1"/>
    <x v="13"/>
    <x v="202"/>
    <n v="10.47"/>
    <n v="3"/>
    <n v="0"/>
    <n v="4.8162000000000003"/>
  </r>
  <r>
    <n v="6726"/>
    <x v="3340"/>
    <x v="0"/>
    <x v="126"/>
    <d v="2013-09-17T00:00:00"/>
    <s v="Standard Class"/>
    <s v="SF-20200"/>
    <s v="Sarah Foster"/>
    <x v="0"/>
    <s v="United States"/>
    <s v="Seattle"/>
    <x v="4"/>
    <n v="98103"/>
    <x v="1"/>
    <s v="OFF-LA-10003720"/>
    <x v="1"/>
    <x v="2"/>
    <x v="1627"/>
    <n v="11.07"/>
    <n v="3"/>
    <n v="0"/>
    <n v="5.2028999999999996"/>
  </r>
  <r>
    <n v="6727"/>
    <x v="3340"/>
    <x v="0"/>
    <x v="126"/>
    <d v="2013-09-17T00:00:00"/>
    <s v="Standard Class"/>
    <s v="SF-20200"/>
    <s v="Sarah Foster"/>
    <x v="0"/>
    <s v="United States"/>
    <s v="Seattle"/>
    <x v="4"/>
    <n v="98103"/>
    <x v="1"/>
    <s v="OFF-BI-10000301"/>
    <x v="1"/>
    <x v="8"/>
    <x v="619"/>
    <n v="20.704000000000001"/>
    <n v="4"/>
    <n v="0.2"/>
    <n v="7.7639999999999993"/>
  </r>
  <r>
    <n v="6728"/>
    <x v="3341"/>
    <x v="3"/>
    <x v="682"/>
    <d v="2014-08-16T00:00:00"/>
    <s v="Second Class"/>
    <s v="SC-20695"/>
    <s v="Steve Chapman"/>
    <x v="1"/>
    <s v="United States"/>
    <s v="Richmond"/>
    <x v="14"/>
    <n v="47374"/>
    <x v="2"/>
    <s v="OFF-PA-10003302"/>
    <x v="1"/>
    <x v="10"/>
    <x v="1712"/>
    <n v="177.2"/>
    <n v="5"/>
    <n v="0"/>
    <n v="83.283999999999992"/>
  </r>
  <r>
    <n v="6729"/>
    <x v="3342"/>
    <x v="0"/>
    <x v="254"/>
    <d v="2013-11-10T00:00:00"/>
    <s v="Standard Class"/>
    <s v="MF-17665"/>
    <s v="Maureen Fritzler"/>
    <x v="1"/>
    <s v="United States"/>
    <s v="Miami"/>
    <x v="2"/>
    <n v="33180"/>
    <x v="0"/>
    <s v="FUR-FU-10001889"/>
    <x v="0"/>
    <x v="5"/>
    <x v="1149"/>
    <n v="50.496000000000002"/>
    <n v="6"/>
    <n v="0.2"/>
    <n v="8.2055999999999987"/>
  </r>
  <r>
    <n v="6730"/>
    <x v="3343"/>
    <x v="1"/>
    <x v="652"/>
    <d v="2012-06-20T00:00:00"/>
    <s v="First Class"/>
    <s v="BV-11245"/>
    <s v="Benjamin Venier"/>
    <x v="1"/>
    <s v="United States"/>
    <s v="Smyrna"/>
    <x v="18"/>
    <n v="37167"/>
    <x v="0"/>
    <s v="OFF-BI-10002982"/>
    <x v="1"/>
    <x v="8"/>
    <x v="1258"/>
    <n v="6.1290000000000004"/>
    <n v="3"/>
    <n v="0.7"/>
    <n v="-4.4945999999999984"/>
  </r>
  <r>
    <n v="6731"/>
    <x v="3343"/>
    <x v="1"/>
    <x v="652"/>
    <d v="2012-06-20T00:00:00"/>
    <s v="First Class"/>
    <s v="BV-11245"/>
    <s v="Benjamin Venier"/>
    <x v="1"/>
    <s v="United States"/>
    <s v="Smyrna"/>
    <x v="18"/>
    <n v="37167"/>
    <x v="0"/>
    <s v="FUR-CH-10002965"/>
    <x v="0"/>
    <x v="1"/>
    <x v="226"/>
    <n v="643.13599999999997"/>
    <n v="4"/>
    <n v="0.2"/>
    <n v="56.274400000000014"/>
  </r>
  <r>
    <n v="6732"/>
    <x v="3343"/>
    <x v="1"/>
    <x v="652"/>
    <d v="2012-06-20T00:00:00"/>
    <s v="First Class"/>
    <s v="BV-11245"/>
    <s v="Benjamin Venier"/>
    <x v="1"/>
    <s v="United States"/>
    <s v="Smyrna"/>
    <x v="18"/>
    <n v="37167"/>
    <x v="0"/>
    <s v="OFF-PA-10001937"/>
    <x v="1"/>
    <x v="10"/>
    <x v="286"/>
    <n v="20.736000000000004"/>
    <n v="4"/>
    <n v="0.2"/>
    <n v="7.2576000000000001"/>
  </r>
  <r>
    <n v="6733"/>
    <x v="3344"/>
    <x v="2"/>
    <x v="1129"/>
    <d v="2011-07-07T00:00:00"/>
    <s v="First Class"/>
    <s v="KE-16420"/>
    <s v="Katrina Edelman"/>
    <x v="1"/>
    <s v="United States"/>
    <s v="Aurora"/>
    <x v="22"/>
    <n v="80013"/>
    <x v="1"/>
    <s v="OFF-PA-10001977"/>
    <x v="1"/>
    <x v="10"/>
    <x v="1464"/>
    <n v="177.536"/>
    <n v="4"/>
    <n v="0.2"/>
    <n v="62.137599999999992"/>
  </r>
  <r>
    <n v="6734"/>
    <x v="3344"/>
    <x v="2"/>
    <x v="1129"/>
    <d v="2011-07-07T00:00:00"/>
    <s v="First Class"/>
    <s v="KE-16420"/>
    <s v="Katrina Edelman"/>
    <x v="1"/>
    <s v="United States"/>
    <s v="Aurora"/>
    <x v="22"/>
    <n v="80013"/>
    <x v="1"/>
    <s v="OFF-AP-10000692"/>
    <x v="1"/>
    <x v="9"/>
    <x v="1241"/>
    <n v="32.432000000000002"/>
    <n v="2"/>
    <n v="0.2"/>
    <n v="3.2432000000000016"/>
  </r>
  <r>
    <n v="6735"/>
    <x v="3345"/>
    <x v="1"/>
    <x v="139"/>
    <d v="2012-12-25T00:00:00"/>
    <s v="Standard Class"/>
    <s v="EM-14200"/>
    <s v="Evan Minnotte"/>
    <x v="2"/>
    <s v="United States"/>
    <s v="Miami"/>
    <x v="2"/>
    <n v="33142"/>
    <x v="0"/>
    <s v="OFF-LA-10004093"/>
    <x v="1"/>
    <x v="2"/>
    <x v="670"/>
    <n v="11.696"/>
    <n v="2"/>
    <n v="0.2"/>
    <n v="3.9473999999999996"/>
  </r>
  <r>
    <n v="6736"/>
    <x v="3346"/>
    <x v="0"/>
    <x v="342"/>
    <d v="2013-04-18T00:00:00"/>
    <s v="Standard Class"/>
    <s v="BT-11680"/>
    <s v="Brian Thompson"/>
    <x v="0"/>
    <s v="United States"/>
    <s v="San Francisco"/>
    <x v="1"/>
    <n v="94122"/>
    <x v="1"/>
    <s v="OFF-AP-10004980"/>
    <x v="1"/>
    <x v="9"/>
    <x v="967"/>
    <n v="113.76"/>
    <n v="3"/>
    <n v="0"/>
    <n v="44.366400000000006"/>
  </r>
  <r>
    <n v="6737"/>
    <x v="3346"/>
    <x v="0"/>
    <x v="342"/>
    <d v="2013-04-18T00:00:00"/>
    <s v="Standard Class"/>
    <s v="BT-11680"/>
    <s v="Brian Thompson"/>
    <x v="0"/>
    <s v="United States"/>
    <s v="San Francisco"/>
    <x v="1"/>
    <n v="94122"/>
    <x v="1"/>
    <s v="OFF-ST-10001932"/>
    <x v="1"/>
    <x v="4"/>
    <x v="1641"/>
    <n v="579.51"/>
    <n v="3"/>
    <n v="0"/>
    <n v="81.131400000000014"/>
  </r>
  <r>
    <n v="6738"/>
    <x v="3346"/>
    <x v="0"/>
    <x v="342"/>
    <d v="2013-04-18T00:00:00"/>
    <s v="Standard Class"/>
    <s v="BT-11680"/>
    <s v="Brian Thompson"/>
    <x v="0"/>
    <s v="United States"/>
    <s v="San Francisco"/>
    <x v="1"/>
    <n v="94122"/>
    <x v="1"/>
    <s v="OFF-ST-10000636"/>
    <x v="1"/>
    <x v="4"/>
    <x v="1744"/>
    <n v="150.66"/>
    <n v="9"/>
    <n v="0"/>
    <n v="6.0263999999999918"/>
  </r>
  <r>
    <n v="6739"/>
    <x v="3346"/>
    <x v="0"/>
    <x v="342"/>
    <d v="2013-04-18T00:00:00"/>
    <s v="Standard Class"/>
    <s v="BT-11680"/>
    <s v="Brian Thompson"/>
    <x v="0"/>
    <s v="United States"/>
    <s v="San Francisco"/>
    <x v="1"/>
    <n v="94122"/>
    <x v="1"/>
    <s v="OFF-BI-10000069"/>
    <x v="1"/>
    <x v="8"/>
    <x v="486"/>
    <n v="48.032000000000004"/>
    <n v="4"/>
    <n v="0.2"/>
    <n v="15.610399999999993"/>
  </r>
  <r>
    <n v="6740"/>
    <x v="3347"/>
    <x v="2"/>
    <x v="542"/>
    <d v="2011-05-31T00:00:00"/>
    <s v="Standard Class"/>
    <s v="MM-18055"/>
    <s v="Michelle Moray"/>
    <x v="0"/>
    <s v="United States"/>
    <s v="Chicago"/>
    <x v="10"/>
    <n v="60623"/>
    <x v="2"/>
    <s v="OFF-ST-10001837"/>
    <x v="1"/>
    <x v="4"/>
    <x v="1331"/>
    <n v="102.624"/>
    <n v="3"/>
    <n v="0.2"/>
    <n v="7.6968000000000032"/>
  </r>
  <r>
    <n v="6741"/>
    <x v="3347"/>
    <x v="2"/>
    <x v="542"/>
    <d v="2011-05-31T00:00:00"/>
    <s v="Standard Class"/>
    <s v="MM-18055"/>
    <s v="Michelle Moray"/>
    <x v="0"/>
    <s v="United States"/>
    <s v="Chicago"/>
    <x v="10"/>
    <n v="60623"/>
    <x v="2"/>
    <s v="FUR-CH-10003981"/>
    <x v="0"/>
    <x v="1"/>
    <x v="1166"/>
    <n v="359.77199999999999"/>
    <n v="2"/>
    <n v="0.3"/>
    <n v="-5.1396000000000583"/>
  </r>
  <r>
    <n v="6742"/>
    <x v="3347"/>
    <x v="2"/>
    <x v="542"/>
    <d v="2011-05-31T00:00:00"/>
    <s v="Standard Class"/>
    <s v="MM-18055"/>
    <s v="Michelle Moray"/>
    <x v="0"/>
    <s v="United States"/>
    <s v="Chicago"/>
    <x v="10"/>
    <n v="60623"/>
    <x v="2"/>
    <s v="OFF-AR-10000716"/>
    <x v="1"/>
    <x v="6"/>
    <x v="786"/>
    <n v="13.392000000000001"/>
    <n v="3"/>
    <n v="0.2"/>
    <n v="3.1806000000000005"/>
  </r>
  <r>
    <n v="6743"/>
    <x v="3348"/>
    <x v="3"/>
    <x v="91"/>
    <d v="2014-07-12T00:00:00"/>
    <s v="Standard Class"/>
    <s v="PO-18850"/>
    <s v="Patrick O'Brill"/>
    <x v="0"/>
    <s v="United States"/>
    <s v="Los Angeles"/>
    <x v="1"/>
    <n v="90008"/>
    <x v="1"/>
    <s v="FUR-CH-10001146"/>
    <x v="0"/>
    <x v="1"/>
    <x v="124"/>
    <n v="122.13600000000001"/>
    <n v="3"/>
    <n v="0.2"/>
    <n v="-13.740299999999994"/>
  </r>
  <r>
    <n v="6744"/>
    <x v="3349"/>
    <x v="1"/>
    <x v="1130"/>
    <d v="2012-02-20T00:00:00"/>
    <s v="Standard Class"/>
    <s v="SP-20860"/>
    <s v="Sung Pak"/>
    <x v="1"/>
    <s v="United States"/>
    <s v="Dover"/>
    <x v="38"/>
    <n v="3820"/>
    <x v="3"/>
    <s v="OFF-PA-10002751"/>
    <x v="1"/>
    <x v="10"/>
    <x v="150"/>
    <n v="35.880000000000003"/>
    <n v="6"/>
    <n v="0"/>
    <n v="16.146000000000001"/>
  </r>
  <r>
    <n v="6745"/>
    <x v="3350"/>
    <x v="3"/>
    <x v="114"/>
    <d v="2014-06-19T00:00:00"/>
    <s v="Second Class"/>
    <s v="CS-12355"/>
    <s v="Christine Sundaresam"/>
    <x v="0"/>
    <s v="United States"/>
    <s v="Dublin"/>
    <x v="24"/>
    <n v="43017"/>
    <x v="3"/>
    <s v="TEC-AC-10001606"/>
    <x v="2"/>
    <x v="11"/>
    <x v="585"/>
    <n v="479.952"/>
    <n v="6"/>
    <n v="0.2"/>
    <n v="107.98920000000001"/>
  </r>
  <r>
    <n v="6746"/>
    <x v="3350"/>
    <x v="3"/>
    <x v="114"/>
    <d v="2014-06-19T00:00:00"/>
    <s v="Second Class"/>
    <s v="CS-12355"/>
    <s v="Christine Sundaresam"/>
    <x v="0"/>
    <s v="United States"/>
    <s v="Dublin"/>
    <x v="24"/>
    <n v="43017"/>
    <x v="3"/>
    <s v="OFF-AR-10001427"/>
    <x v="1"/>
    <x v="6"/>
    <x v="248"/>
    <n v="23.92"/>
    <n v="5"/>
    <n v="0.2"/>
    <n v="1.7940000000000005"/>
  </r>
  <r>
    <n v="6747"/>
    <x v="3351"/>
    <x v="3"/>
    <x v="38"/>
    <d v="2014-11-17T00:00:00"/>
    <s v="First Class"/>
    <s v="KB-16600"/>
    <s v="Ken Brennan"/>
    <x v="1"/>
    <s v="United States"/>
    <s v="New York City"/>
    <x v="15"/>
    <n v="10009"/>
    <x v="3"/>
    <s v="TEC-PH-10004389"/>
    <x v="2"/>
    <x v="7"/>
    <x v="1422"/>
    <n v="629.94999999999993"/>
    <n v="5"/>
    <n v="0"/>
    <n v="163.78700000000003"/>
  </r>
  <r>
    <n v="6748"/>
    <x v="3352"/>
    <x v="3"/>
    <x v="157"/>
    <d v="2014-12-16T00:00:00"/>
    <s v="Standard Class"/>
    <s v="AA-10375"/>
    <s v="Allen Armold"/>
    <x v="0"/>
    <s v="United States"/>
    <s v="New York City"/>
    <x v="15"/>
    <n v="10035"/>
    <x v="3"/>
    <s v="OFF-BI-10002498"/>
    <x v="1"/>
    <x v="8"/>
    <x v="435"/>
    <n v="14.952000000000002"/>
    <n v="1"/>
    <n v="0.2"/>
    <n v="5.0462999999999996"/>
  </r>
  <r>
    <n v="6749"/>
    <x v="3352"/>
    <x v="3"/>
    <x v="157"/>
    <d v="2014-12-16T00:00:00"/>
    <s v="Standard Class"/>
    <s v="AA-10375"/>
    <s v="Allen Armold"/>
    <x v="0"/>
    <s v="United States"/>
    <s v="New York City"/>
    <x v="15"/>
    <n v="10035"/>
    <x v="3"/>
    <s v="OFF-PA-10002245"/>
    <x v="1"/>
    <x v="10"/>
    <x v="1334"/>
    <n v="17.940000000000001"/>
    <n v="3"/>
    <n v="0"/>
    <n v="8.0730000000000004"/>
  </r>
  <r>
    <n v="6750"/>
    <x v="3352"/>
    <x v="3"/>
    <x v="157"/>
    <d v="2014-12-16T00:00:00"/>
    <s v="Standard Class"/>
    <s v="AA-10375"/>
    <s v="Allen Armold"/>
    <x v="0"/>
    <s v="United States"/>
    <s v="New York City"/>
    <x v="15"/>
    <n v="10035"/>
    <x v="3"/>
    <s v="TEC-PH-10004522"/>
    <x v="2"/>
    <x v="7"/>
    <x v="1695"/>
    <n v="116.98"/>
    <n v="2"/>
    <n v="0"/>
    <n v="29.245000000000005"/>
  </r>
  <r>
    <n v="6751"/>
    <x v="3353"/>
    <x v="0"/>
    <x v="931"/>
    <d v="2013-07-01T00:00:00"/>
    <s v="Second Class"/>
    <s v="BP-11155"/>
    <s v="Becky Pak"/>
    <x v="0"/>
    <s v="United States"/>
    <s v="Paterson"/>
    <x v="30"/>
    <n v="7501"/>
    <x v="3"/>
    <s v="FUR-CH-10003535"/>
    <x v="0"/>
    <x v="1"/>
    <x v="1513"/>
    <n v="121.96"/>
    <n v="2"/>
    <n v="0"/>
    <n v="20.733199999999997"/>
  </r>
  <r>
    <n v="6752"/>
    <x v="3353"/>
    <x v="0"/>
    <x v="931"/>
    <d v="2013-07-01T00:00:00"/>
    <s v="Second Class"/>
    <s v="BP-11155"/>
    <s v="Becky Pak"/>
    <x v="0"/>
    <s v="United States"/>
    <s v="Paterson"/>
    <x v="30"/>
    <n v="7501"/>
    <x v="3"/>
    <s v="OFF-AP-10000595"/>
    <x v="1"/>
    <x v="9"/>
    <x v="1496"/>
    <n v="8.74"/>
    <n v="2"/>
    <n v="0"/>
    <n v="2.2724000000000002"/>
  </r>
  <r>
    <n v="6753"/>
    <x v="3353"/>
    <x v="0"/>
    <x v="931"/>
    <d v="2013-07-01T00:00:00"/>
    <s v="Second Class"/>
    <s v="BP-11155"/>
    <s v="Becky Pak"/>
    <x v="0"/>
    <s v="United States"/>
    <s v="Paterson"/>
    <x v="30"/>
    <n v="7501"/>
    <x v="3"/>
    <s v="OFF-PA-10003039"/>
    <x v="1"/>
    <x v="10"/>
    <x v="330"/>
    <n v="61.96"/>
    <n v="2"/>
    <n v="0"/>
    <n v="27.881999999999998"/>
  </r>
  <r>
    <n v="6754"/>
    <x v="3353"/>
    <x v="0"/>
    <x v="931"/>
    <d v="2013-07-01T00:00:00"/>
    <s v="Second Class"/>
    <s v="BP-11155"/>
    <s v="Becky Pak"/>
    <x v="0"/>
    <s v="United States"/>
    <s v="Paterson"/>
    <x v="30"/>
    <n v="7501"/>
    <x v="3"/>
    <s v="OFF-BI-10002003"/>
    <x v="1"/>
    <x v="8"/>
    <x v="1384"/>
    <n v="7.96"/>
    <n v="2"/>
    <n v="0"/>
    <n v="3.7412000000000001"/>
  </r>
  <r>
    <n v="6755"/>
    <x v="3353"/>
    <x v="0"/>
    <x v="931"/>
    <d v="2013-07-01T00:00:00"/>
    <s v="Second Class"/>
    <s v="BP-11155"/>
    <s v="Becky Pak"/>
    <x v="0"/>
    <s v="United States"/>
    <s v="Paterson"/>
    <x v="30"/>
    <n v="7501"/>
    <x v="3"/>
    <s v="OFF-AP-10002311"/>
    <x v="1"/>
    <x v="9"/>
    <x v="14"/>
    <n v="275.24"/>
    <n v="4"/>
    <n v="0"/>
    <n v="121.10560000000001"/>
  </r>
  <r>
    <n v="6756"/>
    <x v="3354"/>
    <x v="3"/>
    <x v="175"/>
    <d v="2014-09-20T00:00:00"/>
    <s v="Standard Class"/>
    <s v="TC-21145"/>
    <s v="Theresa Coyne"/>
    <x v="1"/>
    <s v="United States"/>
    <s v="Lakewood"/>
    <x v="30"/>
    <n v="8701"/>
    <x v="3"/>
    <s v="FUR-FU-10002445"/>
    <x v="0"/>
    <x v="5"/>
    <x v="1439"/>
    <n v="47.400000000000006"/>
    <n v="5"/>
    <n v="0"/>
    <n v="18.960000000000004"/>
  </r>
  <r>
    <n v="6757"/>
    <x v="3354"/>
    <x v="3"/>
    <x v="175"/>
    <d v="2014-09-20T00:00:00"/>
    <s v="Standard Class"/>
    <s v="TC-21145"/>
    <s v="Theresa Coyne"/>
    <x v="1"/>
    <s v="United States"/>
    <s v="Lakewood"/>
    <x v="30"/>
    <n v="8701"/>
    <x v="3"/>
    <s v="FUR-CH-10003606"/>
    <x v="0"/>
    <x v="1"/>
    <x v="1566"/>
    <n v="512.96"/>
    <n v="4"/>
    <n v="0"/>
    <n v="143.62880000000001"/>
  </r>
  <r>
    <n v="6758"/>
    <x v="3354"/>
    <x v="3"/>
    <x v="175"/>
    <d v="2014-09-20T00:00:00"/>
    <s v="Standard Class"/>
    <s v="TC-21145"/>
    <s v="Theresa Coyne"/>
    <x v="1"/>
    <s v="United States"/>
    <s v="Lakewood"/>
    <x v="30"/>
    <n v="8701"/>
    <x v="3"/>
    <s v="TEC-PH-10002115"/>
    <x v="2"/>
    <x v="7"/>
    <x v="793"/>
    <n v="395.93999999999994"/>
    <n v="6"/>
    <n v="0"/>
    <n v="102.94440000000002"/>
  </r>
  <r>
    <n v="6759"/>
    <x v="3354"/>
    <x v="3"/>
    <x v="175"/>
    <d v="2014-09-20T00:00:00"/>
    <s v="Standard Class"/>
    <s v="TC-21145"/>
    <s v="Theresa Coyne"/>
    <x v="1"/>
    <s v="United States"/>
    <s v="Lakewood"/>
    <x v="30"/>
    <n v="8701"/>
    <x v="3"/>
    <s v="OFF-ST-10000934"/>
    <x v="1"/>
    <x v="4"/>
    <x v="352"/>
    <n v="81.96"/>
    <n v="2"/>
    <n v="0"/>
    <n v="0"/>
  </r>
  <r>
    <n v="6760"/>
    <x v="3355"/>
    <x v="3"/>
    <x v="574"/>
    <d v="2014-12-09T00:00:00"/>
    <s v="Standard Class"/>
    <s v="BG-11035"/>
    <s v="Barry Gonzalez"/>
    <x v="0"/>
    <s v="United States"/>
    <s v="Greensboro"/>
    <x v="3"/>
    <n v="27405"/>
    <x v="0"/>
    <s v="OFF-AR-10003903"/>
    <x v="1"/>
    <x v="6"/>
    <x v="878"/>
    <n v="32.776000000000003"/>
    <n v="1"/>
    <n v="0.2"/>
    <n v="2.4581999999999997"/>
  </r>
  <r>
    <n v="6761"/>
    <x v="3356"/>
    <x v="3"/>
    <x v="335"/>
    <d v="2014-07-01T00:00:00"/>
    <s v="Standard Class"/>
    <s v="DO-13435"/>
    <s v="Denny Ordway"/>
    <x v="0"/>
    <s v="United States"/>
    <s v="New York City"/>
    <x v="15"/>
    <n v="10035"/>
    <x v="3"/>
    <s v="OFF-ST-10004123"/>
    <x v="1"/>
    <x v="4"/>
    <x v="72"/>
    <n v="272.94"/>
    <n v="3"/>
    <n v="0"/>
    <n v="0"/>
  </r>
  <r>
    <n v="6762"/>
    <x v="3357"/>
    <x v="0"/>
    <x v="1131"/>
    <d v="2013-07-27T00:00:00"/>
    <s v="Second Class"/>
    <s v="DB-12970"/>
    <s v="Darren Budd"/>
    <x v="1"/>
    <s v="United States"/>
    <s v="New York City"/>
    <x v="15"/>
    <n v="10035"/>
    <x v="3"/>
    <s v="FUR-CH-10001708"/>
    <x v="0"/>
    <x v="1"/>
    <x v="884"/>
    <n v="253.76399999999998"/>
    <n v="2"/>
    <n v="0.1"/>
    <n v="31.015599999999978"/>
  </r>
  <r>
    <n v="6763"/>
    <x v="3358"/>
    <x v="0"/>
    <x v="476"/>
    <d v="2013-09-09T00:00:00"/>
    <s v="Standard Class"/>
    <s v="RL-19615"/>
    <s v="Rob Lucas"/>
    <x v="0"/>
    <s v="United States"/>
    <s v="Chicago"/>
    <x v="10"/>
    <n v="60623"/>
    <x v="2"/>
    <s v="OFF-LA-10000240"/>
    <x v="1"/>
    <x v="2"/>
    <x v="2"/>
    <n v="29.24"/>
    <n v="5"/>
    <n v="0.2"/>
    <n v="9.8685000000000009"/>
  </r>
  <r>
    <n v="6764"/>
    <x v="3358"/>
    <x v="0"/>
    <x v="476"/>
    <d v="2013-09-09T00:00:00"/>
    <s v="Standard Class"/>
    <s v="RL-19615"/>
    <s v="Rob Lucas"/>
    <x v="0"/>
    <s v="United States"/>
    <s v="Chicago"/>
    <x v="10"/>
    <n v="60623"/>
    <x v="2"/>
    <s v="OFF-ST-10002485"/>
    <x v="1"/>
    <x v="4"/>
    <x v="209"/>
    <n v="35.167999999999999"/>
    <n v="2"/>
    <n v="0.2"/>
    <n v="-8.3524000000000012"/>
  </r>
  <r>
    <n v="6765"/>
    <x v="3358"/>
    <x v="0"/>
    <x v="476"/>
    <d v="2013-09-09T00:00:00"/>
    <s v="Standard Class"/>
    <s v="RL-19615"/>
    <s v="Rob Lucas"/>
    <x v="0"/>
    <s v="United States"/>
    <s v="Chicago"/>
    <x v="10"/>
    <n v="60623"/>
    <x v="2"/>
    <s v="TEC-MA-10003230"/>
    <x v="2"/>
    <x v="15"/>
    <x v="1778"/>
    <n v="1362.8999999999999"/>
    <n v="3"/>
    <n v="0.3"/>
    <n v="-19.470000000000141"/>
  </r>
  <r>
    <n v="6766"/>
    <x v="3359"/>
    <x v="3"/>
    <x v="693"/>
    <d v="2014-04-25T00:00:00"/>
    <s v="Standard Class"/>
    <s v="SJ-20215"/>
    <s v="Sarah Jordon"/>
    <x v="0"/>
    <s v="United States"/>
    <s v="Chicago"/>
    <x v="10"/>
    <n v="60653"/>
    <x v="2"/>
    <s v="FUR-CH-10002602"/>
    <x v="0"/>
    <x v="1"/>
    <x v="288"/>
    <n v="317.05799999999999"/>
    <n v="3"/>
    <n v="0.3"/>
    <n v="-18.117599999999996"/>
  </r>
  <r>
    <n v="6767"/>
    <x v="3359"/>
    <x v="3"/>
    <x v="693"/>
    <d v="2014-04-25T00:00:00"/>
    <s v="Standard Class"/>
    <s v="SJ-20215"/>
    <s v="Sarah Jordon"/>
    <x v="0"/>
    <s v="United States"/>
    <s v="Chicago"/>
    <x v="10"/>
    <n v="60653"/>
    <x v="2"/>
    <s v="OFF-AR-10001683"/>
    <x v="1"/>
    <x v="6"/>
    <x v="32"/>
    <n v="15.76"/>
    <n v="2"/>
    <n v="0.2"/>
    <n v="3.5460000000000007"/>
  </r>
  <r>
    <n v="6768"/>
    <x v="3359"/>
    <x v="3"/>
    <x v="693"/>
    <d v="2014-04-25T00:00:00"/>
    <s v="Standard Class"/>
    <s v="SJ-20215"/>
    <s v="Sarah Jordon"/>
    <x v="0"/>
    <s v="United States"/>
    <s v="Chicago"/>
    <x v="10"/>
    <n v="60653"/>
    <x v="2"/>
    <s v="FUR-FU-10002456"/>
    <x v="0"/>
    <x v="5"/>
    <x v="1009"/>
    <n v="14.560000000000002"/>
    <n v="5"/>
    <n v="0.6"/>
    <n v="-6.1879999999999988"/>
  </r>
  <r>
    <n v="6769"/>
    <x v="3360"/>
    <x v="2"/>
    <x v="1132"/>
    <d v="2011-08-16T00:00:00"/>
    <s v="Standard Class"/>
    <s v="CS-12175"/>
    <s v="Charles Sheldon"/>
    <x v="1"/>
    <s v="United States"/>
    <s v="Lakewood"/>
    <x v="30"/>
    <n v="8701"/>
    <x v="3"/>
    <s v="OFF-BI-10002854"/>
    <x v="1"/>
    <x v="8"/>
    <x v="895"/>
    <n v="196.21"/>
    <n v="7"/>
    <n v="0"/>
    <n v="98.105000000000004"/>
  </r>
  <r>
    <n v="6770"/>
    <x v="3361"/>
    <x v="3"/>
    <x v="20"/>
    <d v="2014-09-24T00:00:00"/>
    <s v="Standard Class"/>
    <s v="JP-16135"/>
    <s v="Julie Prescott"/>
    <x v="2"/>
    <s v="United States"/>
    <s v="Columbus"/>
    <x v="32"/>
    <n v="31907"/>
    <x v="0"/>
    <s v="OFF-AR-10002445"/>
    <x v="1"/>
    <x v="6"/>
    <x v="1637"/>
    <n v="35.4"/>
    <n v="5"/>
    <n v="0"/>
    <n v="13.452000000000002"/>
  </r>
  <r>
    <n v="6771"/>
    <x v="3362"/>
    <x v="3"/>
    <x v="34"/>
    <d v="2014-12-14T00:00:00"/>
    <s v="Standard Class"/>
    <s v="NC-18535"/>
    <s v="Nick Crebassa"/>
    <x v="1"/>
    <s v="United States"/>
    <s v="Phoenix"/>
    <x v="16"/>
    <n v="85023"/>
    <x v="1"/>
    <s v="OFF-PA-10004359"/>
    <x v="1"/>
    <x v="10"/>
    <x v="1059"/>
    <n v="419.4"/>
    <n v="5"/>
    <n v="0.2"/>
    <n v="146.79"/>
  </r>
  <r>
    <n v="6772"/>
    <x v="3362"/>
    <x v="3"/>
    <x v="34"/>
    <d v="2014-12-14T00:00:00"/>
    <s v="Standard Class"/>
    <s v="NC-18535"/>
    <s v="Nick Crebassa"/>
    <x v="1"/>
    <s v="United States"/>
    <s v="Phoenix"/>
    <x v="16"/>
    <n v="85023"/>
    <x v="1"/>
    <s v="OFF-BI-10000279"/>
    <x v="1"/>
    <x v="8"/>
    <x v="1765"/>
    <n v="13.005000000000003"/>
    <n v="3"/>
    <n v="0.7"/>
    <n v="-9.9704999999999977"/>
  </r>
  <r>
    <n v="6773"/>
    <x v="3363"/>
    <x v="0"/>
    <x v="254"/>
    <d v="2013-11-09T00:00:00"/>
    <s v="Standard Class"/>
    <s v="CW-11905"/>
    <s v="Carl Weiss"/>
    <x v="2"/>
    <s v="United States"/>
    <s v="Los Angeles"/>
    <x v="1"/>
    <n v="90004"/>
    <x v="1"/>
    <s v="OFF-BI-10003314"/>
    <x v="1"/>
    <x v="8"/>
    <x v="305"/>
    <n v="7.7120000000000006"/>
    <n v="2"/>
    <n v="0.2"/>
    <n v="2.7956000000000003"/>
  </r>
  <r>
    <n v="6774"/>
    <x v="3363"/>
    <x v="0"/>
    <x v="254"/>
    <d v="2013-11-09T00:00:00"/>
    <s v="Standard Class"/>
    <s v="CW-11905"/>
    <s v="Carl Weiss"/>
    <x v="2"/>
    <s v="United States"/>
    <s v="Los Angeles"/>
    <x v="1"/>
    <n v="90004"/>
    <x v="1"/>
    <s v="OFF-BI-10000494"/>
    <x v="1"/>
    <x v="8"/>
    <x v="1563"/>
    <n v="4.1760000000000002"/>
    <n v="1"/>
    <n v="0.2"/>
    <n v="1.3049999999999997"/>
  </r>
  <r>
    <n v="6775"/>
    <x v="3363"/>
    <x v="0"/>
    <x v="254"/>
    <d v="2013-11-09T00:00:00"/>
    <s v="Standard Class"/>
    <s v="CW-11905"/>
    <s v="Carl Weiss"/>
    <x v="2"/>
    <s v="United States"/>
    <s v="Los Angeles"/>
    <x v="1"/>
    <n v="90004"/>
    <x v="1"/>
    <s v="OFF-PA-10000295"/>
    <x v="1"/>
    <x v="10"/>
    <x v="1779"/>
    <n v="38.880000000000003"/>
    <n v="6"/>
    <n v="0"/>
    <n v="18.662400000000002"/>
  </r>
  <r>
    <n v="6776"/>
    <x v="3364"/>
    <x v="1"/>
    <x v="368"/>
    <d v="2012-04-04T00:00:00"/>
    <s v="Standard Class"/>
    <s v="CM-12115"/>
    <s v="Chad McGuire"/>
    <x v="0"/>
    <s v="United States"/>
    <s v="New York City"/>
    <x v="15"/>
    <n v="10024"/>
    <x v="3"/>
    <s v="OFF-PA-10002615"/>
    <x v="1"/>
    <x v="10"/>
    <x v="247"/>
    <n v="17.64"/>
    <n v="4"/>
    <n v="0"/>
    <n v="8.1143999999999998"/>
  </r>
  <r>
    <n v="6777"/>
    <x v="3365"/>
    <x v="0"/>
    <x v="64"/>
    <d v="2013-09-12T00:00:00"/>
    <s v="Standard Class"/>
    <s v="PT-19090"/>
    <s v="Pete Takahito"/>
    <x v="0"/>
    <s v="United States"/>
    <s v="San Antonio"/>
    <x v="5"/>
    <n v="78207"/>
    <x v="2"/>
    <s v="OFF-ST-10003479"/>
    <x v="1"/>
    <x v="4"/>
    <x v="41"/>
    <n v="93.456000000000003"/>
    <n v="3"/>
    <n v="0.2"/>
    <n v="-17.523000000000014"/>
  </r>
  <r>
    <n v="6778"/>
    <x v="3366"/>
    <x v="3"/>
    <x v="480"/>
    <d v="2014-02-02T00:00:00"/>
    <s v="Standard Class"/>
    <s v="CL-12700"/>
    <s v="Craig Leslie"/>
    <x v="2"/>
    <s v="United States"/>
    <s v="New York City"/>
    <x v="15"/>
    <n v="10009"/>
    <x v="3"/>
    <s v="TEC-AC-10002800"/>
    <x v="2"/>
    <x v="11"/>
    <x v="1207"/>
    <n v="449.91"/>
    <n v="9"/>
    <n v="0"/>
    <n v="157.46849999999998"/>
  </r>
  <r>
    <n v="6779"/>
    <x v="3367"/>
    <x v="0"/>
    <x v="323"/>
    <d v="2013-09-09T00:00:00"/>
    <s v="Second Class"/>
    <s v="HF-14995"/>
    <s v="Herbert Flentye"/>
    <x v="0"/>
    <s v="United States"/>
    <s v="Baltimore"/>
    <x v="39"/>
    <n v="21215"/>
    <x v="3"/>
    <s v="FUR-BO-10003159"/>
    <x v="0"/>
    <x v="0"/>
    <x v="1100"/>
    <n v="344.94"/>
    <n v="3"/>
    <n v="0"/>
    <n v="31.044599999999974"/>
  </r>
  <r>
    <n v="6780"/>
    <x v="3367"/>
    <x v="0"/>
    <x v="323"/>
    <d v="2013-09-09T00:00:00"/>
    <s v="Second Class"/>
    <s v="HF-14995"/>
    <s v="Herbert Flentye"/>
    <x v="0"/>
    <s v="United States"/>
    <s v="Baltimore"/>
    <x v="39"/>
    <n v="21215"/>
    <x v="3"/>
    <s v="FUR-FU-10002364"/>
    <x v="0"/>
    <x v="5"/>
    <x v="1231"/>
    <n v="14.76"/>
    <n v="2"/>
    <n v="0"/>
    <n v="4.2803999999999984"/>
  </r>
  <r>
    <n v="6781"/>
    <x v="3367"/>
    <x v="0"/>
    <x v="323"/>
    <d v="2013-09-09T00:00:00"/>
    <s v="Second Class"/>
    <s v="HF-14995"/>
    <s v="Herbert Flentye"/>
    <x v="0"/>
    <s v="United States"/>
    <s v="Baltimore"/>
    <x v="39"/>
    <n v="21215"/>
    <x v="3"/>
    <s v="OFF-BI-10003350"/>
    <x v="1"/>
    <x v="8"/>
    <x v="834"/>
    <n v="12.76"/>
    <n v="2"/>
    <n v="0"/>
    <n v="5.8695999999999993"/>
  </r>
  <r>
    <n v="6782"/>
    <x v="3367"/>
    <x v="0"/>
    <x v="323"/>
    <d v="2013-09-09T00:00:00"/>
    <s v="Second Class"/>
    <s v="HF-14995"/>
    <s v="Herbert Flentye"/>
    <x v="0"/>
    <s v="United States"/>
    <s v="Baltimore"/>
    <x v="39"/>
    <n v="21215"/>
    <x v="3"/>
    <s v="OFF-LA-10004093"/>
    <x v="1"/>
    <x v="2"/>
    <x v="670"/>
    <n v="58.48"/>
    <n v="8"/>
    <n v="0"/>
    <n v="27.485599999999998"/>
  </r>
  <r>
    <n v="6783"/>
    <x v="3368"/>
    <x v="3"/>
    <x v="800"/>
    <d v="2014-07-29T00:00:00"/>
    <s v="Second Class"/>
    <s v="JC-15775"/>
    <s v="John Castell"/>
    <x v="0"/>
    <s v="United States"/>
    <s v="Philadelphia"/>
    <x v="9"/>
    <n v="19143"/>
    <x v="3"/>
    <s v="FUR-FU-10000732"/>
    <x v="0"/>
    <x v="5"/>
    <x v="540"/>
    <n v="20.096000000000004"/>
    <n v="4"/>
    <n v="0.2"/>
    <n v="3.0143999999999984"/>
  </r>
  <r>
    <n v="6784"/>
    <x v="3368"/>
    <x v="3"/>
    <x v="800"/>
    <d v="2014-07-29T00:00:00"/>
    <s v="Second Class"/>
    <s v="JC-15775"/>
    <s v="John Castell"/>
    <x v="0"/>
    <s v="United States"/>
    <s v="Philadelphia"/>
    <x v="9"/>
    <n v="19143"/>
    <x v="3"/>
    <s v="OFF-SU-10004884"/>
    <x v="1"/>
    <x v="14"/>
    <x v="1780"/>
    <n v="37.752000000000002"/>
    <n v="3"/>
    <n v="0.2"/>
    <n v="4.2470999999999943"/>
  </r>
  <r>
    <n v="6785"/>
    <x v="3368"/>
    <x v="3"/>
    <x v="800"/>
    <d v="2014-07-29T00:00:00"/>
    <s v="Second Class"/>
    <s v="JC-15775"/>
    <s v="John Castell"/>
    <x v="0"/>
    <s v="United States"/>
    <s v="Philadelphia"/>
    <x v="9"/>
    <n v="19143"/>
    <x v="3"/>
    <s v="FUR-TA-10001771"/>
    <x v="0"/>
    <x v="3"/>
    <x v="1724"/>
    <n v="138.58799999999999"/>
    <n v="1"/>
    <n v="0.4"/>
    <n v="-34.646999999999991"/>
  </r>
  <r>
    <n v="6786"/>
    <x v="3368"/>
    <x v="3"/>
    <x v="800"/>
    <d v="2014-07-29T00:00:00"/>
    <s v="Second Class"/>
    <s v="JC-15775"/>
    <s v="John Castell"/>
    <x v="0"/>
    <s v="United States"/>
    <s v="Philadelphia"/>
    <x v="9"/>
    <n v="19143"/>
    <x v="3"/>
    <s v="OFF-ST-10000060"/>
    <x v="1"/>
    <x v="4"/>
    <x v="387"/>
    <n v="259.92000000000007"/>
    <n v="5"/>
    <n v="0.2"/>
    <n v="-25.992000000000004"/>
  </r>
  <r>
    <n v="6787"/>
    <x v="3368"/>
    <x v="3"/>
    <x v="800"/>
    <d v="2014-07-29T00:00:00"/>
    <s v="Second Class"/>
    <s v="JC-15775"/>
    <s v="John Castell"/>
    <x v="0"/>
    <s v="United States"/>
    <s v="Philadelphia"/>
    <x v="9"/>
    <n v="19143"/>
    <x v="3"/>
    <s v="OFF-PA-10004100"/>
    <x v="1"/>
    <x v="10"/>
    <x v="257"/>
    <n v="20.736000000000004"/>
    <n v="4"/>
    <n v="0.2"/>
    <n v="7.2576000000000001"/>
  </r>
  <r>
    <n v="6788"/>
    <x v="3369"/>
    <x v="1"/>
    <x v="1023"/>
    <d v="2012-09-20T00:00:00"/>
    <s v="Standard Class"/>
    <s v="JH-15910"/>
    <s v="Jonathan Howell"/>
    <x v="0"/>
    <s v="United States"/>
    <s v="Atlanta"/>
    <x v="32"/>
    <n v="30318"/>
    <x v="0"/>
    <s v="FUR-FU-10003975"/>
    <x v="0"/>
    <x v="5"/>
    <x v="775"/>
    <n v="129.93"/>
    <n v="3"/>
    <n v="0"/>
    <n v="12.992999999999988"/>
  </r>
  <r>
    <n v="6789"/>
    <x v="3369"/>
    <x v="1"/>
    <x v="1023"/>
    <d v="2012-09-20T00:00:00"/>
    <s v="Standard Class"/>
    <s v="JH-15910"/>
    <s v="Jonathan Howell"/>
    <x v="0"/>
    <s v="United States"/>
    <s v="Atlanta"/>
    <x v="32"/>
    <n v="30318"/>
    <x v="0"/>
    <s v="OFF-PA-10001712"/>
    <x v="1"/>
    <x v="10"/>
    <x v="974"/>
    <n v="69.930000000000007"/>
    <n v="7"/>
    <n v="0"/>
    <n v="31.468499999999999"/>
  </r>
  <r>
    <n v="6790"/>
    <x v="3370"/>
    <x v="1"/>
    <x v="67"/>
    <d v="2012-09-09T00:00:00"/>
    <s v="Second Class"/>
    <s v="CC-12610"/>
    <s v="Corey Catlett"/>
    <x v="1"/>
    <s v="United States"/>
    <s v="Durham"/>
    <x v="3"/>
    <n v="27707"/>
    <x v="0"/>
    <s v="OFF-AR-10001953"/>
    <x v="1"/>
    <x v="6"/>
    <x v="395"/>
    <n v="140.73599999999999"/>
    <n v="4"/>
    <n v="0.2"/>
    <n v="12.314400000000006"/>
  </r>
  <r>
    <n v="6791"/>
    <x v="3371"/>
    <x v="0"/>
    <x v="76"/>
    <d v="2013-11-18T00:00:00"/>
    <s v="First Class"/>
    <s v="IM-15055"/>
    <s v="Ionia McGrath"/>
    <x v="0"/>
    <s v="United States"/>
    <s v="Roseville"/>
    <x v="1"/>
    <n v="95661"/>
    <x v="1"/>
    <s v="OFF-BI-10004967"/>
    <x v="1"/>
    <x v="8"/>
    <x v="253"/>
    <n v="8.32"/>
    <n v="5"/>
    <n v="0.2"/>
    <n v="2.8079999999999998"/>
  </r>
  <r>
    <n v="6792"/>
    <x v="3372"/>
    <x v="0"/>
    <x v="338"/>
    <d v="2013-11-16T00:00:00"/>
    <s v="Standard Class"/>
    <s v="BF-11170"/>
    <s v="Ben Ferrer"/>
    <x v="2"/>
    <s v="United States"/>
    <s v="Sacramento"/>
    <x v="1"/>
    <n v="95823"/>
    <x v="1"/>
    <s v="FUR-FU-10003731"/>
    <x v="0"/>
    <x v="5"/>
    <x v="1593"/>
    <n v="9.98"/>
    <n v="1"/>
    <n v="0"/>
    <n v="2.7944000000000004"/>
  </r>
  <r>
    <n v="6793"/>
    <x v="3373"/>
    <x v="2"/>
    <x v="860"/>
    <d v="2011-08-18T00:00:00"/>
    <s v="First Class"/>
    <s v="CS-12355"/>
    <s v="Christine Sundaresam"/>
    <x v="0"/>
    <s v="United States"/>
    <s v="Fairfield"/>
    <x v="29"/>
    <n v="6824"/>
    <x v="3"/>
    <s v="OFF-BI-10001989"/>
    <x v="1"/>
    <x v="8"/>
    <x v="537"/>
    <n v="62.94"/>
    <n v="3"/>
    <n v="0"/>
    <n v="30.211199999999998"/>
  </r>
  <r>
    <n v="6794"/>
    <x v="3374"/>
    <x v="1"/>
    <x v="547"/>
    <d v="2012-11-20T00:00:00"/>
    <s v="Standard Class"/>
    <s v="MC-17605"/>
    <s v="Matt Connell"/>
    <x v="1"/>
    <s v="United States"/>
    <s v="Chicago"/>
    <x v="10"/>
    <n v="60610"/>
    <x v="2"/>
    <s v="OFF-ST-10000344"/>
    <x v="1"/>
    <x v="4"/>
    <x v="1013"/>
    <n v="21.488"/>
    <n v="2"/>
    <n v="0.2"/>
    <n v="1.6115999999999993"/>
  </r>
  <r>
    <n v="6795"/>
    <x v="3374"/>
    <x v="1"/>
    <x v="547"/>
    <d v="2012-11-20T00:00:00"/>
    <s v="Standard Class"/>
    <s v="MC-17605"/>
    <s v="Matt Connell"/>
    <x v="1"/>
    <s v="United States"/>
    <s v="Chicago"/>
    <x v="10"/>
    <n v="60610"/>
    <x v="2"/>
    <s v="TEC-PH-10001051"/>
    <x v="2"/>
    <x v="7"/>
    <x v="1254"/>
    <n v="239.976"/>
    <n v="3"/>
    <n v="0.2"/>
    <n v="26.997299999999967"/>
  </r>
  <r>
    <n v="6796"/>
    <x v="3374"/>
    <x v="1"/>
    <x v="547"/>
    <d v="2012-11-20T00:00:00"/>
    <s v="Standard Class"/>
    <s v="MC-17605"/>
    <s v="Matt Connell"/>
    <x v="1"/>
    <s v="United States"/>
    <s v="Chicago"/>
    <x v="10"/>
    <n v="60610"/>
    <x v="2"/>
    <s v="FUR-FU-10001215"/>
    <x v="0"/>
    <x v="5"/>
    <x v="1600"/>
    <n v="34.504000000000005"/>
    <n v="2"/>
    <n v="0.6"/>
    <n v="-15.526799999999994"/>
  </r>
  <r>
    <n v="6797"/>
    <x v="3375"/>
    <x v="1"/>
    <x v="767"/>
    <d v="2012-08-25T00:00:00"/>
    <s v="Same Day"/>
    <s v="MC-18100"/>
    <s v="Mick Crebagga"/>
    <x v="0"/>
    <s v="United States"/>
    <s v="Houston"/>
    <x v="5"/>
    <n v="77041"/>
    <x v="2"/>
    <s v="FUR-FU-10001473"/>
    <x v="0"/>
    <x v="5"/>
    <x v="1244"/>
    <n v="20.103999999999999"/>
    <n v="2"/>
    <n v="0.6"/>
    <n v="-16.585799999999999"/>
  </r>
  <r>
    <n v="6798"/>
    <x v="3375"/>
    <x v="1"/>
    <x v="767"/>
    <d v="2012-08-25T00:00:00"/>
    <s v="Same Day"/>
    <s v="MC-18100"/>
    <s v="Mick Crebagga"/>
    <x v="0"/>
    <s v="United States"/>
    <s v="Houston"/>
    <x v="5"/>
    <n v="77041"/>
    <x v="2"/>
    <s v="OFF-BI-10000315"/>
    <x v="1"/>
    <x v="8"/>
    <x v="407"/>
    <n v="3.7979999999999987"/>
    <n v="1"/>
    <n v="0.8"/>
    <n v="-6.0768000000000004"/>
  </r>
  <r>
    <n v="6799"/>
    <x v="3375"/>
    <x v="1"/>
    <x v="767"/>
    <d v="2012-08-25T00:00:00"/>
    <s v="Same Day"/>
    <s v="MC-18100"/>
    <s v="Mick Crebagga"/>
    <x v="0"/>
    <s v="United States"/>
    <s v="Houston"/>
    <x v="5"/>
    <n v="77041"/>
    <x v="2"/>
    <s v="FUR-FU-10002240"/>
    <x v="0"/>
    <x v="5"/>
    <x v="1781"/>
    <n v="7.8800000000000008"/>
    <n v="5"/>
    <n v="0.6"/>
    <n v="-3.9399999999999995"/>
  </r>
  <r>
    <n v="6800"/>
    <x v="3376"/>
    <x v="0"/>
    <x v="591"/>
    <d v="2014-01-02T00:00:00"/>
    <s v="Standard Class"/>
    <s v="LW-16825"/>
    <s v="Laurel Workman"/>
    <x v="1"/>
    <s v="United States"/>
    <s v="Phoenix"/>
    <x v="16"/>
    <n v="85023"/>
    <x v="1"/>
    <s v="FUR-TA-10002607"/>
    <x v="0"/>
    <x v="3"/>
    <x v="221"/>
    <n v="35.445"/>
    <n v="1"/>
    <n v="0.5"/>
    <n v="-24.102599999999995"/>
  </r>
  <r>
    <n v="6801"/>
    <x v="3376"/>
    <x v="0"/>
    <x v="591"/>
    <d v="2014-01-02T00:00:00"/>
    <s v="Standard Class"/>
    <s v="LW-16825"/>
    <s v="Laurel Workman"/>
    <x v="1"/>
    <s v="United States"/>
    <s v="Phoenix"/>
    <x v="16"/>
    <n v="85023"/>
    <x v="1"/>
    <s v="TEC-MA-10003356"/>
    <x v="2"/>
    <x v="15"/>
    <x v="1361"/>
    <n v="269.97000000000003"/>
    <n v="2"/>
    <n v="0.7"/>
    <n v="-386.95699999999999"/>
  </r>
  <r>
    <n v="6802"/>
    <x v="3376"/>
    <x v="0"/>
    <x v="591"/>
    <d v="2014-01-02T00:00:00"/>
    <s v="Standard Class"/>
    <s v="LW-16825"/>
    <s v="Laurel Workman"/>
    <x v="1"/>
    <s v="United States"/>
    <s v="Phoenix"/>
    <x v="16"/>
    <n v="85023"/>
    <x v="1"/>
    <s v="TEC-AC-10002217"/>
    <x v="2"/>
    <x v="11"/>
    <x v="1178"/>
    <n v="45.120000000000005"/>
    <n v="3"/>
    <n v="0.2"/>
    <n v="-7.8960000000000008"/>
  </r>
  <r>
    <n v="6803"/>
    <x v="3376"/>
    <x v="0"/>
    <x v="591"/>
    <d v="2014-01-02T00:00:00"/>
    <s v="Standard Class"/>
    <s v="LW-16825"/>
    <s v="Laurel Workman"/>
    <x v="1"/>
    <s v="United States"/>
    <s v="Phoenix"/>
    <x v="16"/>
    <n v="85023"/>
    <x v="1"/>
    <s v="TEC-AC-10004353"/>
    <x v="2"/>
    <x v="11"/>
    <x v="717"/>
    <n v="100.80000000000001"/>
    <n v="2"/>
    <n v="0.2"/>
    <n v="21.42"/>
  </r>
  <r>
    <n v="6804"/>
    <x v="3376"/>
    <x v="0"/>
    <x v="591"/>
    <d v="2014-01-02T00:00:00"/>
    <s v="Standard Class"/>
    <s v="LW-16825"/>
    <s v="Laurel Workman"/>
    <x v="1"/>
    <s v="United States"/>
    <s v="Phoenix"/>
    <x v="16"/>
    <n v="85023"/>
    <x v="1"/>
    <s v="FUR-CH-10004754"/>
    <x v="0"/>
    <x v="1"/>
    <x v="1123"/>
    <n v="47.968000000000004"/>
    <n v="2"/>
    <n v="0.2"/>
    <n v="4.1971999999999987"/>
  </r>
  <r>
    <n v="6805"/>
    <x v="3377"/>
    <x v="2"/>
    <x v="1082"/>
    <d v="2011-10-06T00:00:00"/>
    <s v="First Class"/>
    <s v="KH-16510"/>
    <s v="Keith Herrera"/>
    <x v="0"/>
    <s v="United States"/>
    <s v="Pomona"/>
    <x v="1"/>
    <n v="91767"/>
    <x v="1"/>
    <s v="TEC-AC-10002800"/>
    <x v="2"/>
    <x v="11"/>
    <x v="1207"/>
    <n v="99.98"/>
    <n v="2"/>
    <n v="0"/>
    <n v="34.992999999999995"/>
  </r>
  <r>
    <n v="6806"/>
    <x v="3378"/>
    <x v="2"/>
    <x v="754"/>
    <d v="2011-11-25T00:00:00"/>
    <s v="First Class"/>
    <s v="RB-19645"/>
    <s v="Robert Barroso"/>
    <x v="1"/>
    <s v="United States"/>
    <s v="Atlanta"/>
    <x v="32"/>
    <n v="30318"/>
    <x v="0"/>
    <s v="OFF-PA-10001752"/>
    <x v="1"/>
    <x v="10"/>
    <x v="1360"/>
    <n v="9.9600000000000009"/>
    <n v="2"/>
    <n v="0"/>
    <n v="4.8804000000000007"/>
  </r>
  <r>
    <n v="6807"/>
    <x v="3379"/>
    <x v="3"/>
    <x v="53"/>
    <d v="2014-12-30T00:00:00"/>
    <s v="Standard Class"/>
    <s v="GD-14590"/>
    <s v="Giulietta Dortch"/>
    <x v="1"/>
    <s v="United States"/>
    <s v="Everett"/>
    <x v="4"/>
    <n v="98208"/>
    <x v="1"/>
    <s v="OFF-BI-10003314"/>
    <x v="1"/>
    <x v="8"/>
    <x v="305"/>
    <n v="3.8560000000000003"/>
    <n v="1"/>
    <n v="0.2"/>
    <n v="1.3978000000000002"/>
  </r>
  <r>
    <n v="6808"/>
    <x v="3380"/>
    <x v="1"/>
    <x v="1052"/>
    <d v="2012-04-05T00:00:00"/>
    <s v="Standard Class"/>
    <s v="EB-13705"/>
    <s v="Ed Braxton"/>
    <x v="1"/>
    <s v="United States"/>
    <s v="Houston"/>
    <x v="5"/>
    <n v="77095"/>
    <x v="2"/>
    <s v="OFF-PA-10000357"/>
    <x v="1"/>
    <x v="10"/>
    <x v="442"/>
    <n v="98.376000000000005"/>
    <n v="3"/>
    <n v="0.2"/>
    <n v="35.661300000000004"/>
  </r>
  <r>
    <n v="6809"/>
    <x v="3380"/>
    <x v="1"/>
    <x v="1052"/>
    <d v="2012-04-05T00:00:00"/>
    <s v="Standard Class"/>
    <s v="EB-13705"/>
    <s v="Ed Braxton"/>
    <x v="1"/>
    <s v="United States"/>
    <s v="Houston"/>
    <x v="5"/>
    <n v="77095"/>
    <x v="2"/>
    <s v="FUR-FU-10001085"/>
    <x v="0"/>
    <x v="5"/>
    <x v="1590"/>
    <n v="22.38"/>
    <n v="3"/>
    <n v="0.6"/>
    <n v="-7.8330000000000055"/>
  </r>
  <r>
    <n v="6810"/>
    <x v="3381"/>
    <x v="3"/>
    <x v="32"/>
    <d v="2014-09-16T00:00:00"/>
    <s v="First Class"/>
    <s v="PS-18760"/>
    <s v="Pamela Stobb"/>
    <x v="0"/>
    <s v="United States"/>
    <s v="Philadelphia"/>
    <x v="9"/>
    <n v="19140"/>
    <x v="3"/>
    <s v="OFF-BI-10000301"/>
    <x v="1"/>
    <x v="8"/>
    <x v="619"/>
    <n v="3.8820000000000006"/>
    <n v="2"/>
    <n v="0.7"/>
    <n v="-2.5880000000000001"/>
  </r>
  <r>
    <n v="6811"/>
    <x v="3381"/>
    <x v="3"/>
    <x v="32"/>
    <d v="2014-09-16T00:00:00"/>
    <s v="First Class"/>
    <s v="PS-18760"/>
    <s v="Pamela Stobb"/>
    <x v="0"/>
    <s v="United States"/>
    <s v="Philadelphia"/>
    <x v="9"/>
    <n v="19140"/>
    <x v="3"/>
    <s v="TEC-MA-10002930"/>
    <x v="2"/>
    <x v="15"/>
    <x v="1775"/>
    <n v="12.585000000000003"/>
    <n v="1"/>
    <n v="0.7"/>
    <n v="-18.038499999999996"/>
  </r>
  <r>
    <n v="6812"/>
    <x v="3381"/>
    <x v="3"/>
    <x v="32"/>
    <d v="2014-09-16T00:00:00"/>
    <s v="First Class"/>
    <s v="PS-18760"/>
    <s v="Pamela Stobb"/>
    <x v="0"/>
    <s v="United States"/>
    <s v="Philadelphia"/>
    <x v="9"/>
    <n v="19140"/>
    <x v="3"/>
    <s v="FUR-CH-10002372"/>
    <x v="0"/>
    <x v="1"/>
    <x v="390"/>
    <n v="113.372"/>
    <n v="2"/>
    <n v="0.3"/>
    <n v="-29.152799999999992"/>
  </r>
  <r>
    <n v="6813"/>
    <x v="3381"/>
    <x v="3"/>
    <x v="32"/>
    <d v="2014-09-16T00:00:00"/>
    <s v="First Class"/>
    <s v="PS-18760"/>
    <s v="Pamela Stobb"/>
    <x v="0"/>
    <s v="United States"/>
    <s v="Philadelphia"/>
    <x v="9"/>
    <n v="19140"/>
    <x v="3"/>
    <s v="OFF-BI-10003707"/>
    <x v="1"/>
    <x v="8"/>
    <x v="776"/>
    <n v="18.312000000000001"/>
    <n v="4"/>
    <n v="0.7"/>
    <n v="-12.207999999999995"/>
  </r>
  <r>
    <n v="6814"/>
    <x v="3381"/>
    <x v="3"/>
    <x v="32"/>
    <d v="2014-09-16T00:00:00"/>
    <s v="First Class"/>
    <s v="PS-18760"/>
    <s v="Pamela Stobb"/>
    <x v="0"/>
    <s v="United States"/>
    <s v="Philadelphia"/>
    <x v="9"/>
    <n v="19140"/>
    <x v="3"/>
    <s v="FUR-FU-10001057"/>
    <x v="0"/>
    <x v="5"/>
    <x v="1782"/>
    <n v="127.93599999999999"/>
    <n v="8"/>
    <n v="0.2"/>
    <n v="4.7975999999999992"/>
  </r>
  <r>
    <n v="6815"/>
    <x v="3381"/>
    <x v="3"/>
    <x v="32"/>
    <d v="2014-09-16T00:00:00"/>
    <s v="First Class"/>
    <s v="PS-18760"/>
    <s v="Pamela Stobb"/>
    <x v="0"/>
    <s v="United States"/>
    <s v="Philadelphia"/>
    <x v="9"/>
    <n v="19140"/>
    <x v="3"/>
    <s v="TEC-MA-10001681"/>
    <x v="2"/>
    <x v="15"/>
    <x v="340"/>
    <n v="241.17000000000002"/>
    <n v="2"/>
    <n v="0.7"/>
    <n v="-168.8189999999999"/>
  </r>
  <r>
    <n v="6816"/>
    <x v="3382"/>
    <x v="2"/>
    <x v="1103"/>
    <d v="2011-06-21T00:00:00"/>
    <s v="Standard Class"/>
    <s v="GH-14425"/>
    <s v="Gary Hwang"/>
    <x v="0"/>
    <s v="United States"/>
    <s v="Seattle"/>
    <x v="4"/>
    <n v="98105"/>
    <x v="1"/>
    <s v="FUR-FU-10003981"/>
    <x v="0"/>
    <x v="5"/>
    <x v="322"/>
    <n v="6.24"/>
    <n v="3"/>
    <n v="0"/>
    <n v="2.6208000000000005"/>
  </r>
  <r>
    <n v="6817"/>
    <x v="3382"/>
    <x v="2"/>
    <x v="1103"/>
    <d v="2011-06-21T00:00:00"/>
    <s v="Standard Class"/>
    <s v="GH-14425"/>
    <s v="Gary Hwang"/>
    <x v="0"/>
    <s v="United States"/>
    <s v="Seattle"/>
    <x v="4"/>
    <n v="98105"/>
    <x v="1"/>
    <s v="OFF-FA-10000624"/>
    <x v="1"/>
    <x v="13"/>
    <x v="291"/>
    <n v="17.899999999999999"/>
    <n v="5"/>
    <n v="0"/>
    <n v="8.9499999999999993"/>
  </r>
  <r>
    <n v="6818"/>
    <x v="3382"/>
    <x v="2"/>
    <x v="1103"/>
    <d v="2011-06-21T00:00:00"/>
    <s v="Standard Class"/>
    <s v="GH-14425"/>
    <s v="Gary Hwang"/>
    <x v="0"/>
    <s v="United States"/>
    <s v="Seattle"/>
    <x v="4"/>
    <n v="98105"/>
    <x v="1"/>
    <s v="OFF-BI-10004995"/>
    <x v="1"/>
    <x v="8"/>
    <x v="313"/>
    <n v="3266.3760000000002"/>
    <n v="3"/>
    <n v="0.2"/>
    <n v="1061.5721999999998"/>
  </r>
  <r>
    <n v="6819"/>
    <x v="3383"/>
    <x v="3"/>
    <x v="116"/>
    <d v="2015-01-02T00:00:00"/>
    <s v="Standard Class"/>
    <s v="LO-17170"/>
    <s v="Lori Olson"/>
    <x v="1"/>
    <s v="United States"/>
    <s v="Peoria"/>
    <x v="10"/>
    <n v="61604"/>
    <x v="2"/>
    <s v="OFF-BI-10003784"/>
    <x v="1"/>
    <x v="8"/>
    <x v="1314"/>
    <n v="1.6799999999999995"/>
    <n v="5"/>
    <n v="0.8"/>
    <n v="-2.6880000000000015"/>
  </r>
  <r>
    <n v="6820"/>
    <x v="3383"/>
    <x v="3"/>
    <x v="116"/>
    <d v="2015-01-02T00:00:00"/>
    <s v="Standard Class"/>
    <s v="LO-17170"/>
    <s v="Lori Olson"/>
    <x v="1"/>
    <s v="United States"/>
    <s v="Peoria"/>
    <x v="10"/>
    <n v="61604"/>
    <x v="2"/>
    <s v="FUR-FU-10004586"/>
    <x v="0"/>
    <x v="5"/>
    <x v="1473"/>
    <n v="7.968"/>
    <n v="3"/>
    <n v="0.6"/>
    <n v="-2.3903999999999996"/>
  </r>
  <r>
    <n v="6821"/>
    <x v="3383"/>
    <x v="3"/>
    <x v="116"/>
    <d v="2015-01-02T00:00:00"/>
    <s v="Standard Class"/>
    <s v="LO-17170"/>
    <s v="Lori Olson"/>
    <x v="1"/>
    <s v="United States"/>
    <s v="Peoria"/>
    <x v="10"/>
    <n v="61604"/>
    <x v="2"/>
    <s v="FUR-CH-10004698"/>
    <x v="0"/>
    <x v="1"/>
    <x v="166"/>
    <n v="113.372"/>
    <n v="2"/>
    <n v="0.3"/>
    <n v="-3.2391999999999896"/>
  </r>
  <r>
    <n v="6822"/>
    <x v="3383"/>
    <x v="3"/>
    <x v="116"/>
    <d v="2015-01-02T00:00:00"/>
    <s v="Standard Class"/>
    <s v="LO-17170"/>
    <s v="Lori Olson"/>
    <x v="1"/>
    <s v="United States"/>
    <s v="Peoria"/>
    <x v="10"/>
    <n v="61604"/>
    <x v="2"/>
    <s v="FUR-FU-10001935"/>
    <x v="0"/>
    <x v="5"/>
    <x v="341"/>
    <n v="2.9600000000000004"/>
    <n v="2"/>
    <n v="0.6"/>
    <n v="-1.4059999999999997"/>
  </r>
  <r>
    <n v="6823"/>
    <x v="3384"/>
    <x v="3"/>
    <x v="808"/>
    <d v="2014-11-08T00:00:00"/>
    <s v="Standard Class"/>
    <s v="CS-12505"/>
    <s v="Cindy Stewart"/>
    <x v="0"/>
    <s v="United States"/>
    <s v="Los Angeles"/>
    <x v="1"/>
    <n v="90036"/>
    <x v="1"/>
    <s v="OFF-AP-10003040"/>
    <x v="1"/>
    <x v="9"/>
    <x v="723"/>
    <n v="168.1"/>
    <n v="5"/>
    <n v="0"/>
    <n v="43.705999999999996"/>
  </r>
  <r>
    <n v="6824"/>
    <x v="3385"/>
    <x v="1"/>
    <x v="395"/>
    <d v="2012-07-29T00:00:00"/>
    <s v="Standard Class"/>
    <s v="YS-21880"/>
    <s v="Yana Sorensen"/>
    <x v="1"/>
    <s v="United States"/>
    <s v="Montgomery"/>
    <x v="19"/>
    <n v="36116"/>
    <x v="0"/>
    <s v="OFF-EN-10001335"/>
    <x v="1"/>
    <x v="12"/>
    <x v="462"/>
    <n v="98.46"/>
    <n v="9"/>
    <n v="0"/>
    <n v="49.23"/>
  </r>
  <r>
    <n v="6825"/>
    <x v="3385"/>
    <x v="1"/>
    <x v="395"/>
    <d v="2012-07-29T00:00:00"/>
    <s v="Standard Class"/>
    <s v="YS-21880"/>
    <s v="Yana Sorensen"/>
    <x v="1"/>
    <s v="United States"/>
    <s v="Montgomery"/>
    <x v="19"/>
    <n v="36116"/>
    <x v="0"/>
    <s v="FUR-TA-10002041"/>
    <x v="0"/>
    <x v="3"/>
    <x v="358"/>
    <n v="358.58"/>
    <n v="2"/>
    <n v="0"/>
    <n v="39.44380000000001"/>
  </r>
  <r>
    <n v="6826"/>
    <x v="3386"/>
    <x v="0"/>
    <x v="824"/>
    <d v="2013-10-10T00:00:00"/>
    <s v="Standard Class"/>
    <s v="TC-20980"/>
    <s v="Tamara Chand"/>
    <x v="1"/>
    <s v="United States"/>
    <s v="Lafayette"/>
    <x v="14"/>
    <n v="47905"/>
    <x v="2"/>
    <s v="OFF-ST-10001558"/>
    <x v="1"/>
    <x v="4"/>
    <x v="712"/>
    <n v="32.479999999999997"/>
    <n v="2"/>
    <n v="0"/>
    <n v="4.8719999999999999"/>
  </r>
  <r>
    <n v="6827"/>
    <x v="3386"/>
    <x v="0"/>
    <x v="824"/>
    <d v="2013-10-10T00:00:00"/>
    <s v="Standard Class"/>
    <s v="TC-20980"/>
    <s v="Tamara Chand"/>
    <x v="1"/>
    <s v="United States"/>
    <s v="Lafayette"/>
    <x v="14"/>
    <n v="47905"/>
    <x v="2"/>
    <s v="TEC-CO-10004722"/>
    <x v="2"/>
    <x v="16"/>
    <x v="1365"/>
    <n v="17499.949999999997"/>
    <n v="5"/>
    <n v="0"/>
    <n v="8399.9759999999987"/>
  </r>
  <r>
    <n v="6828"/>
    <x v="3386"/>
    <x v="0"/>
    <x v="824"/>
    <d v="2013-10-10T00:00:00"/>
    <s v="Standard Class"/>
    <s v="TC-20980"/>
    <s v="Tamara Chand"/>
    <x v="1"/>
    <s v="United States"/>
    <s v="Lafayette"/>
    <x v="14"/>
    <n v="47905"/>
    <x v="2"/>
    <s v="OFF-BI-10004600"/>
    <x v="1"/>
    <x v="8"/>
    <x v="1477"/>
    <n v="735.98"/>
    <n v="2"/>
    <n v="0"/>
    <n v="331.19099999999997"/>
  </r>
  <r>
    <n v="6829"/>
    <x v="3386"/>
    <x v="0"/>
    <x v="824"/>
    <d v="2013-10-10T00:00:00"/>
    <s v="Standard Class"/>
    <s v="TC-20980"/>
    <s v="Tamara Chand"/>
    <x v="1"/>
    <s v="United States"/>
    <s v="Lafayette"/>
    <x v="14"/>
    <n v="47905"/>
    <x v="2"/>
    <s v="OFF-BI-10003712"/>
    <x v="1"/>
    <x v="8"/>
    <x v="689"/>
    <n v="34.370000000000005"/>
    <n v="7"/>
    <n v="0"/>
    <n v="16.8413"/>
  </r>
  <r>
    <n v="6830"/>
    <x v="3386"/>
    <x v="0"/>
    <x v="824"/>
    <d v="2013-10-10T00:00:00"/>
    <s v="Standard Class"/>
    <s v="TC-20980"/>
    <s v="Tamara Chand"/>
    <x v="1"/>
    <s v="United States"/>
    <s v="Lafayette"/>
    <x v="14"/>
    <n v="47905"/>
    <x v="2"/>
    <s v="OFF-AR-10001958"/>
    <x v="1"/>
    <x v="6"/>
    <x v="206"/>
    <n v="33.96"/>
    <n v="2"/>
    <n v="0"/>
    <n v="9.5088000000000008"/>
  </r>
  <r>
    <n v="6831"/>
    <x v="3387"/>
    <x v="0"/>
    <x v="435"/>
    <d v="2013-12-28T00:00:00"/>
    <s v="Second Class"/>
    <s v="PW-19030"/>
    <s v="Pauline Webber"/>
    <x v="1"/>
    <s v="United States"/>
    <s v="New York City"/>
    <x v="15"/>
    <n v="10009"/>
    <x v="3"/>
    <s v="TEC-PH-10001750"/>
    <x v="2"/>
    <x v="7"/>
    <x v="968"/>
    <n v="197.96999999999997"/>
    <n v="3"/>
    <n v="0"/>
    <n v="53.451900000000009"/>
  </r>
  <r>
    <n v="6832"/>
    <x v="3388"/>
    <x v="3"/>
    <x v="246"/>
    <d v="2014-07-28T00:00:00"/>
    <s v="Standard Class"/>
    <s v="CS-11860"/>
    <s v="Cari Schnelling"/>
    <x v="0"/>
    <s v="United States"/>
    <s v="New York City"/>
    <x v="15"/>
    <n v="10024"/>
    <x v="3"/>
    <s v="OFF-AP-10002287"/>
    <x v="1"/>
    <x v="9"/>
    <x v="1274"/>
    <n v="17.48"/>
    <n v="4"/>
    <n v="0"/>
    <n v="4.5448000000000004"/>
  </r>
  <r>
    <n v="6833"/>
    <x v="3389"/>
    <x v="1"/>
    <x v="998"/>
    <d v="2012-10-17T00:00:00"/>
    <s v="Standard Class"/>
    <s v="DP-13165"/>
    <s v="David Philippe"/>
    <x v="0"/>
    <s v="United States"/>
    <s v="Chicago"/>
    <x v="10"/>
    <n v="60610"/>
    <x v="2"/>
    <s v="OFF-AR-10003183"/>
    <x v="1"/>
    <x v="6"/>
    <x v="1390"/>
    <n v="8.016"/>
    <n v="3"/>
    <n v="0.2"/>
    <n v="1.0019999999999993"/>
  </r>
  <r>
    <n v="6834"/>
    <x v="3390"/>
    <x v="0"/>
    <x v="162"/>
    <d v="2013-09-09T00:00:00"/>
    <s v="Same Day"/>
    <s v="PJ-19015"/>
    <s v="Pauline Johnson"/>
    <x v="0"/>
    <s v="United States"/>
    <s v="Santa Ana"/>
    <x v="1"/>
    <n v="92704"/>
    <x v="1"/>
    <s v="FUR-TA-10003008"/>
    <x v="0"/>
    <x v="3"/>
    <x v="946"/>
    <n v="146.04000000000002"/>
    <n v="1"/>
    <n v="0.2"/>
    <n v="-12.778499999999994"/>
  </r>
  <r>
    <n v="6835"/>
    <x v="3391"/>
    <x v="0"/>
    <x v="73"/>
    <d v="2013-11-25T00:00:00"/>
    <s v="Standard Class"/>
    <s v="BM-11575"/>
    <s v="Brendan Murry"/>
    <x v="1"/>
    <s v="United States"/>
    <s v="Montebello"/>
    <x v="1"/>
    <n v="90640"/>
    <x v="1"/>
    <s v="TEC-AC-10004803"/>
    <x v="2"/>
    <x v="11"/>
    <x v="1756"/>
    <n v="27.88"/>
    <n v="2"/>
    <n v="0"/>
    <n v="3.9032000000000018"/>
  </r>
  <r>
    <n v="6836"/>
    <x v="3392"/>
    <x v="3"/>
    <x v="453"/>
    <d v="2014-10-21T00:00:00"/>
    <s v="Standard Class"/>
    <s v="DL-13495"/>
    <s v="Dionis Lloyd"/>
    <x v="1"/>
    <s v="United States"/>
    <s v="Thousand Oaks"/>
    <x v="1"/>
    <n v="91360"/>
    <x v="1"/>
    <s v="OFF-LA-10003510"/>
    <x v="1"/>
    <x v="2"/>
    <x v="575"/>
    <n v="152.65"/>
    <n v="5"/>
    <n v="0"/>
    <n v="70.219000000000008"/>
  </r>
  <r>
    <n v="6837"/>
    <x v="3392"/>
    <x v="3"/>
    <x v="453"/>
    <d v="2014-10-21T00:00:00"/>
    <s v="Standard Class"/>
    <s v="DL-13495"/>
    <s v="Dionis Lloyd"/>
    <x v="1"/>
    <s v="United States"/>
    <s v="Thousand Oaks"/>
    <x v="1"/>
    <n v="91360"/>
    <x v="1"/>
    <s v="FUR-FU-10000087"/>
    <x v="0"/>
    <x v="5"/>
    <x v="204"/>
    <n v="22.72"/>
    <n v="1"/>
    <n v="0"/>
    <n v="9.3152000000000008"/>
  </r>
  <r>
    <n v="6838"/>
    <x v="3393"/>
    <x v="1"/>
    <x v="380"/>
    <d v="2012-07-12T00:00:00"/>
    <s v="Standard Class"/>
    <s v="BF-10975"/>
    <s v="Barbara Fisher"/>
    <x v="1"/>
    <s v="United States"/>
    <s v="Vineland"/>
    <x v="30"/>
    <n v="8360"/>
    <x v="3"/>
    <s v="OFF-AR-10003732"/>
    <x v="1"/>
    <x v="6"/>
    <x v="321"/>
    <n v="11.12"/>
    <n v="4"/>
    <n v="0"/>
    <n v="2.8911999999999995"/>
  </r>
  <r>
    <n v="6839"/>
    <x v="3394"/>
    <x v="3"/>
    <x v="1119"/>
    <d v="2014-02-10T00:00:00"/>
    <s v="Standard Class"/>
    <s v="FC-14335"/>
    <s v="Fred Chung"/>
    <x v="1"/>
    <s v="United States"/>
    <s v="Torrance"/>
    <x v="1"/>
    <n v="90503"/>
    <x v="1"/>
    <s v="OFF-AP-10000275"/>
    <x v="1"/>
    <x v="9"/>
    <x v="1719"/>
    <n v="1640.6999999999998"/>
    <n v="5"/>
    <n v="0"/>
    <n v="459.39599999999996"/>
  </r>
  <r>
    <n v="6840"/>
    <x v="3394"/>
    <x v="3"/>
    <x v="1119"/>
    <d v="2014-02-10T00:00:00"/>
    <s v="Standard Class"/>
    <s v="FC-14335"/>
    <s v="Fred Chung"/>
    <x v="1"/>
    <s v="United States"/>
    <s v="Torrance"/>
    <x v="1"/>
    <n v="90503"/>
    <x v="1"/>
    <s v="TEC-PH-10003505"/>
    <x v="2"/>
    <x v="7"/>
    <x v="901"/>
    <n v="371.2"/>
    <n v="5"/>
    <n v="0.2"/>
    <n v="41.759999999999948"/>
  </r>
  <r>
    <n v="6841"/>
    <x v="3395"/>
    <x v="1"/>
    <x v="401"/>
    <d v="2012-12-07T00:00:00"/>
    <s v="First Class"/>
    <s v="MP-18175"/>
    <s v="Mike Pelletier"/>
    <x v="2"/>
    <s v="United States"/>
    <s v="Troy"/>
    <x v="24"/>
    <n v="45373"/>
    <x v="3"/>
    <s v="OFF-BI-10002852"/>
    <x v="1"/>
    <x v="8"/>
    <x v="91"/>
    <n v="14.832000000000003"/>
    <n v="3"/>
    <n v="0.7"/>
    <n v="-10.382399999999997"/>
  </r>
  <r>
    <n v="6842"/>
    <x v="3396"/>
    <x v="0"/>
    <x v="126"/>
    <d v="2013-09-18T00:00:00"/>
    <s v="Standard Class"/>
    <s v="AJ-10795"/>
    <s v="Anthony Johnson"/>
    <x v="1"/>
    <s v="United States"/>
    <s v="Springfield"/>
    <x v="17"/>
    <n v="22153"/>
    <x v="0"/>
    <s v="TEC-AC-10004877"/>
    <x v="2"/>
    <x v="11"/>
    <x v="1670"/>
    <n v="20.700000000000003"/>
    <n v="3"/>
    <n v="0"/>
    <n v="1.6559999999999988"/>
  </r>
  <r>
    <n v="6843"/>
    <x v="3396"/>
    <x v="0"/>
    <x v="126"/>
    <d v="2013-09-18T00:00:00"/>
    <s v="Standard Class"/>
    <s v="AJ-10795"/>
    <s v="Anthony Johnson"/>
    <x v="1"/>
    <s v="United States"/>
    <s v="Springfield"/>
    <x v="17"/>
    <n v="22153"/>
    <x v="0"/>
    <s v="OFF-FA-10002975"/>
    <x v="1"/>
    <x v="13"/>
    <x v="33"/>
    <n v="11.34"/>
    <n v="3"/>
    <n v="0"/>
    <n v="5.2164000000000001"/>
  </r>
  <r>
    <n v="6844"/>
    <x v="3396"/>
    <x v="0"/>
    <x v="126"/>
    <d v="2013-09-18T00:00:00"/>
    <s v="Standard Class"/>
    <s v="AJ-10795"/>
    <s v="Anthony Johnson"/>
    <x v="1"/>
    <s v="United States"/>
    <s v="Springfield"/>
    <x v="17"/>
    <n v="22153"/>
    <x v="0"/>
    <s v="OFF-ST-10000419"/>
    <x v="1"/>
    <x v="4"/>
    <x v="1015"/>
    <n v="67.900000000000006"/>
    <n v="5"/>
    <n v="0"/>
    <n v="0.67899999999999849"/>
  </r>
  <r>
    <n v="6845"/>
    <x v="3396"/>
    <x v="0"/>
    <x v="126"/>
    <d v="2013-09-18T00:00:00"/>
    <s v="Standard Class"/>
    <s v="AJ-10795"/>
    <s v="Anthony Johnson"/>
    <x v="1"/>
    <s v="United States"/>
    <s v="Springfield"/>
    <x v="17"/>
    <n v="22153"/>
    <x v="0"/>
    <s v="FUR-CH-10002073"/>
    <x v="0"/>
    <x v="1"/>
    <x v="1783"/>
    <n v="1059.1199999999999"/>
    <n v="4"/>
    <n v="0"/>
    <n v="307.14479999999992"/>
  </r>
  <r>
    <n v="6846"/>
    <x v="3397"/>
    <x v="2"/>
    <x v="522"/>
    <d v="2011-07-12T00:00:00"/>
    <s v="Standard Class"/>
    <s v="BC-11125"/>
    <s v="Becky Castell"/>
    <x v="2"/>
    <s v="United States"/>
    <s v="El Cajon"/>
    <x v="1"/>
    <n v="92020"/>
    <x v="1"/>
    <s v="FUR-CH-10000155"/>
    <x v="0"/>
    <x v="1"/>
    <x v="1157"/>
    <n v="478.48"/>
    <n v="2"/>
    <n v="0.2"/>
    <n v="47.848000000000013"/>
  </r>
  <r>
    <n v="6847"/>
    <x v="3398"/>
    <x v="0"/>
    <x v="195"/>
    <d v="2013-05-15T00:00:00"/>
    <s v="Standard Class"/>
    <s v="RS-19420"/>
    <s v="Ricardo Sperren"/>
    <x v="1"/>
    <s v="United States"/>
    <s v="Los Angeles"/>
    <x v="1"/>
    <n v="90036"/>
    <x v="1"/>
    <s v="OFF-PA-10001260"/>
    <x v="1"/>
    <x v="10"/>
    <x v="1769"/>
    <n v="32.04"/>
    <n v="4"/>
    <n v="0"/>
    <n v="14.417999999999999"/>
  </r>
  <r>
    <n v="6848"/>
    <x v="3399"/>
    <x v="0"/>
    <x v="427"/>
    <d v="2013-07-23T00:00:00"/>
    <s v="Standard Class"/>
    <s v="NP-18670"/>
    <s v="Nora Paige"/>
    <x v="0"/>
    <s v="United States"/>
    <s v="Phoenix"/>
    <x v="16"/>
    <n v="85023"/>
    <x v="1"/>
    <s v="TEC-PH-10001924"/>
    <x v="2"/>
    <x v="7"/>
    <x v="426"/>
    <n v="55.991999999999997"/>
    <n v="1"/>
    <n v="0.2"/>
    <n v="3.4995000000000029"/>
  </r>
  <r>
    <n v="6849"/>
    <x v="3400"/>
    <x v="0"/>
    <x v="1133"/>
    <d v="2013-06-22T00:00:00"/>
    <s v="First Class"/>
    <s v="BT-11440"/>
    <s v="Bobby Trafton"/>
    <x v="0"/>
    <s v="United States"/>
    <s v="Frankfort"/>
    <x v="10"/>
    <n v="60423"/>
    <x v="2"/>
    <s v="OFF-PA-10003134"/>
    <x v="1"/>
    <x v="10"/>
    <x v="1663"/>
    <n v="76.864000000000004"/>
    <n v="2"/>
    <n v="0.2"/>
    <n v="26.902399999999993"/>
  </r>
  <r>
    <n v="6850"/>
    <x v="3401"/>
    <x v="2"/>
    <x v="1017"/>
    <d v="2011-04-25T00:00:00"/>
    <s v="Standard Class"/>
    <s v="BP-11230"/>
    <s v="Benjamin Patterson"/>
    <x v="0"/>
    <s v="United States"/>
    <s v="Los Angeles"/>
    <x v="1"/>
    <n v="90045"/>
    <x v="1"/>
    <s v="FUR-FU-10000409"/>
    <x v="0"/>
    <x v="5"/>
    <x v="1421"/>
    <n v="59.92"/>
    <n v="4"/>
    <n v="0"/>
    <n v="27.563200000000002"/>
  </r>
  <r>
    <n v="6851"/>
    <x v="3402"/>
    <x v="0"/>
    <x v="1134"/>
    <d v="2013-01-12T00:00:00"/>
    <s v="Standard Class"/>
    <s v="JO-15145"/>
    <s v="Jack O'Briant"/>
    <x v="1"/>
    <s v="United States"/>
    <s v="Franklin"/>
    <x v="6"/>
    <n v="53132"/>
    <x v="2"/>
    <s v="FUR-BO-10002545"/>
    <x v="0"/>
    <x v="0"/>
    <x v="37"/>
    <n v="1565.88"/>
    <n v="6"/>
    <n v="0"/>
    <n v="407.12880000000007"/>
  </r>
  <r>
    <n v="6852"/>
    <x v="3402"/>
    <x v="0"/>
    <x v="1134"/>
    <d v="2013-01-12T00:00:00"/>
    <s v="Standard Class"/>
    <s v="JO-15145"/>
    <s v="Jack O'Briant"/>
    <x v="1"/>
    <s v="United States"/>
    <s v="Franklin"/>
    <x v="6"/>
    <n v="53132"/>
    <x v="2"/>
    <s v="OFF-BI-10001460"/>
    <x v="1"/>
    <x v="8"/>
    <x v="58"/>
    <n v="106.05"/>
    <n v="7"/>
    <n v="0"/>
    <n v="49.843499999999999"/>
  </r>
  <r>
    <n v="6853"/>
    <x v="3403"/>
    <x v="3"/>
    <x v="331"/>
    <d v="2014-12-29T00:00:00"/>
    <s v="Second Class"/>
    <s v="MF-18250"/>
    <s v="Monica Federle"/>
    <x v="1"/>
    <s v="United States"/>
    <s v="Little Rock"/>
    <x v="36"/>
    <n v="72209"/>
    <x v="0"/>
    <s v="OFF-ST-10001328"/>
    <x v="1"/>
    <x v="4"/>
    <x v="176"/>
    <n v="62.04"/>
    <n v="4"/>
    <n v="0"/>
    <n v="17.371200000000002"/>
  </r>
  <r>
    <n v="6854"/>
    <x v="3403"/>
    <x v="3"/>
    <x v="331"/>
    <d v="2014-12-29T00:00:00"/>
    <s v="Second Class"/>
    <s v="MF-18250"/>
    <s v="Monica Federle"/>
    <x v="1"/>
    <s v="United States"/>
    <s v="Little Rock"/>
    <x v="36"/>
    <n v="72209"/>
    <x v="0"/>
    <s v="TEC-PH-10003601"/>
    <x v="2"/>
    <x v="7"/>
    <x v="1383"/>
    <n v="494.97"/>
    <n v="3"/>
    <n v="0"/>
    <n v="148.49099999999996"/>
  </r>
  <r>
    <n v="6855"/>
    <x v="3403"/>
    <x v="3"/>
    <x v="331"/>
    <d v="2014-12-29T00:00:00"/>
    <s v="Second Class"/>
    <s v="MF-18250"/>
    <s v="Monica Federle"/>
    <x v="1"/>
    <s v="United States"/>
    <s v="Little Rock"/>
    <x v="36"/>
    <n v="72209"/>
    <x v="0"/>
    <s v="OFF-ST-10001522"/>
    <x v="1"/>
    <x v="4"/>
    <x v="195"/>
    <n v="367.96"/>
    <n v="4"/>
    <n v="0"/>
    <n v="14.718399999999974"/>
  </r>
  <r>
    <n v="6856"/>
    <x v="3403"/>
    <x v="3"/>
    <x v="331"/>
    <d v="2014-12-29T00:00:00"/>
    <s v="Second Class"/>
    <s v="MF-18250"/>
    <s v="Monica Federle"/>
    <x v="1"/>
    <s v="United States"/>
    <s v="Little Rock"/>
    <x v="36"/>
    <n v="72209"/>
    <x v="0"/>
    <s v="OFF-PA-10001994"/>
    <x v="1"/>
    <x v="10"/>
    <x v="1113"/>
    <n v="44.96"/>
    <n v="2"/>
    <n v="0"/>
    <n v="20.6816"/>
  </r>
  <r>
    <n v="6857"/>
    <x v="3403"/>
    <x v="3"/>
    <x v="331"/>
    <d v="2014-12-29T00:00:00"/>
    <s v="Second Class"/>
    <s v="MF-18250"/>
    <s v="Monica Federle"/>
    <x v="1"/>
    <s v="United States"/>
    <s v="Little Rock"/>
    <x v="36"/>
    <n v="72209"/>
    <x v="0"/>
    <s v="OFF-EN-10001453"/>
    <x v="1"/>
    <x v="12"/>
    <x v="1676"/>
    <n v="182.94"/>
    <n v="3"/>
    <n v="0"/>
    <n v="85.981799999999993"/>
  </r>
  <r>
    <n v="6858"/>
    <x v="3404"/>
    <x v="3"/>
    <x v="827"/>
    <d v="2014-04-23T00:00:00"/>
    <s v="Standard Class"/>
    <s v="PS-18760"/>
    <s v="Pamela Stobb"/>
    <x v="0"/>
    <s v="United States"/>
    <s v="Los Angeles"/>
    <x v="1"/>
    <n v="90008"/>
    <x v="1"/>
    <s v="OFF-PA-10004911"/>
    <x v="1"/>
    <x v="10"/>
    <x v="929"/>
    <n v="28.14"/>
    <n v="3"/>
    <n v="0"/>
    <n v="13.507200000000001"/>
  </r>
  <r>
    <n v="6859"/>
    <x v="3404"/>
    <x v="3"/>
    <x v="827"/>
    <d v="2014-04-23T00:00:00"/>
    <s v="Standard Class"/>
    <s v="PS-18760"/>
    <s v="Pamela Stobb"/>
    <x v="0"/>
    <s v="United States"/>
    <s v="Los Angeles"/>
    <x v="1"/>
    <n v="90008"/>
    <x v="1"/>
    <s v="OFF-LA-10001404"/>
    <x v="1"/>
    <x v="2"/>
    <x v="916"/>
    <n v="7.38"/>
    <n v="2"/>
    <n v="0"/>
    <n v="3.4685999999999999"/>
  </r>
  <r>
    <n v="6860"/>
    <x v="3404"/>
    <x v="3"/>
    <x v="827"/>
    <d v="2014-04-23T00:00:00"/>
    <s v="Standard Class"/>
    <s v="PS-18760"/>
    <s v="Pamela Stobb"/>
    <x v="0"/>
    <s v="United States"/>
    <s v="Los Angeles"/>
    <x v="1"/>
    <n v="90008"/>
    <x v="1"/>
    <s v="OFF-FA-10001561"/>
    <x v="1"/>
    <x v="13"/>
    <x v="831"/>
    <n v="10.9"/>
    <n v="5"/>
    <n v="0"/>
    <n v="3.5970000000000004"/>
  </r>
  <r>
    <n v="6861"/>
    <x v="3404"/>
    <x v="3"/>
    <x v="827"/>
    <d v="2014-04-23T00:00:00"/>
    <s v="Standard Class"/>
    <s v="PS-18760"/>
    <s v="Pamela Stobb"/>
    <x v="0"/>
    <s v="United States"/>
    <s v="Los Angeles"/>
    <x v="1"/>
    <n v="90008"/>
    <x v="1"/>
    <s v="TEC-AC-10001383"/>
    <x v="2"/>
    <x v="11"/>
    <x v="601"/>
    <n v="274.89"/>
    <n v="11"/>
    <n v="0"/>
    <n v="46.731299999999962"/>
  </r>
  <r>
    <n v="6862"/>
    <x v="3404"/>
    <x v="3"/>
    <x v="827"/>
    <d v="2014-04-23T00:00:00"/>
    <s v="Standard Class"/>
    <s v="PS-18760"/>
    <s v="Pamela Stobb"/>
    <x v="0"/>
    <s v="United States"/>
    <s v="Los Angeles"/>
    <x v="1"/>
    <n v="90008"/>
    <x v="1"/>
    <s v="OFF-LA-10003190"/>
    <x v="1"/>
    <x v="2"/>
    <x v="1163"/>
    <n v="23.04"/>
    <n v="8"/>
    <n v="0"/>
    <n v="11.2896"/>
  </r>
  <r>
    <n v="6863"/>
    <x v="3404"/>
    <x v="3"/>
    <x v="827"/>
    <d v="2014-04-23T00:00:00"/>
    <s v="Standard Class"/>
    <s v="PS-18760"/>
    <s v="Pamela Stobb"/>
    <x v="0"/>
    <s v="United States"/>
    <s v="Los Angeles"/>
    <x v="1"/>
    <n v="90008"/>
    <x v="1"/>
    <s v="FUR-CH-10003774"/>
    <x v="0"/>
    <x v="1"/>
    <x v="1185"/>
    <n v="218.35200000000003"/>
    <n v="3"/>
    <n v="0.2"/>
    <n v="-19.105800000000016"/>
  </r>
  <r>
    <n v="6864"/>
    <x v="3405"/>
    <x v="3"/>
    <x v="96"/>
    <d v="2014-12-09T00:00:00"/>
    <s v="Standard Class"/>
    <s v="MY-17380"/>
    <s v="Maribeth Yedwab"/>
    <x v="1"/>
    <s v="United States"/>
    <s v="San Antonio"/>
    <x v="5"/>
    <n v="78207"/>
    <x v="2"/>
    <s v="OFF-PA-10000520"/>
    <x v="1"/>
    <x v="10"/>
    <x v="1419"/>
    <n v="10.368000000000002"/>
    <n v="2"/>
    <n v="0.2"/>
    <n v="3.6288"/>
  </r>
  <r>
    <n v="6865"/>
    <x v="3406"/>
    <x v="0"/>
    <x v="1036"/>
    <d v="2013-08-29T00:00:00"/>
    <s v="Standard Class"/>
    <s v="SC-20230"/>
    <s v="Scot Coram"/>
    <x v="1"/>
    <s v="United States"/>
    <s v="Los Angeles"/>
    <x v="1"/>
    <n v="90004"/>
    <x v="1"/>
    <s v="OFF-BI-10004465"/>
    <x v="1"/>
    <x v="8"/>
    <x v="732"/>
    <n v="12.672000000000001"/>
    <n v="2"/>
    <n v="0.2"/>
    <n v="4.7519999999999998"/>
  </r>
  <r>
    <n v="6866"/>
    <x v="3406"/>
    <x v="0"/>
    <x v="1036"/>
    <d v="2013-08-29T00:00:00"/>
    <s v="Standard Class"/>
    <s v="SC-20230"/>
    <s v="Scot Coram"/>
    <x v="1"/>
    <s v="United States"/>
    <s v="Los Angeles"/>
    <x v="1"/>
    <n v="90004"/>
    <x v="1"/>
    <s v="TEC-PH-10003555"/>
    <x v="2"/>
    <x v="7"/>
    <x v="457"/>
    <n v="91.96"/>
    <n v="5"/>
    <n v="0.2"/>
    <n v="-20.690999999999992"/>
  </r>
  <r>
    <n v="6867"/>
    <x v="3406"/>
    <x v="0"/>
    <x v="1036"/>
    <d v="2013-08-29T00:00:00"/>
    <s v="Standard Class"/>
    <s v="SC-20230"/>
    <s v="Scot Coram"/>
    <x v="1"/>
    <s v="United States"/>
    <s v="Los Angeles"/>
    <x v="1"/>
    <n v="90004"/>
    <x v="1"/>
    <s v="TEC-AC-10000844"/>
    <x v="2"/>
    <x v="11"/>
    <x v="106"/>
    <n v="254.96999999999997"/>
    <n v="3"/>
    <n v="0"/>
    <n v="91.789199999999994"/>
  </r>
  <r>
    <n v="6868"/>
    <x v="3406"/>
    <x v="0"/>
    <x v="1036"/>
    <d v="2013-08-29T00:00:00"/>
    <s v="Standard Class"/>
    <s v="SC-20230"/>
    <s v="Scot Coram"/>
    <x v="1"/>
    <s v="United States"/>
    <s v="Los Angeles"/>
    <x v="1"/>
    <n v="90004"/>
    <x v="1"/>
    <s v="TEC-PH-10003187"/>
    <x v="2"/>
    <x v="7"/>
    <x v="1410"/>
    <n v="31.983999999999998"/>
    <n v="2"/>
    <n v="0.2"/>
    <n v="-7.9959999999999996"/>
  </r>
  <r>
    <n v="6869"/>
    <x v="3406"/>
    <x v="0"/>
    <x v="1036"/>
    <d v="2013-08-29T00:00:00"/>
    <s v="Standard Class"/>
    <s v="SC-20230"/>
    <s v="Scot Coram"/>
    <x v="1"/>
    <s v="United States"/>
    <s v="Los Angeles"/>
    <x v="1"/>
    <n v="90004"/>
    <x v="1"/>
    <s v="FUR-TA-10003569"/>
    <x v="0"/>
    <x v="3"/>
    <x v="1358"/>
    <n v="2887.0560000000005"/>
    <n v="9"/>
    <n v="0.2"/>
    <n v="180.44099999999992"/>
  </r>
  <r>
    <n v="6870"/>
    <x v="3406"/>
    <x v="0"/>
    <x v="1036"/>
    <d v="2013-08-29T00:00:00"/>
    <s v="Standard Class"/>
    <s v="SC-20230"/>
    <s v="Scot Coram"/>
    <x v="1"/>
    <s v="United States"/>
    <s v="Los Angeles"/>
    <x v="1"/>
    <n v="90004"/>
    <x v="1"/>
    <s v="OFF-PA-10003848"/>
    <x v="1"/>
    <x v="10"/>
    <x v="1442"/>
    <n v="12.96"/>
    <n v="2"/>
    <n v="0"/>
    <n v="6.2208000000000006"/>
  </r>
  <r>
    <n v="6871"/>
    <x v="3406"/>
    <x v="0"/>
    <x v="1036"/>
    <d v="2013-08-29T00:00:00"/>
    <s v="Standard Class"/>
    <s v="SC-20230"/>
    <s v="Scot Coram"/>
    <x v="1"/>
    <s v="United States"/>
    <s v="Los Angeles"/>
    <x v="1"/>
    <n v="90004"/>
    <x v="1"/>
    <s v="OFF-PA-10002606"/>
    <x v="1"/>
    <x v="10"/>
    <x v="1592"/>
    <n v="47.52"/>
    <n v="9"/>
    <n v="0"/>
    <n v="21.384"/>
  </r>
  <r>
    <n v="6872"/>
    <x v="3407"/>
    <x v="0"/>
    <x v="5"/>
    <d v="2013-12-09T00:00:00"/>
    <s v="Second Class"/>
    <s v="RF-19345"/>
    <s v="Randy Ferguson"/>
    <x v="1"/>
    <s v="United States"/>
    <s v="Chicago"/>
    <x v="10"/>
    <n v="60610"/>
    <x v="2"/>
    <s v="OFF-LA-10004853"/>
    <x v="1"/>
    <x v="2"/>
    <x v="683"/>
    <n v="11.952000000000002"/>
    <n v="3"/>
    <n v="0.2"/>
    <n v="3.8843999999999994"/>
  </r>
  <r>
    <n v="6873"/>
    <x v="3408"/>
    <x v="1"/>
    <x v="1135"/>
    <d v="2012-12-19T00:00:00"/>
    <s v="First Class"/>
    <s v="SG-20080"/>
    <s v="Sandra Glassco"/>
    <x v="0"/>
    <s v="United States"/>
    <s v="Seattle"/>
    <x v="4"/>
    <n v="98105"/>
    <x v="1"/>
    <s v="OFF-PA-10004948"/>
    <x v="1"/>
    <x v="10"/>
    <x v="1647"/>
    <n v="4.9800000000000004"/>
    <n v="1"/>
    <n v="0"/>
    <n v="2.3406000000000002"/>
  </r>
  <r>
    <n v="6874"/>
    <x v="3409"/>
    <x v="2"/>
    <x v="1136"/>
    <d v="2011-10-22T00:00:00"/>
    <s v="Second Class"/>
    <s v="TB-21520"/>
    <s v="Tracy Blumstein"/>
    <x v="0"/>
    <s v="United States"/>
    <s v="Beaumont"/>
    <x v="5"/>
    <n v="77705"/>
    <x v="2"/>
    <s v="OFF-BI-10003676"/>
    <x v="1"/>
    <x v="8"/>
    <x v="816"/>
    <n v="10.779999999999996"/>
    <n v="5"/>
    <n v="0.8"/>
    <n v="-17.248000000000008"/>
  </r>
  <r>
    <n v="6875"/>
    <x v="3409"/>
    <x v="2"/>
    <x v="1136"/>
    <d v="2011-10-22T00:00:00"/>
    <s v="Second Class"/>
    <s v="TB-21520"/>
    <s v="Tracy Blumstein"/>
    <x v="0"/>
    <s v="United States"/>
    <s v="Beaumont"/>
    <x v="5"/>
    <n v="77705"/>
    <x v="2"/>
    <s v="TEC-AC-10001314"/>
    <x v="2"/>
    <x v="11"/>
    <x v="943"/>
    <n v="119.97600000000001"/>
    <n v="3"/>
    <n v="0.2"/>
    <n v="-17.996400000000019"/>
  </r>
  <r>
    <n v="6876"/>
    <x v="3410"/>
    <x v="0"/>
    <x v="64"/>
    <d v="2013-09-11T00:00:00"/>
    <s v="Standard Class"/>
    <s v="MM-17920"/>
    <s v="Michael Moore"/>
    <x v="0"/>
    <s v="United States"/>
    <s v="Chesapeake"/>
    <x v="17"/>
    <n v="23320"/>
    <x v="0"/>
    <s v="OFF-LA-10004545"/>
    <x v="1"/>
    <x v="2"/>
    <x v="1328"/>
    <n v="25.06"/>
    <n v="2"/>
    <n v="0"/>
    <n v="11.778199999999998"/>
  </r>
  <r>
    <n v="6877"/>
    <x v="3410"/>
    <x v="0"/>
    <x v="64"/>
    <d v="2013-09-11T00:00:00"/>
    <s v="Standard Class"/>
    <s v="MM-17920"/>
    <s v="Michael Moore"/>
    <x v="0"/>
    <s v="United States"/>
    <s v="Chesapeake"/>
    <x v="17"/>
    <n v="23320"/>
    <x v="0"/>
    <s v="FUR-TA-10003238"/>
    <x v="0"/>
    <x v="3"/>
    <x v="1233"/>
    <n v="1652.94"/>
    <n v="3"/>
    <n v="0"/>
    <n v="314.05859999999996"/>
  </r>
  <r>
    <n v="6878"/>
    <x v="3411"/>
    <x v="1"/>
    <x v="52"/>
    <d v="2012-10-15T00:00:00"/>
    <s v="Same Day"/>
    <s v="CG-12520"/>
    <s v="Claire Gute"/>
    <x v="0"/>
    <s v="United States"/>
    <s v="Dallas"/>
    <x v="5"/>
    <n v="75217"/>
    <x v="2"/>
    <s v="FUR-FU-10004952"/>
    <x v="0"/>
    <x v="5"/>
    <x v="845"/>
    <n v="131.376"/>
    <n v="6"/>
    <n v="0.6"/>
    <n v="-95.24760000000002"/>
  </r>
  <r>
    <n v="6879"/>
    <x v="3411"/>
    <x v="1"/>
    <x v="52"/>
    <d v="2012-10-15T00:00:00"/>
    <s v="Same Day"/>
    <s v="CG-12520"/>
    <s v="Claire Gute"/>
    <x v="0"/>
    <s v="United States"/>
    <s v="Dallas"/>
    <x v="5"/>
    <n v="75217"/>
    <x v="2"/>
    <s v="OFF-PA-10003001"/>
    <x v="1"/>
    <x v="10"/>
    <x v="1064"/>
    <n v="5.3440000000000003"/>
    <n v="1"/>
    <n v="0.2"/>
    <n v="1.8703999999999998"/>
  </r>
  <r>
    <n v="6880"/>
    <x v="3412"/>
    <x v="1"/>
    <x v="494"/>
    <d v="2012-12-05T00:00:00"/>
    <s v="Second Class"/>
    <s v="TW-21025"/>
    <s v="Tamara Willingham"/>
    <x v="2"/>
    <s v="United States"/>
    <s v="Seattle"/>
    <x v="4"/>
    <n v="98105"/>
    <x v="1"/>
    <s v="FUR-CH-10001215"/>
    <x v="0"/>
    <x v="1"/>
    <x v="440"/>
    <n v="2003.9200000000003"/>
    <n v="5"/>
    <n v="0.2"/>
    <n v="125.24499999999995"/>
  </r>
  <r>
    <n v="6881"/>
    <x v="3412"/>
    <x v="1"/>
    <x v="494"/>
    <d v="2012-12-05T00:00:00"/>
    <s v="Second Class"/>
    <s v="TW-21025"/>
    <s v="Tamara Willingham"/>
    <x v="2"/>
    <s v="United States"/>
    <s v="Seattle"/>
    <x v="4"/>
    <n v="98105"/>
    <x v="1"/>
    <s v="OFF-PA-10004255"/>
    <x v="1"/>
    <x v="10"/>
    <x v="1306"/>
    <n v="32.400000000000006"/>
    <n v="5"/>
    <n v="0"/>
    <n v="15.552000000000001"/>
  </r>
  <r>
    <n v="6882"/>
    <x v="3412"/>
    <x v="1"/>
    <x v="494"/>
    <d v="2012-12-05T00:00:00"/>
    <s v="Second Class"/>
    <s v="TW-21025"/>
    <s v="Tamara Willingham"/>
    <x v="2"/>
    <s v="United States"/>
    <s v="Seattle"/>
    <x v="4"/>
    <n v="98105"/>
    <x v="1"/>
    <s v="FUR-TA-10001705"/>
    <x v="0"/>
    <x v="3"/>
    <x v="213"/>
    <n v="1913.3999999999999"/>
    <n v="9"/>
    <n v="0"/>
    <n v="401.81399999999985"/>
  </r>
  <r>
    <n v="6883"/>
    <x v="3412"/>
    <x v="1"/>
    <x v="494"/>
    <d v="2012-12-05T00:00:00"/>
    <s v="Second Class"/>
    <s v="TW-21025"/>
    <s v="Tamara Willingham"/>
    <x v="2"/>
    <s v="United States"/>
    <s v="Seattle"/>
    <x v="4"/>
    <n v="98105"/>
    <x v="1"/>
    <s v="OFF-ST-10002554"/>
    <x v="1"/>
    <x v="4"/>
    <x v="1144"/>
    <n v="146.72999999999999"/>
    <n v="3"/>
    <n v="0"/>
    <n v="2.9346000000000032"/>
  </r>
  <r>
    <n v="6884"/>
    <x v="3412"/>
    <x v="1"/>
    <x v="494"/>
    <d v="2012-12-05T00:00:00"/>
    <s v="Second Class"/>
    <s v="TW-21025"/>
    <s v="Tamara Willingham"/>
    <x v="2"/>
    <s v="United States"/>
    <s v="Seattle"/>
    <x v="4"/>
    <n v="98105"/>
    <x v="1"/>
    <s v="OFF-PA-10002222"/>
    <x v="1"/>
    <x v="10"/>
    <x v="389"/>
    <n v="114.2"/>
    <n v="5"/>
    <n v="0"/>
    <n v="52.531999999999996"/>
  </r>
  <r>
    <n v="6885"/>
    <x v="3413"/>
    <x v="1"/>
    <x v="70"/>
    <d v="2012-06-04T00:00:00"/>
    <s v="Standard Class"/>
    <s v="BD-11320"/>
    <s v="Bill Donatelli"/>
    <x v="0"/>
    <s v="United States"/>
    <s v="Minneapolis"/>
    <x v="11"/>
    <n v="55407"/>
    <x v="2"/>
    <s v="FUR-CH-10002320"/>
    <x v="0"/>
    <x v="1"/>
    <x v="1454"/>
    <n v="2567.84"/>
    <n v="8"/>
    <n v="0"/>
    <n v="770.35199999999986"/>
  </r>
  <r>
    <n v="6886"/>
    <x v="3414"/>
    <x v="3"/>
    <x v="18"/>
    <d v="2014-09-18T00:00:00"/>
    <s v="Standard Class"/>
    <s v="HA-14905"/>
    <s v="Helen Abelman"/>
    <x v="0"/>
    <s v="United States"/>
    <s v="Springfield"/>
    <x v="24"/>
    <n v="45503"/>
    <x v="3"/>
    <s v="TEC-AC-10003499"/>
    <x v="2"/>
    <x v="11"/>
    <x v="103"/>
    <n v="37.056000000000004"/>
    <n v="4"/>
    <n v="0.2"/>
    <n v="8.8008000000000006"/>
  </r>
  <r>
    <n v="6887"/>
    <x v="3414"/>
    <x v="3"/>
    <x v="18"/>
    <d v="2014-09-18T00:00:00"/>
    <s v="Standard Class"/>
    <s v="HA-14905"/>
    <s v="Helen Abelman"/>
    <x v="0"/>
    <s v="United States"/>
    <s v="Springfield"/>
    <x v="24"/>
    <n v="45503"/>
    <x v="3"/>
    <s v="TEC-PH-10003580"/>
    <x v="2"/>
    <x v="7"/>
    <x v="997"/>
    <n v="259.89600000000002"/>
    <n v="2"/>
    <n v="0.4"/>
    <n v="-56.310799999999972"/>
  </r>
  <r>
    <n v="6888"/>
    <x v="3415"/>
    <x v="3"/>
    <x v="1016"/>
    <d v="2014-05-03T00:00:00"/>
    <s v="Standard Class"/>
    <s v="LL-16840"/>
    <s v="Lauren Leatherbury"/>
    <x v="0"/>
    <s v="United States"/>
    <s v="Los Angeles"/>
    <x v="1"/>
    <n v="90032"/>
    <x v="1"/>
    <s v="OFF-PA-10004675"/>
    <x v="1"/>
    <x v="10"/>
    <x v="69"/>
    <n v="19.049999999999997"/>
    <n v="3"/>
    <n v="0"/>
    <n v="8.7629999999999999"/>
  </r>
  <r>
    <n v="6889"/>
    <x v="3415"/>
    <x v="3"/>
    <x v="1016"/>
    <d v="2014-05-03T00:00:00"/>
    <s v="Standard Class"/>
    <s v="LL-16840"/>
    <s v="Lauren Leatherbury"/>
    <x v="0"/>
    <s v="United States"/>
    <s v="Los Angeles"/>
    <x v="1"/>
    <n v="90032"/>
    <x v="1"/>
    <s v="OFF-BI-10000666"/>
    <x v="1"/>
    <x v="8"/>
    <x v="980"/>
    <n v="73.343999999999994"/>
    <n v="3"/>
    <n v="0.2"/>
    <n v="27.503999999999998"/>
  </r>
  <r>
    <n v="6890"/>
    <x v="3416"/>
    <x v="3"/>
    <x v="65"/>
    <d v="2014-09-23T00:00:00"/>
    <s v="Standard Class"/>
    <s v="SS-20140"/>
    <s v="Saphhira Shifley"/>
    <x v="1"/>
    <s v="United States"/>
    <s v="Columbus"/>
    <x v="32"/>
    <n v="31907"/>
    <x v="0"/>
    <s v="TEC-PH-10001552"/>
    <x v="2"/>
    <x v="7"/>
    <x v="178"/>
    <n v="95.68"/>
    <n v="8"/>
    <n v="0"/>
    <n v="26.790400000000005"/>
  </r>
  <r>
    <n v="6891"/>
    <x v="3416"/>
    <x v="3"/>
    <x v="65"/>
    <d v="2014-09-23T00:00:00"/>
    <s v="Standard Class"/>
    <s v="SS-20140"/>
    <s v="Saphhira Shifley"/>
    <x v="1"/>
    <s v="United States"/>
    <s v="Columbus"/>
    <x v="32"/>
    <n v="31907"/>
    <x v="0"/>
    <s v="OFF-PA-10000673"/>
    <x v="1"/>
    <x v="10"/>
    <x v="249"/>
    <n v="50.96"/>
    <n v="7"/>
    <n v="0"/>
    <n v="24.460800000000003"/>
  </r>
  <r>
    <n v="6892"/>
    <x v="3416"/>
    <x v="3"/>
    <x v="65"/>
    <d v="2014-09-23T00:00:00"/>
    <s v="Standard Class"/>
    <s v="SS-20140"/>
    <s v="Saphhira Shifley"/>
    <x v="1"/>
    <s v="United States"/>
    <s v="Columbus"/>
    <x v="32"/>
    <n v="31907"/>
    <x v="0"/>
    <s v="OFF-AR-10000380"/>
    <x v="1"/>
    <x v="6"/>
    <x v="108"/>
    <n v="113.94"/>
    <n v="3"/>
    <n v="0"/>
    <n v="34.181999999999988"/>
  </r>
  <r>
    <n v="6893"/>
    <x v="3416"/>
    <x v="3"/>
    <x v="65"/>
    <d v="2014-09-23T00:00:00"/>
    <s v="Standard Class"/>
    <s v="SS-20140"/>
    <s v="Saphhira Shifley"/>
    <x v="1"/>
    <s v="United States"/>
    <s v="Columbus"/>
    <x v="32"/>
    <n v="31907"/>
    <x v="0"/>
    <s v="OFF-PA-10003848"/>
    <x v="1"/>
    <x v="10"/>
    <x v="1442"/>
    <n v="25.92"/>
    <n v="4"/>
    <n v="0"/>
    <n v="12.441600000000001"/>
  </r>
  <r>
    <n v="6894"/>
    <x v="3416"/>
    <x v="3"/>
    <x v="65"/>
    <d v="2014-09-23T00:00:00"/>
    <s v="Standard Class"/>
    <s v="SS-20140"/>
    <s v="Saphhira Shifley"/>
    <x v="1"/>
    <s v="United States"/>
    <s v="Columbus"/>
    <x v="32"/>
    <n v="31907"/>
    <x v="0"/>
    <s v="FUR-FU-10002963"/>
    <x v="0"/>
    <x v="5"/>
    <x v="1502"/>
    <n v="20.32"/>
    <n v="4"/>
    <n v="0"/>
    <n v="6.9087999999999994"/>
  </r>
  <r>
    <n v="6895"/>
    <x v="3416"/>
    <x v="3"/>
    <x v="65"/>
    <d v="2014-09-23T00:00:00"/>
    <s v="Standard Class"/>
    <s v="SS-20140"/>
    <s v="Saphhira Shifley"/>
    <x v="1"/>
    <s v="United States"/>
    <s v="Columbus"/>
    <x v="32"/>
    <n v="31907"/>
    <x v="0"/>
    <s v="TEC-PH-10002447"/>
    <x v="2"/>
    <x v="7"/>
    <x v="53"/>
    <n v="411.98"/>
    <n v="2"/>
    <n v="0"/>
    <n v="119.4742"/>
  </r>
  <r>
    <n v="6896"/>
    <x v="3416"/>
    <x v="3"/>
    <x v="65"/>
    <d v="2014-09-23T00:00:00"/>
    <s v="Standard Class"/>
    <s v="SS-20140"/>
    <s v="Saphhira Shifley"/>
    <x v="1"/>
    <s v="United States"/>
    <s v="Columbus"/>
    <x v="32"/>
    <n v="31907"/>
    <x v="0"/>
    <s v="OFF-SU-10004261"/>
    <x v="1"/>
    <x v="14"/>
    <x v="605"/>
    <n v="34.479999999999997"/>
    <n v="2"/>
    <n v="0"/>
    <n v="9.9991999999999948"/>
  </r>
  <r>
    <n v="6897"/>
    <x v="3416"/>
    <x v="3"/>
    <x v="65"/>
    <d v="2014-09-23T00:00:00"/>
    <s v="Standard Class"/>
    <s v="SS-20140"/>
    <s v="Saphhira Shifley"/>
    <x v="1"/>
    <s v="United States"/>
    <s v="Columbus"/>
    <x v="32"/>
    <n v="31907"/>
    <x v="0"/>
    <s v="OFF-PA-10003228"/>
    <x v="1"/>
    <x v="10"/>
    <x v="1668"/>
    <n v="244.54999999999998"/>
    <n v="5"/>
    <n v="0"/>
    <n v="114.93849999999998"/>
  </r>
  <r>
    <n v="6898"/>
    <x v="3417"/>
    <x v="3"/>
    <x v="238"/>
    <d v="2014-08-26T00:00:00"/>
    <s v="Standard Class"/>
    <s v="CK-12205"/>
    <s v="Chloris Kastensmidt"/>
    <x v="0"/>
    <s v="United States"/>
    <s v="Lakewood"/>
    <x v="24"/>
    <n v="44107"/>
    <x v="3"/>
    <s v="OFF-BI-10004817"/>
    <x v="1"/>
    <x v="8"/>
    <x v="1199"/>
    <n v="10.782000000000002"/>
    <n v="3"/>
    <n v="0.7"/>
    <n v="-7.9067999999999969"/>
  </r>
  <r>
    <n v="6899"/>
    <x v="3418"/>
    <x v="1"/>
    <x v="1137"/>
    <d v="2012-05-26T00:00:00"/>
    <s v="Second Class"/>
    <s v="VS-21820"/>
    <s v="Vivek Sundaresam"/>
    <x v="0"/>
    <s v="United States"/>
    <s v="Naperville"/>
    <x v="10"/>
    <n v="60540"/>
    <x v="2"/>
    <s v="FUR-CH-10002880"/>
    <x v="0"/>
    <x v="1"/>
    <x v="801"/>
    <n v="602.65099999999995"/>
    <n v="7"/>
    <n v="0.3"/>
    <n v="-163.57670000000005"/>
  </r>
  <r>
    <n v="6900"/>
    <x v="3418"/>
    <x v="1"/>
    <x v="1137"/>
    <d v="2012-05-26T00:00:00"/>
    <s v="Second Class"/>
    <s v="VS-21820"/>
    <s v="Vivek Sundaresam"/>
    <x v="0"/>
    <s v="United States"/>
    <s v="Naperville"/>
    <x v="10"/>
    <n v="60540"/>
    <x v="2"/>
    <s v="OFF-BI-10001249"/>
    <x v="1"/>
    <x v="8"/>
    <x v="1182"/>
    <n v="7.6559999999999988"/>
    <n v="6"/>
    <n v="0.8"/>
    <n v="-13.015200000000004"/>
  </r>
  <r>
    <n v="6901"/>
    <x v="3419"/>
    <x v="1"/>
    <x v="67"/>
    <d v="2012-09-11T00:00:00"/>
    <s v="Standard Class"/>
    <s v="TN-21040"/>
    <s v="Tanja Norvell"/>
    <x v="2"/>
    <s v="United States"/>
    <s v="New York City"/>
    <x v="15"/>
    <n v="10009"/>
    <x v="3"/>
    <s v="TEC-AC-10002402"/>
    <x v="2"/>
    <x v="11"/>
    <x v="651"/>
    <n v="559.92999999999995"/>
    <n v="7"/>
    <n v="0"/>
    <n v="167.97899999999996"/>
  </r>
  <r>
    <n v="6902"/>
    <x v="3420"/>
    <x v="3"/>
    <x v="1138"/>
    <d v="2014-07-25T00:00:00"/>
    <s v="Same Day"/>
    <s v="HR-14830"/>
    <s v="Harold Ryan"/>
    <x v="1"/>
    <s v="United States"/>
    <s v="Huntington Beach"/>
    <x v="1"/>
    <n v="92646"/>
    <x v="1"/>
    <s v="TEC-CO-10001449"/>
    <x v="2"/>
    <x v="16"/>
    <x v="303"/>
    <n v="2399.96"/>
    <n v="5"/>
    <n v="0.2"/>
    <n v="839.9860000000001"/>
  </r>
  <r>
    <n v="6903"/>
    <x v="3421"/>
    <x v="3"/>
    <x v="264"/>
    <d v="2014-09-09T00:00:00"/>
    <s v="Standard Class"/>
    <s v="JS-15595"/>
    <s v="Jill Stevenson"/>
    <x v="1"/>
    <s v="United States"/>
    <s v="Chicago"/>
    <x v="10"/>
    <n v="60653"/>
    <x v="2"/>
    <s v="OFF-FA-10002280"/>
    <x v="1"/>
    <x v="13"/>
    <x v="653"/>
    <n v="16"/>
    <n v="4"/>
    <n v="0.2"/>
    <n v="5.6"/>
  </r>
  <r>
    <n v="6904"/>
    <x v="3421"/>
    <x v="3"/>
    <x v="264"/>
    <d v="2014-09-09T00:00:00"/>
    <s v="Standard Class"/>
    <s v="JS-15595"/>
    <s v="Jill Stevenson"/>
    <x v="1"/>
    <s v="United States"/>
    <s v="Chicago"/>
    <x v="10"/>
    <n v="60653"/>
    <x v="2"/>
    <s v="OFF-AP-10003278"/>
    <x v="1"/>
    <x v="9"/>
    <x v="1784"/>
    <n v="5.5879999999999992"/>
    <n v="2"/>
    <n v="0.8"/>
    <n v="-15.087600000000002"/>
  </r>
  <r>
    <n v="6905"/>
    <x v="3421"/>
    <x v="3"/>
    <x v="264"/>
    <d v="2014-09-09T00:00:00"/>
    <s v="Standard Class"/>
    <s v="JS-15595"/>
    <s v="Jill Stevenson"/>
    <x v="1"/>
    <s v="United States"/>
    <s v="Chicago"/>
    <x v="10"/>
    <n v="60653"/>
    <x v="2"/>
    <s v="OFF-ST-10003994"/>
    <x v="1"/>
    <x v="4"/>
    <x v="1736"/>
    <n v="235.92"/>
    <n v="5"/>
    <n v="0.2"/>
    <n v="-44.235000000000007"/>
  </r>
  <r>
    <n v="6906"/>
    <x v="3422"/>
    <x v="3"/>
    <x v="1139"/>
    <d v="2014-12-09T00:00:00"/>
    <s v="Second Class"/>
    <s v="BN-11470"/>
    <s v="Brad Norvell"/>
    <x v="1"/>
    <s v="United States"/>
    <s v="Brentwood"/>
    <x v="1"/>
    <n v="94513"/>
    <x v="1"/>
    <s v="OFF-ST-10003221"/>
    <x v="1"/>
    <x v="4"/>
    <x v="33"/>
    <n v="10.68"/>
    <n v="1"/>
    <n v="0"/>
    <n v="2.8836000000000004"/>
  </r>
  <r>
    <n v="6907"/>
    <x v="3423"/>
    <x v="3"/>
    <x v="968"/>
    <d v="2014-05-21T00:00:00"/>
    <s v="Same Day"/>
    <s v="AR-10405"/>
    <s v="Allen Rosenblatt"/>
    <x v="1"/>
    <s v="United States"/>
    <s v="Trenton"/>
    <x v="12"/>
    <n v="48183"/>
    <x v="2"/>
    <s v="OFF-BI-10002225"/>
    <x v="1"/>
    <x v="8"/>
    <x v="336"/>
    <n v="41.28"/>
    <n v="2"/>
    <n v="0"/>
    <n v="19.814399999999999"/>
  </r>
  <r>
    <n v="6908"/>
    <x v="3424"/>
    <x v="0"/>
    <x v="720"/>
    <d v="2013-10-04T00:00:00"/>
    <s v="Standard Class"/>
    <s v="SW-20455"/>
    <s v="Shaun Weien"/>
    <x v="0"/>
    <s v="United States"/>
    <s v="Seattle"/>
    <x v="4"/>
    <n v="98103"/>
    <x v="1"/>
    <s v="TEC-PH-10002584"/>
    <x v="2"/>
    <x v="7"/>
    <x v="1696"/>
    <n v="1001.5840000000001"/>
    <n v="2"/>
    <n v="0.2"/>
    <n v="125.19799999999992"/>
  </r>
  <r>
    <n v="6909"/>
    <x v="3425"/>
    <x v="3"/>
    <x v="389"/>
    <d v="2014-12-16T00:00:00"/>
    <s v="Standard Class"/>
    <s v="JE-16165"/>
    <s v="Justin Ellison"/>
    <x v="1"/>
    <s v="United States"/>
    <s v="North Charleston"/>
    <x v="20"/>
    <n v="29406"/>
    <x v="0"/>
    <s v="FUR-FU-10002364"/>
    <x v="0"/>
    <x v="5"/>
    <x v="1231"/>
    <n v="14.76"/>
    <n v="2"/>
    <n v="0"/>
    <n v="4.2803999999999984"/>
  </r>
  <r>
    <n v="6910"/>
    <x v="3426"/>
    <x v="2"/>
    <x v="103"/>
    <d v="2011-09-18T00:00:00"/>
    <s v="Second Class"/>
    <s v="LH-16900"/>
    <s v="Lena Hernandez"/>
    <x v="0"/>
    <s v="United States"/>
    <s v="Columbus"/>
    <x v="24"/>
    <n v="43229"/>
    <x v="3"/>
    <s v="OFF-BI-10004022"/>
    <x v="1"/>
    <x v="8"/>
    <x v="748"/>
    <n v="2.5020000000000002"/>
    <n v="3"/>
    <n v="0.7"/>
    <n v="-2.0015999999999998"/>
  </r>
  <r>
    <n v="6911"/>
    <x v="3427"/>
    <x v="3"/>
    <x v="570"/>
    <d v="2014-08-03T00:00:00"/>
    <s v="Standard Class"/>
    <s v="VG-21790"/>
    <s v="Vivek Gonzalez"/>
    <x v="0"/>
    <s v="United States"/>
    <s v="Seattle"/>
    <x v="4"/>
    <n v="98103"/>
    <x v="1"/>
    <s v="FUR-BO-10004709"/>
    <x v="0"/>
    <x v="0"/>
    <x v="263"/>
    <n v="115.96"/>
    <n v="2"/>
    <n v="0"/>
    <n v="25.511200000000002"/>
  </r>
  <r>
    <n v="6912"/>
    <x v="3428"/>
    <x v="3"/>
    <x v="378"/>
    <d v="2014-08-06T00:00:00"/>
    <s v="Second Class"/>
    <s v="EM-13960"/>
    <s v="Eric Murdock"/>
    <x v="0"/>
    <s v="United States"/>
    <s v="San Francisco"/>
    <x v="1"/>
    <n v="94109"/>
    <x v="1"/>
    <s v="OFF-ST-10004340"/>
    <x v="1"/>
    <x v="4"/>
    <x v="809"/>
    <n v="186.54"/>
    <n v="3"/>
    <n v="0"/>
    <n v="50.365800000000007"/>
  </r>
  <r>
    <n v="6913"/>
    <x v="3429"/>
    <x v="3"/>
    <x v="743"/>
    <d v="2014-05-06T00:00:00"/>
    <s v="Second Class"/>
    <s v="EM-13825"/>
    <s v="Elizabeth Moffitt"/>
    <x v="1"/>
    <s v="United States"/>
    <s v="Los Angeles"/>
    <x v="1"/>
    <n v="90049"/>
    <x v="1"/>
    <s v="TEC-AC-10001714"/>
    <x v="2"/>
    <x v="11"/>
    <x v="678"/>
    <n v="159.56"/>
    <n v="4"/>
    <n v="0"/>
    <n v="59.037199999999999"/>
  </r>
  <r>
    <n v="6914"/>
    <x v="3430"/>
    <x v="1"/>
    <x v="821"/>
    <d v="2012-06-16T00:00:00"/>
    <s v="Standard Class"/>
    <s v="JH-15910"/>
    <s v="Jonathan Howell"/>
    <x v="0"/>
    <s v="United States"/>
    <s v="West Palm Beach"/>
    <x v="2"/>
    <n v="33407"/>
    <x v="0"/>
    <s v="TEC-PH-10002844"/>
    <x v="2"/>
    <x v="7"/>
    <x v="104"/>
    <n v="55.984000000000009"/>
    <n v="2"/>
    <n v="0.2"/>
    <n v="4.1987999999999985"/>
  </r>
  <r>
    <n v="6915"/>
    <x v="3431"/>
    <x v="2"/>
    <x v="1091"/>
    <d v="2011-12-29T00:00:00"/>
    <s v="Standard Class"/>
    <s v="NP-18700"/>
    <s v="Nora Preis"/>
    <x v="0"/>
    <s v="United States"/>
    <s v="Chicago"/>
    <x v="10"/>
    <n v="60623"/>
    <x v="2"/>
    <s v="OFF-ST-10000585"/>
    <x v="1"/>
    <x v="4"/>
    <x v="541"/>
    <n v="132.16"/>
    <n v="1"/>
    <n v="0.2"/>
    <n v="9.911999999999999"/>
  </r>
  <r>
    <n v="6916"/>
    <x v="3431"/>
    <x v="2"/>
    <x v="1091"/>
    <d v="2011-12-29T00:00:00"/>
    <s v="Standard Class"/>
    <s v="NP-18700"/>
    <s v="Nora Preis"/>
    <x v="0"/>
    <s v="United States"/>
    <s v="Chicago"/>
    <x v="10"/>
    <n v="60623"/>
    <x v="2"/>
    <s v="OFF-BI-10002824"/>
    <x v="1"/>
    <x v="8"/>
    <x v="523"/>
    <n v="17.903999999999996"/>
    <n v="6"/>
    <n v="0.8"/>
    <n v="-31.332000000000008"/>
  </r>
  <r>
    <n v="6917"/>
    <x v="3431"/>
    <x v="2"/>
    <x v="1091"/>
    <d v="2011-12-29T00:00:00"/>
    <s v="Standard Class"/>
    <s v="NP-18700"/>
    <s v="Nora Preis"/>
    <x v="0"/>
    <s v="United States"/>
    <s v="Chicago"/>
    <x v="10"/>
    <n v="60623"/>
    <x v="2"/>
    <s v="OFF-PA-10001289"/>
    <x v="1"/>
    <x v="10"/>
    <x v="952"/>
    <n v="124.032"/>
    <n v="4"/>
    <n v="0.2"/>
    <n v="44.961600000000004"/>
  </r>
  <r>
    <n v="6918"/>
    <x v="3432"/>
    <x v="2"/>
    <x v="757"/>
    <d v="2011-12-21T00:00:00"/>
    <s v="Standard Class"/>
    <s v="SH-20635"/>
    <s v="Stefanie Holloman"/>
    <x v="1"/>
    <s v="United States"/>
    <s v="Sacramento"/>
    <x v="1"/>
    <n v="95823"/>
    <x v="1"/>
    <s v="FUR-CH-10001854"/>
    <x v="0"/>
    <x v="1"/>
    <x v="1110"/>
    <n v="1403.9200000000003"/>
    <n v="5"/>
    <n v="0.2"/>
    <n v="70.196000000000026"/>
  </r>
  <r>
    <n v="6919"/>
    <x v="3433"/>
    <x v="0"/>
    <x v="947"/>
    <d v="2013-04-19T00:00:00"/>
    <s v="Second Class"/>
    <s v="BM-11785"/>
    <s v="Bryan Mills"/>
    <x v="0"/>
    <s v="United States"/>
    <s v="Seattle"/>
    <x v="4"/>
    <n v="98115"/>
    <x v="1"/>
    <s v="OFF-SU-10003567"/>
    <x v="1"/>
    <x v="14"/>
    <x v="1489"/>
    <n v="28.799999999999997"/>
    <n v="3"/>
    <n v="0"/>
    <n v="0.86400000000000077"/>
  </r>
  <r>
    <n v="6920"/>
    <x v="3434"/>
    <x v="1"/>
    <x v="1031"/>
    <d v="2012-05-28T00:00:00"/>
    <s v="Standard Class"/>
    <s v="HG-14965"/>
    <s v="Henry Goldwyn"/>
    <x v="1"/>
    <s v="United States"/>
    <s v="Philadelphia"/>
    <x v="9"/>
    <n v="19143"/>
    <x v="3"/>
    <s v="OFF-BI-10001597"/>
    <x v="1"/>
    <x v="8"/>
    <x v="790"/>
    <n v="24.588000000000001"/>
    <n v="2"/>
    <n v="0.7"/>
    <n v="-18.031199999999998"/>
  </r>
  <r>
    <n v="6921"/>
    <x v="3435"/>
    <x v="3"/>
    <x v="425"/>
    <d v="2014-03-03T00:00:00"/>
    <s v="Standard Class"/>
    <s v="BM-11140"/>
    <s v="Becky Martin"/>
    <x v="0"/>
    <s v="United States"/>
    <s v="Santa Barbara"/>
    <x v="1"/>
    <n v="93101"/>
    <x v="1"/>
    <s v="OFF-AP-10003287"/>
    <x v="1"/>
    <x v="9"/>
    <x v="538"/>
    <n v="356.78999999999996"/>
    <n v="7"/>
    <n v="0"/>
    <n v="99.901199999999989"/>
  </r>
  <r>
    <n v="6922"/>
    <x v="3436"/>
    <x v="3"/>
    <x v="1095"/>
    <d v="2014-04-11T00:00:00"/>
    <s v="Standard Class"/>
    <s v="PS-19045"/>
    <s v="Penelope Sewall"/>
    <x v="2"/>
    <s v="United States"/>
    <s v="New York City"/>
    <x v="15"/>
    <n v="10011"/>
    <x v="3"/>
    <s v="OFF-EN-10001532"/>
    <x v="1"/>
    <x v="12"/>
    <x v="613"/>
    <n v="16.98"/>
    <n v="1"/>
    <n v="0"/>
    <n v="8.49"/>
  </r>
  <r>
    <n v="6923"/>
    <x v="3437"/>
    <x v="1"/>
    <x v="199"/>
    <d v="2012-03-19T00:00:00"/>
    <s v="Second Class"/>
    <s v="MS-17710"/>
    <s v="Maurice Satty"/>
    <x v="0"/>
    <s v="United States"/>
    <s v="Auburn"/>
    <x v="19"/>
    <n v="36830"/>
    <x v="0"/>
    <s v="OFF-LA-10003930"/>
    <x v="1"/>
    <x v="2"/>
    <x v="503"/>
    <n v="491.55"/>
    <n v="5"/>
    <n v="0"/>
    <n v="240.8595"/>
  </r>
  <r>
    <n v="6924"/>
    <x v="3437"/>
    <x v="1"/>
    <x v="199"/>
    <d v="2012-03-19T00:00:00"/>
    <s v="Second Class"/>
    <s v="MS-17710"/>
    <s v="Maurice Satty"/>
    <x v="0"/>
    <s v="United States"/>
    <s v="Auburn"/>
    <x v="19"/>
    <n v="36830"/>
    <x v="0"/>
    <s v="OFF-EN-10003845"/>
    <x v="1"/>
    <x v="12"/>
    <x v="431"/>
    <n v="7.38"/>
    <n v="2"/>
    <n v="0"/>
    <n v="3.3947999999999996"/>
  </r>
  <r>
    <n v="6925"/>
    <x v="3438"/>
    <x v="1"/>
    <x v="672"/>
    <d v="2012-12-04T00:00:00"/>
    <s v="Standard Class"/>
    <s v="JL-15235"/>
    <s v="Janet Lee"/>
    <x v="0"/>
    <s v="United States"/>
    <s v="New York City"/>
    <x v="15"/>
    <n v="10035"/>
    <x v="3"/>
    <s v="OFF-PA-10002659"/>
    <x v="1"/>
    <x v="10"/>
    <x v="922"/>
    <n v="23.66"/>
    <n v="7"/>
    <n v="0"/>
    <n v="10.883599999999998"/>
  </r>
  <r>
    <n v="6926"/>
    <x v="3438"/>
    <x v="1"/>
    <x v="672"/>
    <d v="2012-12-04T00:00:00"/>
    <s v="Standard Class"/>
    <s v="JL-15235"/>
    <s v="Janet Lee"/>
    <x v="0"/>
    <s v="United States"/>
    <s v="New York City"/>
    <x v="15"/>
    <n v="10035"/>
    <x v="3"/>
    <s v="FUR-BO-10001608"/>
    <x v="0"/>
    <x v="0"/>
    <x v="1523"/>
    <n v="681.40800000000013"/>
    <n v="12"/>
    <n v="0.2"/>
    <n v="42.588000000000022"/>
  </r>
  <r>
    <n v="6927"/>
    <x v="3439"/>
    <x v="0"/>
    <x v="1062"/>
    <d v="2013-08-04T00:00:00"/>
    <s v="Standard Class"/>
    <s v="KM-16660"/>
    <s v="Khloe Miller"/>
    <x v="0"/>
    <s v="United States"/>
    <s v="Los Angeles"/>
    <x v="1"/>
    <n v="90032"/>
    <x v="1"/>
    <s v="OFF-LA-10000305"/>
    <x v="1"/>
    <x v="2"/>
    <x v="1707"/>
    <n v="18.899999999999999"/>
    <n v="3"/>
    <n v="0"/>
    <n v="8.6939999999999991"/>
  </r>
  <r>
    <n v="6928"/>
    <x v="3440"/>
    <x v="0"/>
    <x v="661"/>
    <d v="2013-06-26T00:00:00"/>
    <s v="Second Class"/>
    <s v="RD-19900"/>
    <s v="Ruben Dartt"/>
    <x v="0"/>
    <s v="United States"/>
    <s v="San Francisco"/>
    <x v="1"/>
    <n v="94109"/>
    <x v="1"/>
    <s v="OFF-ST-10003638"/>
    <x v="1"/>
    <x v="4"/>
    <x v="1222"/>
    <n v="93.68"/>
    <n v="4"/>
    <n v="0"/>
    <n v="25.293599999999998"/>
  </r>
  <r>
    <n v="6929"/>
    <x v="3440"/>
    <x v="0"/>
    <x v="661"/>
    <d v="2013-06-26T00:00:00"/>
    <s v="Second Class"/>
    <s v="RD-19900"/>
    <s v="Ruben Dartt"/>
    <x v="0"/>
    <s v="United States"/>
    <s v="San Francisco"/>
    <x v="1"/>
    <n v="94109"/>
    <x v="1"/>
    <s v="OFF-LA-10001934"/>
    <x v="1"/>
    <x v="2"/>
    <x v="568"/>
    <n v="21.93"/>
    <n v="3"/>
    <n v="0"/>
    <n v="10.307099999999998"/>
  </r>
  <r>
    <n v="6930"/>
    <x v="3440"/>
    <x v="0"/>
    <x v="661"/>
    <d v="2013-06-26T00:00:00"/>
    <s v="Second Class"/>
    <s v="RD-19900"/>
    <s v="Ruben Dartt"/>
    <x v="0"/>
    <s v="United States"/>
    <s v="San Francisco"/>
    <x v="1"/>
    <n v="94109"/>
    <x v="1"/>
    <s v="TEC-PH-10003012"/>
    <x v="2"/>
    <x v="7"/>
    <x v="344"/>
    <n v="862.34400000000005"/>
    <n v="7"/>
    <n v="0.2"/>
    <n v="97.013699999999858"/>
  </r>
  <r>
    <n v="6931"/>
    <x v="3440"/>
    <x v="0"/>
    <x v="661"/>
    <d v="2013-06-26T00:00:00"/>
    <s v="Second Class"/>
    <s v="RD-19900"/>
    <s v="Ruben Dartt"/>
    <x v="0"/>
    <s v="United States"/>
    <s v="San Francisco"/>
    <x v="1"/>
    <n v="94109"/>
    <x v="1"/>
    <s v="OFF-PA-10001019"/>
    <x v="1"/>
    <x v="10"/>
    <x v="675"/>
    <n v="19.98"/>
    <n v="1"/>
    <n v="0"/>
    <n v="9.3905999999999992"/>
  </r>
  <r>
    <n v="6932"/>
    <x v="3441"/>
    <x v="2"/>
    <x v="686"/>
    <d v="2011-07-18T00:00:00"/>
    <s v="Standard Class"/>
    <s v="ST-20530"/>
    <s v="Shui Tom"/>
    <x v="0"/>
    <s v="United States"/>
    <s v="Philadelphia"/>
    <x v="9"/>
    <n v="19140"/>
    <x v="3"/>
    <s v="TEC-PH-10002070"/>
    <x v="2"/>
    <x v="7"/>
    <x v="1785"/>
    <n v="13.493999999999998"/>
    <n v="1"/>
    <n v="0.4"/>
    <n v="-2.2490000000000023"/>
  </r>
  <r>
    <n v="6933"/>
    <x v="3441"/>
    <x v="2"/>
    <x v="686"/>
    <d v="2011-07-18T00:00:00"/>
    <s v="Standard Class"/>
    <s v="ST-20530"/>
    <s v="Shui Tom"/>
    <x v="0"/>
    <s v="United States"/>
    <s v="Philadelphia"/>
    <x v="9"/>
    <n v="19140"/>
    <x v="3"/>
    <s v="TEC-PH-10002583"/>
    <x v="2"/>
    <x v="7"/>
    <x v="1708"/>
    <n v="23.987999999999996"/>
    <n v="2"/>
    <n v="0.4"/>
    <n v="-13.993000000000004"/>
  </r>
  <r>
    <n v="6934"/>
    <x v="3441"/>
    <x v="2"/>
    <x v="686"/>
    <d v="2011-07-18T00:00:00"/>
    <s v="Standard Class"/>
    <s v="ST-20530"/>
    <s v="Shui Tom"/>
    <x v="0"/>
    <s v="United States"/>
    <s v="Philadelphia"/>
    <x v="9"/>
    <n v="19140"/>
    <x v="3"/>
    <s v="FUR-FU-10001057"/>
    <x v="0"/>
    <x v="5"/>
    <x v="1782"/>
    <n v="31.983999999999998"/>
    <n v="2"/>
    <n v="0.2"/>
    <n v="1.1993999999999998"/>
  </r>
  <r>
    <n v="6935"/>
    <x v="3441"/>
    <x v="2"/>
    <x v="686"/>
    <d v="2011-07-18T00:00:00"/>
    <s v="Standard Class"/>
    <s v="ST-20530"/>
    <s v="Shui Tom"/>
    <x v="0"/>
    <s v="United States"/>
    <s v="Philadelphia"/>
    <x v="9"/>
    <n v="19140"/>
    <x v="3"/>
    <s v="OFF-AR-10001044"/>
    <x v="1"/>
    <x v="6"/>
    <x v="1042"/>
    <n v="41.584000000000003"/>
    <n v="2"/>
    <n v="0.2"/>
    <n v="4.6781999999999968"/>
  </r>
  <r>
    <n v="6936"/>
    <x v="3442"/>
    <x v="3"/>
    <x v="329"/>
    <d v="2014-12-04T00:00:00"/>
    <s v="Second Class"/>
    <s v="BP-11095"/>
    <s v="Bart Pistole"/>
    <x v="1"/>
    <s v="United States"/>
    <s v="El Paso"/>
    <x v="5"/>
    <n v="79907"/>
    <x v="2"/>
    <s v="TEC-AC-10001767"/>
    <x v="2"/>
    <x v="11"/>
    <x v="97"/>
    <n v="95.976000000000013"/>
    <n v="3"/>
    <n v="0.2"/>
    <n v="-10.797300000000011"/>
  </r>
  <r>
    <n v="6937"/>
    <x v="3443"/>
    <x v="0"/>
    <x v="476"/>
    <d v="2013-09-05T00:00:00"/>
    <s v="First Class"/>
    <s v="TA-21385"/>
    <s v="Tom Ashbrook"/>
    <x v="2"/>
    <s v="United States"/>
    <s v="Chicago"/>
    <x v="10"/>
    <n v="60653"/>
    <x v="2"/>
    <s v="FUR-FU-10000277"/>
    <x v="0"/>
    <x v="5"/>
    <x v="1786"/>
    <n v="84.272000000000006"/>
    <n v="2"/>
    <n v="0.6"/>
    <n v="-75.844800000000006"/>
  </r>
  <r>
    <n v="6938"/>
    <x v="3444"/>
    <x v="2"/>
    <x v="345"/>
    <d v="2011-06-15T00:00:00"/>
    <s v="Same Day"/>
    <s v="PS-18760"/>
    <s v="Pamela Stobb"/>
    <x v="0"/>
    <s v="United States"/>
    <s v="El Paso"/>
    <x v="5"/>
    <n v="79907"/>
    <x v="2"/>
    <s v="OFF-PA-10001952"/>
    <x v="1"/>
    <x v="10"/>
    <x v="1747"/>
    <n v="36.544000000000004"/>
    <n v="2"/>
    <n v="0.2"/>
    <n v="11.876799999999998"/>
  </r>
  <r>
    <n v="6939"/>
    <x v="3445"/>
    <x v="0"/>
    <x v="732"/>
    <d v="2013-11-10T00:00:00"/>
    <s v="Standard Class"/>
    <s v="NP-18700"/>
    <s v="Nora Preis"/>
    <x v="0"/>
    <s v="United States"/>
    <s v="Seattle"/>
    <x v="4"/>
    <n v="98105"/>
    <x v="1"/>
    <s v="TEC-AC-10004420"/>
    <x v="2"/>
    <x v="11"/>
    <x v="1787"/>
    <n v="479.72"/>
    <n v="4"/>
    <n v="0"/>
    <n v="52.769200000000012"/>
  </r>
  <r>
    <n v="6940"/>
    <x v="3446"/>
    <x v="3"/>
    <x v="335"/>
    <d v="2014-07-01T00:00:00"/>
    <s v="Standard Class"/>
    <s v="SC-20260"/>
    <s v="Scott Cohen"/>
    <x v="1"/>
    <s v="United States"/>
    <s v="New York City"/>
    <x v="15"/>
    <n v="10009"/>
    <x v="3"/>
    <s v="OFF-BI-10001071"/>
    <x v="1"/>
    <x v="8"/>
    <x v="663"/>
    <n v="102.36799999999999"/>
    <n v="2"/>
    <n v="0.2"/>
    <n v="37.108400000000003"/>
  </r>
  <r>
    <n v="6941"/>
    <x v="3446"/>
    <x v="3"/>
    <x v="335"/>
    <d v="2014-07-01T00:00:00"/>
    <s v="Standard Class"/>
    <s v="SC-20260"/>
    <s v="Scott Cohen"/>
    <x v="1"/>
    <s v="United States"/>
    <s v="New York City"/>
    <x v="15"/>
    <n v="10009"/>
    <x v="3"/>
    <s v="OFF-SU-10002503"/>
    <x v="1"/>
    <x v="14"/>
    <x v="669"/>
    <n v="28.4"/>
    <n v="5"/>
    <n v="0"/>
    <n v="8.2359999999999989"/>
  </r>
  <r>
    <n v="6942"/>
    <x v="3446"/>
    <x v="3"/>
    <x v="335"/>
    <d v="2014-07-01T00:00:00"/>
    <s v="Standard Class"/>
    <s v="SC-20260"/>
    <s v="Scott Cohen"/>
    <x v="1"/>
    <s v="United States"/>
    <s v="New York City"/>
    <x v="15"/>
    <n v="10009"/>
    <x v="3"/>
    <s v="OFF-ST-10001490"/>
    <x v="1"/>
    <x v="4"/>
    <x v="513"/>
    <n v="713.88"/>
    <n v="4"/>
    <n v="0"/>
    <n v="214.16399999999993"/>
  </r>
  <r>
    <n v="6943"/>
    <x v="3446"/>
    <x v="3"/>
    <x v="335"/>
    <d v="2014-07-01T00:00:00"/>
    <s v="Standard Class"/>
    <s v="SC-20260"/>
    <s v="Scott Cohen"/>
    <x v="1"/>
    <s v="United States"/>
    <s v="New York City"/>
    <x v="15"/>
    <n v="10009"/>
    <x v="3"/>
    <s v="OFF-PA-10003790"/>
    <x v="1"/>
    <x v="10"/>
    <x v="1250"/>
    <n v="68.52"/>
    <n v="3"/>
    <n v="0"/>
    <n v="31.519199999999998"/>
  </r>
  <r>
    <n v="6944"/>
    <x v="3447"/>
    <x v="1"/>
    <x v="395"/>
    <d v="2012-07-30T00:00:00"/>
    <s v="Standard Class"/>
    <s v="RD-19930"/>
    <s v="Russell D'Ascenzo"/>
    <x v="0"/>
    <s v="United States"/>
    <s v="Los Angeles"/>
    <x v="1"/>
    <n v="90032"/>
    <x v="1"/>
    <s v="TEC-PH-10004094"/>
    <x v="2"/>
    <x v="7"/>
    <x v="1788"/>
    <n v="623.96"/>
    <n v="5"/>
    <n v="0.2"/>
    <n v="38.997500000000002"/>
  </r>
  <r>
    <n v="6945"/>
    <x v="3448"/>
    <x v="2"/>
    <x v="865"/>
    <d v="2011-09-27T00:00:00"/>
    <s v="Standard Class"/>
    <s v="TH-21115"/>
    <s v="Thea Hudgings"/>
    <x v="1"/>
    <s v="United States"/>
    <s v="Newark"/>
    <x v="13"/>
    <n v="19711"/>
    <x v="3"/>
    <s v="OFF-BI-10004876"/>
    <x v="1"/>
    <x v="8"/>
    <x v="977"/>
    <n v="11.12"/>
    <n v="4"/>
    <n v="0"/>
    <n v="5.4487999999999994"/>
  </r>
  <r>
    <n v="6946"/>
    <x v="3449"/>
    <x v="0"/>
    <x v="955"/>
    <d v="2013-10-05T00:00:00"/>
    <s v="Standard Class"/>
    <s v="GM-14680"/>
    <s v="Greg Matthias"/>
    <x v="0"/>
    <s v="United States"/>
    <s v="New York City"/>
    <x v="15"/>
    <n v="10011"/>
    <x v="3"/>
    <s v="FUR-BO-10003034"/>
    <x v="0"/>
    <x v="0"/>
    <x v="1194"/>
    <n v="523.91999999999996"/>
    <n v="5"/>
    <n v="0.2"/>
    <n v="-26.195999999999984"/>
  </r>
  <r>
    <n v="6947"/>
    <x v="3450"/>
    <x v="1"/>
    <x v="529"/>
    <d v="2012-11-13T00:00:00"/>
    <s v="Standard Class"/>
    <s v="JO-15550"/>
    <s v="Jesus Ocampo"/>
    <x v="2"/>
    <s v="United States"/>
    <s v="Roseville"/>
    <x v="1"/>
    <n v="95661"/>
    <x v="1"/>
    <s v="OFF-FA-10000490"/>
    <x v="1"/>
    <x v="13"/>
    <x v="307"/>
    <n v="2.48"/>
    <n v="2"/>
    <n v="0"/>
    <n v="1.1656"/>
  </r>
  <r>
    <n v="6948"/>
    <x v="3451"/>
    <x v="1"/>
    <x v="334"/>
    <d v="2012-04-29T00:00:00"/>
    <s v="Standard Class"/>
    <s v="ZC-21910"/>
    <s v="Zuschuss Carroll"/>
    <x v="0"/>
    <s v="United States"/>
    <s v="Aurora"/>
    <x v="10"/>
    <n v="60505"/>
    <x v="2"/>
    <s v="OFF-ST-10002574"/>
    <x v="1"/>
    <x v="4"/>
    <x v="926"/>
    <n v="221.024"/>
    <n v="2"/>
    <n v="0.2"/>
    <n v="-55.256"/>
  </r>
  <r>
    <n v="6949"/>
    <x v="3451"/>
    <x v="1"/>
    <x v="334"/>
    <d v="2012-04-29T00:00:00"/>
    <s v="Standard Class"/>
    <s v="ZC-21910"/>
    <s v="Zuschuss Carroll"/>
    <x v="0"/>
    <s v="United States"/>
    <s v="Aurora"/>
    <x v="10"/>
    <n v="60505"/>
    <x v="2"/>
    <s v="FUR-CH-10003535"/>
    <x v="0"/>
    <x v="1"/>
    <x v="1513"/>
    <n v="128.05799999999999"/>
    <n v="3"/>
    <n v="0.3"/>
    <n v="-23.782199999999996"/>
  </r>
  <r>
    <n v="6950"/>
    <x v="3452"/>
    <x v="3"/>
    <x v="123"/>
    <d v="2014-11-20T00:00:00"/>
    <s v="Same Day"/>
    <s v="AP-10720"/>
    <s v="Anne Pryor"/>
    <x v="2"/>
    <s v="United States"/>
    <s v="New York City"/>
    <x v="15"/>
    <n v="10011"/>
    <x v="3"/>
    <s v="OFF-BI-10001628"/>
    <x v="1"/>
    <x v="8"/>
    <x v="1103"/>
    <n v="58.407999999999994"/>
    <n v="7"/>
    <n v="0.2"/>
    <n v="18.252499999999998"/>
  </r>
  <r>
    <n v="6951"/>
    <x v="3452"/>
    <x v="3"/>
    <x v="123"/>
    <d v="2014-11-20T00:00:00"/>
    <s v="Same Day"/>
    <s v="AP-10720"/>
    <s v="Anne Pryor"/>
    <x v="2"/>
    <s v="United States"/>
    <s v="New York City"/>
    <x v="15"/>
    <n v="10011"/>
    <x v="3"/>
    <s v="FUR-TA-10001676"/>
    <x v="0"/>
    <x v="3"/>
    <x v="957"/>
    <n v="79.97399999999999"/>
    <n v="3"/>
    <n v="0.4"/>
    <n v="-29.323800000000006"/>
  </r>
  <r>
    <n v="6952"/>
    <x v="3453"/>
    <x v="1"/>
    <x v="312"/>
    <d v="2012-11-24T00:00:00"/>
    <s v="Standard Class"/>
    <s v="GK-14620"/>
    <s v="Grace Kelly"/>
    <x v="1"/>
    <s v="United States"/>
    <s v="Dallas"/>
    <x v="5"/>
    <n v="75217"/>
    <x v="2"/>
    <s v="TEC-MA-10002790"/>
    <x v="2"/>
    <x v="15"/>
    <x v="1789"/>
    <n v="479.988"/>
    <n v="2"/>
    <n v="0.4"/>
    <n v="55.998599999999954"/>
  </r>
  <r>
    <n v="6953"/>
    <x v="3454"/>
    <x v="1"/>
    <x v="653"/>
    <d v="2012-10-03T00:00:00"/>
    <s v="First Class"/>
    <s v="HM-14980"/>
    <s v="Henry MacAllister"/>
    <x v="0"/>
    <s v="United States"/>
    <s v="Los Angeles"/>
    <x v="1"/>
    <n v="90008"/>
    <x v="1"/>
    <s v="OFF-BI-10001757"/>
    <x v="1"/>
    <x v="8"/>
    <x v="1158"/>
    <n v="11.808"/>
    <n v="3"/>
    <n v="0.2"/>
    <n v="4.1327999999999996"/>
  </r>
  <r>
    <n v="6954"/>
    <x v="3454"/>
    <x v="1"/>
    <x v="653"/>
    <d v="2012-10-03T00:00:00"/>
    <s v="First Class"/>
    <s v="HM-14980"/>
    <s v="Henry MacAllister"/>
    <x v="0"/>
    <s v="United States"/>
    <s v="Los Angeles"/>
    <x v="1"/>
    <n v="90008"/>
    <x v="1"/>
    <s v="OFF-BI-10004828"/>
    <x v="1"/>
    <x v="8"/>
    <x v="1578"/>
    <n v="53.567999999999998"/>
    <n v="4"/>
    <n v="0.2"/>
    <n v="19.418399999999995"/>
  </r>
  <r>
    <n v="6955"/>
    <x v="3454"/>
    <x v="1"/>
    <x v="653"/>
    <d v="2012-10-03T00:00:00"/>
    <s v="First Class"/>
    <s v="HM-14980"/>
    <s v="Henry MacAllister"/>
    <x v="0"/>
    <s v="United States"/>
    <s v="Los Angeles"/>
    <x v="1"/>
    <n v="90008"/>
    <x v="1"/>
    <s v="TEC-PH-10000369"/>
    <x v="2"/>
    <x v="7"/>
    <x v="1346"/>
    <n v="503.96000000000004"/>
    <n v="5"/>
    <n v="0.2"/>
    <n v="50.396000000000015"/>
  </r>
  <r>
    <n v="6956"/>
    <x v="3455"/>
    <x v="1"/>
    <x v="334"/>
    <d v="2012-05-02T00:00:00"/>
    <s v="Standard Class"/>
    <s v="LS-16945"/>
    <s v="Linda Southworth"/>
    <x v="1"/>
    <s v="United States"/>
    <s v="Los Angeles"/>
    <x v="1"/>
    <n v="90004"/>
    <x v="1"/>
    <s v="OFF-EN-10003862"/>
    <x v="1"/>
    <x v="12"/>
    <x v="753"/>
    <n v="21.34"/>
    <n v="2"/>
    <n v="0"/>
    <n v="9.8163999999999998"/>
  </r>
  <r>
    <n v="6957"/>
    <x v="3456"/>
    <x v="0"/>
    <x v="216"/>
    <d v="2013-07-20T00:00:00"/>
    <s v="Standard Class"/>
    <s v="AR-10570"/>
    <s v="Anemone Ratner"/>
    <x v="0"/>
    <s v="United States"/>
    <s v="Columbus"/>
    <x v="32"/>
    <n v="31907"/>
    <x v="0"/>
    <s v="OFF-BI-10003963"/>
    <x v="1"/>
    <x v="8"/>
    <x v="1320"/>
    <n v="36.4"/>
    <n v="5"/>
    <n v="0"/>
    <n v="17.107999999999997"/>
  </r>
  <r>
    <n v="6958"/>
    <x v="3456"/>
    <x v="0"/>
    <x v="216"/>
    <d v="2013-07-20T00:00:00"/>
    <s v="Standard Class"/>
    <s v="AR-10570"/>
    <s v="Anemone Ratner"/>
    <x v="0"/>
    <s v="United States"/>
    <s v="Columbus"/>
    <x v="32"/>
    <n v="31907"/>
    <x v="0"/>
    <s v="FUR-FU-10004848"/>
    <x v="0"/>
    <x v="5"/>
    <x v="28"/>
    <n v="51.75"/>
    <n v="1"/>
    <n v="0"/>
    <n v="15.524999999999999"/>
  </r>
  <r>
    <n v="6959"/>
    <x v="3457"/>
    <x v="1"/>
    <x v="874"/>
    <d v="2012-09-29T00:00:00"/>
    <s v="Second Class"/>
    <s v="RH-19510"/>
    <s v="Rick Huthwaite"/>
    <x v="2"/>
    <s v="United States"/>
    <s v="San Francisco"/>
    <x v="1"/>
    <n v="94110"/>
    <x v="1"/>
    <s v="OFF-ST-10001328"/>
    <x v="1"/>
    <x v="4"/>
    <x v="176"/>
    <n v="15.51"/>
    <n v="1"/>
    <n v="0"/>
    <n v="4.3428000000000004"/>
  </r>
  <r>
    <n v="6960"/>
    <x v="3457"/>
    <x v="1"/>
    <x v="874"/>
    <d v="2012-09-29T00:00:00"/>
    <s v="Second Class"/>
    <s v="RH-19510"/>
    <s v="Rick Huthwaite"/>
    <x v="2"/>
    <s v="United States"/>
    <s v="San Francisco"/>
    <x v="1"/>
    <n v="94110"/>
    <x v="1"/>
    <s v="OFF-PA-10002377"/>
    <x v="1"/>
    <x v="10"/>
    <x v="127"/>
    <n v="146.82"/>
    <n v="3"/>
    <n v="0"/>
    <n v="73.41"/>
  </r>
  <r>
    <n v="6961"/>
    <x v="3457"/>
    <x v="1"/>
    <x v="874"/>
    <d v="2012-09-29T00:00:00"/>
    <s v="Second Class"/>
    <s v="RH-19510"/>
    <s v="Rick Huthwaite"/>
    <x v="2"/>
    <s v="United States"/>
    <s v="San Francisco"/>
    <x v="1"/>
    <n v="94110"/>
    <x v="1"/>
    <s v="OFF-PA-10003441"/>
    <x v="1"/>
    <x v="10"/>
    <x v="485"/>
    <n v="12.96"/>
    <n v="2"/>
    <n v="0"/>
    <n v="6.2208000000000006"/>
  </r>
  <r>
    <n v="6962"/>
    <x v="3458"/>
    <x v="3"/>
    <x v="468"/>
    <d v="2014-11-11T00:00:00"/>
    <s v="Same Day"/>
    <s v="TB-21190"/>
    <s v="Thomas Brumley"/>
    <x v="2"/>
    <s v="United States"/>
    <s v="Riverside"/>
    <x v="1"/>
    <n v="92503"/>
    <x v="1"/>
    <s v="OFF-AR-10002221"/>
    <x v="1"/>
    <x v="6"/>
    <x v="1008"/>
    <n v="7.8000000000000007"/>
    <n v="3"/>
    <n v="0"/>
    <n v="2.1060000000000008"/>
  </r>
  <r>
    <n v="6963"/>
    <x v="3459"/>
    <x v="0"/>
    <x v="87"/>
    <d v="2013-07-21T00:00:00"/>
    <s v="Second Class"/>
    <s v="JD-15895"/>
    <s v="Jonathan Doherty"/>
    <x v="1"/>
    <s v="United States"/>
    <s v="Columbia"/>
    <x v="20"/>
    <n v="29203"/>
    <x v="0"/>
    <s v="OFF-EN-10001509"/>
    <x v="1"/>
    <x v="12"/>
    <x v="29"/>
    <n v="10.199999999999999"/>
    <n v="5"/>
    <n v="0"/>
    <n v="4.7939999999999996"/>
  </r>
  <r>
    <n v="6964"/>
    <x v="3459"/>
    <x v="0"/>
    <x v="87"/>
    <d v="2013-07-21T00:00:00"/>
    <s v="Second Class"/>
    <s v="JD-15895"/>
    <s v="Jonathan Doherty"/>
    <x v="1"/>
    <s v="United States"/>
    <s v="Columbia"/>
    <x v="20"/>
    <n v="29203"/>
    <x v="0"/>
    <s v="OFF-AR-10003338"/>
    <x v="1"/>
    <x v="6"/>
    <x v="1430"/>
    <n v="22.32"/>
    <n v="3"/>
    <n v="0"/>
    <n v="5.580000000000001"/>
  </r>
  <r>
    <n v="6965"/>
    <x v="3459"/>
    <x v="0"/>
    <x v="87"/>
    <d v="2013-07-21T00:00:00"/>
    <s v="Second Class"/>
    <s v="JD-15895"/>
    <s v="Jonathan Doherty"/>
    <x v="1"/>
    <s v="United States"/>
    <s v="Columbia"/>
    <x v="20"/>
    <n v="29203"/>
    <x v="0"/>
    <s v="OFF-BI-10004728"/>
    <x v="1"/>
    <x v="8"/>
    <x v="539"/>
    <n v="24.1"/>
    <n v="5"/>
    <n v="0"/>
    <n v="11.086"/>
  </r>
  <r>
    <n v="6966"/>
    <x v="3459"/>
    <x v="0"/>
    <x v="87"/>
    <d v="2013-07-21T00:00:00"/>
    <s v="Second Class"/>
    <s v="JD-15895"/>
    <s v="Jonathan Doherty"/>
    <x v="1"/>
    <s v="United States"/>
    <s v="Columbia"/>
    <x v="20"/>
    <n v="29203"/>
    <x v="0"/>
    <s v="TEC-AC-10000358"/>
    <x v="2"/>
    <x v="11"/>
    <x v="1278"/>
    <n v="75.98"/>
    <n v="2"/>
    <n v="0"/>
    <n v="18.235199999999999"/>
  </r>
  <r>
    <n v="6967"/>
    <x v="3459"/>
    <x v="0"/>
    <x v="87"/>
    <d v="2013-07-21T00:00:00"/>
    <s v="Second Class"/>
    <s v="JD-15895"/>
    <s v="Jonathan Doherty"/>
    <x v="1"/>
    <s v="United States"/>
    <s v="Columbia"/>
    <x v="20"/>
    <n v="29203"/>
    <x v="0"/>
    <s v="OFF-BI-10002764"/>
    <x v="1"/>
    <x v="8"/>
    <x v="502"/>
    <n v="6.46"/>
    <n v="2"/>
    <n v="0"/>
    <n v="3.1654"/>
  </r>
  <r>
    <n v="6968"/>
    <x v="3459"/>
    <x v="0"/>
    <x v="87"/>
    <d v="2013-07-21T00:00:00"/>
    <s v="Second Class"/>
    <s v="JD-15895"/>
    <s v="Jonathan Doherty"/>
    <x v="1"/>
    <s v="United States"/>
    <s v="Columbia"/>
    <x v="20"/>
    <n v="29203"/>
    <x v="0"/>
    <s v="OFF-PA-10001461"/>
    <x v="1"/>
    <x v="10"/>
    <x v="1587"/>
    <n v="60.12"/>
    <n v="9"/>
    <n v="0"/>
    <n v="28.857599999999998"/>
  </r>
  <r>
    <n v="6969"/>
    <x v="3460"/>
    <x v="1"/>
    <x v="1140"/>
    <d v="2012-10-20T00:00:00"/>
    <s v="Second Class"/>
    <s v="MP-17965"/>
    <s v="Michael Paige"/>
    <x v="1"/>
    <s v="United States"/>
    <s v="New York City"/>
    <x v="15"/>
    <n v="10011"/>
    <x v="3"/>
    <s v="TEC-PH-10004165"/>
    <x v="2"/>
    <x v="7"/>
    <x v="886"/>
    <n v="824.97"/>
    <n v="3"/>
    <n v="0"/>
    <n v="214.4922"/>
  </r>
  <r>
    <n v="6970"/>
    <x v="3461"/>
    <x v="0"/>
    <x v="994"/>
    <d v="2013-01-13T00:00:00"/>
    <s v="Second Class"/>
    <s v="JB-16000"/>
    <s v="Joy Bell-"/>
    <x v="0"/>
    <s v="United States"/>
    <s v="Longview"/>
    <x v="4"/>
    <n v="98632"/>
    <x v="1"/>
    <s v="FUR-FU-10000010"/>
    <x v="0"/>
    <x v="5"/>
    <x v="522"/>
    <n v="24.849999999999998"/>
    <n v="5"/>
    <n v="0"/>
    <n v="7.7034999999999982"/>
  </r>
  <r>
    <n v="6971"/>
    <x v="3462"/>
    <x v="3"/>
    <x v="20"/>
    <d v="2014-09-26T00:00:00"/>
    <s v="Standard Class"/>
    <s v="AB-10105"/>
    <s v="Adrian Barton"/>
    <x v="0"/>
    <s v="United States"/>
    <s v="Phoenix"/>
    <x v="16"/>
    <n v="85023"/>
    <x v="1"/>
    <s v="OFF-ST-10000321"/>
    <x v="1"/>
    <x v="4"/>
    <x v="1534"/>
    <n v="12.624000000000001"/>
    <n v="2"/>
    <n v="0.2"/>
    <n v="-2.5248000000000022"/>
  </r>
  <r>
    <n v="6972"/>
    <x v="3462"/>
    <x v="3"/>
    <x v="20"/>
    <d v="2014-09-26T00:00:00"/>
    <s v="Standard Class"/>
    <s v="AB-10105"/>
    <s v="Adrian Barton"/>
    <x v="0"/>
    <s v="United States"/>
    <s v="Phoenix"/>
    <x v="16"/>
    <n v="85023"/>
    <x v="1"/>
    <s v="TEC-AC-10000109"/>
    <x v="2"/>
    <x v="11"/>
    <x v="200"/>
    <n v="89.584000000000003"/>
    <n v="2"/>
    <n v="0.2"/>
    <n v="4.4792000000000058"/>
  </r>
  <r>
    <n v="6973"/>
    <x v="3462"/>
    <x v="3"/>
    <x v="20"/>
    <d v="2014-09-26T00:00:00"/>
    <s v="Standard Class"/>
    <s v="AB-10105"/>
    <s v="Adrian Barton"/>
    <x v="0"/>
    <s v="United States"/>
    <s v="Phoenix"/>
    <x v="16"/>
    <n v="85023"/>
    <x v="1"/>
    <s v="TEC-PH-10002415"/>
    <x v="2"/>
    <x v="7"/>
    <x v="1517"/>
    <n v="471.92"/>
    <n v="2"/>
    <n v="0.2"/>
    <n v="29.495000000000019"/>
  </r>
  <r>
    <n v="6974"/>
    <x v="3462"/>
    <x v="3"/>
    <x v="20"/>
    <d v="2014-09-26T00:00:00"/>
    <s v="Standard Class"/>
    <s v="AB-10105"/>
    <s v="Adrian Barton"/>
    <x v="0"/>
    <s v="United States"/>
    <s v="Phoenix"/>
    <x v="16"/>
    <n v="85023"/>
    <x v="1"/>
    <s v="OFF-BI-10001460"/>
    <x v="1"/>
    <x v="8"/>
    <x v="58"/>
    <n v="18.180000000000003"/>
    <n v="4"/>
    <n v="0.7"/>
    <n v="-13.938000000000002"/>
  </r>
  <r>
    <n v="6975"/>
    <x v="3463"/>
    <x v="3"/>
    <x v="175"/>
    <d v="2014-09-20T00:00:00"/>
    <s v="Standard Class"/>
    <s v="CC-12145"/>
    <s v="Charles Crestani"/>
    <x v="0"/>
    <s v="United States"/>
    <s v="Houston"/>
    <x v="5"/>
    <n v="77095"/>
    <x v="2"/>
    <s v="OFF-AR-10002987"/>
    <x v="1"/>
    <x v="6"/>
    <x v="1553"/>
    <n v="31.744"/>
    <n v="2"/>
    <n v="0.2"/>
    <n v="8.3328000000000024"/>
  </r>
  <r>
    <n v="6976"/>
    <x v="3464"/>
    <x v="1"/>
    <x v="1141"/>
    <d v="2012-07-02T00:00:00"/>
    <s v="Standard Class"/>
    <s v="CY-12745"/>
    <s v="Craig Yedwab"/>
    <x v="1"/>
    <s v="United States"/>
    <s v="Gilbert"/>
    <x v="16"/>
    <n v="85234"/>
    <x v="1"/>
    <s v="OFF-LA-10000443"/>
    <x v="1"/>
    <x v="2"/>
    <x v="1118"/>
    <n v="5.9039999999999999"/>
    <n v="2"/>
    <n v="0.2"/>
    <n v="1.9925999999999999"/>
  </r>
  <r>
    <n v="6977"/>
    <x v="3464"/>
    <x v="1"/>
    <x v="1141"/>
    <d v="2012-07-02T00:00:00"/>
    <s v="Standard Class"/>
    <s v="CY-12745"/>
    <s v="Craig Yedwab"/>
    <x v="1"/>
    <s v="United States"/>
    <s v="Gilbert"/>
    <x v="16"/>
    <n v="85234"/>
    <x v="1"/>
    <s v="FUR-FU-10004306"/>
    <x v="0"/>
    <x v="5"/>
    <x v="616"/>
    <n v="621.7600000000001"/>
    <n v="4"/>
    <n v="0.2"/>
    <n v="46.631999999999977"/>
  </r>
  <r>
    <n v="6978"/>
    <x v="3465"/>
    <x v="0"/>
    <x v="881"/>
    <d v="2013-11-29T00:00:00"/>
    <s v="First Class"/>
    <s v="EP-13915"/>
    <s v="Emily Phan"/>
    <x v="0"/>
    <s v="United States"/>
    <s v="Jonesboro"/>
    <x v="36"/>
    <n v="72401"/>
    <x v="0"/>
    <s v="TEC-PH-10002564"/>
    <x v="2"/>
    <x v="7"/>
    <x v="976"/>
    <n v="59.98"/>
    <n v="2"/>
    <n v="0"/>
    <n v="17.993999999999993"/>
  </r>
  <r>
    <n v="6979"/>
    <x v="3466"/>
    <x v="3"/>
    <x v="920"/>
    <d v="2014-11-30T00:00:00"/>
    <s v="Second Class"/>
    <s v="DL-13315"/>
    <s v="Delfina Latchford"/>
    <x v="0"/>
    <s v="United States"/>
    <s v="Atlanta"/>
    <x v="32"/>
    <n v="30318"/>
    <x v="0"/>
    <s v="OFF-PA-10003724"/>
    <x v="1"/>
    <x v="10"/>
    <x v="357"/>
    <n v="48.87"/>
    <n v="9"/>
    <n v="0"/>
    <n v="23.946299999999997"/>
  </r>
  <r>
    <n v="6980"/>
    <x v="3467"/>
    <x v="3"/>
    <x v="424"/>
    <d v="2014-01-20T00:00:00"/>
    <s v="Standard Class"/>
    <s v="SO-20335"/>
    <s v="Sean O'Donnell"/>
    <x v="0"/>
    <s v="United States"/>
    <s v="Los Angeles"/>
    <x v="1"/>
    <n v="90036"/>
    <x v="1"/>
    <s v="OFF-PA-10000483"/>
    <x v="1"/>
    <x v="10"/>
    <x v="1672"/>
    <n v="154.9"/>
    <n v="5"/>
    <n v="0"/>
    <n v="69.704999999999998"/>
  </r>
  <r>
    <n v="6981"/>
    <x v="3468"/>
    <x v="2"/>
    <x v="845"/>
    <d v="2011-11-08T00:00:00"/>
    <s v="First Class"/>
    <s v="BP-11095"/>
    <s v="Bart Pistole"/>
    <x v="1"/>
    <s v="United States"/>
    <s v="New York City"/>
    <x v="15"/>
    <n v="10024"/>
    <x v="3"/>
    <s v="OFF-FA-10000611"/>
    <x v="1"/>
    <x v="13"/>
    <x v="1065"/>
    <n v="5.92"/>
    <n v="4"/>
    <n v="0"/>
    <n v="2.8415999999999997"/>
  </r>
  <r>
    <n v="6982"/>
    <x v="3468"/>
    <x v="2"/>
    <x v="845"/>
    <d v="2011-11-08T00:00:00"/>
    <s v="First Class"/>
    <s v="BP-11095"/>
    <s v="Bart Pistole"/>
    <x v="1"/>
    <s v="United States"/>
    <s v="New York City"/>
    <x v="15"/>
    <n v="10024"/>
    <x v="3"/>
    <s v="OFF-PA-10000246"/>
    <x v="1"/>
    <x v="10"/>
    <x v="1586"/>
    <n v="30.18"/>
    <n v="3"/>
    <n v="0"/>
    <n v="13.8828"/>
  </r>
  <r>
    <n v="6983"/>
    <x v="3469"/>
    <x v="0"/>
    <x v="142"/>
    <d v="2013-09-06T00:00:00"/>
    <s v="Standard Class"/>
    <s v="JA-15970"/>
    <s v="Joseph Airdo"/>
    <x v="0"/>
    <s v="United States"/>
    <s v="Detroit"/>
    <x v="12"/>
    <n v="48227"/>
    <x v="2"/>
    <s v="OFF-BI-10004728"/>
    <x v="1"/>
    <x v="8"/>
    <x v="539"/>
    <n v="24.1"/>
    <n v="5"/>
    <n v="0"/>
    <n v="11.086"/>
  </r>
  <r>
    <n v="6984"/>
    <x v="3469"/>
    <x v="0"/>
    <x v="142"/>
    <d v="2013-09-06T00:00:00"/>
    <s v="Standard Class"/>
    <s v="JA-15970"/>
    <s v="Joseph Airdo"/>
    <x v="0"/>
    <s v="United States"/>
    <s v="Detroit"/>
    <x v="12"/>
    <n v="48227"/>
    <x v="2"/>
    <s v="TEC-PH-10002365"/>
    <x v="2"/>
    <x v="7"/>
    <x v="398"/>
    <n v="8.7799999999999994"/>
    <n v="1"/>
    <n v="0"/>
    <n v="2.2827999999999999"/>
  </r>
  <r>
    <n v="6985"/>
    <x v="3469"/>
    <x v="0"/>
    <x v="142"/>
    <d v="2013-09-06T00:00:00"/>
    <s v="Standard Class"/>
    <s v="JA-15970"/>
    <s v="Joseph Airdo"/>
    <x v="0"/>
    <s v="United States"/>
    <s v="Detroit"/>
    <x v="12"/>
    <n v="48227"/>
    <x v="2"/>
    <s v="OFF-AP-10002457"/>
    <x v="1"/>
    <x v="9"/>
    <x v="544"/>
    <n v="376.74"/>
    <n v="4"/>
    <n v="0.1"/>
    <n v="71.161999999999978"/>
  </r>
  <r>
    <n v="6986"/>
    <x v="3469"/>
    <x v="0"/>
    <x v="142"/>
    <d v="2013-09-06T00:00:00"/>
    <s v="Standard Class"/>
    <s v="JA-15970"/>
    <s v="Joseph Airdo"/>
    <x v="0"/>
    <s v="United States"/>
    <s v="Detroit"/>
    <x v="12"/>
    <n v="48227"/>
    <x v="2"/>
    <s v="OFF-BI-10000320"/>
    <x v="1"/>
    <x v="8"/>
    <x v="768"/>
    <n v="29.52"/>
    <n v="4"/>
    <n v="0"/>
    <n v="14.4648"/>
  </r>
  <r>
    <n v="6987"/>
    <x v="3469"/>
    <x v="0"/>
    <x v="142"/>
    <d v="2013-09-06T00:00:00"/>
    <s v="Standard Class"/>
    <s v="JA-15970"/>
    <s v="Joseph Airdo"/>
    <x v="0"/>
    <s v="United States"/>
    <s v="Detroit"/>
    <x v="12"/>
    <n v="48227"/>
    <x v="2"/>
    <s v="OFF-AR-10004999"/>
    <x v="1"/>
    <x v="6"/>
    <x v="864"/>
    <n v="11.96"/>
    <n v="2"/>
    <n v="0"/>
    <n v="2.99"/>
  </r>
  <r>
    <n v="6988"/>
    <x v="3469"/>
    <x v="0"/>
    <x v="142"/>
    <d v="2013-09-06T00:00:00"/>
    <s v="Standard Class"/>
    <s v="JA-15970"/>
    <s v="Joseph Airdo"/>
    <x v="0"/>
    <s v="United States"/>
    <s v="Detroit"/>
    <x v="12"/>
    <n v="48227"/>
    <x v="2"/>
    <s v="OFF-BI-10001116"/>
    <x v="1"/>
    <x v="8"/>
    <x v="1066"/>
    <n v="26.400000000000002"/>
    <n v="5"/>
    <n v="0"/>
    <n v="12.672000000000001"/>
  </r>
  <r>
    <n v="6989"/>
    <x v="3470"/>
    <x v="3"/>
    <x v="343"/>
    <d v="2014-11-17T00:00:00"/>
    <s v="Second Class"/>
    <s v="BB-11545"/>
    <s v="Brenda Bowman"/>
    <x v="1"/>
    <s v="United States"/>
    <s v="Fort Lauderdale"/>
    <x v="2"/>
    <n v="33311"/>
    <x v="0"/>
    <s v="OFF-AP-10002651"/>
    <x v="1"/>
    <x v="9"/>
    <x v="1341"/>
    <n v="1158.1199999999999"/>
    <n v="5"/>
    <n v="0.2"/>
    <n v="130.28849999999983"/>
  </r>
  <r>
    <n v="6990"/>
    <x v="3471"/>
    <x v="3"/>
    <x v="157"/>
    <d v="2014-12-14T00:00:00"/>
    <s v="First Class"/>
    <s v="DK-13375"/>
    <s v="Dennis Kane"/>
    <x v="0"/>
    <s v="United States"/>
    <s v="Abilene"/>
    <x v="5"/>
    <n v="79605"/>
    <x v="2"/>
    <s v="OFF-AP-10001634"/>
    <x v="1"/>
    <x v="9"/>
    <x v="1790"/>
    <n v="1.3919999999999997"/>
    <n v="2"/>
    <n v="0.8"/>
    <n v="-3.7584000000000009"/>
  </r>
  <r>
    <n v="6991"/>
    <x v="3472"/>
    <x v="1"/>
    <x v="627"/>
    <d v="2012-11-13T00:00:00"/>
    <s v="Second Class"/>
    <s v="RH-19600"/>
    <s v="Rob Haberlin"/>
    <x v="0"/>
    <s v="United States"/>
    <s v="Hampton"/>
    <x v="17"/>
    <n v="23666"/>
    <x v="0"/>
    <s v="OFF-AP-10003266"/>
    <x v="1"/>
    <x v="9"/>
    <x v="661"/>
    <n v="44.43"/>
    <n v="3"/>
    <n v="0"/>
    <n v="18.660600000000002"/>
  </r>
  <r>
    <n v="6992"/>
    <x v="3472"/>
    <x v="1"/>
    <x v="627"/>
    <d v="2012-11-13T00:00:00"/>
    <s v="Second Class"/>
    <s v="RH-19600"/>
    <s v="Rob Haberlin"/>
    <x v="0"/>
    <s v="United States"/>
    <s v="Hampton"/>
    <x v="17"/>
    <n v="23666"/>
    <x v="0"/>
    <s v="TEC-PH-10002890"/>
    <x v="2"/>
    <x v="7"/>
    <x v="1387"/>
    <n v="226.20000000000002"/>
    <n v="5"/>
    <n v="0"/>
    <n v="58.811999999999998"/>
  </r>
  <r>
    <n v="6993"/>
    <x v="3472"/>
    <x v="1"/>
    <x v="627"/>
    <d v="2012-11-13T00:00:00"/>
    <s v="Second Class"/>
    <s v="RH-19600"/>
    <s v="Rob Haberlin"/>
    <x v="0"/>
    <s v="United States"/>
    <s v="Hampton"/>
    <x v="17"/>
    <n v="23666"/>
    <x v="0"/>
    <s v="FUR-FU-10000308"/>
    <x v="0"/>
    <x v="5"/>
    <x v="1269"/>
    <n v="186.54"/>
    <n v="3"/>
    <n v="0"/>
    <n v="41.038800000000002"/>
  </r>
  <r>
    <n v="6994"/>
    <x v="3472"/>
    <x v="1"/>
    <x v="627"/>
    <d v="2012-11-13T00:00:00"/>
    <s v="Second Class"/>
    <s v="RH-19600"/>
    <s v="Rob Haberlin"/>
    <x v="0"/>
    <s v="United States"/>
    <s v="Hampton"/>
    <x v="17"/>
    <n v="23666"/>
    <x v="0"/>
    <s v="OFF-AR-10000380"/>
    <x v="1"/>
    <x v="6"/>
    <x v="108"/>
    <n v="265.85999999999996"/>
    <n v="7"/>
    <n v="0"/>
    <n v="79.757999999999967"/>
  </r>
  <r>
    <n v="6995"/>
    <x v="3472"/>
    <x v="1"/>
    <x v="627"/>
    <d v="2012-11-13T00:00:00"/>
    <s v="Second Class"/>
    <s v="RH-19600"/>
    <s v="Rob Haberlin"/>
    <x v="0"/>
    <s v="United States"/>
    <s v="Hampton"/>
    <x v="17"/>
    <n v="23666"/>
    <x v="0"/>
    <s v="OFF-AR-10000122"/>
    <x v="1"/>
    <x v="6"/>
    <x v="308"/>
    <n v="27.9"/>
    <n v="5"/>
    <n v="0"/>
    <n v="6.9749999999999979"/>
  </r>
  <r>
    <n v="6996"/>
    <x v="3473"/>
    <x v="1"/>
    <x v="902"/>
    <d v="2012-11-26T00:00:00"/>
    <s v="Standard Class"/>
    <s v="AG-10300"/>
    <s v="Aleksandra Gannaway"/>
    <x v="1"/>
    <s v="United States"/>
    <s v="Las Vegas"/>
    <x v="33"/>
    <n v="89115"/>
    <x v="1"/>
    <s v="OFF-AP-10004868"/>
    <x v="1"/>
    <x v="9"/>
    <x v="1018"/>
    <n v="31.08"/>
    <n v="4"/>
    <n v="0"/>
    <n v="8.3916000000000004"/>
  </r>
  <r>
    <n v="6997"/>
    <x v="3474"/>
    <x v="3"/>
    <x v="331"/>
    <d v="2014-12-26T00:00:00"/>
    <s v="Second Class"/>
    <s v="JB-15400"/>
    <s v="Jennifer Braxton"/>
    <x v="1"/>
    <s v="United States"/>
    <s v="Rockford"/>
    <x v="10"/>
    <n v="61107"/>
    <x v="2"/>
    <s v="OFF-BI-10004002"/>
    <x v="1"/>
    <x v="8"/>
    <x v="152"/>
    <n v="13.839999999999998"/>
    <n v="4"/>
    <n v="0.8"/>
    <n v="-22.144000000000005"/>
  </r>
  <r>
    <n v="6998"/>
    <x v="3474"/>
    <x v="3"/>
    <x v="331"/>
    <d v="2014-12-26T00:00:00"/>
    <s v="Second Class"/>
    <s v="JB-15400"/>
    <s v="Jennifer Braxton"/>
    <x v="1"/>
    <s v="United States"/>
    <s v="Rockford"/>
    <x v="10"/>
    <n v="61107"/>
    <x v="2"/>
    <s v="OFF-PA-10004475"/>
    <x v="1"/>
    <x v="10"/>
    <x v="1063"/>
    <n v="175.87200000000001"/>
    <n v="4"/>
    <n v="0.2"/>
    <n v="63.753599999999992"/>
  </r>
  <r>
    <n v="6999"/>
    <x v="3475"/>
    <x v="0"/>
    <x v="1142"/>
    <d v="2013-09-23T00:00:00"/>
    <s v="Standard Class"/>
    <s v="BC-11125"/>
    <s v="Becky Castell"/>
    <x v="2"/>
    <s v="United States"/>
    <s v="Laguna Niguel"/>
    <x v="1"/>
    <n v="92677"/>
    <x v="1"/>
    <s v="OFF-PA-10002195"/>
    <x v="1"/>
    <x v="10"/>
    <x v="1543"/>
    <n v="12.96"/>
    <n v="2"/>
    <n v="0"/>
    <n v="6.3504000000000005"/>
  </r>
  <r>
    <n v="7000"/>
    <x v="3476"/>
    <x v="3"/>
    <x v="1143"/>
    <d v="2014-05-30T00:00:00"/>
    <s v="First Class"/>
    <s v="KC-16675"/>
    <s v="Kimberly Carter"/>
    <x v="1"/>
    <s v="United States"/>
    <s v="Louisville"/>
    <x v="0"/>
    <n v="40214"/>
    <x v="0"/>
    <s v="OFF-AP-10002670"/>
    <x v="1"/>
    <x v="9"/>
    <x v="1690"/>
    <n v="208.44"/>
    <n v="3"/>
    <n v="0"/>
    <n v="62.531999999999982"/>
  </r>
  <r>
    <n v="7001"/>
    <x v="3476"/>
    <x v="3"/>
    <x v="1143"/>
    <d v="2014-05-30T00:00:00"/>
    <s v="First Class"/>
    <s v="KC-16675"/>
    <s v="Kimberly Carter"/>
    <x v="1"/>
    <s v="United States"/>
    <s v="Louisville"/>
    <x v="0"/>
    <n v="40214"/>
    <x v="0"/>
    <s v="OFF-SU-10004498"/>
    <x v="1"/>
    <x v="14"/>
    <x v="500"/>
    <n v="25.76"/>
    <n v="2"/>
    <n v="0"/>
    <n v="0.77280000000000015"/>
  </r>
  <r>
    <n v="7002"/>
    <x v="3477"/>
    <x v="1"/>
    <x v="1110"/>
    <d v="2012-04-03T00:00:00"/>
    <s v="Standard Class"/>
    <s v="DR-12940"/>
    <s v="Daniel Raglin"/>
    <x v="2"/>
    <s v="United States"/>
    <s v="Normal"/>
    <x v="10"/>
    <n v="61761"/>
    <x v="2"/>
    <s v="FUR-CH-10003298"/>
    <x v="0"/>
    <x v="1"/>
    <x v="1567"/>
    <n v="366.74399999999997"/>
    <n v="4"/>
    <n v="0.3"/>
    <n v="-110.02320000000003"/>
  </r>
  <r>
    <n v="7003"/>
    <x v="3478"/>
    <x v="2"/>
    <x v="710"/>
    <d v="2011-08-21T00:00:00"/>
    <s v="Second Class"/>
    <s v="DW-13195"/>
    <s v="David Wiener"/>
    <x v="1"/>
    <s v="United States"/>
    <s v="Los Angeles"/>
    <x v="1"/>
    <n v="90045"/>
    <x v="1"/>
    <s v="FUR-FU-10000723"/>
    <x v="0"/>
    <x v="5"/>
    <x v="475"/>
    <n v="289.24"/>
    <n v="7"/>
    <n v="0"/>
    <n v="26.031600000000012"/>
  </r>
  <r>
    <n v="7004"/>
    <x v="3478"/>
    <x v="2"/>
    <x v="710"/>
    <d v="2011-08-21T00:00:00"/>
    <s v="Second Class"/>
    <s v="DW-13195"/>
    <s v="David Wiener"/>
    <x v="1"/>
    <s v="United States"/>
    <s v="Los Angeles"/>
    <x v="1"/>
    <n v="90045"/>
    <x v="1"/>
    <s v="OFF-BI-10000632"/>
    <x v="1"/>
    <x v="8"/>
    <x v="1288"/>
    <n v="69.456000000000003"/>
    <n v="2"/>
    <n v="0.2"/>
    <n v="22.573199999999996"/>
  </r>
  <r>
    <n v="7005"/>
    <x v="3479"/>
    <x v="2"/>
    <x v="851"/>
    <d v="2011-12-28T00:00:00"/>
    <s v="Standard Class"/>
    <s v="ME-18010"/>
    <s v="Michelle Ellison"/>
    <x v="1"/>
    <s v="United States"/>
    <s v="Port Arthur"/>
    <x v="5"/>
    <n v="77642"/>
    <x v="2"/>
    <s v="OFF-PA-10000223"/>
    <x v="1"/>
    <x v="10"/>
    <x v="1374"/>
    <n v="5.1840000000000011"/>
    <n v="1"/>
    <n v="0.2"/>
    <n v="1.8144"/>
  </r>
  <r>
    <n v="7006"/>
    <x v="3480"/>
    <x v="1"/>
    <x v="549"/>
    <d v="2012-11-05T00:00:00"/>
    <s v="Standard Class"/>
    <s v="JF-15490"/>
    <s v="Jeremy Farry"/>
    <x v="0"/>
    <s v="United States"/>
    <s v="New York City"/>
    <x v="15"/>
    <n v="10009"/>
    <x v="3"/>
    <s v="FUR-CH-10001545"/>
    <x v="0"/>
    <x v="1"/>
    <x v="1737"/>
    <n v="205.16400000000002"/>
    <n v="2"/>
    <n v="0.1"/>
    <n v="13.677600000000002"/>
  </r>
  <r>
    <n v="7007"/>
    <x v="3481"/>
    <x v="2"/>
    <x v="534"/>
    <d v="2011-12-21T00:00:00"/>
    <s v="Standard Class"/>
    <s v="SP-20860"/>
    <s v="Sung Pak"/>
    <x v="1"/>
    <s v="United States"/>
    <s v="Chicago"/>
    <x v="10"/>
    <n v="60623"/>
    <x v="2"/>
    <s v="FUR-FU-10001546"/>
    <x v="0"/>
    <x v="5"/>
    <x v="1423"/>
    <n v="8.5440000000000005"/>
    <n v="2"/>
    <n v="0.6"/>
    <n v="-7.4759999999999991"/>
  </r>
  <r>
    <n v="7008"/>
    <x v="3482"/>
    <x v="1"/>
    <x v="291"/>
    <d v="2012-08-25T00:00:00"/>
    <s v="Standard Class"/>
    <s v="KN-16390"/>
    <s v="Katherine Nockton"/>
    <x v="1"/>
    <s v="United States"/>
    <s v="Springfield"/>
    <x v="24"/>
    <n v="45503"/>
    <x v="3"/>
    <s v="OFF-BI-10001098"/>
    <x v="1"/>
    <x v="8"/>
    <x v="405"/>
    <n v="12.828000000000001"/>
    <n v="2"/>
    <n v="0.7"/>
    <n v="-8.9795999999999978"/>
  </r>
  <r>
    <n v="7009"/>
    <x v="3482"/>
    <x v="1"/>
    <x v="291"/>
    <d v="2012-08-25T00:00:00"/>
    <s v="Standard Class"/>
    <s v="KN-16390"/>
    <s v="Katherine Nockton"/>
    <x v="1"/>
    <s v="United States"/>
    <s v="Springfield"/>
    <x v="24"/>
    <n v="45503"/>
    <x v="3"/>
    <s v="FUR-CH-10003379"/>
    <x v="0"/>
    <x v="1"/>
    <x v="459"/>
    <n v="598.45799999999997"/>
    <n v="3"/>
    <n v="0.3"/>
    <n v="-42.746999999999957"/>
  </r>
  <r>
    <n v="7010"/>
    <x v="3482"/>
    <x v="1"/>
    <x v="291"/>
    <d v="2012-08-25T00:00:00"/>
    <s v="Standard Class"/>
    <s v="KN-16390"/>
    <s v="Katherine Nockton"/>
    <x v="1"/>
    <s v="United States"/>
    <s v="Springfield"/>
    <x v="24"/>
    <n v="45503"/>
    <x v="3"/>
    <s v="FUR-FU-10000193"/>
    <x v="0"/>
    <x v="5"/>
    <x v="1503"/>
    <n v="25.983999999999998"/>
    <n v="1"/>
    <n v="0.2"/>
    <n v="-3.8976000000000015"/>
  </r>
  <r>
    <n v="7011"/>
    <x v="3483"/>
    <x v="2"/>
    <x v="235"/>
    <d v="2011-05-27T00:00:00"/>
    <s v="Standard Class"/>
    <s v="GT-14710"/>
    <s v="Greg Tran"/>
    <x v="0"/>
    <s v="United States"/>
    <s v="New York City"/>
    <x v="15"/>
    <n v="10035"/>
    <x v="3"/>
    <s v="OFF-BI-10000829"/>
    <x v="1"/>
    <x v="8"/>
    <x v="304"/>
    <n v="17.96"/>
    <n v="5"/>
    <n v="0.2"/>
    <n v="5.8369999999999997"/>
  </r>
  <r>
    <n v="7012"/>
    <x v="3483"/>
    <x v="2"/>
    <x v="235"/>
    <d v="2011-05-27T00:00:00"/>
    <s v="Standard Class"/>
    <s v="GT-14710"/>
    <s v="Greg Tran"/>
    <x v="0"/>
    <s v="United States"/>
    <s v="New York City"/>
    <x v="15"/>
    <n v="10035"/>
    <x v="3"/>
    <s v="OFF-SU-10003002"/>
    <x v="1"/>
    <x v="14"/>
    <x v="1558"/>
    <n v="5.04"/>
    <n v="2"/>
    <n v="0"/>
    <n v="0.15120000000000022"/>
  </r>
  <r>
    <n v="7013"/>
    <x v="3483"/>
    <x v="2"/>
    <x v="235"/>
    <d v="2011-05-27T00:00:00"/>
    <s v="Standard Class"/>
    <s v="GT-14710"/>
    <s v="Greg Tran"/>
    <x v="0"/>
    <s v="United States"/>
    <s v="New York City"/>
    <x v="15"/>
    <n v="10035"/>
    <x v="3"/>
    <s v="OFF-AP-10002118"/>
    <x v="1"/>
    <x v="9"/>
    <x v="77"/>
    <n v="208.16"/>
    <n v="1"/>
    <n v="0"/>
    <n v="56.20320000000001"/>
  </r>
  <r>
    <n v="7014"/>
    <x v="3484"/>
    <x v="3"/>
    <x v="34"/>
    <d v="2014-12-12T00:00:00"/>
    <s v="Second Class"/>
    <s v="DB-12910"/>
    <s v="Daniel Byrd"/>
    <x v="2"/>
    <s v="United States"/>
    <s v="Salinas"/>
    <x v="1"/>
    <n v="93905"/>
    <x v="1"/>
    <s v="FUR-BO-10001519"/>
    <x v="0"/>
    <x v="0"/>
    <x v="666"/>
    <n v="148.25700000000001"/>
    <n v="3"/>
    <n v="0.15"/>
    <n v="15.697800000000004"/>
  </r>
  <r>
    <n v="7015"/>
    <x v="3485"/>
    <x v="2"/>
    <x v="518"/>
    <d v="2011-03-13T00:00:00"/>
    <s v="Second Class"/>
    <s v="FM-14215"/>
    <s v="Filia McAdams"/>
    <x v="1"/>
    <s v="United States"/>
    <s v="Richmond"/>
    <x v="0"/>
    <n v="40475"/>
    <x v="0"/>
    <s v="OFF-AP-10002578"/>
    <x v="1"/>
    <x v="9"/>
    <x v="409"/>
    <n v="146.76"/>
    <n v="3"/>
    <n v="0"/>
    <n v="38.157600000000002"/>
  </r>
  <r>
    <n v="7016"/>
    <x v="3485"/>
    <x v="2"/>
    <x v="518"/>
    <d v="2011-03-13T00:00:00"/>
    <s v="Second Class"/>
    <s v="FM-14215"/>
    <s v="Filia McAdams"/>
    <x v="1"/>
    <s v="United States"/>
    <s v="Richmond"/>
    <x v="0"/>
    <n v="40475"/>
    <x v="0"/>
    <s v="TEC-AC-10000710"/>
    <x v="2"/>
    <x v="11"/>
    <x v="672"/>
    <n v="32.96"/>
    <n v="2"/>
    <n v="0"/>
    <n v="14.172800000000002"/>
  </r>
  <r>
    <n v="7017"/>
    <x v="3485"/>
    <x v="2"/>
    <x v="518"/>
    <d v="2011-03-13T00:00:00"/>
    <s v="Second Class"/>
    <s v="FM-14215"/>
    <s v="Filia McAdams"/>
    <x v="1"/>
    <s v="United States"/>
    <s v="Richmond"/>
    <x v="0"/>
    <n v="40475"/>
    <x v="0"/>
    <s v="TEC-PH-10000984"/>
    <x v="2"/>
    <x v="7"/>
    <x v="465"/>
    <n v="587.97"/>
    <n v="3"/>
    <n v="0"/>
    <n v="164.63160000000005"/>
  </r>
  <r>
    <n v="7018"/>
    <x v="3485"/>
    <x v="2"/>
    <x v="518"/>
    <d v="2011-03-13T00:00:00"/>
    <s v="Second Class"/>
    <s v="FM-14215"/>
    <s v="Filia McAdams"/>
    <x v="1"/>
    <s v="United States"/>
    <s v="Richmond"/>
    <x v="0"/>
    <n v="40475"/>
    <x v="0"/>
    <s v="OFF-PA-10000213"/>
    <x v="1"/>
    <x v="10"/>
    <x v="1440"/>
    <n v="14.940000000000001"/>
    <n v="3"/>
    <n v="0"/>
    <n v="7.0218000000000007"/>
  </r>
  <r>
    <n v="7019"/>
    <x v="3486"/>
    <x v="0"/>
    <x v="661"/>
    <d v="2013-06-28T00:00:00"/>
    <s v="Second Class"/>
    <s v="SM-20005"/>
    <s v="Sally Matthias"/>
    <x v="0"/>
    <s v="United States"/>
    <s v="New York City"/>
    <x v="15"/>
    <n v="10035"/>
    <x v="3"/>
    <s v="OFF-LA-10003720"/>
    <x v="1"/>
    <x v="2"/>
    <x v="1627"/>
    <n v="25.83"/>
    <n v="7"/>
    <n v="0"/>
    <n v="12.1401"/>
  </r>
  <r>
    <n v="7020"/>
    <x v="3487"/>
    <x v="2"/>
    <x v="709"/>
    <d v="2011-08-27T00:00:00"/>
    <s v="Standard Class"/>
    <s v="AP-10915"/>
    <s v="Arthur Prichep"/>
    <x v="0"/>
    <s v="United States"/>
    <s v="Denver"/>
    <x v="22"/>
    <n v="80219"/>
    <x v="1"/>
    <s v="OFF-PA-10001837"/>
    <x v="1"/>
    <x v="10"/>
    <x v="1791"/>
    <n v="15.552000000000003"/>
    <n v="3"/>
    <n v="0.2"/>
    <n v="5.4432"/>
  </r>
  <r>
    <n v="7021"/>
    <x v="3487"/>
    <x v="2"/>
    <x v="709"/>
    <d v="2011-08-27T00:00:00"/>
    <s v="Standard Class"/>
    <s v="AP-10915"/>
    <s v="Arthur Prichep"/>
    <x v="0"/>
    <s v="United States"/>
    <s v="Denver"/>
    <x v="22"/>
    <n v="80219"/>
    <x v="1"/>
    <s v="OFF-SU-10004661"/>
    <x v="1"/>
    <x v="14"/>
    <x v="1748"/>
    <n v="6.8000000000000007"/>
    <n v="1"/>
    <n v="0.2"/>
    <n v="0.50999999999999979"/>
  </r>
  <r>
    <n v="7022"/>
    <x v="3487"/>
    <x v="2"/>
    <x v="709"/>
    <d v="2011-08-27T00:00:00"/>
    <s v="Standard Class"/>
    <s v="AP-10915"/>
    <s v="Arthur Prichep"/>
    <x v="0"/>
    <s v="United States"/>
    <s v="Denver"/>
    <x v="22"/>
    <n v="80219"/>
    <x v="1"/>
    <s v="FUR-FU-10003274"/>
    <x v="0"/>
    <x v="5"/>
    <x v="245"/>
    <n v="4.2240000000000002"/>
    <n v="3"/>
    <n v="0.2"/>
    <n v="1.2672000000000003"/>
  </r>
  <r>
    <n v="7023"/>
    <x v="3487"/>
    <x v="2"/>
    <x v="709"/>
    <d v="2011-08-27T00:00:00"/>
    <s v="Standard Class"/>
    <s v="AP-10915"/>
    <s v="Arthur Prichep"/>
    <x v="0"/>
    <s v="United States"/>
    <s v="Denver"/>
    <x v="22"/>
    <n v="80219"/>
    <x v="1"/>
    <s v="TEC-PH-10000149"/>
    <x v="2"/>
    <x v="7"/>
    <x v="419"/>
    <n v="143.64000000000001"/>
    <n v="9"/>
    <n v="0.2"/>
    <n v="10.772999999999989"/>
  </r>
  <r>
    <n v="7024"/>
    <x v="3487"/>
    <x v="2"/>
    <x v="709"/>
    <d v="2011-08-27T00:00:00"/>
    <s v="Standard Class"/>
    <s v="AP-10915"/>
    <s v="Arthur Prichep"/>
    <x v="0"/>
    <s v="United States"/>
    <s v="Denver"/>
    <x v="22"/>
    <n v="80219"/>
    <x v="1"/>
    <s v="OFF-PA-10000019"/>
    <x v="1"/>
    <x v="10"/>
    <x v="704"/>
    <n v="31.104000000000006"/>
    <n v="6"/>
    <n v="0.2"/>
    <n v="10.8864"/>
  </r>
  <r>
    <n v="7025"/>
    <x v="3487"/>
    <x v="2"/>
    <x v="709"/>
    <d v="2011-08-27T00:00:00"/>
    <s v="Standard Class"/>
    <s v="AP-10915"/>
    <s v="Arthur Prichep"/>
    <x v="0"/>
    <s v="United States"/>
    <s v="Denver"/>
    <x v="22"/>
    <n v="80219"/>
    <x v="1"/>
    <s v="OFF-PA-10001125"/>
    <x v="1"/>
    <x v="10"/>
    <x v="1012"/>
    <n v="223.05600000000001"/>
    <n v="9"/>
    <n v="0.2"/>
    <n v="69.704999999999984"/>
  </r>
  <r>
    <n v="7026"/>
    <x v="3488"/>
    <x v="3"/>
    <x v="695"/>
    <d v="2014-02-13T00:00:00"/>
    <s v="Standard Class"/>
    <s v="SP-20545"/>
    <s v="Sibella Parks"/>
    <x v="1"/>
    <s v="United States"/>
    <s v="New York City"/>
    <x v="15"/>
    <n v="10024"/>
    <x v="3"/>
    <s v="TEC-PH-10002538"/>
    <x v="2"/>
    <x v="7"/>
    <x v="524"/>
    <n v="227.45999999999998"/>
    <n v="6"/>
    <n v="0"/>
    <n v="65.963399999999979"/>
  </r>
  <r>
    <n v="7027"/>
    <x v="3488"/>
    <x v="3"/>
    <x v="695"/>
    <d v="2014-02-13T00:00:00"/>
    <s v="Standard Class"/>
    <s v="SP-20545"/>
    <s v="Sibella Parks"/>
    <x v="1"/>
    <s v="United States"/>
    <s v="New York City"/>
    <x v="15"/>
    <n v="10024"/>
    <x v="3"/>
    <s v="OFF-BI-10000279"/>
    <x v="1"/>
    <x v="8"/>
    <x v="1765"/>
    <n v="46.24"/>
    <n v="4"/>
    <n v="0.2"/>
    <n v="15.605999999999996"/>
  </r>
  <r>
    <n v="7028"/>
    <x v="3489"/>
    <x v="3"/>
    <x v="926"/>
    <d v="2014-02-06T00:00:00"/>
    <s v="Standard Class"/>
    <s v="RD-19585"/>
    <s v="Rob Dowd"/>
    <x v="0"/>
    <s v="United States"/>
    <s v="New York City"/>
    <x v="15"/>
    <n v="10011"/>
    <x v="3"/>
    <s v="OFF-LA-10001045"/>
    <x v="1"/>
    <x v="2"/>
    <x v="701"/>
    <n v="5.22"/>
    <n v="2"/>
    <n v="0"/>
    <n v="2.4011999999999998"/>
  </r>
  <r>
    <n v="7029"/>
    <x v="3490"/>
    <x v="0"/>
    <x v="887"/>
    <d v="2013-12-24T00:00:00"/>
    <s v="Second Class"/>
    <s v="MC-17575"/>
    <s v="Matt Collins"/>
    <x v="0"/>
    <s v="United States"/>
    <s v="Fremont"/>
    <x v="8"/>
    <n v="68025"/>
    <x v="2"/>
    <s v="OFF-PA-10003673"/>
    <x v="1"/>
    <x v="10"/>
    <x v="971"/>
    <n v="33.9"/>
    <n v="5"/>
    <n v="0"/>
    <n v="15.593999999999999"/>
  </r>
  <r>
    <n v="7030"/>
    <x v="3491"/>
    <x v="0"/>
    <x v="583"/>
    <d v="2013-11-17T00:00:00"/>
    <s v="Standard Class"/>
    <s v="EB-13750"/>
    <s v="Edward Becker"/>
    <x v="1"/>
    <s v="United States"/>
    <s v="New York City"/>
    <x v="15"/>
    <n v="10011"/>
    <x v="3"/>
    <s v="OFF-ST-10002562"/>
    <x v="1"/>
    <x v="4"/>
    <x v="33"/>
    <n v="28.14"/>
    <n v="3"/>
    <n v="0"/>
    <n v="7.8792000000000009"/>
  </r>
  <r>
    <n v="7031"/>
    <x v="3491"/>
    <x v="0"/>
    <x v="583"/>
    <d v="2013-11-17T00:00:00"/>
    <s v="Standard Class"/>
    <s v="EB-13750"/>
    <s v="Edward Becker"/>
    <x v="1"/>
    <s v="United States"/>
    <s v="New York City"/>
    <x v="15"/>
    <n v="10011"/>
    <x v="3"/>
    <s v="TEC-AC-10002305"/>
    <x v="2"/>
    <x v="11"/>
    <x v="1521"/>
    <n v="36"/>
    <n v="2"/>
    <n v="0"/>
    <n v="6.4799999999999969"/>
  </r>
  <r>
    <n v="7032"/>
    <x v="3491"/>
    <x v="0"/>
    <x v="583"/>
    <d v="2013-11-17T00:00:00"/>
    <s v="Standard Class"/>
    <s v="EB-13750"/>
    <s v="Edward Becker"/>
    <x v="1"/>
    <s v="United States"/>
    <s v="New York City"/>
    <x v="15"/>
    <n v="10011"/>
    <x v="3"/>
    <s v="OFF-AR-10003373"/>
    <x v="1"/>
    <x v="6"/>
    <x v="287"/>
    <n v="92.94"/>
    <n v="3"/>
    <n v="0"/>
    <n v="25.093799999999998"/>
  </r>
  <r>
    <n v="7033"/>
    <x v="3491"/>
    <x v="0"/>
    <x v="583"/>
    <d v="2013-11-17T00:00:00"/>
    <s v="Standard Class"/>
    <s v="EB-13750"/>
    <s v="Edward Becker"/>
    <x v="1"/>
    <s v="United States"/>
    <s v="New York City"/>
    <x v="15"/>
    <n v="10011"/>
    <x v="3"/>
    <s v="FUR-CH-10003774"/>
    <x v="0"/>
    <x v="1"/>
    <x v="1185"/>
    <n v="245.64600000000002"/>
    <n v="3"/>
    <n v="0.1"/>
    <n v="8.1881999999999877"/>
  </r>
  <r>
    <n v="7034"/>
    <x v="3491"/>
    <x v="0"/>
    <x v="583"/>
    <d v="2013-11-17T00:00:00"/>
    <s v="Standard Class"/>
    <s v="EB-13750"/>
    <s v="Edward Becker"/>
    <x v="1"/>
    <s v="United States"/>
    <s v="New York City"/>
    <x v="15"/>
    <n v="10011"/>
    <x v="3"/>
    <s v="OFF-BI-10001510"/>
    <x v="1"/>
    <x v="8"/>
    <x v="702"/>
    <n v="55.00800000000001"/>
    <n v="3"/>
    <n v="0.2"/>
    <n v="17.189999999999998"/>
  </r>
  <r>
    <n v="7035"/>
    <x v="3491"/>
    <x v="0"/>
    <x v="583"/>
    <d v="2013-11-17T00:00:00"/>
    <s v="Standard Class"/>
    <s v="EB-13750"/>
    <s v="Edward Becker"/>
    <x v="1"/>
    <s v="United States"/>
    <s v="New York City"/>
    <x v="15"/>
    <n v="10011"/>
    <x v="3"/>
    <s v="OFF-BI-10004236"/>
    <x v="1"/>
    <x v="8"/>
    <x v="891"/>
    <n v="35.231999999999999"/>
    <n v="3"/>
    <n v="0.2"/>
    <n v="11.450399999999998"/>
  </r>
  <r>
    <n v="7036"/>
    <x v="3492"/>
    <x v="3"/>
    <x v="45"/>
    <d v="2014-11-14T00:00:00"/>
    <s v="Standard Class"/>
    <s v="JE-15610"/>
    <s v="Jim Epp"/>
    <x v="1"/>
    <s v="United States"/>
    <s v="San Diego"/>
    <x v="1"/>
    <n v="92105"/>
    <x v="1"/>
    <s v="FUR-CH-10004675"/>
    <x v="0"/>
    <x v="1"/>
    <x v="629"/>
    <n v="523.39200000000005"/>
    <n v="3"/>
    <n v="0.2"/>
    <n v="52.339199999999977"/>
  </r>
  <r>
    <n v="7037"/>
    <x v="3493"/>
    <x v="2"/>
    <x v="1073"/>
    <d v="2011-05-04T00:00:00"/>
    <s v="Second Class"/>
    <s v="CS-11860"/>
    <s v="Cari Schnelling"/>
    <x v="0"/>
    <s v="United States"/>
    <s v="Lakeland"/>
    <x v="2"/>
    <n v="33801"/>
    <x v="0"/>
    <s v="TEC-CO-10004202"/>
    <x v="2"/>
    <x v="16"/>
    <x v="836"/>
    <n v="479.98400000000004"/>
    <n v="2"/>
    <n v="0.2"/>
    <n v="89.996999999999986"/>
  </r>
  <r>
    <n v="7038"/>
    <x v="3494"/>
    <x v="3"/>
    <x v="585"/>
    <d v="2014-09-28T00:00:00"/>
    <s v="Standard Class"/>
    <s v="PB-19105"/>
    <s v="Peter Bühler"/>
    <x v="0"/>
    <s v="United States"/>
    <s v="Smyrna"/>
    <x v="32"/>
    <n v="30080"/>
    <x v="0"/>
    <s v="OFF-PA-10004255"/>
    <x v="1"/>
    <x v="10"/>
    <x v="1306"/>
    <n v="12.96"/>
    <n v="2"/>
    <n v="0"/>
    <n v="6.2208000000000006"/>
  </r>
  <r>
    <n v="7039"/>
    <x v="3494"/>
    <x v="3"/>
    <x v="585"/>
    <d v="2014-09-28T00:00:00"/>
    <s v="Standard Class"/>
    <s v="PB-19105"/>
    <s v="Peter Bühler"/>
    <x v="0"/>
    <s v="United States"/>
    <s v="Smyrna"/>
    <x v="32"/>
    <n v="30080"/>
    <x v="0"/>
    <s v="OFF-AR-10003896"/>
    <x v="1"/>
    <x v="6"/>
    <x v="1792"/>
    <n v="17.940000000000001"/>
    <n v="3"/>
    <n v="0"/>
    <n v="6.4584000000000001"/>
  </r>
  <r>
    <n v="7040"/>
    <x v="3495"/>
    <x v="3"/>
    <x v="94"/>
    <d v="2014-12-24T00:00:00"/>
    <s v="Standard Class"/>
    <s v="AT-10735"/>
    <s v="Annie Thurman"/>
    <x v="0"/>
    <s v="United States"/>
    <s v="New York City"/>
    <x v="15"/>
    <n v="10009"/>
    <x v="3"/>
    <s v="OFF-ST-10002276"/>
    <x v="1"/>
    <x v="4"/>
    <x v="223"/>
    <n v="166.72"/>
    <n v="2"/>
    <n v="0"/>
    <n v="41.680000000000007"/>
  </r>
  <r>
    <n v="7041"/>
    <x v="3495"/>
    <x v="3"/>
    <x v="94"/>
    <d v="2014-12-24T00:00:00"/>
    <s v="Standard Class"/>
    <s v="AT-10735"/>
    <s v="Annie Thurman"/>
    <x v="0"/>
    <s v="United States"/>
    <s v="New York City"/>
    <x v="15"/>
    <n v="10009"/>
    <x v="3"/>
    <s v="OFF-BI-10001617"/>
    <x v="1"/>
    <x v="8"/>
    <x v="1315"/>
    <n v="24.816000000000003"/>
    <n v="3"/>
    <n v="0.2"/>
    <n v="8.3753999999999991"/>
  </r>
  <r>
    <n v="7042"/>
    <x v="3495"/>
    <x v="3"/>
    <x v="94"/>
    <d v="2014-12-24T00:00:00"/>
    <s v="Standard Class"/>
    <s v="AT-10735"/>
    <s v="Annie Thurman"/>
    <x v="0"/>
    <s v="United States"/>
    <s v="New York City"/>
    <x v="15"/>
    <n v="10009"/>
    <x v="3"/>
    <s v="FUR-FU-10000308"/>
    <x v="0"/>
    <x v="5"/>
    <x v="1269"/>
    <n v="124.36"/>
    <n v="2"/>
    <n v="0"/>
    <n v="27.359200000000001"/>
  </r>
  <r>
    <n v="7043"/>
    <x v="3496"/>
    <x v="3"/>
    <x v="930"/>
    <d v="2014-07-24T00:00:00"/>
    <s v="Standard Class"/>
    <s v="SV-20365"/>
    <s v="Seth Vernon"/>
    <x v="0"/>
    <s v="United States"/>
    <s v="Philadelphia"/>
    <x v="9"/>
    <n v="19134"/>
    <x v="3"/>
    <s v="TEC-CO-10001943"/>
    <x v="2"/>
    <x v="16"/>
    <x v="1666"/>
    <n v="599.97"/>
    <n v="5"/>
    <n v="0.4"/>
    <n v="69.996499999999969"/>
  </r>
  <r>
    <n v="7044"/>
    <x v="3496"/>
    <x v="3"/>
    <x v="930"/>
    <d v="2014-07-24T00:00:00"/>
    <s v="Standard Class"/>
    <s v="SV-20365"/>
    <s v="Seth Vernon"/>
    <x v="0"/>
    <s v="United States"/>
    <s v="Philadelphia"/>
    <x v="9"/>
    <n v="19134"/>
    <x v="3"/>
    <s v="FUR-CH-10002647"/>
    <x v="0"/>
    <x v="1"/>
    <x v="470"/>
    <n v="198.744"/>
    <n v="4"/>
    <n v="0.3"/>
    <n v="-14.195999999999984"/>
  </r>
  <r>
    <n v="7045"/>
    <x v="3496"/>
    <x v="3"/>
    <x v="930"/>
    <d v="2014-07-24T00:00:00"/>
    <s v="Standard Class"/>
    <s v="SV-20365"/>
    <s v="Seth Vernon"/>
    <x v="0"/>
    <s v="United States"/>
    <s v="Philadelphia"/>
    <x v="9"/>
    <n v="19134"/>
    <x v="3"/>
    <s v="OFF-SU-10004768"/>
    <x v="1"/>
    <x v="14"/>
    <x v="1299"/>
    <n v="9.1840000000000011"/>
    <n v="2"/>
    <n v="0.2"/>
    <n v="1.1479999999999988"/>
  </r>
  <r>
    <n v="7046"/>
    <x v="3497"/>
    <x v="0"/>
    <x v="54"/>
    <d v="2013-11-10T00:00:00"/>
    <s v="Standard Class"/>
    <s v="PJ-18835"/>
    <s v="Patrick Jones"/>
    <x v="1"/>
    <s v="United States"/>
    <s v="Dallas"/>
    <x v="5"/>
    <n v="75217"/>
    <x v="2"/>
    <s v="OFF-PA-10002160"/>
    <x v="1"/>
    <x v="10"/>
    <x v="1190"/>
    <n v="9.2480000000000011"/>
    <n v="2"/>
    <n v="0.2"/>
    <n v="3.3524000000000003"/>
  </r>
  <r>
    <n v="7047"/>
    <x v="3498"/>
    <x v="2"/>
    <x v="918"/>
    <d v="2011-04-12T00:00:00"/>
    <s v="Standard Class"/>
    <s v="NM-18445"/>
    <s v="Nathan Mautz"/>
    <x v="2"/>
    <s v="United States"/>
    <s v="Concord"/>
    <x v="1"/>
    <n v="94521"/>
    <x v="1"/>
    <s v="FUR-TA-10003748"/>
    <x v="0"/>
    <x v="3"/>
    <x v="208"/>
    <n v="99.591999999999999"/>
    <n v="1"/>
    <n v="0.2"/>
    <n v="2.4897999999999989"/>
  </r>
  <r>
    <n v="7048"/>
    <x v="3498"/>
    <x v="2"/>
    <x v="918"/>
    <d v="2011-04-12T00:00:00"/>
    <s v="Standard Class"/>
    <s v="NM-18445"/>
    <s v="Nathan Mautz"/>
    <x v="2"/>
    <s v="United States"/>
    <s v="Concord"/>
    <x v="1"/>
    <n v="94521"/>
    <x v="1"/>
    <s v="TEC-AC-10001908"/>
    <x v="2"/>
    <x v="11"/>
    <x v="292"/>
    <n v="399.96"/>
    <n v="4"/>
    <n v="0"/>
    <n v="139.98599999999999"/>
  </r>
  <r>
    <n v="7049"/>
    <x v="3499"/>
    <x v="0"/>
    <x v="1041"/>
    <d v="2013-08-17T00:00:00"/>
    <s v="First Class"/>
    <s v="TR-21325"/>
    <s v="Toby Ritter"/>
    <x v="0"/>
    <s v="United States"/>
    <s v="Nashville"/>
    <x v="18"/>
    <n v="37211"/>
    <x v="0"/>
    <s v="OFF-PA-10000552"/>
    <x v="1"/>
    <x v="10"/>
    <x v="1532"/>
    <n v="15.552000000000003"/>
    <n v="3"/>
    <n v="0.2"/>
    <n v="5.4432"/>
  </r>
  <r>
    <n v="7050"/>
    <x v="3500"/>
    <x v="2"/>
    <x v="794"/>
    <d v="2011-09-30T00:00:00"/>
    <s v="Standard Class"/>
    <s v="BF-11005"/>
    <s v="Barry Franz"/>
    <x v="2"/>
    <s v="United States"/>
    <s v="Aurora"/>
    <x v="22"/>
    <n v="80013"/>
    <x v="1"/>
    <s v="OFF-AR-10003179"/>
    <x v="1"/>
    <x v="6"/>
    <x v="1565"/>
    <n v="14.576000000000001"/>
    <n v="2"/>
    <n v="0.2"/>
    <n v="2.3685999999999989"/>
  </r>
  <r>
    <n v="7051"/>
    <x v="3501"/>
    <x v="0"/>
    <x v="25"/>
    <d v="2013-12-12T00:00:00"/>
    <s v="Same Day"/>
    <s v="WB-21850"/>
    <s v="William Brown"/>
    <x v="0"/>
    <s v="United States"/>
    <s v="Anaheim"/>
    <x v="1"/>
    <n v="92804"/>
    <x v="1"/>
    <s v="OFF-BI-10004593"/>
    <x v="1"/>
    <x v="8"/>
    <x v="267"/>
    <n v="209.60000000000002"/>
    <n v="5"/>
    <n v="0.2"/>
    <n v="68.11999999999999"/>
  </r>
  <r>
    <n v="7052"/>
    <x v="3501"/>
    <x v="0"/>
    <x v="25"/>
    <d v="2013-12-12T00:00:00"/>
    <s v="Same Day"/>
    <s v="WB-21850"/>
    <s v="William Brown"/>
    <x v="0"/>
    <s v="United States"/>
    <s v="Anaheim"/>
    <x v="1"/>
    <n v="92804"/>
    <x v="1"/>
    <s v="OFF-AR-10000914"/>
    <x v="1"/>
    <x v="6"/>
    <x v="1739"/>
    <n v="23.32"/>
    <n v="2"/>
    <n v="0"/>
    <n v="6.0632000000000019"/>
  </r>
  <r>
    <n v="7053"/>
    <x v="3501"/>
    <x v="0"/>
    <x v="25"/>
    <d v="2013-12-12T00:00:00"/>
    <s v="Same Day"/>
    <s v="WB-21850"/>
    <s v="William Brown"/>
    <x v="0"/>
    <s v="United States"/>
    <s v="Anaheim"/>
    <x v="1"/>
    <n v="92804"/>
    <x v="1"/>
    <s v="OFF-PA-10000241"/>
    <x v="1"/>
    <x v="10"/>
    <x v="1151"/>
    <n v="30.98"/>
    <n v="1"/>
    <n v="0"/>
    <n v="13.940999999999999"/>
  </r>
  <r>
    <n v="7054"/>
    <x v="3501"/>
    <x v="0"/>
    <x v="25"/>
    <d v="2013-12-12T00:00:00"/>
    <s v="Same Day"/>
    <s v="WB-21850"/>
    <s v="William Brown"/>
    <x v="0"/>
    <s v="United States"/>
    <s v="Anaheim"/>
    <x v="1"/>
    <n v="92804"/>
    <x v="1"/>
    <s v="TEC-AC-10000057"/>
    <x v="2"/>
    <x v="11"/>
    <x v="626"/>
    <n v="119.96"/>
    <n v="4"/>
    <n v="0"/>
    <n v="25.191599999999994"/>
  </r>
  <r>
    <n v="7055"/>
    <x v="3501"/>
    <x v="0"/>
    <x v="25"/>
    <d v="2013-12-12T00:00:00"/>
    <s v="Same Day"/>
    <s v="WB-21850"/>
    <s v="William Brown"/>
    <x v="0"/>
    <s v="United States"/>
    <s v="Anaheim"/>
    <x v="1"/>
    <n v="92804"/>
    <x v="1"/>
    <s v="FUR-CH-10003774"/>
    <x v="0"/>
    <x v="1"/>
    <x v="1185"/>
    <n v="363.92"/>
    <n v="5"/>
    <n v="0.2"/>
    <n v="-31.843000000000018"/>
  </r>
  <r>
    <n v="7056"/>
    <x v="3501"/>
    <x v="0"/>
    <x v="25"/>
    <d v="2013-12-12T00:00:00"/>
    <s v="Same Day"/>
    <s v="WB-21850"/>
    <s v="William Brown"/>
    <x v="0"/>
    <s v="United States"/>
    <s v="Anaheim"/>
    <x v="1"/>
    <n v="92804"/>
    <x v="1"/>
    <s v="OFF-BI-10002824"/>
    <x v="1"/>
    <x v="8"/>
    <x v="523"/>
    <n v="35.808"/>
    <n v="3"/>
    <n v="0.2"/>
    <n v="11.189999999999996"/>
  </r>
  <r>
    <n v="7057"/>
    <x v="3501"/>
    <x v="0"/>
    <x v="25"/>
    <d v="2013-12-12T00:00:00"/>
    <s v="Same Day"/>
    <s v="WB-21850"/>
    <s v="William Brown"/>
    <x v="0"/>
    <s v="United States"/>
    <s v="Anaheim"/>
    <x v="1"/>
    <n v="92804"/>
    <x v="1"/>
    <s v="OFF-BI-10004001"/>
    <x v="1"/>
    <x v="8"/>
    <x v="810"/>
    <n v="122.688"/>
    <n v="9"/>
    <n v="0.2"/>
    <n v="39.873599999999982"/>
  </r>
  <r>
    <n v="7058"/>
    <x v="3501"/>
    <x v="0"/>
    <x v="25"/>
    <d v="2013-12-12T00:00:00"/>
    <s v="Same Day"/>
    <s v="WB-21850"/>
    <s v="William Brown"/>
    <x v="0"/>
    <s v="United States"/>
    <s v="Anaheim"/>
    <x v="1"/>
    <n v="92804"/>
    <x v="1"/>
    <s v="FUR-TA-10004619"/>
    <x v="0"/>
    <x v="3"/>
    <x v="882"/>
    <n v="892.13600000000008"/>
    <n v="7"/>
    <n v="0.2"/>
    <n v="111.51699999999991"/>
  </r>
  <r>
    <n v="7059"/>
    <x v="3501"/>
    <x v="0"/>
    <x v="25"/>
    <d v="2013-12-12T00:00:00"/>
    <s v="Same Day"/>
    <s v="WB-21850"/>
    <s v="William Brown"/>
    <x v="0"/>
    <s v="United States"/>
    <s v="Anaheim"/>
    <x v="1"/>
    <n v="92804"/>
    <x v="1"/>
    <s v="OFF-ST-10000636"/>
    <x v="1"/>
    <x v="4"/>
    <x v="1744"/>
    <n v="50.22"/>
    <n v="3"/>
    <n v="0"/>
    <n v="2.0087999999999973"/>
  </r>
  <r>
    <n v="7060"/>
    <x v="3501"/>
    <x v="0"/>
    <x v="25"/>
    <d v="2013-12-12T00:00:00"/>
    <s v="Same Day"/>
    <s v="WB-21850"/>
    <s v="William Brown"/>
    <x v="0"/>
    <s v="United States"/>
    <s v="Anaheim"/>
    <x v="1"/>
    <n v="92804"/>
    <x v="1"/>
    <s v="OFF-AP-10001469"/>
    <x v="1"/>
    <x v="9"/>
    <x v="581"/>
    <n v="83.42"/>
    <n v="2"/>
    <n v="0"/>
    <n v="24.191799999999994"/>
  </r>
  <r>
    <n v="7061"/>
    <x v="3501"/>
    <x v="0"/>
    <x v="25"/>
    <d v="2013-12-12T00:00:00"/>
    <s v="Same Day"/>
    <s v="WB-21850"/>
    <s v="William Brown"/>
    <x v="0"/>
    <s v="United States"/>
    <s v="Anaheim"/>
    <x v="1"/>
    <n v="92804"/>
    <x v="1"/>
    <s v="OFF-BI-10002897"/>
    <x v="1"/>
    <x v="8"/>
    <x v="1793"/>
    <n v="5.8719999999999999"/>
    <n v="2"/>
    <n v="0.2"/>
    <n v="2.1286"/>
  </r>
  <r>
    <n v="7062"/>
    <x v="3502"/>
    <x v="1"/>
    <x v="302"/>
    <d v="2012-02-05T00:00:00"/>
    <s v="Second Class"/>
    <s v="KH-16630"/>
    <s v="Ken Heidel"/>
    <x v="1"/>
    <s v="United States"/>
    <s v="Pleasant Grove"/>
    <x v="7"/>
    <n v="84062"/>
    <x v="1"/>
    <s v="OFF-BI-10002432"/>
    <x v="1"/>
    <x v="8"/>
    <x v="866"/>
    <n v="12.144"/>
    <n v="3"/>
    <n v="0.2"/>
    <n v="4.0985999999999994"/>
  </r>
  <r>
    <n v="7063"/>
    <x v="3503"/>
    <x v="0"/>
    <x v="723"/>
    <d v="2014-01-01T00:00:00"/>
    <s v="Second Class"/>
    <s v="KL-16645"/>
    <s v="Ken Lonsdale"/>
    <x v="0"/>
    <s v="United States"/>
    <s v="Springfield"/>
    <x v="21"/>
    <n v="97477"/>
    <x v="1"/>
    <s v="OFF-EN-10002592"/>
    <x v="1"/>
    <x v="12"/>
    <x v="1702"/>
    <n v="27.792000000000002"/>
    <n v="3"/>
    <n v="0.2"/>
    <n v="10.422000000000001"/>
  </r>
  <r>
    <n v="7064"/>
    <x v="3504"/>
    <x v="3"/>
    <x v="515"/>
    <d v="2014-09-06T00:00:00"/>
    <s v="Standard Class"/>
    <s v="MG-17890"/>
    <s v="Michael Granlund"/>
    <x v="2"/>
    <s v="United States"/>
    <s v="Salem"/>
    <x v="21"/>
    <n v="97301"/>
    <x v="1"/>
    <s v="OFF-SU-10002522"/>
    <x v="1"/>
    <x v="14"/>
    <x v="1544"/>
    <n v="6.2080000000000002"/>
    <n v="2"/>
    <n v="0.2"/>
    <n v="0.69839999999999902"/>
  </r>
  <r>
    <n v="7065"/>
    <x v="3505"/>
    <x v="3"/>
    <x v="1144"/>
    <d v="2014-02-10T00:00:00"/>
    <s v="Standard Class"/>
    <s v="JF-15355"/>
    <s v="Jay Fein"/>
    <x v="0"/>
    <s v="United States"/>
    <s v="Rochester"/>
    <x v="15"/>
    <n v="14609"/>
    <x v="3"/>
    <s v="OFF-AP-10003971"/>
    <x v="1"/>
    <x v="9"/>
    <x v="914"/>
    <n v="32.67"/>
    <n v="3"/>
    <n v="0"/>
    <n v="8.4942000000000011"/>
  </r>
  <r>
    <n v="7066"/>
    <x v="3506"/>
    <x v="2"/>
    <x v="776"/>
    <d v="2011-12-08T00:00:00"/>
    <s v="First Class"/>
    <s v="RS-19765"/>
    <s v="Roland Schwarz"/>
    <x v="1"/>
    <s v="United States"/>
    <s v="Los Angeles"/>
    <x v="1"/>
    <n v="90008"/>
    <x v="1"/>
    <s v="OFF-ST-10001496"/>
    <x v="1"/>
    <x v="4"/>
    <x v="726"/>
    <n v="1261.33"/>
    <n v="7"/>
    <n v="0"/>
    <n v="327.94580000000002"/>
  </r>
  <r>
    <n v="7067"/>
    <x v="3507"/>
    <x v="0"/>
    <x v="198"/>
    <d v="2013-06-04T00:00:00"/>
    <s v="Standard Class"/>
    <s v="NL-18310"/>
    <s v="Nancy Lomonaco"/>
    <x v="2"/>
    <s v="United States"/>
    <s v="Los Angeles"/>
    <x v="1"/>
    <n v="90049"/>
    <x v="1"/>
    <s v="OFF-PA-10004782"/>
    <x v="1"/>
    <x v="10"/>
    <x v="1413"/>
    <n v="38.880000000000003"/>
    <n v="6"/>
    <n v="0"/>
    <n v="18.662400000000002"/>
  </r>
  <r>
    <n v="7068"/>
    <x v="3508"/>
    <x v="0"/>
    <x v="206"/>
    <d v="2013-05-27T00:00:00"/>
    <s v="Standard Class"/>
    <s v="AS-10285"/>
    <s v="Alejandro Savely"/>
    <x v="1"/>
    <s v="United States"/>
    <s v="Dallas"/>
    <x v="5"/>
    <n v="75081"/>
    <x v="2"/>
    <s v="OFF-BI-10000343"/>
    <x v="1"/>
    <x v="8"/>
    <x v="184"/>
    <n v="1.9639999999999995"/>
    <n v="2"/>
    <n v="0.8"/>
    <n v="-3.2406000000000006"/>
  </r>
  <r>
    <n v="7069"/>
    <x v="3508"/>
    <x v="0"/>
    <x v="206"/>
    <d v="2013-05-27T00:00:00"/>
    <s v="Standard Class"/>
    <s v="AS-10285"/>
    <s v="Alejandro Savely"/>
    <x v="1"/>
    <s v="United States"/>
    <s v="Dallas"/>
    <x v="5"/>
    <n v="75081"/>
    <x v="2"/>
    <s v="OFF-PA-10003591"/>
    <x v="1"/>
    <x v="10"/>
    <x v="686"/>
    <n v="82.656000000000006"/>
    <n v="9"/>
    <n v="0.2"/>
    <n v="30.996000000000002"/>
  </r>
  <r>
    <n v="7070"/>
    <x v="3509"/>
    <x v="2"/>
    <x v="128"/>
    <d v="2011-08-14T00:00:00"/>
    <s v="Standard Class"/>
    <s v="GM-14500"/>
    <s v="Gene McClure"/>
    <x v="0"/>
    <s v="United States"/>
    <s v="Fresno"/>
    <x v="1"/>
    <n v="93727"/>
    <x v="1"/>
    <s v="OFF-PA-10001667"/>
    <x v="1"/>
    <x v="10"/>
    <x v="453"/>
    <n v="5.98"/>
    <n v="1"/>
    <n v="0"/>
    <n v="2.6909999999999998"/>
  </r>
  <r>
    <n v="7071"/>
    <x v="3510"/>
    <x v="0"/>
    <x v="64"/>
    <d v="2013-09-11T00:00:00"/>
    <s v="Second Class"/>
    <s v="SU-20665"/>
    <s v="Stephanie Ulpright"/>
    <x v="2"/>
    <s v="United States"/>
    <s v="Chicago"/>
    <x v="10"/>
    <n v="60653"/>
    <x v="2"/>
    <s v="OFF-PA-10004971"/>
    <x v="1"/>
    <x v="10"/>
    <x v="604"/>
    <n v="9.2480000000000011"/>
    <n v="2"/>
    <n v="0.2"/>
    <n v="3.3524000000000003"/>
  </r>
  <r>
    <n v="7072"/>
    <x v="3511"/>
    <x v="0"/>
    <x v="310"/>
    <d v="2013-07-29T00:00:00"/>
    <s v="Standard Class"/>
    <s v="CK-12205"/>
    <s v="Chloris Kastensmidt"/>
    <x v="0"/>
    <s v="United States"/>
    <s v="Mcallen"/>
    <x v="5"/>
    <n v="78501"/>
    <x v="2"/>
    <s v="OFF-AR-10001216"/>
    <x v="1"/>
    <x v="6"/>
    <x v="1455"/>
    <n v="4.4479999999999995"/>
    <n v="2"/>
    <n v="0.2"/>
    <n v="0.3335999999999999"/>
  </r>
  <r>
    <n v="7073"/>
    <x v="3511"/>
    <x v="0"/>
    <x v="310"/>
    <d v="2013-07-29T00:00:00"/>
    <s v="Standard Class"/>
    <s v="CK-12205"/>
    <s v="Chloris Kastensmidt"/>
    <x v="0"/>
    <s v="United States"/>
    <s v="Mcallen"/>
    <x v="5"/>
    <n v="78501"/>
    <x v="2"/>
    <s v="OFF-PA-10004355"/>
    <x v="1"/>
    <x v="10"/>
    <x v="1094"/>
    <n v="5.1840000000000011"/>
    <n v="1"/>
    <n v="0.2"/>
    <n v="1.8144"/>
  </r>
  <r>
    <n v="7074"/>
    <x v="3511"/>
    <x v="0"/>
    <x v="310"/>
    <d v="2013-07-29T00:00:00"/>
    <s v="Standard Class"/>
    <s v="CK-12205"/>
    <s v="Chloris Kastensmidt"/>
    <x v="0"/>
    <s v="United States"/>
    <s v="Mcallen"/>
    <x v="5"/>
    <n v="78501"/>
    <x v="2"/>
    <s v="OFF-AR-10001953"/>
    <x v="1"/>
    <x v="6"/>
    <x v="395"/>
    <n v="175.92"/>
    <n v="5"/>
    <n v="0.2"/>
    <n v="15.393000000000008"/>
  </r>
  <r>
    <n v="7075"/>
    <x v="3511"/>
    <x v="0"/>
    <x v="310"/>
    <d v="2013-07-29T00:00:00"/>
    <s v="Standard Class"/>
    <s v="CK-12205"/>
    <s v="Chloris Kastensmidt"/>
    <x v="0"/>
    <s v="United States"/>
    <s v="Mcallen"/>
    <x v="5"/>
    <n v="78501"/>
    <x v="2"/>
    <s v="OFF-BI-10004364"/>
    <x v="1"/>
    <x v="8"/>
    <x v="302"/>
    <n v="4.7519999999999989"/>
    <n v="4"/>
    <n v="0.8"/>
    <n v="-8.3160000000000025"/>
  </r>
  <r>
    <n v="7076"/>
    <x v="3511"/>
    <x v="0"/>
    <x v="310"/>
    <d v="2013-07-29T00:00:00"/>
    <s v="Standard Class"/>
    <s v="CK-12205"/>
    <s v="Chloris Kastensmidt"/>
    <x v="0"/>
    <s v="United States"/>
    <s v="Mcallen"/>
    <x v="5"/>
    <n v="78501"/>
    <x v="2"/>
    <s v="OFF-SU-10001165"/>
    <x v="1"/>
    <x v="14"/>
    <x v="1039"/>
    <n v="13.344000000000001"/>
    <n v="2"/>
    <n v="0.2"/>
    <n v="1.0007999999999999"/>
  </r>
  <r>
    <n v="7077"/>
    <x v="3512"/>
    <x v="0"/>
    <x v="536"/>
    <d v="2013-05-18T00:00:00"/>
    <s v="Standard Class"/>
    <s v="JM-15580"/>
    <s v="Jill Matthias"/>
    <x v="0"/>
    <s v="United States"/>
    <s v="Seattle"/>
    <x v="4"/>
    <n v="98105"/>
    <x v="1"/>
    <s v="OFF-EN-10001141"/>
    <x v="1"/>
    <x v="12"/>
    <x v="593"/>
    <n v="54.900000000000006"/>
    <n v="5"/>
    <n v="0"/>
    <n v="26.901000000000003"/>
  </r>
  <r>
    <n v="7078"/>
    <x v="3513"/>
    <x v="0"/>
    <x v="476"/>
    <d v="2013-09-07T00:00:00"/>
    <s v="Standard Class"/>
    <s v="JE-15715"/>
    <s v="Joe Elijah"/>
    <x v="0"/>
    <s v="United States"/>
    <s v="Charlotte"/>
    <x v="3"/>
    <n v="28205"/>
    <x v="0"/>
    <s v="OFF-BI-10000014"/>
    <x v="1"/>
    <x v="8"/>
    <x v="628"/>
    <n v="22.911000000000005"/>
    <n v="7"/>
    <n v="0.7"/>
    <n v="-17.565099999999994"/>
  </r>
  <r>
    <n v="7079"/>
    <x v="3513"/>
    <x v="0"/>
    <x v="476"/>
    <d v="2013-09-07T00:00:00"/>
    <s v="Standard Class"/>
    <s v="JE-15715"/>
    <s v="Joe Elijah"/>
    <x v="0"/>
    <s v="United States"/>
    <s v="Charlotte"/>
    <x v="3"/>
    <n v="28205"/>
    <x v="0"/>
    <s v="OFF-AP-10000159"/>
    <x v="1"/>
    <x v="9"/>
    <x v="1407"/>
    <n v="309.45600000000002"/>
    <n v="9"/>
    <n v="0.2"/>
    <n v="34.813799999999944"/>
  </r>
  <r>
    <n v="7080"/>
    <x v="3513"/>
    <x v="0"/>
    <x v="476"/>
    <d v="2013-09-07T00:00:00"/>
    <s v="Standard Class"/>
    <s v="JE-15715"/>
    <s v="Joe Elijah"/>
    <x v="0"/>
    <s v="United States"/>
    <s v="Charlotte"/>
    <x v="3"/>
    <n v="28205"/>
    <x v="0"/>
    <s v="OFF-AR-10003560"/>
    <x v="1"/>
    <x v="6"/>
    <x v="482"/>
    <n v="19.456000000000003"/>
    <n v="4"/>
    <n v="0.2"/>
    <n v="3.4047999999999981"/>
  </r>
  <r>
    <n v="7081"/>
    <x v="3513"/>
    <x v="0"/>
    <x v="476"/>
    <d v="2013-09-07T00:00:00"/>
    <s v="Standard Class"/>
    <s v="JE-15715"/>
    <s v="Joe Elijah"/>
    <x v="0"/>
    <s v="United States"/>
    <s v="Charlotte"/>
    <x v="3"/>
    <n v="28205"/>
    <x v="0"/>
    <s v="FUR-TA-10001768"/>
    <x v="0"/>
    <x v="3"/>
    <x v="114"/>
    <n v="472.51800000000003"/>
    <n v="3"/>
    <n v="0.4"/>
    <n v="-149.63070000000005"/>
  </r>
  <r>
    <n v="7082"/>
    <x v="3513"/>
    <x v="0"/>
    <x v="476"/>
    <d v="2013-09-07T00:00:00"/>
    <s v="Standard Class"/>
    <s v="JE-15715"/>
    <s v="Joe Elijah"/>
    <x v="0"/>
    <s v="United States"/>
    <s v="Charlotte"/>
    <x v="3"/>
    <n v="28205"/>
    <x v="0"/>
    <s v="TEC-AC-10002049"/>
    <x v="2"/>
    <x v="11"/>
    <x v="1053"/>
    <n v="1012.6800000000001"/>
    <n v="3"/>
    <n v="0.2"/>
    <n v="303.80400000000003"/>
  </r>
  <r>
    <n v="7083"/>
    <x v="3513"/>
    <x v="0"/>
    <x v="476"/>
    <d v="2013-09-07T00:00:00"/>
    <s v="Standard Class"/>
    <s v="JE-15715"/>
    <s v="Joe Elijah"/>
    <x v="0"/>
    <s v="United States"/>
    <s v="Charlotte"/>
    <x v="3"/>
    <n v="28205"/>
    <x v="0"/>
    <s v="OFF-BI-10003166"/>
    <x v="1"/>
    <x v="8"/>
    <x v="1405"/>
    <n v="17.220000000000006"/>
    <n v="5"/>
    <n v="0.7"/>
    <n v="-12.628"/>
  </r>
  <r>
    <n v="7084"/>
    <x v="3514"/>
    <x v="3"/>
    <x v="246"/>
    <d v="2014-07-26T00:00:00"/>
    <s v="Second Class"/>
    <s v="AR-10825"/>
    <s v="Anthony Rawles"/>
    <x v="1"/>
    <s v="United States"/>
    <s v="Concord"/>
    <x v="1"/>
    <n v="94521"/>
    <x v="1"/>
    <s v="OFF-AR-10003469"/>
    <x v="1"/>
    <x v="6"/>
    <x v="1249"/>
    <n v="3.52"/>
    <n v="2"/>
    <n v="0"/>
    <n v="1.6896"/>
  </r>
  <r>
    <n v="7085"/>
    <x v="3514"/>
    <x v="3"/>
    <x v="246"/>
    <d v="2014-07-26T00:00:00"/>
    <s v="Second Class"/>
    <s v="AR-10825"/>
    <s v="Anthony Rawles"/>
    <x v="1"/>
    <s v="United States"/>
    <s v="Concord"/>
    <x v="1"/>
    <n v="94521"/>
    <x v="1"/>
    <s v="TEC-PH-10002549"/>
    <x v="2"/>
    <x v="7"/>
    <x v="928"/>
    <n v="1626.1920000000002"/>
    <n v="9"/>
    <n v="0.2"/>
    <n v="121.96440000000001"/>
  </r>
  <r>
    <n v="7086"/>
    <x v="3515"/>
    <x v="3"/>
    <x v="145"/>
    <d v="2014-09-29T00:00:00"/>
    <s v="First Class"/>
    <s v="AH-10075"/>
    <s v="Adam Hart"/>
    <x v="1"/>
    <s v="United States"/>
    <s v="Chester"/>
    <x v="9"/>
    <n v="19013"/>
    <x v="3"/>
    <s v="OFF-BI-10003476"/>
    <x v="1"/>
    <x v="8"/>
    <x v="1526"/>
    <n v="8.5950000000000024"/>
    <n v="5"/>
    <n v="0.7"/>
    <n v="-6.3030000000000008"/>
  </r>
  <r>
    <n v="7087"/>
    <x v="3515"/>
    <x v="3"/>
    <x v="145"/>
    <d v="2014-09-29T00:00:00"/>
    <s v="First Class"/>
    <s v="AH-10075"/>
    <s v="Adam Hart"/>
    <x v="1"/>
    <s v="United States"/>
    <s v="Chester"/>
    <x v="9"/>
    <n v="19013"/>
    <x v="3"/>
    <s v="OFF-SU-10000157"/>
    <x v="1"/>
    <x v="14"/>
    <x v="1399"/>
    <n v="190.89600000000002"/>
    <n v="2"/>
    <n v="0.2"/>
    <n v="-42.951599999999999"/>
  </r>
  <r>
    <n v="7088"/>
    <x v="3516"/>
    <x v="3"/>
    <x v="646"/>
    <d v="2014-08-07T00:00:00"/>
    <s v="Second Class"/>
    <s v="GA-14515"/>
    <s v="George Ashbrook"/>
    <x v="0"/>
    <s v="United States"/>
    <s v="Los Angeles"/>
    <x v="1"/>
    <n v="90004"/>
    <x v="1"/>
    <s v="OFF-ST-10003123"/>
    <x v="1"/>
    <x v="4"/>
    <x v="1268"/>
    <n v="99.87"/>
    <n v="3"/>
    <n v="0"/>
    <n v="23.968799999999998"/>
  </r>
  <r>
    <n v="7089"/>
    <x v="3517"/>
    <x v="1"/>
    <x v="969"/>
    <d v="2012-10-27T00:00:00"/>
    <s v="Second Class"/>
    <s v="JF-15415"/>
    <s v="Jennifer Ferguson"/>
    <x v="0"/>
    <s v="United States"/>
    <s v="Sparks"/>
    <x v="33"/>
    <n v="89431"/>
    <x v="1"/>
    <s v="OFF-AR-10001955"/>
    <x v="1"/>
    <x v="6"/>
    <x v="1021"/>
    <n v="79.36"/>
    <n v="4"/>
    <n v="0"/>
    <n v="23.807999999999993"/>
  </r>
  <r>
    <n v="7090"/>
    <x v="3518"/>
    <x v="3"/>
    <x v="140"/>
    <d v="2014-06-20T00:00:00"/>
    <s v="Second Class"/>
    <s v="KH-16690"/>
    <s v="Kristen Hastings"/>
    <x v="1"/>
    <s v="United States"/>
    <s v="Los Angeles"/>
    <x v="1"/>
    <n v="90032"/>
    <x v="1"/>
    <s v="TEC-PH-10001809"/>
    <x v="2"/>
    <x v="7"/>
    <x v="1164"/>
    <n v="119.96"/>
    <n v="1"/>
    <n v="0.2"/>
    <n v="7.4974999999999987"/>
  </r>
  <r>
    <n v="7091"/>
    <x v="3519"/>
    <x v="1"/>
    <x v="1145"/>
    <d v="2012-01-13T00:00:00"/>
    <s v="Standard Class"/>
    <s v="CC-12685"/>
    <s v="Craig Carroll"/>
    <x v="0"/>
    <s v="United States"/>
    <s v="Henderson"/>
    <x v="0"/>
    <n v="42420"/>
    <x v="0"/>
    <s v="OFF-PA-10000474"/>
    <x v="1"/>
    <x v="10"/>
    <x v="33"/>
    <n v="106.32"/>
    <n v="3"/>
    <n v="0"/>
    <n v="49.970399999999991"/>
  </r>
  <r>
    <n v="7092"/>
    <x v="3519"/>
    <x v="1"/>
    <x v="1145"/>
    <d v="2012-01-13T00:00:00"/>
    <s v="Standard Class"/>
    <s v="CC-12685"/>
    <s v="Craig Carroll"/>
    <x v="0"/>
    <s v="United States"/>
    <s v="Henderson"/>
    <x v="0"/>
    <n v="42420"/>
    <x v="0"/>
    <s v="OFF-AP-10001205"/>
    <x v="1"/>
    <x v="9"/>
    <x v="1285"/>
    <n v="163.44"/>
    <n v="3"/>
    <n v="0"/>
    <n v="45.763200000000012"/>
  </r>
  <r>
    <n v="7093"/>
    <x v="3519"/>
    <x v="1"/>
    <x v="1145"/>
    <d v="2012-01-13T00:00:00"/>
    <s v="Standard Class"/>
    <s v="CC-12685"/>
    <s v="Craig Carroll"/>
    <x v="0"/>
    <s v="United States"/>
    <s v="Henderson"/>
    <x v="0"/>
    <n v="42420"/>
    <x v="0"/>
    <s v="OFF-AR-10004691"/>
    <x v="1"/>
    <x v="6"/>
    <x v="1371"/>
    <n v="42.76"/>
    <n v="2"/>
    <n v="0"/>
    <n v="11.117599999999999"/>
  </r>
  <r>
    <n v="7094"/>
    <x v="3519"/>
    <x v="1"/>
    <x v="1145"/>
    <d v="2012-01-13T00:00:00"/>
    <s v="Standard Class"/>
    <s v="CC-12685"/>
    <s v="Craig Carroll"/>
    <x v="0"/>
    <s v="United States"/>
    <s v="Henderson"/>
    <x v="0"/>
    <n v="42420"/>
    <x v="0"/>
    <s v="OFF-PA-10004996"/>
    <x v="1"/>
    <x v="10"/>
    <x v="1519"/>
    <n v="51.550000000000004"/>
    <n v="5"/>
    <n v="0"/>
    <n v="24.2285"/>
  </r>
  <r>
    <n v="7095"/>
    <x v="3520"/>
    <x v="1"/>
    <x v="97"/>
    <d v="2012-02-13T00:00:00"/>
    <s v="Second Class"/>
    <s v="JF-15565"/>
    <s v="Jill Fjeld"/>
    <x v="0"/>
    <s v="United States"/>
    <s v="Decatur"/>
    <x v="10"/>
    <n v="62521"/>
    <x v="2"/>
    <s v="TEC-AC-10001908"/>
    <x v="2"/>
    <x v="11"/>
    <x v="292"/>
    <n v="479.952"/>
    <n v="6"/>
    <n v="0.2"/>
    <n v="89.990999999999985"/>
  </r>
  <r>
    <n v="7096"/>
    <x v="3521"/>
    <x v="0"/>
    <x v="1146"/>
    <d v="2013-08-21T00:00:00"/>
    <s v="First Class"/>
    <s v="RP-19390"/>
    <s v="Resi Pölking"/>
    <x v="0"/>
    <s v="United States"/>
    <s v="New York City"/>
    <x v="15"/>
    <n v="10009"/>
    <x v="3"/>
    <s v="OFF-BI-10000666"/>
    <x v="1"/>
    <x v="8"/>
    <x v="980"/>
    <n v="146.68799999999999"/>
    <n v="6"/>
    <n v="0.2"/>
    <n v="55.007999999999996"/>
  </r>
  <r>
    <n v="7097"/>
    <x v="3521"/>
    <x v="0"/>
    <x v="1146"/>
    <d v="2013-08-21T00:00:00"/>
    <s v="First Class"/>
    <s v="RP-19390"/>
    <s v="Resi Pölking"/>
    <x v="0"/>
    <s v="United States"/>
    <s v="New York City"/>
    <x v="15"/>
    <n v="10009"/>
    <x v="3"/>
    <s v="OFF-BI-10004318"/>
    <x v="1"/>
    <x v="8"/>
    <x v="1574"/>
    <n v="276.78400000000005"/>
    <n v="2"/>
    <n v="0.2"/>
    <n v="89.954799999999992"/>
  </r>
  <r>
    <n v="7098"/>
    <x v="3521"/>
    <x v="0"/>
    <x v="1146"/>
    <d v="2013-08-21T00:00:00"/>
    <s v="First Class"/>
    <s v="RP-19390"/>
    <s v="Resi Pölking"/>
    <x v="0"/>
    <s v="United States"/>
    <s v="New York City"/>
    <x v="15"/>
    <n v="10009"/>
    <x v="3"/>
    <s v="OFF-BI-10003429"/>
    <x v="1"/>
    <x v="8"/>
    <x v="844"/>
    <n v="25.32"/>
    <n v="5"/>
    <n v="0.2"/>
    <n v="9.1785000000000014"/>
  </r>
  <r>
    <n v="7099"/>
    <x v="3522"/>
    <x v="3"/>
    <x v="44"/>
    <d v="2014-11-11T00:00:00"/>
    <s v="Standard Class"/>
    <s v="CD-11980"/>
    <s v="Carol Darley"/>
    <x v="0"/>
    <s v="United States"/>
    <s v="New York City"/>
    <x v="15"/>
    <n v="10011"/>
    <x v="3"/>
    <s v="OFF-PA-10003302"/>
    <x v="1"/>
    <x v="10"/>
    <x v="1712"/>
    <n v="318.95999999999998"/>
    <n v="9"/>
    <n v="0"/>
    <n v="149.91119999999998"/>
  </r>
  <r>
    <n v="7100"/>
    <x v="3523"/>
    <x v="1"/>
    <x v="207"/>
    <d v="2012-12-30T00:00:00"/>
    <s v="Second Class"/>
    <s v="DF-13135"/>
    <s v="David Flashing"/>
    <x v="0"/>
    <s v="United States"/>
    <s v="New York City"/>
    <x v="15"/>
    <n v="10009"/>
    <x v="3"/>
    <s v="OFF-PA-10003302"/>
    <x v="1"/>
    <x v="10"/>
    <x v="1712"/>
    <n v="212.64"/>
    <n v="6"/>
    <n v="0"/>
    <n v="99.940799999999982"/>
  </r>
  <r>
    <n v="7101"/>
    <x v="3524"/>
    <x v="2"/>
    <x v="533"/>
    <d v="2011-11-28T00:00:00"/>
    <s v="Standard Class"/>
    <s v="SM-20005"/>
    <s v="Sally Matthias"/>
    <x v="0"/>
    <s v="United States"/>
    <s v="Scottsdale"/>
    <x v="16"/>
    <n v="85254"/>
    <x v="1"/>
    <s v="OFF-EN-10002621"/>
    <x v="1"/>
    <x v="12"/>
    <x v="33"/>
    <n v="23.472000000000001"/>
    <n v="3"/>
    <n v="0.2"/>
    <n v="8.8019999999999978"/>
  </r>
  <r>
    <n v="7102"/>
    <x v="3525"/>
    <x v="0"/>
    <x v="1147"/>
    <d v="2013-08-06T00:00:00"/>
    <s v="Second Class"/>
    <s v="SG-20890"/>
    <s v="Susan Gilcrest"/>
    <x v="1"/>
    <s v="United States"/>
    <s v="Amarillo"/>
    <x v="5"/>
    <n v="79109"/>
    <x v="2"/>
    <s v="OFF-PA-10000249"/>
    <x v="1"/>
    <x v="10"/>
    <x v="33"/>
    <n v="19.648"/>
    <n v="2"/>
    <n v="0.2"/>
    <n v="6.6311999999999989"/>
  </r>
  <r>
    <n v="7103"/>
    <x v="3526"/>
    <x v="2"/>
    <x v="158"/>
    <d v="2011-09-24T00:00:00"/>
    <s v="First Class"/>
    <s v="LH-16750"/>
    <s v="Larry Hughes"/>
    <x v="0"/>
    <s v="United States"/>
    <s v="Philadelphia"/>
    <x v="9"/>
    <n v="19140"/>
    <x v="3"/>
    <s v="OFF-BI-10000050"/>
    <x v="1"/>
    <x v="8"/>
    <x v="343"/>
    <n v="6.5700000000000012"/>
    <n v="3"/>
    <n v="0.7"/>
    <n v="-5.036999999999999"/>
  </r>
  <r>
    <n v="7104"/>
    <x v="3527"/>
    <x v="3"/>
    <x v="507"/>
    <d v="2014-09-09T00:00:00"/>
    <s v="Standard Class"/>
    <s v="EJ-14155"/>
    <s v="Eva Jacobs"/>
    <x v="0"/>
    <s v="United States"/>
    <s v="Santa Ana"/>
    <x v="1"/>
    <n v="92704"/>
    <x v="1"/>
    <s v="OFF-ST-10003805"/>
    <x v="1"/>
    <x v="4"/>
    <x v="1651"/>
    <n v="421.1"/>
    <n v="2"/>
    <n v="0"/>
    <n v="105.27499999999998"/>
  </r>
  <r>
    <n v="7105"/>
    <x v="3528"/>
    <x v="3"/>
    <x v="249"/>
    <d v="2014-06-22T00:00:00"/>
    <s v="Second Class"/>
    <s v="KH-16330"/>
    <s v="Katharine Harms"/>
    <x v="1"/>
    <s v="United States"/>
    <s v="Newark"/>
    <x v="24"/>
    <n v="43055"/>
    <x v="3"/>
    <s v="FUR-CH-10000785"/>
    <x v="0"/>
    <x v="1"/>
    <x v="320"/>
    <n v="760.11599999999987"/>
    <n v="6"/>
    <n v="0.3"/>
    <n v="-43.435200000000009"/>
  </r>
  <r>
    <n v="7106"/>
    <x v="3528"/>
    <x v="3"/>
    <x v="249"/>
    <d v="2014-06-22T00:00:00"/>
    <s v="Second Class"/>
    <s v="KH-16330"/>
    <s v="Katharine Harms"/>
    <x v="1"/>
    <s v="United States"/>
    <s v="Newark"/>
    <x v="24"/>
    <n v="43055"/>
    <x v="3"/>
    <s v="FUR-FU-10004909"/>
    <x v="0"/>
    <x v="5"/>
    <x v="1348"/>
    <n v="38.784000000000006"/>
    <n v="3"/>
    <n v="0.2"/>
    <n v="7.2719999999999949"/>
  </r>
  <r>
    <n v="7107"/>
    <x v="3528"/>
    <x v="3"/>
    <x v="249"/>
    <d v="2014-06-22T00:00:00"/>
    <s v="Second Class"/>
    <s v="KH-16330"/>
    <s v="Katharine Harms"/>
    <x v="1"/>
    <s v="United States"/>
    <s v="Newark"/>
    <x v="24"/>
    <n v="43055"/>
    <x v="3"/>
    <s v="TEC-AC-10001553"/>
    <x v="2"/>
    <x v="11"/>
    <x v="1599"/>
    <n v="122.32799999999999"/>
    <n v="9"/>
    <n v="0.2"/>
    <n v="1.5291000000000032"/>
  </r>
  <r>
    <n v="7108"/>
    <x v="3529"/>
    <x v="0"/>
    <x v="475"/>
    <d v="2013-04-27T00:00:00"/>
    <s v="Standard Class"/>
    <s v="KM-16720"/>
    <s v="Kunst Miller"/>
    <x v="0"/>
    <s v="United States"/>
    <s v="New York City"/>
    <x v="15"/>
    <n v="10035"/>
    <x v="3"/>
    <s v="TEC-PH-10004774"/>
    <x v="2"/>
    <x v="7"/>
    <x v="706"/>
    <n v="25.98"/>
    <n v="2"/>
    <n v="0"/>
    <n v="0.77939999999999898"/>
  </r>
  <r>
    <n v="7109"/>
    <x v="3529"/>
    <x v="0"/>
    <x v="475"/>
    <d v="2013-04-27T00:00:00"/>
    <s v="Standard Class"/>
    <s v="KM-16720"/>
    <s v="Kunst Miller"/>
    <x v="0"/>
    <s v="United States"/>
    <s v="New York City"/>
    <x v="15"/>
    <n v="10035"/>
    <x v="3"/>
    <s v="OFF-AR-10004582"/>
    <x v="1"/>
    <x v="6"/>
    <x v="1175"/>
    <n v="3.28"/>
    <n v="2"/>
    <n v="0"/>
    <n v="1.4759999999999998"/>
  </r>
  <r>
    <n v="7110"/>
    <x v="3529"/>
    <x v="0"/>
    <x v="475"/>
    <d v="2013-04-27T00:00:00"/>
    <s v="Standard Class"/>
    <s v="KM-16720"/>
    <s v="Kunst Miller"/>
    <x v="0"/>
    <s v="United States"/>
    <s v="New York City"/>
    <x v="15"/>
    <n v="10035"/>
    <x v="3"/>
    <s v="OFF-ST-10000991"/>
    <x v="1"/>
    <x v="4"/>
    <x v="155"/>
    <n v="459.88"/>
    <n v="4"/>
    <n v="0"/>
    <n v="13.796400000000006"/>
  </r>
  <r>
    <n v="7111"/>
    <x v="3529"/>
    <x v="0"/>
    <x v="475"/>
    <d v="2013-04-27T00:00:00"/>
    <s v="Standard Class"/>
    <s v="KM-16720"/>
    <s v="Kunst Miller"/>
    <x v="0"/>
    <s v="United States"/>
    <s v="New York City"/>
    <x v="15"/>
    <n v="10035"/>
    <x v="3"/>
    <s v="OFF-SU-10002522"/>
    <x v="1"/>
    <x v="14"/>
    <x v="1544"/>
    <n v="7.76"/>
    <n v="2"/>
    <n v="0"/>
    <n v="2.2503999999999991"/>
  </r>
  <r>
    <n v="7112"/>
    <x v="3529"/>
    <x v="0"/>
    <x v="475"/>
    <d v="2013-04-27T00:00:00"/>
    <s v="Standard Class"/>
    <s v="KM-16720"/>
    <s v="Kunst Miller"/>
    <x v="0"/>
    <s v="United States"/>
    <s v="New York City"/>
    <x v="15"/>
    <n v="10035"/>
    <x v="3"/>
    <s v="OFF-AR-10004022"/>
    <x v="1"/>
    <x v="6"/>
    <x v="898"/>
    <n v="71.959999999999994"/>
    <n v="2"/>
    <n v="0"/>
    <n v="17.989999999999995"/>
  </r>
  <r>
    <n v="7113"/>
    <x v="3529"/>
    <x v="0"/>
    <x v="475"/>
    <d v="2013-04-27T00:00:00"/>
    <s v="Standard Class"/>
    <s v="KM-16720"/>
    <s v="Kunst Miller"/>
    <x v="0"/>
    <s v="United States"/>
    <s v="New York City"/>
    <x v="15"/>
    <n v="10035"/>
    <x v="3"/>
    <s v="OFF-SU-10001218"/>
    <x v="1"/>
    <x v="14"/>
    <x v="133"/>
    <n v="54.900000000000006"/>
    <n v="5"/>
    <n v="0"/>
    <n v="15.372000000000003"/>
  </r>
  <r>
    <n v="7114"/>
    <x v="3529"/>
    <x v="0"/>
    <x v="475"/>
    <d v="2013-04-27T00:00:00"/>
    <s v="Standard Class"/>
    <s v="KM-16720"/>
    <s v="Kunst Miller"/>
    <x v="0"/>
    <s v="United States"/>
    <s v="New York City"/>
    <x v="15"/>
    <n v="10035"/>
    <x v="3"/>
    <s v="OFF-BI-10000174"/>
    <x v="1"/>
    <x v="8"/>
    <x v="1435"/>
    <n v="9.2799999999999994"/>
    <n v="2"/>
    <n v="0.2"/>
    <n v="3.2479999999999998"/>
  </r>
  <r>
    <n v="7115"/>
    <x v="3530"/>
    <x v="0"/>
    <x v="465"/>
    <d v="2013-05-07T00:00:00"/>
    <s v="First Class"/>
    <s v="LW-16990"/>
    <s v="Lindsay Williams"/>
    <x v="1"/>
    <s v="United States"/>
    <s v="Henderson"/>
    <x v="33"/>
    <n v="89015"/>
    <x v="1"/>
    <s v="FUR-TA-10003392"/>
    <x v="0"/>
    <x v="3"/>
    <x v="1639"/>
    <n v="1685.88"/>
    <n v="6"/>
    <n v="0"/>
    <n v="320.31720000000001"/>
  </r>
  <r>
    <n v="7116"/>
    <x v="3530"/>
    <x v="0"/>
    <x v="465"/>
    <d v="2013-05-07T00:00:00"/>
    <s v="First Class"/>
    <s v="LW-16990"/>
    <s v="Lindsay Williams"/>
    <x v="1"/>
    <s v="United States"/>
    <s v="Henderson"/>
    <x v="33"/>
    <n v="89015"/>
    <x v="1"/>
    <s v="OFF-BI-10001890"/>
    <x v="1"/>
    <x v="8"/>
    <x v="174"/>
    <n v="5.7280000000000006"/>
    <n v="2"/>
    <n v="0.2"/>
    <n v="2.0047999999999995"/>
  </r>
  <r>
    <n v="7117"/>
    <x v="3531"/>
    <x v="2"/>
    <x v="638"/>
    <d v="2011-10-23T00:00:00"/>
    <s v="Second Class"/>
    <s v="IG-15085"/>
    <s v="Ivan Gibson"/>
    <x v="0"/>
    <s v="United States"/>
    <s v="Seattle"/>
    <x v="4"/>
    <n v="98103"/>
    <x v="1"/>
    <s v="OFF-PA-10000167"/>
    <x v="1"/>
    <x v="10"/>
    <x v="1071"/>
    <n v="61.96"/>
    <n v="2"/>
    <n v="0"/>
    <n v="27.881999999999998"/>
  </r>
  <r>
    <n v="7118"/>
    <x v="3531"/>
    <x v="2"/>
    <x v="638"/>
    <d v="2011-10-23T00:00:00"/>
    <s v="Second Class"/>
    <s v="IG-15085"/>
    <s v="Ivan Gibson"/>
    <x v="0"/>
    <s v="United States"/>
    <s v="Seattle"/>
    <x v="4"/>
    <n v="98103"/>
    <x v="1"/>
    <s v="OFF-BI-10003784"/>
    <x v="1"/>
    <x v="8"/>
    <x v="1314"/>
    <n v="1.3440000000000001"/>
    <n v="1"/>
    <n v="0.2"/>
    <n v="0.47039999999999987"/>
  </r>
  <r>
    <n v="7119"/>
    <x v="3532"/>
    <x v="3"/>
    <x v="778"/>
    <d v="2014-02-18T00:00:00"/>
    <s v="Standard Class"/>
    <s v="JP-15460"/>
    <s v="Jennifer Patt"/>
    <x v="1"/>
    <s v="United States"/>
    <s v="New York City"/>
    <x v="15"/>
    <n v="10009"/>
    <x v="3"/>
    <s v="OFF-PA-10001184"/>
    <x v="1"/>
    <x v="10"/>
    <x v="1307"/>
    <n v="17.940000000000001"/>
    <n v="3"/>
    <n v="0"/>
    <n v="8.7906000000000013"/>
  </r>
  <r>
    <n v="7120"/>
    <x v="3533"/>
    <x v="3"/>
    <x v="701"/>
    <d v="2014-11-25T00:00:00"/>
    <s v="Standard Class"/>
    <s v="GG-14650"/>
    <s v="Greg Guthrie"/>
    <x v="1"/>
    <s v="United States"/>
    <s v="Seattle"/>
    <x v="4"/>
    <n v="98103"/>
    <x v="1"/>
    <s v="OFF-BI-10002103"/>
    <x v="1"/>
    <x v="8"/>
    <x v="525"/>
    <n v="13.904"/>
    <n v="2"/>
    <n v="0.2"/>
    <n v="4.5187999999999997"/>
  </r>
  <r>
    <n v="7121"/>
    <x v="3534"/>
    <x v="2"/>
    <x v="407"/>
    <d v="2011-01-27T00:00:00"/>
    <s v="Standard Class"/>
    <s v="MM-18280"/>
    <s v="Muhammed MacIntyre"/>
    <x v="1"/>
    <s v="United States"/>
    <s v="Smyrna"/>
    <x v="18"/>
    <n v="37167"/>
    <x v="0"/>
    <s v="OFF-BI-10003091"/>
    <x v="1"/>
    <x v="8"/>
    <x v="1165"/>
    <n v="67.194000000000003"/>
    <n v="1"/>
    <n v="0.7"/>
    <n v="-51.515399999999985"/>
  </r>
  <r>
    <n v="7122"/>
    <x v="3535"/>
    <x v="3"/>
    <x v="96"/>
    <d v="2014-12-09T00:00:00"/>
    <s v="Standard Class"/>
    <s v="SO-20335"/>
    <s v="Sean O'Donnell"/>
    <x v="0"/>
    <s v="United States"/>
    <s v="Seattle"/>
    <x v="4"/>
    <n v="98105"/>
    <x v="1"/>
    <s v="OFF-PA-10001593"/>
    <x v="1"/>
    <x v="10"/>
    <x v="1755"/>
    <n v="41.86"/>
    <n v="7"/>
    <n v="0"/>
    <n v="18.837"/>
  </r>
  <r>
    <n v="7123"/>
    <x v="3535"/>
    <x v="3"/>
    <x v="96"/>
    <d v="2014-12-09T00:00:00"/>
    <s v="Standard Class"/>
    <s v="SO-20335"/>
    <s v="Sean O'Donnell"/>
    <x v="0"/>
    <s v="United States"/>
    <s v="Seattle"/>
    <x v="4"/>
    <n v="98105"/>
    <x v="1"/>
    <s v="FUR-BO-10002598"/>
    <x v="0"/>
    <x v="0"/>
    <x v="1509"/>
    <n v="141.96"/>
    <n v="2"/>
    <n v="0"/>
    <n v="41.168399999999991"/>
  </r>
  <r>
    <n v="7124"/>
    <x v="3536"/>
    <x v="1"/>
    <x v="101"/>
    <d v="2012-08-16T00:00:00"/>
    <s v="Standard Class"/>
    <s v="MF-18250"/>
    <s v="Monica Federle"/>
    <x v="1"/>
    <s v="United States"/>
    <s v="New York City"/>
    <x v="15"/>
    <n v="10035"/>
    <x v="3"/>
    <s v="FUR-FU-10000320"/>
    <x v="0"/>
    <x v="5"/>
    <x v="1512"/>
    <n v="10.02"/>
    <n v="3"/>
    <n v="0"/>
    <n v="4.4088000000000012"/>
  </r>
  <r>
    <n v="7125"/>
    <x v="3536"/>
    <x v="1"/>
    <x v="101"/>
    <d v="2012-08-16T00:00:00"/>
    <s v="Standard Class"/>
    <s v="MF-18250"/>
    <s v="Monica Federle"/>
    <x v="1"/>
    <s v="United States"/>
    <s v="New York City"/>
    <x v="15"/>
    <n v="10035"/>
    <x v="3"/>
    <s v="OFF-PA-10001815"/>
    <x v="1"/>
    <x v="10"/>
    <x v="1393"/>
    <n v="144.12"/>
    <n v="3"/>
    <n v="0"/>
    <n v="69.177599999999984"/>
  </r>
  <r>
    <n v="7126"/>
    <x v="3537"/>
    <x v="0"/>
    <x v="720"/>
    <d v="2013-09-30T00:00:00"/>
    <s v="Second Class"/>
    <s v="JG-15160"/>
    <s v="James Galang"/>
    <x v="0"/>
    <s v="United States"/>
    <s v="Atlanta"/>
    <x v="32"/>
    <n v="30318"/>
    <x v="0"/>
    <s v="OFF-PA-10003971"/>
    <x v="1"/>
    <x v="10"/>
    <x v="1272"/>
    <n v="17.940000000000001"/>
    <n v="3"/>
    <n v="0"/>
    <n v="8.7906000000000013"/>
  </r>
  <r>
    <n v="7127"/>
    <x v="3537"/>
    <x v="0"/>
    <x v="720"/>
    <d v="2013-09-30T00:00:00"/>
    <s v="Second Class"/>
    <s v="JG-15160"/>
    <s v="James Galang"/>
    <x v="0"/>
    <s v="United States"/>
    <s v="Atlanta"/>
    <x v="32"/>
    <n v="30318"/>
    <x v="0"/>
    <s v="OFF-AR-10004685"/>
    <x v="1"/>
    <x v="6"/>
    <x v="181"/>
    <n v="13.89"/>
    <n v="3"/>
    <n v="0"/>
    <n v="4.5836999999999994"/>
  </r>
  <r>
    <n v="7128"/>
    <x v="3538"/>
    <x v="0"/>
    <x v="696"/>
    <d v="2013-11-21T00:00:00"/>
    <s v="Standard Class"/>
    <s v="JM-16195"/>
    <s v="Justin MacKendrick"/>
    <x v="0"/>
    <s v="United States"/>
    <s v="Newark"/>
    <x v="13"/>
    <n v="19711"/>
    <x v="3"/>
    <s v="OFF-PA-10001609"/>
    <x v="1"/>
    <x v="10"/>
    <x v="1107"/>
    <n v="16.45"/>
    <n v="5"/>
    <n v="0"/>
    <n v="7.5669999999999993"/>
  </r>
  <r>
    <n v="7129"/>
    <x v="3538"/>
    <x v="0"/>
    <x v="696"/>
    <d v="2013-11-21T00:00:00"/>
    <s v="Standard Class"/>
    <s v="JM-16195"/>
    <s v="Justin MacKendrick"/>
    <x v="0"/>
    <s v="United States"/>
    <s v="Newark"/>
    <x v="13"/>
    <n v="19711"/>
    <x v="3"/>
    <s v="FUR-FU-10000550"/>
    <x v="0"/>
    <x v="5"/>
    <x v="1445"/>
    <n v="19.920000000000002"/>
    <n v="4"/>
    <n v="0"/>
    <n v="6.573599999999999"/>
  </r>
  <r>
    <n v="7130"/>
    <x v="3539"/>
    <x v="0"/>
    <x v="947"/>
    <d v="2013-04-23T00:00:00"/>
    <s v="Standard Class"/>
    <s v="PK-19075"/>
    <s v="Pete Kriz"/>
    <x v="0"/>
    <s v="United States"/>
    <s v="Nashville"/>
    <x v="18"/>
    <n v="37211"/>
    <x v="0"/>
    <s v="TEC-AC-10004209"/>
    <x v="2"/>
    <x v="11"/>
    <x v="899"/>
    <n v="35.167999999999999"/>
    <n v="4"/>
    <n v="0.2"/>
    <n v="8.3524000000000012"/>
  </r>
  <r>
    <n v="7131"/>
    <x v="3539"/>
    <x v="0"/>
    <x v="947"/>
    <d v="2013-04-23T00:00:00"/>
    <s v="Standard Class"/>
    <s v="PK-19075"/>
    <s v="Pete Kriz"/>
    <x v="0"/>
    <s v="United States"/>
    <s v="Nashville"/>
    <x v="18"/>
    <n v="37211"/>
    <x v="0"/>
    <s v="OFF-PA-10003022"/>
    <x v="1"/>
    <x v="10"/>
    <x v="1714"/>
    <n v="123.08799999999999"/>
    <n v="7"/>
    <n v="0.2"/>
    <n v="40.003599999999999"/>
  </r>
  <r>
    <n v="7132"/>
    <x v="3540"/>
    <x v="3"/>
    <x v="200"/>
    <d v="2014-12-02T00:00:00"/>
    <s v="Standard Class"/>
    <s v="TT-21460"/>
    <s v="Tonja Turnell"/>
    <x v="2"/>
    <s v="United States"/>
    <s v="Richmond"/>
    <x v="14"/>
    <n v="47374"/>
    <x v="2"/>
    <s v="FUR-TA-10001039"/>
    <x v="0"/>
    <x v="3"/>
    <x v="824"/>
    <n v="257.94"/>
    <n v="3"/>
    <n v="0"/>
    <n v="67.064400000000006"/>
  </r>
  <r>
    <n v="7133"/>
    <x v="3540"/>
    <x v="3"/>
    <x v="200"/>
    <d v="2014-12-02T00:00:00"/>
    <s v="Standard Class"/>
    <s v="TT-21460"/>
    <s v="Tonja Turnell"/>
    <x v="2"/>
    <s v="United States"/>
    <s v="Richmond"/>
    <x v="14"/>
    <n v="47374"/>
    <x v="2"/>
    <s v="TEC-PH-10002624"/>
    <x v="2"/>
    <x v="7"/>
    <x v="1126"/>
    <n v="1879.96"/>
    <n v="4"/>
    <n v="0"/>
    <n v="545.18839999999977"/>
  </r>
  <r>
    <n v="7134"/>
    <x v="3540"/>
    <x v="3"/>
    <x v="200"/>
    <d v="2014-12-02T00:00:00"/>
    <s v="Standard Class"/>
    <s v="TT-21460"/>
    <s v="Tonja Turnell"/>
    <x v="2"/>
    <s v="United States"/>
    <s v="Richmond"/>
    <x v="14"/>
    <n v="47374"/>
    <x v="2"/>
    <s v="FUR-FU-10001473"/>
    <x v="0"/>
    <x v="5"/>
    <x v="984"/>
    <n v="27.46"/>
    <n v="2"/>
    <n v="0"/>
    <n v="9.8856000000000002"/>
  </r>
  <r>
    <n v="7135"/>
    <x v="3540"/>
    <x v="3"/>
    <x v="200"/>
    <d v="2014-12-02T00:00:00"/>
    <s v="Standard Class"/>
    <s v="TT-21460"/>
    <s v="Tonja Turnell"/>
    <x v="2"/>
    <s v="United States"/>
    <s v="Richmond"/>
    <x v="14"/>
    <n v="47374"/>
    <x v="2"/>
    <s v="TEC-PH-10001819"/>
    <x v="2"/>
    <x v="7"/>
    <x v="805"/>
    <n v="89.98"/>
    <n v="2"/>
    <n v="0"/>
    <n v="43.190399999999997"/>
  </r>
  <r>
    <n v="7136"/>
    <x v="3540"/>
    <x v="3"/>
    <x v="200"/>
    <d v="2014-12-02T00:00:00"/>
    <s v="Standard Class"/>
    <s v="TT-21460"/>
    <s v="Tonja Turnell"/>
    <x v="2"/>
    <s v="United States"/>
    <s v="Richmond"/>
    <x v="14"/>
    <n v="47374"/>
    <x v="2"/>
    <s v="FUR-CH-10004287"/>
    <x v="0"/>
    <x v="1"/>
    <x v="156"/>
    <n v="828.59999999999991"/>
    <n v="3"/>
    <n v="0"/>
    <n v="240.29399999999995"/>
  </r>
  <r>
    <n v="7137"/>
    <x v="3541"/>
    <x v="1"/>
    <x v="312"/>
    <d v="2012-11-27T00:00:00"/>
    <s v="Standard Class"/>
    <s v="SS-20875"/>
    <s v="Sung Shariari"/>
    <x v="0"/>
    <s v="United States"/>
    <s v="Miami"/>
    <x v="2"/>
    <n v="33180"/>
    <x v="0"/>
    <s v="OFF-BI-10004728"/>
    <x v="1"/>
    <x v="8"/>
    <x v="539"/>
    <n v="7.2300000000000022"/>
    <n v="5"/>
    <n v="0.7"/>
    <n v="-5.7840000000000007"/>
  </r>
  <r>
    <n v="7138"/>
    <x v="3541"/>
    <x v="1"/>
    <x v="312"/>
    <d v="2012-11-27T00:00:00"/>
    <s v="Standard Class"/>
    <s v="SS-20875"/>
    <s v="Sung Shariari"/>
    <x v="0"/>
    <s v="United States"/>
    <s v="Miami"/>
    <x v="2"/>
    <n v="33180"/>
    <x v="0"/>
    <s v="OFF-ST-10000918"/>
    <x v="1"/>
    <x v="4"/>
    <x v="372"/>
    <n v="17.440000000000001"/>
    <n v="2"/>
    <n v="0.2"/>
    <n v="1.3079999999999989"/>
  </r>
  <r>
    <n v="7139"/>
    <x v="3541"/>
    <x v="1"/>
    <x v="312"/>
    <d v="2012-11-27T00:00:00"/>
    <s v="Standard Class"/>
    <s v="SS-20875"/>
    <s v="Sung Shariari"/>
    <x v="0"/>
    <s v="United States"/>
    <s v="Miami"/>
    <x v="2"/>
    <n v="33180"/>
    <x v="0"/>
    <s v="OFF-BI-10004593"/>
    <x v="1"/>
    <x v="8"/>
    <x v="267"/>
    <n v="62.88000000000001"/>
    <n v="4"/>
    <n v="0.7"/>
    <n v="-50.304000000000002"/>
  </r>
  <r>
    <n v="7140"/>
    <x v="3541"/>
    <x v="1"/>
    <x v="312"/>
    <d v="2012-11-27T00:00:00"/>
    <s v="Standard Class"/>
    <s v="SS-20875"/>
    <s v="Sung Shariari"/>
    <x v="0"/>
    <s v="United States"/>
    <s v="Miami"/>
    <x v="2"/>
    <n v="33180"/>
    <x v="0"/>
    <s v="FUR-BO-10001337"/>
    <x v="0"/>
    <x v="0"/>
    <x v="425"/>
    <n v="290.35200000000003"/>
    <n v="3"/>
    <n v="0.2"/>
    <n v="-36.294000000000011"/>
  </r>
  <r>
    <n v="7141"/>
    <x v="3542"/>
    <x v="3"/>
    <x v="210"/>
    <d v="2014-09-08T00:00:00"/>
    <s v="Same Day"/>
    <s v="TG-21640"/>
    <s v="Trudy Glocke"/>
    <x v="0"/>
    <s v="United States"/>
    <s v="Saint Charles"/>
    <x v="25"/>
    <n v="63301"/>
    <x v="2"/>
    <s v="TEC-AC-10002473"/>
    <x v="2"/>
    <x v="11"/>
    <x v="713"/>
    <n v="113.52"/>
    <n v="4"/>
    <n v="0"/>
    <n v="46.543199999999999"/>
  </r>
  <r>
    <n v="7142"/>
    <x v="3542"/>
    <x v="3"/>
    <x v="210"/>
    <d v="2014-09-08T00:00:00"/>
    <s v="Same Day"/>
    <s v="TG-21640"/>
    <s v="Trudy Glocke"/>
    <x v="0"/>
    <s v="United States"/>
    <s v="Saint Charles"/>
    <x v="25"/>
    <n v="63301"/>
    <x v="2"/>
    <s v="FUR-FU-10003623"/>
    <x v="0"/>
    <x v="5"/>
    <x v="1226"/>
    <n v="135.29999999999998"/>
    <n v="5"/>
    <n v="0"/>
    <n v="37.883999999999993"/>
  </r>
  <r>
    <n v="7143"/>
    <x v="3543"/>
    <x v="2"/>
    <x v="156"/>
    <d v="2011-11-29T00:00:00"/>
    <s v="Standard Class"/>
    <s v="HP-14815"/>
    <s v="Harold Pawlan"/>
    <x v="2"/>
    <s v="United States"/>
    <s v="Virginia Beach"/>
    <x v="17"/>
    <n v="23464"/>
    <x v="0"/>
    <s v="FUR-FU-10002045"/>
    <x v="0"/>
    <x v="5"/>
    <x v="1356"/>
    <n v="111.15"/>
    <n v="5"/>
    <n v="0"/>
    <n v="48.906000000000006"/>
  </r>
  <r>
    <n v="7144"/>
    <x v="3544"/>
    <x v="3"/>
    <x v="825"/>
    <d v="2014-03-17T00:00:00"/>
    <s v="Standard Class"/>
    <s v="MH-17290"/>
    <s v="Marc Harrigan"/>
    <x v="2"/>
    <s v="United States"/>
    <s v="Philadelphia"/>
    <x v="9"/>
    <n v="19140"/>
    <x v="3"/>
    <s v="TEC-PH-10002555"/>
    <x v="2"/>
    <x v="7"/>
    <x v="1343"/>
    <n v="776.84999999999991"/>
    <n v="5"/>
    <n v="0.4"/>
    <n v="-181.26499999999999"/>
  </r>
  <r>
    <n v="7145"/>
    <x v="3544"/>
    <x v="3"/>
    <x v="825"/>
    <d v="2014-03-17T00:00:00"/>
    <s v="Standard Class"/>
    <s v="MH-17290"/>
    <s v="Marc Harrigan"/>
    <x v="2"/>
    <s v="United States"/>
    <s v="Philadelphia"/>
    <x v="9"/>
    <n v="19140"/>
    <x v="3"/>
    <s v="OFF-BI-10002794"/>
    <x v="1"/>
    <x v="8"/>
    <x v="102"/>
    <n v="12.294"/>
    <n v="1"/>
    <n v="0.7"/>
    <n v="-8.6057999999999986"/>
  </r>
  <r>
    <n v="7146"/>
    <x v="3544"/>
    <x v="3"/>
    <x v="825"/>
    <d v="2014-03-17T00:00:00"/>
    <s v="Standard Class"/>
    <s v="MH-17290"/>
    <s v="Marc Harrigan"/>
    <x v="2"/>
    <s v="United States"/>
    <s v="Philadelphia"/>
    <x v="9"/>
    <n v="19140"/>
    <x v="3"/>
    <s v="FUR-TA-10004086"/>
    <x v="0"/>
    <x v="3"/>
    <x v="824"/>
    <n v="154.76400000000001"/>
    <n v="3"/>
    <n v="0.4"/>
    <n v="-46.429200000000023"/>
  </r>
  <r>
    <n v="7147"/>
    <x v="3544"/>
    <x v="3"/>
    <x v="825"/>
    <d v="2014-03-17T00:00:00"/>
    <s v="Standard Class"/>
    <s v="MH-17290"/>
    <s v="Marc Harrigan"/>
    <x v="2"/>
    <s v="United States"/>
    <s v="Philadelphia"/>
    <x v="9"/>
    <n v="19140"/>
    <x v="3"/>
    <s v="OFF-ST-10004946"/>
    <x v="1"/>
    <x v="4"/>
    <x v="1770"/>
    <n v="43.28"/>
    <n v="1"/>
    <n v="0.2"/>
    <n v="3.2460000000000022"/>
  </r>
  <r>
    <n v="7148"/>
    <x v="3545"/>
    <x v="0"/>
    <x v="1"/>
    <d v="2013-06-18T00:00:00"/>
    <s v="Standard Class"/>
    <s v="CB-12415"/>
    <s v="Christy Brittain"/>
    <x v="0"/>
    <s v="United States"/>
    <s v="Long Beach"/>
    <x v="15"/>
    <n v="11561"/>
    <x v="3"/>
    <s v="OFF-PA-10000241"/>
    <x v="1"/>
    <x v="10"/>
    <x v="1151"/>
    <n v="92.94"/>
    <n v="3"/>
    <n v="0"/>
    <n v="41.822999999999993"/>
  </r>
  <r>
    <n v="7149"/>
    <x v="3545"/>
    <x v="0"/>
    <x v="1"/>
    <d v="2013-06-18T00:00:00"/>
    <s v="Standard Class"/>
    <s v="CB-12415"/>
    <s v="Christy Brittain"/>
    <x v="0"/>
    <s v="United States"/>
    <s v="Long Beach"/>
    <x v="15"/>
    <n v="11561"/>
    <x v="3"/>
    <s v="OFF-AP-10004036"/>
    <x v="1"/>
    <x v="9"/>
    <x v="1273"/>
    <n v="52.56"/>
    <n v="3"/>
    <n v="0"/>
    <n v="18.396000000000001"/>
  </r>
  <r>
    <n v="7150"/>
    <x v="3546"/>
    <x v="1"/>
    <x v="153"/>
    <d v="2012-06-30T00:00:00"/>
    <s v="Standard Class"/>
    <s v="VD-21670"/>
    <s v="Valerie Dominguez"/>
    <x v="0"/>
    <s v="United States"/>
    <s v="Houston"/>
    <x v="5"/>
    <n v="77070"/>
    <x v="2"/>
    <s v="TEC-PH-10001578"/>
    <x v="2"/>
    <x v="7"/>
    <x v="1221"/>
    <n v="971.88000000000011"/>
    <n v="3"/>
    <n v="0.2"/>
    <n v="109.33649999999994"/>
  </r>
  <r>
    <n v="7151"/>
    <x v="3547"/>
    <x v="3"/>
    <x v="66"/>
    <d v="2014-12-27T00:00:00"/>
    <s v="Standard Class"/>
    <s v="SR-20425"/>
    <s v="Sharelle Roach"/>
    <x v="2"/>
    <s v="United States"/>
    <s v="Tuscaloosa"/>
    <x v="19"/>
    <n v="35401"/>
    <x v="0"/>
    <s v="FUR-CH-10002647"/>
    <x v="0"/>
    <x v="1"/>
    <x v="470"/>
    <n v="141.96"/>
    <n v="2"/>
    <n v="0"/>
    <n v="35.490000000000009"/>
  </r>
  <r>
    <n v="7152"/>
    <x v="3548"/>
    <x v="3"/>
    <x v="66"/>
    <d v="2014-12-26T00:00:00"/>
    <s v="Second Class"/>
    <s v="AG-10330"/>
    <s v="Alex Grayson"/>
    <x v="0"/>
    <s v="United States"/>
    <s v="Mesa"/>
    <x v="16"/>
    <n v="85204"/>
    <x v="1"/>
    <s v="FUR-TA-10003008"/>
    <x v="0"/>
    <x v="3"/>
    <x v="946"/>
    <n v="182.55"/>
    <n v="2"/>
    <n v="0.5"/>
    <n v="-135.08699999999999"/>
  </r>
  <r>
    <n v="7153"/>
    <x v="3549"/>
    <x v="2"/>
    <x v="1148"/>
    <d v="2011-10-15T00:00:00"/>
    <s v="Standard Class"/>
    <s v="BP-11095"/>
    <s v="Bart Pistole"/>
    <x v="1"/>
    <s v="United States"/>
    <s v="Jacksonville"/>
    <x v="3"/>
    <n v="28540"/>
    <x v="0"/>
    <s v="OFF-PA-10004071"/>
    <x v="1"/>
    <x v="10"/>
    <x v="412"/>
    <n v="88.768000000000001"/>
    <n v="2"/>
    <n v="0.2"/>
    <n v="31.068799999999996"/>
  </r>
  <r>
    <n v="7154"/>
    <x v="3550"/>
    <x v="1"/>
    <x v="895"/>
    <d v="2012-12-15T00:00:00"/>
    <s v="Standard Class"/>
    <s v="JW-16075"/>
    <s v="Julia West"/>
    <x v="0"/>
    <s v="United States"/>
    <s v="Chicago"/>
    <x v="10"/>
    <n v="60610"/>
    <x v="2"/>
    <s v="OFF-AP-10004980"/>
    <x v="1"/>
    <x v="9"/>
    <x v="967"/>
    <n v="53.087999999999994"/>
    <n v="7"/>
    <n v="0.8"/>
    <n v="-108.8304"/>
  </r>
  <r>
    <n v="7155"/>
    <x v="3551"/>
    <x v="1"/>
    <x v="707"/>
    <d v="2012-12-27T00:00:00"/>
    <s v="Second Class"/>
    <s v="LH-16900"/>
    <s v="Lena Hernandez"/>
    <x v="0"/>
    <s v="United States"/>
    <s v="Columbus"/>
    <x v="32"/>
    <n v="31907"/>
    <x v="0"/>
    <s v="FUR-FU-10000747"/>
    <x v="0"/>
    <x v="5"/>
    <x v="1742"/>
    <n v="275.88"/>
    <n v="6"/>
    <n v="0"/>
    <n v="46.899599999999964"/>
  </r>
  <r>
    <n v="7156"/>
    <x v="3551"/>
    <x v="1"/>
    <x v="707"/>
    <d v="2012-12-27T00:00:00"/>
    <s v="Second Class"/>
    <s v="LH-16900"/>
    <s v="Lena Hernandez"/>
    <x v="0"/>
    <s v="United States"/>
    <s v="Columbus"/>
    <x v="32"/>
    <n v="31907"/>
    <x v="0"/>
    <s v="OFF-BI-10004492"/>
    <x v="1"/>
    <x v="8"/>
    <x v="347"/>
    <n v="157.89999999999998"/>
    <n v="5"/>
    <n v="0"/>
    <n v="74.212999999999994"/>
  </r>
  <r>
    <n v="7157"/>
    <x v="3552"/>
    <x v="3"/>
    <x v="568"/>
    <d v="2014-05-05T00:00:00"/>
    <s v="Standard Class"/>
    <s v="KT-16480"/>
    <s v="Kean Thornton"/>
    <x v="0"/>
    <s v="United States"/>
    <s v="Orange"/>
    <x v="30"/>
    <n v="7050"/>
    <x v="3"/>
    <s v="OFF-LA-10004055"/>
    <x v="1"/>
    <x v="2"/>
    <x v="737"/>
    <n v="4.91"/>
    <n v="1"/>
    <n v="0"/>
    <n v="2.4058999999999999"/>
  </r>
  <r>
    <n v="7158"/>
    <x v="3553"/>
    <x v="0"/>
    <x v="463"/>
    <d v="2013-04-01T00:00:00"/>
    <s v="Second Class"/>
    <s v="CC-12220"/>
    <s v="Chris Cortes"/>
    <x v="0"/>
    <s v="United States"/>
    <s v="Los Angeles"/>
    <x v="1"/>
    <n v="90032"/>
    <x v="1"/>
    <s v="OFF-ST-10002485"/>
    <x v="1"/>
    <x v="4"/>
    <x v="209"/>
    <n v="87.92"/>
    <n v="4"/>
    <n v="0"/>
    <n v="0.87919999999999732"/>
  </r>
  <r>
    <n v="7159"/>
    <x v="3553"/>
    <x v="0"/>
    <x v="463"/>
    <d v="2013-04-01T00:00:00"/>
    <s v="Second Class"/>
    <s v="CC-12220"/>
    <s v="Chris Cortes"/>
    <x v="0"/>
    <s v="United States"/>
    <s v="Los Angeles"/>
    <x v="1"/>
    <n v="90032"/>
    <x v="1"/>
    <s v="OFF-PA-10001243"/>
    <x v="1"/>
    <x v="10"/>
    <x v="1794"/>
    <n v="5.98"/>
    <n v="1"/>
    <n v="0"/>
    <n v="2.9302000000000001"/>
  </r>
  <r>
    <n v="7160"/>
    <x v="3554"/>
    <x v="1"/>
    <x v="1149"/>
    <d v="2012-05-18T00:00:00"/>
    <s v="Second Class"/>
    <s v="BF-11170"/>
    <s v="Ben Ferrer"/>
    <x v="2"/>
    <s v="United States"/>
    <s v="Chicago"/>
    <x v="10"/>
    <n v="60623"/>
    <x v="2"/>
    <s v="TEC-PH-10004447"/>
    <x v="2"/>
    <x v="7"/>
    <x v="857"/>
    <n v="222.38400000000001"/>
    <n v="2"/>
    <n v="0.2"/>
    <n v="16.678799999999995"/>
  </r>
  <r>
    <n v="7161"/>
    <x v="3554"/>
    <x v="1"/>
    <x v="1149"/>
    <d v="2012-05-18T00:00:00"/>
    <s v="Second Class"/>
    <s v="BF-11170"/>
    <s v="Ben Ferrer"/>
    <x v="2"/>
    <s v="United States"/>
    <s v="Chicago"/>
    <x v="10"/>
    <n v="60623"/>
    <x v="2"/>
    <s v="OFF-FA-10002280"/>
    <x v="1"/>
    <x v="13"/>
    <x v="653"/>
    <n v="16"/>
    <n v="4"/>
    <n v="0.2"/>
    <n v="5.6"/>
  </r>
  <r>
    <n v="7162"/>
    <x v="3555"/>
    <x v="2"/>
    <x v="1129"/>
    <d v="2011-07-09T00:00:00"/>
    <s v="Standard Class"/>
    <s v="MS-17770"/>
    <s v="Maxwell Schwartz"/>
    <x v="0"/>
    <s v="United States"/>
    <s v="Richmond"/>
    <x v="17"/>
    <n v="23223"/>
    <x v="0"/>
    <s v="OFF-PA-10004734"/>
    <x v="1"/>
    <x v="10"/>
    <x v="335"/>
    <n v="21.84"/>
    <n v="3"/>
    <n v="0"/>
    <n v="10.92"/>
  </r>
  <r>
    <n v="7163"/>
    <x v="3555"/>
    <x v="2"/>
    <x v="1129"/>
    <d v="2011-07-09T00:00:00"/>
    <s v="Standard Class"/>
    <s v="MS-17770"/>
    <s v="Maxwell Schwartz"/>
    <x v="0"/>
    <s v="United States"/>
    <s v="Richmond"/>
    <x v="17"/>
    <n v="23223"/>
    <x v="0"/>
    <s v="OFF-BI-10000145"/>
    <x v="1"/>
    <x v="8"/>
    <x v="735"/>
    <n v="15.600000000000001"/>
    <n v="5"/>
    <n v="0"/>
    <n v="7.6440000000000001"/>
  </r>
  <r>
    <n v="7164"/>
    <x v="3556"/>
    <x v="2"/>
    <x v="1150"/>
    <d v="2011-04-24T00:00:00"/>
    <s v="Second Class"/>
    <s v="AH-10030"/>
    <s v="Aaron Hawkins"/>
    <x v="1"/>
    <s v="United States"/>
    <s v="Troy"/>
    <x v="15"/>
    <n v="12180"/>
    <x v="3"/>
    <s v="OFF-EN-10004773"/>
    <x v="1"/>
    <x v="12"/>
    <x v="33"/>
    <n v="247.84"/>
    <n v="8"/>
    <n v="0"/>
    <n v="121.44159999999999"/>
  </r>
  <r>
    <n v="7165"/>
    <x v="3556"/>
    <x v="2"/>
    <x v="1150"/>
    <d v="2011-04-24T00:00:00"/>
    <s v="Second Class"/>
    <s v="AH-10030"/>
    <s v="Aaron Hawkins"/>
    <x v="1"/>
    <s v="United States"/>
    <s v="Troy"/>
    <x v="15"/>
    <n v="12180"/>
    <x v="3"/>
    <s v="OFF-BI-10004970"/>
    <x v="1"/>
    <x v="8"/>
    <x v="908"/>
    <n v="9.9120000000000008"/>
    <n v="3"/>
    <n v="0.2"/>
    <n v="3.3452999999999995"/>
  </r>
  <r>
    <n v="7166"/>
    <x v="3557"/>
    <x v="0"/>
    <x v="251"/>
    <d v="2013-09-23T00:00:00"/>
    <s v="First Class"/>
    <s v="CK-12595"/>
    <s v="Clytie Kelty"/>
    <x v="0"/>
    <s v="United States"/>
    <s v="Providence"/>
    <x v="34"/>
    <n v="2908"/>
    <x v="3"/>
    <s v="OFF-ST-10000604"/>
    <x v="1"/>
    <x v="4"/>
    <x v="54"/>
    <n v="69.52"/>
    <n v="2"/>
    <n v="0"/>
    <n v="17.379999999999995"/>
  </r>
  <r>
    <n v="7167"/>
    <x v="3558"/>
    <x v="2"/>
    <x v="192"/>
    <d v="2011-07-24T00:00:00"/>
    <s v="Second Class"/>
    <s v="NP-18325"/>
    <s v="Naresj Patel"/>
    <x v="0"/>
    <s v="United States"/>
    <s v="San Francisco"/>
    <x v="1"/>
    <n v="94122"/>
    <x v="1"/>
    <s v="OFF-AR-10003190"/>
    <x v="1"/>
    <x v="6"/>
    <x v="643"/>
    <n v="11.52"/>
    <n v="4"/>
    <n v="0"/>
    <n v="3.2256"/>
  </r>
  <r>
    <n v="7168"/>
    <x v="3558"/>
    <x v="2"/>
    <x v="192"/>
    <d v="2011-07-24T00:00:00"/>
    <s v="Second Class"/>
    <s v="NP-18325"/>
    <s v="Naresj Patel"/>
    <x v="0"/>
    <s v="United States"/>
    <s v="San Francisco"/>
    <x v="1"/>
    <n v="94122"/>
    <x v="1"/>
    <s v="FUR-CH-10000155"/>
    <x v="0"/>
    <x v="1"/>
    <x v="1157"/>
    <n v="717.72"/>
    <n v="3"/>
    <n v="0.2"/>
    <n v="71.77200000000002"/>
  </r>
  <r>
    <n v="7169"/>
    <x v="3558"/>
    <x v="2"/>
    <x v="192"/>
    <d v="2011-07-24T00:00:00"/>
    <s v="Second Class"/>
    <s v="NP-18325"/>
    <s v="Naresj Patel"/>
    <x v="0"/>
    <s v="United States"/>
    <s v="San Francisco"/>
    <x v="1"/>
    <n v="94122"/>
    <x v="1"/>
    <s v="OFF-ST-10003058"/>
    <x v="1"/>
    <x v="4"/>
    <x v="388"/>
    <n v="236.5"/>
    <n v="10"/>
    <n v="0"/>
    <n v="68.584999999999994"/>
  </r>
  <r>
    <n v="7170"/>
    <x v="3558"/>
    <x v="2"/>
    <x v="192"/>
    <d v="2011-07-24T00:00:00"/>
    <s v="Second Class"/>
    <s v="NP-18325"/>
    <s v="Naresj Patel"/>
    <x v="0"/>
    <s v="United States"/>
    <s v="San Francisco"/>
    <x v="1"/>
    <n v="94122"/>
    <x v="1"/>
    <s v="FUR-TA-10004767"/>
    <x v="0"/>
    <x v="3"/>
    <x v="1147"/>
    <n v="170.35200000000003"/>
    <n v="3"/>
    <n v="0.2"/>
    <n v="19.164599999999979"/>
  </r>
  <r>
    <n v="7171"/>
    <x v="3559"/>
    <x v="3"/>
    <x v="1048"/>
    <d v="2014-10-15T00:00:00"/>
    <s v="Standard Class"/>
    <s v="GM-14440"/>
    <s v="Gary McGarr"/>
    <x v="0"/>
    <s v="United States"/>
    <s v="New York City"/>
    <x v="15"/>
    <n v="10009"/>
    <x v="3"/>
    <s v="FUR-CH-10002372"/>
    <x v="0"/>
    <x v="1"/>
    <x v="390"/>
    <n v="145.76400000000001"/>
    <n v="2"/>
    <n v="0.1"/>
    <n v="3.2392000000000074"/>
  </r>
  <r>
    <n v="7172"/>
    <x v="3560"/>
    <x v="3"/>
    <x v="1016"/>
    <d v="2014-04-28T00:00:00"/>
    <s v="Second Class"/>
    <s v="SG-20605"/>
    <s v="Speros Goranitis"/>
    <x v="0"/>
    <s v="United States"/>
    <s v="San Francisco"/>
    <x v="1"/>
    <n v="94109"/>
    <x v="1"/>
    <s v="TEC-AC-10000158"/>
    <x v="2"/>
    <x v="11"/>
    <x v="353"/>
    <n v="107.97"/>
    <n v="3"/>
    <n v="0"/>
    <n v="22.6737"/>
  </r>
  <r>
    <n v="7173"/>
    <x v="3561"/>
    <x v="3"/>
    <x v="606"/>
    <d v="2014-03-31T00:00:00"/>
    <s v="Standard Class"/>
    <s v="HK-14890"/>
    <s v="Heather Kirkland"/>
    <x v="1"/>
    <s v="United States"/>
    <s v="Houston"/>
    <x v="5"/>
    <n v="77070"/>
    <x v="2"/>
    <s v="TEC-AC-10000158"/>
    <x v="2"/>
    <x v="11"/>
    <x v="353"/>
    <n v="143.96"/>
    <n v="5"/>
    <n v="0.2"/>
    <n v="1.7995000000000019"/>
  </r>
  <r>
    <n v="7174"/>
    <x v="3561"/>
    <x v="3"/>
    <x v="606"/>
    <d v="2014-03-31T00:00:00"/>
    <s v="Standard Class"/>
    <s v="HK-14890"/>
    <s v="Heather Kirkland"/>
    <x v="1"/>
    <s v="United States"/>
    <s v="Houston"/>
    <x v="5"/>
    <n v="77070"/>
    <x v="2"/>
    <s v="TEC-CO-10002313"/>
    <x v="2"/>
    <x v="16"/>
    <x v="345"/>
    <n v="2399.96"/>
    <n v="5"/>
    <n v="0.2"/>
    <n v="569.99050000000011"/>
  </r>
  <r>
    <n v="7175"/>
    <x v="3561"/>
    <x v="3"/>
    <x v="606"/>
    <d v="2014-03-31T00:00:00"/>
    <s v="Standard Class"/>
    <s v="HK-14890"/>
    <s v="Heather Kirkland"/>
    <x v="1"/>
    <s v="United States"/>
    <s v="Houston"/>
    <x v="5"/>
    <n v="77070"/>
    <x v="2"/>
    <s v="OFF-PA-10002581"/>
    <x v="1"/>
    <x v="10"/>
    <x v="1300"/>
    <n v="74.352000000000004"/>
    <n v="3"/>
    <n v="0.2"/>
    <n v="23.234999999999992"/>
  </r>
  <r>
    <n v="7176"/>
    <x v="3561"/>
    <x v="3"/>
    <x v="606"/>
    <d v="2014-03-31T00:00:00"/>
    <s v="Standard Class"/>
    <s v="HK-14890"/>
    <s v="Heather Kirkland"/>
    <x v="1"/>
    <s v="United States"/>
    <s v="Houston"/>
    <x v="5"/>
    <n v="77070"/>
    <x v="2"/>
    <s v="OFF-AP-10001205"/>
    <x v="1"/>
    <x v="9"/>
    <x v="1285"/>
    <n v="87.167999999999978"/>
    <n v="8"/>
    <n v="0.8"/>
    <n v="-226.63679999999999"/>
  </r>
  <r>
    <n v="7177"/>
    <x v="3561"/>
    <x v="3"/>
    <x v="606"/>
    <d v="2014-03-31T00:00:00"/>
    <s v="Standard Class"/>
    <s v="HK-14890"/>
    <s v="Heather Kirkland"/>
    <x v="1"/>
    <s v="United States"/>
    <s v="Houston"/>
    <x v="5"/>
    <n v="77070"/>
    <x v="2"/>
    <s v="OFF-ST-10000344"/>
    <x v="1"/>
    <x v="4"/>
    <x v="1013"/>
    <n v="32.231999999999999"/>
    <n v="3"/>
    <n v="0.2"/>
    <n v="2.4173999999999989"/>
  </r>
  <r>
    <n v="7178"/>
    <x v="3562"/>
    <x v="3"/>
    <x v="464"/>
    <d v="2014-05-11T00:00:00"/>
    <s v="Standard Class"/>
    <s v="MY-18295"/>
    <s v="Muhammed Yedwab"/>
    <x v="1"/>
    <s v="United States"/>
    <s v="Philadelphia"/>
    <x v="9"/>
    <n v="19140"/>
    <x v="3"/>
    <s v="OFF-BI-10002897"/>
    <x v="1"/>
    <x v="8"/>
    <x v="1793"/>
    <n v="2.2020000000000004"/>
    <n v="2"/>
    <n v="0.7"/>
    <n v="-1.5413999999999999"/>
  </r>
  <r>
    <n v="7179"/>
    <x v="3562"/>
    <x v="3"/>
    <x v="464"/>
    <d v="2014-05-11T00:00:00"/>
    <s v="Standard Class"/>
    <s v="MY-18295"/>
    <s v="Muhammed Yedwab"/>
    <x v="1"/>
    <s v="United States"/>
    <s v="Philadelphia"/>
    <x v="9"/>
    <n v="19140"/>
    <x v="3"/>
    <s v="OFF-BI-10003694"/>
    <x v="1"/>
    <x v="8"/>
    <x v="850"/>
    <n v="9.3960000000000008"/>
    <n v="3"/>
    <n v="0.7"/>
    <n v="-7.5167999999999964"/>
  </r>
  <r>
    <n v="7180"/>
    <x v="3563"/>
    <x v="0"/>
    <x v="696"/>
    <d v="2013-11-19T00:00:00"/>
    <s v="Standard Class"/>
    <s v="RC-19960"/>
    <s v="Ryan Crowe"/>
    <x v="0"/>
    <s v="United States"/>
    <s v="Baltimore"/>
    <x v="39"/>
    <n v="21215"/>
    <x v="3"/>
    <s v="TEC-PH-10001644"/>
    <x v="2"/>
    <x v="7"/>
    <x v="1485"/>
    <n v="89.97"/>
    <n v="3"/>
    <n v="0"/>
    <n v="25.191600000000005"/>
  </r>
  <r>
    <n v="7181"/>
    <x v="3564"/>
    <x v="2"/>
    <x v="1037"/>
    <d v="2011-01-08T00:00:00"/>
    <s v="First Class"/>
    <s v="JO-15145"/>
    <s v="Jack O'Briant"/>
    <x v="1"/>
    <s v="United States"/>
    <s v="Athens"/>
    <x v="32"/>
    <n v="30605"/>
    <x v="0"/>
    <s v="OFF-AR-10002399"/>
    <x v="1"/>
    <x v="6"/>
    <x v="316"/>
    <n v="12.78"/>
    <n v="3"/>
    <n v="0"/>
    <n v="5.2397999999999998"/>
  </r>
  <r>
    <n v="7182"/>
    <x v="3565"/>
    <x v="0"/>
    <x v="797"/>
    <d v="2013-12-31T00:00:00"/>
    <s v="Second Class"/>
    <s v="MW-18220"/>
    <s v="Mitch Webber"/>
    <x v="0"/>
    <s v="United States"/>
    <s v="Lancaster"/>
    <x v="24"/>
    <n v="43130"/>
    <x v="3"/>
    <s v="TEC-AC-10003063"/>
    <x v="2"/>
    <x v="11"/>
    <x v="1052"/>
    <n v="40"/>
    <n v="2"/>
    <n v="0.2"/>
    <n v="0.5"/>
  </r>
  <r>
    <n v="7183"/>
    <x v="3566"/>
    <x v="3"/>
    <x v="504"/>
    <d v="2014-05-05T00:00:00"/>
    <s v="Standard Class"/>
    <s v="NZ-18565"/>
    <s v="Nick Zandusky"/>
    <x v="2"/>
    <s v="United States"/>
    <s v="Los Angeles"/>
    <x v="1"/>
    <n v="90032"/>
    <x v="1"/>
    <s v="OFF-BI-10002071"/>
    <x v="1"/>
    <x v="8"/>
    <x v="692"/>
    <n v="23.24"/>
    <n v="5"/>
    <n v="0.2"/>
    <n v="7.5529999999999982"/>
  </r>
  <r>
    <n v="7184"/>
    <x v="3567"/>
    <x v="3"/>
    <x v="81"/>
    <d v="2014-04-24T00:00:00"/>
    <s v="First Class"/>
    <s v="JM-15250"/>
    <s v="Janet Martin"/>
    <x v="0"/>
    <s v="United States"/>
    <s v="Baltimore"/>
    <x v="39"/>
    <n v="21215"/>
    <x v="3"/>
    <s v="FUR-CH-10004218"/>
    <x v="0"/>
    <x v="1"/>
    <x v="38"/>
    <n v="908.82"/>
    <n v="9"/>
    <n v="0"/>
    <n v="227.20500000000004"/>
  </r>
  <r>
    <n v="7185"/>
    <x v="3568"/>
    <x v="3"/>
    <x v="629"/>
    <d v="2014-08-25T00:00:00"/>
    <s v="Standard Class"/>
    <s v="ED-13885"/>
    <s v="Emily Ducich"/>
    <x v="2"/>
    <s v="United States"/>
    <s v="Houston"/>
    <x v="5"/>
    <n v="77095"/>
    <x v="2"/>
    <s v="OFF-SU-10000432"/>
    <x v="1"/>
    <x v="14"/>
    <x v="1549"/>
    <n v="5.5520000000000005"/>
    <n v="2"/>
    <n v="0.2"/>
    <n v="-1.0410000000000006"/>
  </r>
  <r>
    <n v="7186"/>
    <x v="3568"/>
    <x v="3"/>
    <x v="629"/>
    <d v="2014-08-25T00:00:00"/>
    <s v="Standard Class"/>
    <s v="ED-13885"/>
    <s v="Emily Ducich"/>
    <x v="2"/>
    <s v="United States"/>
    <s v="Houston"/>
    <x v="5"/>
    <n v="77095"/>
    <x v="2"/>
    <s v="OFF-AR-10003183"/>
    <x v="1"/>
    <x v="6"/>
    <x v="1390"/>
    <n v="8.016"/>
    <n v="3"/>
    <n v="0.2"/>
    <n v="1.0019999999999993"/>
  </r>
  <r>
    <n v="7187"/>
    <x v="3568"/>
    <x v="3"/>
    <x v="629"/>
    <d v="2014-08-25T00:00:00"/>
    <s v="Standard Class"/>
    <s v="ED-13885"/>
    <s v="Emily Ducich"/>
    <x v="2"/>
    <s v="United States"/>
    <s v="Houston"/>
    <x v="5"/>
    <n v="77095"/>
    <x v="2"/>
    <s v="FUR-CH-10002017"/>
    <x v="0"/>
    <x v="1"/>
    <x v="1368"/>
    <n v="74.591999999999999"/>
    <n v="4"/>
    <n v="0.3"/>
    <n v="-2.1312000000000033"/>
  </r>
  <r>
    <n v="7188"/>
    <x v="3568"/>
    <x v="3"/>
    <x v="629"/>
    <d v="2014-08-25T00:00:00"/>
    <s v="Standard Class"/>
    <s v="ED-13885"/>
    <s v="Emily Ducich"/>
    <x v="2"/>
    <s v="United States"/>
    <s v="Houston"/>
    <x v="5"/>
    <n v="77095"/>
    <x v="2"/>
    <s v="FUR-FU-10003247"/>
    <x v="0"/>
    <x v="5"/>
    <x v="1456"/>
    <n v="16.784000000000002"/>
    <n v="2"/>
    <n v="0.6"/>
    <n v="-22.238800000000001"/>
  </r>
  <r>
    <n v="7189"/>
    <x v="3568"/>
    <x v="3"/>
    <x v="629"/>
    <d v="2014-08-25T00:00:00"/>
    <s v="Standard Class"/>
    <s v="ED-13885"/>
    <s v="Emily Ducich"/>
    <x v="2"/>
    <s v="United States"/>
    <s v="Houston"/>
    <x v="5"/>
    <n v="77095"/>
    <x v="2"/>
    <s v="OFF-AP-10001563"/>
    <x v="1"/>
    <x v="9"/>
    <x v="530"/>
    <n v="38.86399999999999"/>
    <n v="4"/>
    <n v="0.8"/>
    <n v="-99.103200000000044"/>
  </r>
  <r>
    <n v="7190"/>
    <x v="3569"/>
    <x v="0"/>
    <x v="396"/>
    <d v="2013-11-16T00:00:00"/>
    <s v="First Class"/>
    <s v="DW-13480"/>
    <s v="Dianna Wilson"/>
    <x v="2"/>
    <s v="United States"/>
    <s v="San Diego"/>
    <x v="1"/>
    <n v="92024"/>
    <x v="1"/>
    <s v="TEC-PH-10004908"/>
    <x v="2"/>
    <x v="7"/>
    <x v="1474"/>
    <n v="203.976"/>
    <n v="3"/>
    <n v="0.2"/>
    <n v="25.496999999999986"/>
  </r>
  <r>
    <n v="7191"/>
    <x v="3569"/>
    <x v="0"/>
    <x v="396"/>
    <d v="2013-11-16T00:00:00"/>
    <s v="First Class"/>
    <s v="DW-13480"/>
    <s v="Dianna Wilson"/>
    <x v="2"/>
    <s v="United States"/>
    <s v="San Diego"/>
    <x v="1"/>
    <n v="92024"/>
    <x v="1"/>
    <s v="FUR-TA-10003392"/>
    <x v="0"/>
    <x v="3"/>
    <x v="1639"/>
    <n v="674.35200000000009"/>
    <n v="3"/>
    <n v="0.2"/>
    <n v="-8.4294000000000153"/>
  </r>
  <r>
    <n v="7192"/>
    <x v="3570"/>
    <x v="0"/>
    <x v="393"/>
    <d v="2013-10-07T00:00:00"/>
    <s v="Second Class"/>
    <s v="JK-15205"/>
    <s v="Jamie Kunitz"/>
    <x v="0"/>
    <s v="United States"/>
    <s v="Hialeah"/>
    <x v="2"/>
    <n v="33012"/>
    <x v="0"/>
    <s v="OFF-BI-10004140"/>
    <x v="1"/>
    <x v="8"/>
    <x v="304"/>
    <n v="5.3880000000000008"/>
    <n v="4"/>
    <n v="0.7"/>
    <n v="-4.49"/>
  </r>
  <r>
    <n v="7193"/>
    <x v="3570"/>
    <x v="0"/>
    <x v="393"/>
    <d v="2013-10-07T00:00:00"/>
    <s v="Second Class"/>
    <s v="JK-15205"/>
    <s v="Jamie Kunitz"/>
    <x v="0"/>
    <s v="United States"/>
    <s v="Hialeah"/>
    <x v="2"/>
    <n v="33012"/>
    <x v="0"/>
    <s v="OFF-AR-10003631"/>
    <x v="1"/>
    <x v="6"/>
    <x v="33"/>
    <n v="30.975999999999999"/>
    <n v="8"/>
    <n v="0.2"/>
    <n v="5.0335999999999999"/>
  </r>
  <r>
    <n v="7194"/>
    <x v="3571"/>
    <x v="0"/>
    <x v="1151"/>
    <d v="2013-02-14T00:00:00"/>
    <s v="First Class"/>
    <s v="JS-15880"/>
    <s v="John Stevenson"/>
    <x v="0"/>
    <s v="United States"/>
    <s v="Atlanta"/>
    <x v="32"/>
    <n v="30318"/>
    <x v="0"/>
    <s v="OFF-ST-10003716"/>
    <x v="1"/>
    <x v="4"/>
    <x v="889"/>
    <n v="1350.1200000000001"/>
    <n v="6"/>
    <n v="0"/>
    <n v="175.51560000000001"/>
  </r>
  <r>
    <n v="7195"/>
    <x v="3571"/>
    <x v="0"/>
    <x v="1151"/>
    <d v="2013-02-14T00:00:00"/>
    <s v="First Class"/>
    <s v="JS-15880"/>
    <s v="John Stevenson"/>
    <x v="0"/>
    <s v="United States"/>
    <s v="Atlanta"/>
    <x v="32"/>
    <n v="30318"/>
    <x v="0"/>
    <s v="OFF-BI-10003274"/>
    <x v="1"/>
    <x v="8"/>
    <x v="122"/>
    <n v="15.92"/>
    <n v="4"/>
    <n v="0"/>
    <n v="7.4824000000000002"/>
  </r>
  <r>
    <n v="7196"/>
    <x v="3572"/>
    <x v="0"/>
    <x v="373"/>
    <d v="2013-11-18T00:00:00"/>
    <s v="Standard Class"/>
    <s v="PO-19180"/>
    <s v="Philisse Overcash"/>
    <x v="2"/>
    <s v="United States"/>
    <s v="Seattle"/>
    <x v="4"/>
    <n v="98103"/>
    <x v="1"/>
    <s v="FUR-FU-10004848"/>
    <x v="0"/>
    <x v="5"/>
    <x v="1301"/>
    <n v="19.54"/>
    <n v="2"/>
    <n v="0"/>
    <n v="7.2297999999999991"/>
  </r>
  <r>
    <n v="7197"/>
    <x v="3573"/>
    <x v="2"/>
    <x v="759"/>
    <d v="2011-04-30T00:00:00"/>
    <s v="Standard Class"/>
    <s v="MH-17290"/>
    <s v="Marc Harrigan"/>
    <x v="2"/>
    <s v="United States"/>
    <s v="Los Angeles"/>
    <x v="1"/>
    <n v="90036"/>
    <x v="1"/>
    <s v="OFF-AR-10003504"/>
    <x v="1"/>
    <x v="6"/>
    <x v="1026"/>
    <n v="21.400000000000002"/>
    <n v="5"/>
    <n v="0"/>
    <n v="6.2059999999999977"/>
  </r>
  <r>
    <n v="7198"/>
    <x v="3573"/>
    <x v="2"/>
    <x v="759"/>
    <d v="2011-04-30T00:00:00"/>
    <s v="Standard Class"/>
    <s v="MH-17290"/>
    <s v="Marc Harrigan"/>
    <x v="2"/>
    <s v="United States"/>
    <s v="Los Angeles"/>
    <x v="1"/>
    <n v="90036"/>
    <x v="1"/>
    <s v="OFF-LA-10000305"/>
    <x v="1"/>
    <x v="2"/>
    <x v="1707"/>
    <n v="12.6"/>
    <n v="2"/>
    <n v="0"/>
    <n v="5.7959999999999994"/>
  </r>
  <r>
    <n v="7199"/>
    <x v="3574"/>
    <x v="1"/>
    <x v="1067"/>
    <d v="2012-08-15T00:00:00"/>
    <s v="Standard Class"/>
    <s v="PO-19180"/>
    <s v="Philisse Overcash"/>
    <x v="2"/>
    <s v="United States"/>
    <s v="New York City"/>
    <x v="15"/>
    <n v="10035"/>
    <x v="3"/>
    <s v="OFF-AR-10001427"/>
    <x v="1"/>
    <x v="6"/>
    <x v="248"/>
    <n v="11.96"/>
    <n v="2"/>
    <n v="0"/>
    <n v="3.1096000000000004"/>
  </r>
  <r>
    <n v="7200"/>
    <x v="3574"/>
    <x v="1"/>
    <x v="1067"/>
    <d v="2012-08-15T00:00:00"/>
    <s v="Standard Class"/>
    <s v="PO-19180"/>
    <s v="Philisse Overcash"/>
    <x v="2"/>
    <s v="United States"/>
    <s v="New York City"/>
    <x v="15"/>
    <n v="10035"/>
    <x v="3"/>
    <s v="TEC-PH-10004614"/>
    <x v="2"/>
    <x v="7"/>
    <x v="299"/>
    <n v="138"/>
    <n v="2"/>
    <n v="0"/>
    <n v="34.5"/>
  </r>
  <r>
    <n v="7201"/>
    <x v="3575"/>
    <x v="0"/>
    <x v="581"/>
    <d v="2013-12-04T00:00:00"/>
    <s v="Standard Class"/>
    <s v="HF-14995"/>
    <s v="Herbert Flentye"/>
    <x v="0"/>
    <s v="United States"/>
    <s v="Fort Lauderdale"/>
    <x v="2"/>
    <n v="33311"/>
    <x v="0"/>
    <s v="TEC-PH-10001944"/>
    <x v="2"/>
    <x v="7"/>
    <x v="1262"/>
    <n v="116.75999999999999"/>
    <n v="1"/>
    <n v="0.2"/>
    <n v="14.594999999999985"/>
  </r>
  <r>
    <n v="7202"/>
    <x v="3575"/>
    <x v="0"/>
    <x v="581"/>
    <d v="2013-12-04T00:00:00"/>
    <s v="Standard Class"/>
    <s v="HF-14995"/>
    <s v="Herbert Flentye"/>
    <x v="0"/>
    <s v="United States"/>
    <s v="Fort Lauderdale"/>
    <x v="2"/>
    <n v="33311"/>
    <x v="0"/>
    <s v="FUR-TA-10001039"/>
    <x v="0"/>
    <x v="3"/>
    <x v="824"/>
    <n v="331.02300000000008"/>
    <n v="7"/>
    <n v="0.45"/>
    <n v="-114.35339999999997"/>
  </r>
  <r>
    <n v="7203"/>
    <x v="3576"/>
    <x v="0"/>
    <x v="99"/>
    <d v="2013-10-29T00:00:00"/>
    <s v="Same Day"/>
    <s v="VB-21745"/>
    <s v="Victoria Brennan"/>
    <x v="1"/>
    <s v="United States"/>
    <s v="Rochester"/>
    <x v="15"/>
    <n v="14609"/>
    <x v="3"/>
    <s v="FUR-FU-10003806"/>
    <x v="0"/>
    <x v="5"/>
    <x v="1795"/>
    <n v="756.80000000000007"/>
    <n v="5"/>
    <n v="0"/>
    <n v="75.679999999999978"/>
  </r>
  <r>
    <n v="7204"/>
    <x v="3577"/>
    <x v="2"/>
    <x v="282"/>
    <d v="2012-01-02T00:00:00"/>
    <s v="Standard Class"/>
    <s v="MG-17890"/>
    <s v="Michael Granlund"/>
    <x v="2"/>
    <s v="United States"/>
    <s v="Saint Charles"/>
    <x v="10"/>
    <n v="60174"/>
    <x v="2"/>
    <s v="FUR-FU-10002111"/>
    <x v="0"/>
    <x v="5"/>
    <x v="1656"/>
    <n v="8.7360000000000007"/>
    <n v="3"/>
    <n v="0.6"/>
    <n v="-4.804800000000002"/>
  </r>
  <r>
    <n v="7205"/>
    <x v="3578"/>
    <x v="1"/>
    <x v="229"/>
    <d v="2012-09-17T00:00:00"/>
    <s v="Standard Class"/>
    <s v="BO-11425"/>
    <s v="Bobby Odegard"/>
    <x v="0"/>
    <s v="United States"/>
    <s v="New York City"/>
    <x v="15"/>
    <n v="10024"/>
    <x v="3"/>
    <s v="OFF-AR-10000817"/>
    <x v="1"/>
    <x v="6"/>
    <x v="1255"/>
    <n v="6.08"/>
    <n v="2"/>
    <n v="0"/>
    <n v="2.0671999999999997"/>
  </r>
  <r>
    <n v="7206"/>
    <x v="3579"/>
    <x v="3"/>
    <x v="280"/>
    <d v="2014-10-07T00:00:00"/>
    <s v="Standard Class"/>
    <s v="CM-12115"/>
    <s v="Chad McGuire"/>
    <x v="0"/>
    <s v="United States"/>
    <s v="San Francisco"/>
    <x v="1"/>
    <n v="94109"/>
    <x v="1"/>
    <s v="FUR-FU-10001424"/>
    <x v="0"/>
    <x v="5"/>
    <x v="691"/>
    <n v="17.46"/>
    <n v="2"/>
    <n v="0"/>
    <n v="5.936399999999999"/>
  </r>
  <r>
    <n v="7207"/>
    <x v="3579"/>
    <x v="3"/>
    <x v="280"/>
    <d v="2014-10-07T00:00:00"/>
    <s v="Standard Class"/>
    <s v="CM-12115"/>
    <s v="Chad McGuire"/>
    <x v="0"/>
    <s v="United States"/>
    <s v="San Francisco"/>
    <x v="1"/>
    <n v="94109"/>
    <x v="1"/>
    <s v="TEC-MA-10002930"/>
    <x v="2"/>
    <x v="15"/>
    <x v="1775"/>
    <n v="369.16"/>
    <n v="11"/>
    <n v="0.2"/>
    <n v="32.301500000000019"/>
  </r>
  <r>
    <n v="7208"/>
    <x v="3580"/>
    <x v="0"/>
    <x v="108"/>
    <d v="2013-09-14T00:00:00"/>
    <s v="First Class"/>
    <s v="LC-16930"/>
    <s v="Linda Cazamias"/>
    <x v="1"/>
    <s v="United States"/>
    <s v="Phoenix"/>
    <x v="16"/>
    <n v="85023"/>
    <x v="1"/>
    <s v="OFF-AR-10003759"/>
    <x v="1"/>
    <x v="6"/>
    <x v="838"/>
    <n v="2.9120000000000004"/>
    <n v="2"/>
    <n v="0.2"/>
    <n v="0.90999999999999981"/>
  </r>
  <r>
    <n v="7209"/>
    <x v="3580"/>
    <x v="0"/>
    <x v="108"/>
    <d v="2013-09-14T00:00:00"/>
    <s v="First Class"/>
    <s v="LC-16930"/>
    <s v="Linda Cazamias"/>
    <x v="1"/>
    <s v="United States"/>
    <s v="Phoenix"/>
    <x v="16"/>
    <n v="85023"/>
    <x v="1"/>
    <s v="OFF-PA-10001837"/>
    <x v="1"/>
    <x v="10"/>
    <x v="1791"/>
    <n v="20.736000000000004"/>
    <n v="4"/>
    <n v="0.2"/>
    <n v="7.2576000000000001"/>
  </r>
  <r>
    <n v="7210"/>
    <x v="3580"/>
    <x v="0"/>
    <x v="108"/>
    <d v="2013-09-14T00:00:00"/>
    <s v="First Class"/>
    <s v="LC-16930"/>
    <s v="Linda Cazamias"/>
    <x v="1"/>
    <s v="United States"/>
    <s v="Phoenix"/>
    <x v="16"/>
    <n v="85023"/>
    <x v="1"/>
    <s v="OFF-PA-10001667"/>
    <x v="1"/>
    <x v="10"/>
    <x v="453"/>
    <n v="9.5680000000000014"/>
    <n v="2"/>
    <n v="0.2"/>
    <n v="2.9899999999999993"/>
  </r>
  <r>
    <n v="7211"/>
    <x v="3581"/>
    <x v="0"/>
    <x v="799"/>
    <d v="2013-06-07T00:00:00"/>
    <s v="Standard Class"/>
    <s v="EH-13765"/>
    <s v="Edward Hooks"/>
    <x v="1"/>
    <s v="United States"/>
    <s v="Seattle"/>
    <x v="4"/>
    <n v="98115"/>
    <x v="1"/>
    <s v="OFF-PA-10000246"/>
    <x v="1"/>
    <x v="10"/>
    <x v="1586"/>
    <n v="30.18"/>
    <n v="3"/>
    <n v="0"/>
    <n v="13.8828"/>
  </r>
  <r>
    <n v="7212"/>
    <x v="3581"/>
    <x v="0"/>
    <x v="799"/>
    <d v="2013-06-07T00:00:00"/>
    <s v="Standard Class"/>
    <s v="EH-13765"/>
    <s v="Edward Hooks"/>
    <x v="1"/>
    <s v="United States"/>
    <s v="Seattle"/>
    <x v="4"/>
    <n v="98115"/>
    <x v="1"/>
    <s v="OFF-BI-10001078"/>
    <x v="1"/>
    <x v="8"/>
    <x v="61"/>
    <n v="51.648000000000003"/>
    <n v="12"/>
    <n v="0.2"/>
    <n v="18.7224"/>
  </r>
  <r>
    <n v="7213"/>
    <x v="3581"/>
    <x v="0"/>
    <x v="799"/>
    <d v="2013-06-07T00:00:00"/>
    <s v="Standard Class"/>
    <s v="EH-13765"/>
    <s v="Edward Hooks"/>
    <x v="1"/>
    <s v="United States"/>
    <s v="Seattle"/>
    <x v="4"/>
    <n v="98115"/>
    <x v="1"/>
    <s v="OFF-BI-10000138"/>
    <x v="1"/>
    <x v="8"/>
    <x v="600"/>
    <n v="11.231999999999999"/>
    <n v="3"/>
    <n v="0.2"/>
    <n v="3.9312000000000005"/>
  </r>
  <r>
    <n v="7214"/>
    <x v="3582"/>
    <x v="3"/>
    <x v="453"/>
    <d v="2014-10-20T00:00:00"/>
    <s v="Standard Class"/>
    <s v="MC-17275"/>
    <s v="Marc Crier"/>
    <x v="0"/>
    <s v="United States"/>
    <s v="Camarillo"/>
    <x v="1"/>
    <n v="93010"/>
    <x v="1"/>
    <s v="OFF-LA-10002034"/>
    <x v="1"/>
    <x v="2"/>
    <x v="1102"/>
    <n v="14.73"/>
    <n v="3"/>
    <n v="0"/>
    <n v="7.2176999999999998"/>
  </r>
  <r>
    <n v="7215"/>
    <x v="3583"/>
    <x v="1"/>
    <x v="874"/>
    <d v="2012-09-30T00:00:00"/>
    <s v="Second Class"/>
    <s v="HW-14935"/>
    <s v="Helen Wasserman"/>
    <x v="1"/>
    <s v="United States"/>
    <s v="Detroit"/>
    <x v="12"/>
    <n v="48205"/>
    <x v="2"/>
    <s v="OFF-AR-10000127"/>
    <x v="1"/>
    <x v="6"/>
    <x v="1186"/>
    <n v="16.399999999999999"/>
    <n v="5"/>
    <n v="0"/>
    <n v="4.7559999999999985"/>
  </r>
  <r>
    <n v="7216"/>
    <x v="3583"/>
    <x v="1"/>
    <x v="874"/>
    <d v="2012-09-30T00:00:00"/>
    <s v="Second Class"/>
    <s v="HW-14935"/>
    <s v="Helen Wasserman"/>
    <x v="1"/>
    <s v="United States"/>
    <s v="Detroit"/>
    <x v="12"/>
    <n v="48205"/>
    <x v="2"/>
    <s v="OFF-PA-10003172"/>
    <x v="1"/>
    <x v="10"/>
    <x v="846"/>
    <n v="25.92"/>
    <n v="4"/>
    <n v="0"/>
    <n v="12.441600000000001"/>
  </r>
  <r>
    <n v="7217"/>
    <x v="3584"/>
    <x v="1"/>
    <x v="910"/>
    <d v="2012-05-06T00:00:00"/>
    <s v="First Class"/>
    <s v="LC-16870"/>
    <s v="Lena Cacioppo"/>
    <x v="0"/>
    <s v="United States"/>
    <s v="San Francisco"/>
    <x v="1"/>
    <n v="94109"/>
    <x v="1"/>
    <s v="OFF-AR-10001246"/>
    <x v="1"/>
    <x v="6"/>
    <x v="450"/>
    <n v="8.82"/>
    <n v="3"/>
    <n v="0"/>
    <n v="2.5577999999999994"/>
  </r>
  <r>
    <n v="7218"/>
    <x v="3584"/>
    <x v="1"/>
    <x v="910"/>
    <d v="2012-05-06T00:00:00"/>
    <s v="First Class"/>
    <s v="LC-16870"/>
    <s v="Lena Cacioppo"/>
    <x v="0"/>
    <s v="United States"/>
    <s v="San Francisco"/>
    <x v="1"/>
    <n v="94109"/>
    <x v="1"/>
    <s v="OFF-BI-10002026"/>
    <x v="1"/>
    <x v="8"/>
    <x v="1749"/>
    <n v="62.496000000000009"/>
    <n v="2"/>
    <n v="0.2"/>
    <n v="21.873599999999996"/>
  </r>
  <r>
    <n v="7219"/>
    <x v="3584"/>
    <x v="1"/>
    <x v="910"/>
    <d v="2012-05-06T00:00:00"/>
    <s v="First Class"/>
    <s v="LC-16870"/>
    <s v="Lena Cacioppo"/>
    <x v="0"/>
    <s v="United States"/>
    <s v="San Francisco"/>
    <x v="1"/>
    <n v="94109"/>
    <x v="1"/>
    <s v="TEC-AC-10000844"/>
    <x v="2"/>
    <x v="11"/>
    <x v="106"/>
    <n v="339.96"/>
    <n v="4"/>
    <n v="0"/>
    <n v="122.38559999999998"/>
  </r>
  <r>
    <n v="7220"/>
    <x v="3584"/>
    <x v="1"/>
    <x v="910"/>
    <d v="2012-05-06T00:00:00"/>
    <s v="First Class"/>
    <s v="LC-16870"/>
    <s v="Lena Cacioppo"/>
    <x v="0"/>
    <s v="United States"/>
    <s v="San Francisco"/>
    <x v="1"/>
    <n v="94109"/>
    <x v="1"/>
    <s v="OFF-BI-10001575"/>
    <x v="1"/>
    <x v="8"/>
    <x v="577"/>
    <n v="49.568000000000005"/>
    <n v="2"/>
    <n v="0.2"/>
    <n v="17.348799999999997"/>
  </r>
  <r>
    <n v="7221"/>
    <x v="3585"/>
    <x v="3"/>
    <x v="1152"/>
    <d v="2014-01-14T00:00:00"/>
    <s v="Standard Class"/>
    <s v="BP-11290"/>
    <s v="Beth Paige"/>
    <x v="0"/>
    <s v="United States"/>
    <s v="Philadelphia"/>
    <x v="9"/>
    <n v="19140"/>
    <x v="3"/>
    <s v="OFF-BI-10004632"/>
    <x v="1"/>
    <x v="8"/>
    <x v="564"/>
    <n v="274.49100000000004"/>
    <n v="3"/>
    <n v="0.7"/>
    <n v="-228.74250000000006"/>
  </r>
  <r>
    <n v="7222"/>
    <x v="3586"/>
    <x v="3"/>
    <x v="678"/>
    <d v="2014-02-01T00:00:00"/>
    <s v="Standard Class"/>
    <s v="TG-21310"/>
    <s v="Toby Gnade"/>
    <x v="0"/>
    <s v="United States"/>
    <s v="New York City"/>
    <x v="15"/>
    <n v="10035"/>
    <x v="3"/>
    <s v="TEC-PH-10000193"/>
    <x v="2"/>
    <x v="7"/>
    <x v="1655"/>
    <n v="137.94"/>
    <n v="3"/>
    <n v="0"/>
    <n v="35.864399999999996"/>
  </r>
  <r>
    <n v="7223"/>
    <x v="3587"/>
    <x v="3"/>
    <x v="264"/>
    <d v="2014-09-07T00:00:00"/>
    <s v="Standard Class"/>
    <s v="MC-18100"/>
    <s v="Mick Crebagga"/>
    <x v="0"/>
    <s v="United States"/>
    <s v="Chicago"/>
    <x v="10"/>
    <n v="60623"/>
    <x v="2"/>
    <s v="TEC-AC-10003441"/>
    <x v="2"/>
    <x v="11"/>
    <x v="652"/>
    <n v="40.68"/>
    <n v="3"/>
    <n v="0.2"/>
    <n v="-7.1190000000000015"/>
  </r>
  <r>
    <n v="7224"/>
    <x v="3588"/>
    <x v="0"/>
    <x v="216"/>
    <d v="2013-07-19T00:00:00"/>
    <s v="Standard Class"/>
    <s v="RB-19360"/>
    <s v="Raymond Buch"/>
    <x v="0"/>
    <s v="United States"/>
    <s v="San Francisco"/>
    <x v="1"/>
    <n v="94122"/>
    <x v="1"/>
    <s v="TEC-PH-10004093"/>
    <x v="2"/>
    <x v="7"/>
    <x v="40"/>
    <n v="110.376"/>
    <n v="3"/>
    <n v="0.2"/>
    <n v="12.417299999999997"/>
  </r>
  <r>
    <n v="7225"/>
    <x v="3588"/>
    <x v="0"/>
    <x v="216"/>
    <d v="2013-07-19T00:00:00"/>
    <s v="Standard Class"/>
    <s v="RB-19360"/>
    <s v="Raymond Buch"/>
    <x v="0"/>
    <s v="United States"/>
    <s v="San Francisco"/>
    <x v="1"/>
    <n v="94122"/>
    <x v="1"/>
    <s v="OFF-AP-10002998"/>
    <x v="1"/>
    <x v="9"/>
    <x v="1635"/>
    <n v="151.62"/>
    <n v="7"/>
    <n v="0"/>
    <n v="50.03459999999999"/>
  </r>
  <r>
    <n v="7226"/>
    <x v="3588"/>
    <x v="0"/>
    <x v="216"/>
    <d v="2013-07-19T00:00:00"/>
    <s v="Standard Class"/>
    <s v="RB-19360"/>
    <s v="Raymond Buch"/>
    <x v="0"/>
    <s v="United States"/>
    <s v="San Francisco"/>
    <x v="1"/>
    <n v="94122"/>
    <x v="1"/>
    <s v="FUR-FU-10000073"/>
    <x v="0"/>
    <x v="5"/>
    <x v="437"/>
    <n v="30.8"/>
    <n v="4"/>
    <n v="0"/>
    <n v="10.163999999999998"/>
  </r>
  <r>
    <n v="7227"/>
    <x v="3589"/>
    <x v="3"/>
    <x v="642"/>
    <d v="2014-03-01T00:00:00"/>
    <s v="Standard Class"/>
    <s v="ES-14080"/>
    <s v="Erin Smith"/>
    <x v="1"/>
    <s v="United States"/>
    <s v="Philadelphia"/>
    <x v="9"/>
    <n v="19134"/>
    <x v="3"/>
    <s v="OFF-PA-10001125"/>
    <x v="1"/>
    <x v="10"/>
    <x v="1012"/>
    <n v="123.92000000000002"/>
    <n v="5"/>
    <n v="0.2"/>
    <n v="38.724999999999994"/>
  </r>
  <r>
    <n v="7228"/>
    <x v="3589"/>
    <x v="3"/>
    <x v="642"/>
    <d v="2014-03-01T00:00:00"/>
    <s v="Standard Class"/>
    <s v="ES-14080"/>
    <s v="Erin Smith"/>
    <x v="1"/>
    <s v="United States"/>
    <s v="Philadelphia"/>
    <x v="9"/>
    <n v="19134"/>
    <x v="3"/>
    <s v="TEC-AC-10003033"/>
    <x v="2"/>
    <x v="11"/>
    <x v="756"/>
    <n v="1319.8"/>
    <n v="5"/>
    <n v="0.2"/>
    <n v="214.4674999999998"/>
  </r>
  <r>
    <n v="7229"/>
    <x v="3590"/>
    <x v="2"/>
    <x v="836"/>
    <d v="2011-07-22T00:00:00"/>
    <s v="First Class"/>
    <s v="RD-19720"/>
    <s v="Roger Demir"/>
    <x v="0"/>
    <s v="United States"/>
    <s v="San Francisco"/>
    <x v="1"/>
    <n v="94122"/>
    <x v="1"/>
    <s v="OFF-BI-10002498"/>
    <x v="1"/>
    <x v="8"/>
    <x v="435"/>
    <n v="89.712000000000018"/>
    <n v="6"/>
    <n v="0.2"/>
    <n v="30.277799999999992"/>
  </r>
  <r>
    <n v="7230"/>
    <x v="3590"/>
    <x v="2"/>
    <x v="836"/>
    <d v="2011-07-22T00:00:00"/>
    <s v="First Class"/>
    <s v="RD-19720"/>
    <s v="Roger Demir"/>
    <x v="0"/>
    <s v="United States"/>
    <s v="San Francisco"/>
    <x v="1"/>
    <n v="94122"/>
    <x v="1"/>
    <s v="OFF-PA-10004569"/>
    <x v="1"/>
    <x v="10"/>
    <x v="227"/>
    <n v="22.830000000000002"/>
    <n v="3"/>
    <n v="0"/>
    <n v="10.7301"/>
  </r>
  <r>
    <n v="7231"/>
    <x v="3591"/>
    <x v="3"/>
    <x v="677"/>
    <d v="2014-03-16T00:00:00"/>
    <s v="First Class"/>
    <s v="SC-20380"/>
    <s v="Shahid Collister"/>
    <x v="0"/>
    <s v="United States"/>
    <s v="Fairfield"/>
    <x v="29"/>
    <n v="6824"/>
    <x v="3"/>
    <s v="OFF-BI-10002353"/>
    <x v="1"/>
    <x v="8"/>
    <x v="1068"/>
    <n v="30.88"/>
    <n v="2"/>
    <n v="0"/>
    <n v="15.44"/>
  </r>
  <r>
    <n v="7232"/>
    <x v="3591"/>
    <x v="3"/>
    <x v="677"/>
    <d v="2014-03-16T00:00:00"/>
    <s v="First Class"/>
    <s v="SC-20380"/>
    <s v="Shahid Collister"/>
    <x v="0"/>
    <s v="United States"/>
    <s v="Fairfield"/>
    <x v="29"/>
    <n v="6824"/>
    <x v="3"/>
    <s v="OFF-AP-10001564"/>
    <x v="1"/>
    <x v="9"/>
    <x v="1759"/>
    <n v="465.16"/>
    <n v="2"/>
    <n v="0"/>
    <n v="120.94159999999999"/>
  </r>
  <r>
    <n v="7233"/>
    <x v="3591"/>
    <x v="3"/>
    <x v="677"/>
    <d v="2014-03-16T00:00:00"/>
    <s v="First Class"/>
    <s v="SC-20380"/>
    <s v="Shahid Collister"/>
    <x v="0"/>
    <s v="United States"/>
    <s v="Fairfield"/>
    <x v="29"/>
    <n v="6824"/>
    <x v="3"/>
    <s v="OFF-PA-10003673"/>
    <x v="1"/>
    <x v="10"/>
    <x v="971"/>
    <n v="27.12"/>
    <n v="4"/>
    <n v="0"/>
    <n v="12.475199999999999"/>
  </r>
  <r>
    <n v="7234"/>
    <x v="3592"/>
    <x v="0"/>
    <x v="387"/>
    <d v="2013-03-13T00:00:00"/>
    <s v="Standard Class"/>
    <s v="GB-14575"/>
    <s v="Giulietta Baptist"/>
    <x v="0"/>
    <s v="United States"/>
    <s v="New York City"/>
    <x v="15"/>
    <n v="10011"/>
    <x v="3"/>
    <s v="FUR-FU-10003347"/>
    <x v="0"/>
    <x v="5"/>
    <x v="374"/>
    <n v="113.6"/>
    <n v="8"/>
    <n v="0"/>
    <n v="44.304000000000002"/>
  </r>
  <r>
    <n v="7235"/>
    <x v="3592"/>
    <x v="0"/>
    <x v="387"/>
    <d v="2013-03-13T00:00:00"/>
    <s v="Standard Class"/>
    <s v="GB-14575"/>
    <s v="Giulietta Baptist"/>
    <x v="0"/>
    <s v="United States"/>
    <s v="New York City"/>
    <x v="15"/>
    <n v="10011"/>
    <x v="3"/>
    <s v="OFF-PA-10001934"/>
    <x v="1"/>
    <x v="10"/>
    <x v="543"/>
    <n v="12.96"/>
    <n v="2"/>
    <n v="0"/>
    <n v="6.3504000000000005"/>
  </r>
  <r>
    <n v="7236"/>
    <x v="3592"/>
    <x v="0"/>
    <x v="387"/>
    <d v="2013-03-13T00:00:00"/>
    <s v="Standard Class"/>
    <s v="GB-14575"/>
    <s v="Giulietta Baptist"/>
    <x v="0"/>
    <s v="United States"/>
    <s v="New York City"/>
    <x v="15"/>
    <n v="10011"/>
    <x v="3"/>
    <s v="OFF-BI-10000632"/>
    <x v="1"/>
    <x v="8"/>
    <x v="1288"/>
    <n v="69.456000000000003"/>
    <n v="2"/>
    <n v="0.2"/>
    <n v="22.573199999999996"/>
  </r>
  <r>
    <n v="7237"/>
    <x v="3593"/>
    <x v="2"/>
    <x v="1035"/>
    <d v="2011-12-10T00:00:00"/>
    <s v="First Class"/>
    <s v="FP-14320"/>
    <s v="Frank Preis"/>
    <x v="0"/>
    <s v="United States"/>
    <s v="Los Angeles"/>
    <x v="1"/>
    <n v="90049"/>
    <x v="1"/>
    <s v="OFF-AR-10003190"/>
    <x v="1"/>
    <x v="6"/>
    <x v="643"/>
    <n v="8.64"/>
    <n v="3"/>
    <n v="0"/>
    <n v="2.4192"/>
  </r>
  <r>
    <n v="7238"/>
    <x v="3594"/>
    <x v="0"/>
    <x v="212"/>
    <d v="2013-07-11T00:00:00"/>
    <s v="Same Day"/>
    <s v="EA-14035"/>
    <s v="Erin Ashbrook"/>
    <x v="1"/>
    <s v="United States"/>
    <s v="Philadelphia"/>
    <x v="9"/>
    <n v="19143"/>
    <x v="3"/>
    <s v="TEC-MA-10000904"/>
    <x v="2"/>
    <x v="15"/>
    <x v="1796"/>
    <n v="341.99100000000004"/>
    <n v="3"/>
    <n v="0.7"/>
    <n v="-319.19159999999999"/>
  </r>
  <r>
    <n v="7239"/>
    <x v="3595"/>
    <x v="0"/>
    <x v="435"/>
    <d v="2013-12-31T00:00:00"/>
    <s v="Standard Class"/>
    <s v="SC-20305"/>
    <s v="Sean Christensen"/>
    <x v="0"/>
    <s v="United States"/>
    <s v="San Jose"/>
    <x v="1"/>
    <n v="95123"/>
    <x v="1"/>
    <s v="FUR-FU-10000771"/>
    <x v="0"/>
    <x v="5"/>
    <x v="1426"/>
    <n v="43.96"/>
    <n v="7"/>
    <n v="0"/>
    <n v="18.463200000000004"/>
  </r>
  <r>
    <n v="7240"/>
    <x v="3595"/>
    <x v="0"/>
    <x v="435"/>
    <d v="2013-12-31T00:00:00"/>
    <s v="Standard Class"/>
    <s v="SC-20305"/>
    <s v="Sean Christensen"/>
    <x v="0"/>
    <s v="United States"/>
    <s v="San Jose"/>
    <x v="1"/>
    <n v="95123"/>
    <x v="1"/>
    <s v="OFF-EN-10001990"/>
    <x v="1"/>
    <x v="12"/>
    <x v="33"/>
    <n v="39.76"/>
    <n v="7"/>
    <n v="0"/>
    <n v="18.687199999999997"/>
  </r>
  <r>
    <n v="7241"/>
    <x v="3596"/>
    <x v="3"/>
    <x v="756"/>
    <d v="2014-04-26T00:00:00"/>
    <s v="Second Class"/>
    <s v="JF-15355"/>
    <s v="Jay Fein"/>
    <x v="0"/>
    <s v="United States"/>
    <s v="Pasadena"/>
    <x v="1"/>
    <n v="91104"/>
    <x v="1"/>
    <s v="FUR-FU-10002445"/>
    <x v="0"/>
    <x v="5"/>
    <x v="1439"/>
    <n v="66.36"/>
    <n v="7"/>
    <n v="0"/>
    <n v="26.544000000000004"/>
  </r>
  <r>
    <n v="7242"/>
    <x v="3596"/>
    <x v="3"/>
    <x v="756"/>
    <d v="2014-04-26T00:00:00"/>
    <s v="Second Class"/>
    <s v="JF-15355"/>
    <s v="Jay Fein"/>
    <x v="0"/>
    <s v="United States"/>
    <s v="Pasadena"/>
    <x v="1"/>
    <n v="91104"/>
    <x v="1"/>
    <s v="OFF-BI-10003638"/>
    <x v="1"/>
    <x v="8"/>
    <x v="607"/>
    <n v="92.88000000000001"/>
    <n v="6"/>
    <n v="0.2"/>
    <n v="30.185999999999996"/>
  </r>
  <r>
    <n v="7243"/>
    <x v="3596"/>
    <x v="3"/>
    <x v="756"/>
    <d v="2014-04-26T00:00:00"/>
    <s v="Second Class"/>
    <s v="JF-15355"/>
    <s v="Jay Fein"/>
    <x v="0"/>
    <s v="United States"/>
    <s v="Pasadena"/>
    <x v="1"/>
    <n v="91104"/>
    <x v="1"/>
    <s v="FUR-FU-10004864"/>
    <x v="0"/>
    <x v="5"/>
    <x v="1710"/>
    <n v="24.14"/>
    <n v="2"/>
    <n v="0"/>
    <n v="7.9662000000000006"/>
  </r>
  <r>
    <n v="7244"/>
    <x v="3597"/>
    <x v="3"/>
    <x v="629"/>
    <d v="2014-08-23T00:00:00"/>
    <s v="Second Class"/>
    <s v="TP-21415"/>
    <s v="Tom Prescott"/>
    <x v="0"/>
    <s v="United States"/>
    <s v="Philadelphia"/>
    <x v="9"/>
    <n v="19134"/>
    <x v="3"/>
    <s v="FUR-CH-10002024"/>
    <x v="0"/>
    <x v="1"/>
    <x v="478"/>
    <n v="4416.174"/>
    <n v="9"/>
    <n v="0.3"/>
    <n v="-630.88200000000006"/>
  </r>
  <r>
    <n v="7245"/>
    <x v="3598"/>
    <x v="3"/>
    <x v="1053"/>
    <d v="2014-05-26T00:00:00"/>
    <s v="First Class"/>
    <s v="RL-19615"/>
    <s v="Rob Lucas"/>
    <x v="0"/>
    <s v="United States"/>
    <s v="Los Angeles"/>
    <x v="1"/>
    <n v="90049"/>
    <x v="1"/>
    <s v="OFF-AR-10002445"/>
    <x v="1"/>
    <x v="6"/>
    <x v="1637"/>
    <n v="49.56"/>
    <n v="7"/>
    <n v="0"/>
    <n v="18.832800000000002"/>
  </r>
  <r>
    <n v="7246"/>
    <x v="3599"/>
    <x v="3"/>
    <x v="839"/>
    <d v="2014-02-14T00:00:00"/>
    <s v="Standard Class"/>
    <s v="SB-20170"/>
    <s v="Sarah Bern"/>
    <x v="0"/>
    <s v="United States"/>
    <s v="Los Angeles"/>
    <x v="1"/>
    <n v="90032"/>
    <x v="1"/>
    <s v="OFF-ST-10001370"/>
    <x v="1"/>
    <x v="4"/>
    <x v="1023"/>
    <n v="354.90000000000003"/>
    <n v="5"/>
    <n v="0"/>
    <n v="17.744999999999962"/>
  </r>
  <r>
    <n v="7247"/>
    <x v="3600"/>
    <x v="2"/>
    <x v="223"/>
    <d v="2011-03-08T00:00:00"/>
    <s v="Standard Class"/>
    <s v="JS-15595"/>
    <s v="Jill Stevenson"/>
    <x v="1"/>
    <s v="United States"/>
    <s v="Columbus"/>
    <x v="24"/>
    <n v="43229"/>
    <x v="3"/>
    <s v="OFF-LA-10000305"/>
    <x v="1"/>
    <x v="2"/>
    <x v="1707"/>
    <n v="15.120000000000001"/>
    <n v="3"/>
    <n v="0.2"/>
    <n v="4.9139999999999988"/>
  </r>
  <r>
    <n v="7248"/>
    <x v="3600"/>
    <x v="2"/>
    <x v="223"/>
    <d v="2011-03-08T00:00:00"/>
    <s v="Standard Class"/>
    <s v="JS-15595"/>
    <s v="Jill Stevenson"/>
    <x v="1"/>
    <s v="United States"/>
    <s v="Columbus"/>
    <x v="24"/>
    <n v="43229"/>
    <x v="3"/>
    <s v="FUR-BO-10001972"/>
    <x v="0"/>
    <x v="0"/>
    <x v="362"/>
    <n v="302.45"/>
    <n v="5"/>
    <n v="0.5"/>
    <n v="-199.61700000000002"/>
  </r>
  <r>
    <n v="7249"/>
    <x v="3600"/>
    <x v="2"/>
    <x v="223"/>
    <d v="2011-03-08T00:00:00"/>
    <s v="Standard Class"/>
    <s v="JS-15595"/>
    <s v="Jill Stevenson"/>
    <x v="1"/>
    <s v="United States"/>
    <s v="Columbus"/>
    <x v="24"/>
    <n v="43229"/>
    <x v="3"/>
    <s v="OFF-ST-10002486"/>
    <x v="1"/>
    <x v="4"/>
    <x v="693"/>
    <n v="44.672000000000004"/>
    <n v="8"/>
    <n v="0.2"/>
    <n v="-10.051200000000003"/>
  </r>
  <r>
    <n v="7250"/>
    <x v="3601"/>
    <x v="1"/>
    <x v="593"/>
    <d v="2012-06-09T00:00:00"/>
    <s v="Second Class"/>
    <s v="BP-11155"/>
    <s v="Becky Pak"/>
    <x v="0"/>
    <s v="United States"/>
    <s v="Los Angeles"/>
    <x v="1"/>
    <n v="90008"/>
    <x v="1"/>
    <s v="TEC-AC-10001874"/>
    <x v="2"/>
    <x v="11"/>
    <x v="1562"/>
    <n v="119.98"/>
    <n v="2"/>
    <n v="0"/>
    <n v="35.994"/>
  </r>
  <r>
    <n v="7251"/>
    <x v="3601"/>
    <x v="1"/>
    <x v="593"/>
    <d v="2012-06-09T00:00:00"/>
    <s v="Second Class"/>
    <s v="BP-11155"/>
    <s v="Becky Pak"/>
    <x v="0"/>
    <s v="United States"/>
    <s v="Los Angeles"/>
    <x v="1"/>
    <n v="90008"/>
    <x v="1"/>
    <s v="TEC-AC-10003870"/>
    <x v="2"/>
    <x v="11"/>
    <x v="1718"/>
    <n v="989.97"/>
    <n v="3"/>
    <n v="0"/>
    <n v="395.98800000000006"/>
  </r>
  <r>
    <n v="7252"/>
    <x v="3602"/>
    <x v="0"/>
    <x v="278"/>
    <d v="2013-09-03T00:00:00"/>
    <s v="Standard Class"/>
    <s v="EM-13825"/>
    <s v="Elizabeth Moffitt"/>
    <x v="1"/>
    <s v="United States"/>
    <s v="Hollywood"/>
    <x v="2"/>
    <n v="33021"/>
    <x v="0"/>
    <s v="OFF-LA-10002473"/>
    <x v="1"/>
    <x v="2"/>
    <x v="1797"/>
    <n v="9.2159999999999993"/>
    <n v="4"/>
    <n v="0.2"/>
    <n v="3.3408000000000002"/>
  </r>
  <r>
    <n v="7253"/>
    <x v="3603"/>
    <x v="0"/>
    <x v="126"/>
    <d v="2013-09-19T00:00:00"/>
    <s v="Standard Class"/>
    <s v="SC-20695"/>
    <s v="Steve Chapman"/>
    <x v="1"/>
    <s v="United States"/>
    <s v="Roseville"/>
    <x v="12"/>
    <n v="48066"/>
    <x v="2"/>
    <s v="OFF-PA-10003790"/>
    <x v="1"/>
    <x v="10"/>
    <x v="1250"/>
    <n v="68.52"/>
    <n v="3"/>
    <n v="0"/>
    <n v="31.519199999999998"/>
  </r>
  <r>
    <n v="7254"/>
    <x v="3604"/>
    <x v="0"/>
    <x v="198"/>
    <d v="2013-06-05T00:00:00"/>
    <s v="Standard Class"/>
    <s v="EM-14140"/>
    <s v="Eugene Moren"/>
    <x v="2"/>
    <s v="United States"/>
    <s v="Superior"/>
    <x v="6"/>
    <n v="54880"/>
    <x v="2"/>
    <s v="OFF-AP-10002684"/>
    <x v="1"/>
    <x v="9"/>
    <x v="165"/>
    <n v="364.74"/>
    <n v="3"/>
    <n v="0"/>
    <n v="109.42199999999997"/>
  </r>
  <r>
    <n v="7255"/>
    <x v="3604"/>
    <x v="0"/>
    <x v="198"/>
    <d v="2013-06-05T00:00:00"/>
    <s v="Standard Class"/>
    <s v="EM-14140"/>
    <s v="Eugene Moren"/>
    <x v="2"/>
    <s v="United States"/>
    <s v="Superior"/>
    <x v="6"/>
    <n v="54880"/>
    <x v="2"/>
    <s v="FUR-FU-10001037"/>
    <x v="0"/>
    <x v="5"/>
    <x v="1160"/>
    <n v="47.400000000000006"/>
    <n v="5"/>
    <n v="0"/>
    <n v="21.33"/>
  </r>
  <r>
    <n v="7256"/>
    <x v="3604"/>
    <x v="0"/>
    <x v="198"/>
    <d v="2013-06-05T00:00:00"/>
    <s v="Standard Class"/>
    <s v="EM-14140"/>
    <s v="Eugene Moren"/>
    <x v="2"/>
    <s v="United States"/>
    <s v="Superior"/>
    <x v="6"/>
    <n v="54880"/>
    <x v="2"/>
    <s v="OFF-ST-10000876"/>
    <x v="1"/>
    <x v="4"/>
    <x v="251"/>
    <n v="49.76"/>
    <n v="4"/>
    <n v="0"/>
    <n v="13.9328"/>
  </r>
  <r>
    <n v="7257"/>
    <x v="3604"/>
    <x v="0"/>
    <x v="198"/>
    <d v="2013-06-05T00:00:00"/>
    <s v="Standard Class"/>
    <s v="EM-14140"/>
    <s v="Eugene Moren"/>
    <x v="2"/>
    <s v="United States"/>
    <s v="Superior"/>
    <x v="6"/>
    <n v="54880"/>
    <x v="2"/>
    <s v="OFF-AR-10003732"/>
    <x v="1"/>
    <x v="6"/>
    <x v="321"/>
    <n v="5.56"/>
    <n v="2"/>
    <n v="0"/>
    <n v="1.4455999999999998"/>
  </r>
  <r>
    <n v="7258"/>
    <x v="3604"/>
    <x v="0"/>
    <x v="198"/>
    <d v="2013-06-05T00:00:00"/>
    <s v="Standard Class"/>
    <s v="EM-14140"/>
    <s v="Eugene Moren"/>
    <x v="2"/>
    <s v="United States"/>
    <s v="Superior"/>
    <x v="6"/>
    <n v="54880"/>
    <x v="2"/>
    <s v="OFF-PA-10000994"/>
    <x v="1"/>
    <x v="10"/>
    <x v="904"/>
    <n v="629.09999999999991"/>
    <n v="6"/>
    <n v="0"/>
    <n v="301.96799999999996"/>
  </r>
  <r>
    <n v="7259"/>
    <x v="3604"/>
    <x v="0"/>
    <x v="198"/>
    <d v="2013-06-05T00:00:00"/>
    <s v="Standard Class"/>
    <s v="EM-14140"/>
    <s v="Eugene Moren"/>
    <x v="2"/>
    <s v="United States"/>
    <s v="Superior"/>
    <x v="6"/>
    <n v="54880"/>
    <x v="2"/>
    <s v="OFF-AR-10000940"/>
    <x v="1"/>
    <x v="6"/>
    <x v="134"/>
    <n v="14.7"/>
    <n v="5"/>
    <n v="0"/>
    <n v="3.9690000000000003"/>
  </r>
  <r>
    <n v="7260"/>
    <x v="3604"/>
    <x v="0"/>
    <x v="198"/>
    <d v="2013-06-05T00:00:00"/>
    <s v="Standard Class"/>
    <s v="EM-14140"/>
    <s v="Eugene Moren"/>
    <x v="2"/>
    <s v="United States"/>
    <s v="Superior"/>
    <x v="6"/>
    <n v="54880"/>
    <x v="2"/>
    <s v="OFF-PA-10004888"/>
    <x v="1"/>
    <x v="10"/>
    <x v="959"/>
    <n v="45.36"/>
    <n v="7"/>
    <n v="0"/>
    <n v="21.772800000000004"/>
  </r>
  <r>
    <n v="7261"/>
    <x v="3604"/>
    <x v="0"/>
    <x v="198"/>
    <d v="2013-06-05T00:00:00"/>
    <s v="Standard Class"/>
    <s v="EM-14140"/>
    <s v="Eugene Moren"/>
    <x v="2"/>
    <s v="United States"/>
    <s v="Superior"/>
    <x v="6"/>
    <n v="54880"/>
    <x v="2"/>
    <s v="TEC-PH-10000441"/>
    <x v="2"/>
    <x v="7"/>
    <x v="1046"/>
    <n v="125.99"/>
    <n v="1"/>
    <n v="0"/>
    <n v="35.277200000000008"/>
  </r>
  <r>
    <n v="7262"/>
    <x v="3605"/>
    <x v="3"/>
    <x v="193"/>
    <d v="2014-06-14T00:00:00"/>
    <s v="Second Class"/>
    <s v="GZ-14545"/>
    <s v="George Zrebassa"/>
    <x v="1"/>
    <s v="United States"/>
    <s v="Thousand Oaks"/>
    <x v="1"/>
    <n v="91360"/>
    <x v="1"/>
    <s v="OFF-AR-10001231"/>
    <x v="1"/>
    <x v="6"/>
    <x v="1686"/>
    <n v="14.700000000000001"/>
    <n v="7"/>
    <n v="0"/>
    <n v="4.1160000000000005"/>
  </r>
  <r>
    <n v="7263"/>
    <x v="3606"/>
    <x v="3"/>
    <x v="760"/>
    <d v="2014-10-29T00:00:00"/>
    <s v="Standard Class"/>
    <s v="ML-17395"/>
    <s v="Marina Lichtenstein"/>
    <x v="1"/>
    <s v="United States"/>
    <s v="Philadelphia"/>
    <x v="9"/>
    <n v="19134"/>
    <x v="3"/>
    <s v="TEC-PH-10003988"/>
    <x v="2"/>
    <x v="7"/>
    <x v="47"/>
    <n v="32.700000000000003"/>
    <n v="5"/>
    <n v="0.4"/>
    <n v="-6.5399999999999991"/>
  </r>
  <r>
    <n v="7264"/>
    <x v="3606"/>
    <x v="3"/>
    <x v="760"/>
    <d v="2014-10-29T00:00:00"/>
    <s v="Standard Class"/>
    <s v="ML-17395"/>
    <s v="Marina Lichtenstein"/>
    <x v="1"/>
    <s v="United States"/>
    <s v="Philadelphia"/>
    <x v="9"/>
    <n v="19134"/>
    <x v="3"/>
    <s v="OFF-EN-10003068"/>
    <x v="1"/>
    <x v="12"/>
    <x v="1632"/>
    <n v="31.680000000000003"/>
    <n v="4"/>
    <n v="0.2"/>
    <n v="11.087999999999997"/>
  </r>
  <r>
    <n v="7265"/>
    <x v="3607"/>
    <x v="3"/>
    <x v="487"/>
    <d v="2014-06-18T00:00:00"/>
    <s v="Standard Class"/>
    <s v="PG-18895"/>
    <s v="Paul Gonzalez"/>
    <x v="0"/>
    <s v="United States"/>
    <s v="Springfield"/>
    <x v="17"/>
    <n v="22153"/>
    <x v="0"/>
    <s v="OFF-AR-10004260"/>
    <x v="1"/>
    <x v="6"/>
    <x v="1481"/>
    <n v="181.86"/>
    <n v="7"/>
    <n v="0"/>
    <n v="50.9208"/>
  </r>
  <r>
    <n v="7266"/>
    <x v="3608"/>
    <x v="2"/>
    <x v="533"/>
    <d v="2011-11-26T00:00:00"/>
    <s v="Second Class"/>
    <s v="DK-12835"/>
    <s v="Damala Kotsonis"/>
    <x v="1"/>
    <s v="United States"/>
    <s v="Houston"/>
    <x v="5"/>
    <n v="77095"/>
    <x v="2"/>
    <s v="FUR-CH-10001973"/>
    <x v="0"/>
    <x v="1"/>
    <x v="896"/>
    <n v="155.37199999999999"/>
    <n v="2"/>
    <n v="0.3"/>
    <n v="-35.513599999999997"/>
  </r>
  <r>
    <n v="7267"/>
    <x v="3609"/>
    <x v="3"/>
    <x v="1153"/>
    <d v="2014-08-17T00:00:00"/>
    <s v="Same Day"/>
    <s v="SJ-20215"/>
    <s v="Sarah Jordon"/>
    <x v="0"/>
    <s v="United States"/>
    <s v="Columbia"/>
    <x v="18"/>
    <n v="38401"/>
    <x v="0"/>
    <s v="OFF-BI-10002824"/>
    <x v="1"/>
    <x v="8"/>
    <x v="523"/>
    <n v="13.428000000000003"/>
    <n v="3"/>
    <n v="0.7"/>
    <n v="-11.190000000000001"/>
  </r>
  <r>
    <n v="7268"/>
    <x v="3609"/>
    <x v="3"/>
    <x v="1153"/>
    <d v="2014-08-17T00:00:00"/>
    <s v="Same Day"/>
    <s v="SJ-20215"/>
    <s v="Sarah Jordon"/>
    <x v="0"/>
    <s v="United States"/>
    <s v="Columbia"/>
    <x v="18"/>
    <n v="38401"/>
    <x v="0"/>
    <s v="OFF-ST-10004950"/>
    <x v="1"/>
    <x v="4"/>
    <x v="1000"/>
    <n v="67.13600000000001"/>
    <n v="4"/>
    <n v="0.2"/>
    <n v="-0.83920000000000172"/>
  </r>
  <r>
    <n v="7269"/>
    <x v="3610"/>
    <x v="0"/>
    <x v="1154"/>
    <d v="2013-01-20T00:00:00"/>
    <s v="Standard Class"/>
    <s v="AG-10675"/>
    <s v="Anna Gayman"/>
    <x v="0"/>
    <s v="United States"/>
    <s v="Concord"/>
    <x v="3"/>
    <n v="28027"/>
    <x v="0"/>
    <s v="OFF-PA-10004039"/>
    <x v="1"/>
    <x v="10"/>
    <x v="1538"/>
    <n v="89.567999999999998"/>
    <n v="2"/>
    <n v="0.2"/>
    <n v="32.468400000000003"/>
  </r>
  <r>
    <n v="7270"/>
    <x v="3610"/>
    <x v="0"/>
    <x v="1154"/>
    <d v="2013-01-20T00:00:00"/>
    <s v="Standard Class"/>
    <s v="AG-10675"/>
    <s v="Anna Gayman"/>
    <x v="0"/>
    <s v="United States"/>
    <s v="Concord"/>
    <x v="3"/>
    <n v="28027"/>
    <x v="0"/>
    <s v="FUR-FU-10003374"/>
    <x v="0"/>
    <x v="5"/>
    <x v="1798"/>
    <n v="315.77600000000007"/>
    <n v="8"/>
    <n v="0.2"/>
    <n v="31.577600000000018"/>
  </r>
  <r>
    <n v="7271"/>
    <x v="3611"/>
    <x v="0"/>
    <x v="1142"/>
    <d v="2013-09-23T00:00:00"/>
    <s v="Standard Class"/>
    <s v="KD-16495"/>
    <s v="Keith Dawkins"/>
    <x v="1"/>
    <s v="United States"/>
    <s v="San Jose"/>
    <x v="1"/>
    <n v="95123"/>
    <x v="1"/>
    <s v="FUR-BO-10001918"/>
    <x v="0"/>
    <x v="0"/>
    <x v="1140"/>
    <n v="273.666"/>
    <n v="2"/>
    <n v="0.15"/>
    <n v="-12.878400000000013"/>
  </r>
  <r>
    <n v="7272"/>
    <x v="3611"/>
    <x v="0"/>
    <x v="1142"/>
    <d v="2013-09-23T00:00:00"/>
    <s v="Standard Class"/>
    <s v="KD-16495"/>
    <s v="Keith Dawkins"/>
    <x v="1"/>
    <s v="United States"/>
    <s v="San Jose"/>
    <x v="1"/>
    <n v="95123"/>
    <x v="1"/>
    <s v="OFF-AP-10002287"/>
    <x v="1"/>
    <x v="9"/>
    <x v="1274"/>
    <n v="17.48"/>
    <n v="4"/>
    <n v="0"/>
    <n v="4.5448000000000004"/>
  </r>
  <r>
    <n v="7273"/>
    <x v="3612"/>
    <x v="0"/>
    <x v="1155"/>
    <d v="2013-10-15T00:00:00"/>
    <s v="Standard Class"/>
    <s v="EB-13975"/>
    <s v="Erica Bern"/>
    <x v="1"/>
    <s v="United States"/>
    <s v="Greensboro"/>
    <x v="3"/>
    <n v="27405"/>
    <x v="0"/>
    <s v="OFF-SU-10004498"/>
    <x v="1"/>
    <x v="14"/>
    <x v="500"/>
    <n v="20.608000000000004"/>
    <n v="2"/>
    <n v="0.2"/>
    <n v="-4.3792000000000009"/>
  </r>
  <r>
    <n v="7274"/>
    <x v="3612"/>
    <x v="0"/>
    <x v="1155"/>
    <d v="2013-10-15T00:00:00"/>
    <s v="Standard Class"/>
    <s v="EB-13975"/>
    <s v="Erica Bern"/>
    <x v="1"/>
    <s v="United States"/>
    <s v="Greensboro"/>
    <x v="3"/>
    <n v="27405"/>
    <x v="0"/>
    <s v="OFF-BI-10002557"/>
    <x v="1"/>
    <x v="8"/>
    <x v="246"/>
    <n v="4.0950000000000006"/>
    <n v="3"/>
    <n v="0.7"/>
    <n v="-2.7300000000000004"/>
  </r>
  <r>
    <n v="7275"/>
    <x v="3613"/>
    <x v="1"/>
    <x v="50"/>
    <d v="2012-11-17T00:00:00"/>
    <s v="Standard Class"/>
    <s v="AW-10930"/>
    <s v="Arthur Wiediger"/>
    <x v="2"/>
    <s v="United States"/>
    <s v="Helena"/>
    <x v="37"/>
    <n v="59601"/>
    <x v="1"/>
    <s v="TEC-PH-10004908"/>
    <x v="2"/>
    <x v="7"/>
    <x v="1474"/>
    <n v="339.96000000000004"/>
    <n v="5"/>
    <n v="0.2"/>
    <n v="42.494999999999948"/>
  </r>
  <r>
    <n v="7276"/>
    <x v="3613"/>
    <x v="1"/>
    <x v="50"/>
    <d v="2012-11-17T00:00:00"/>
    <s v="Standard Class"/>
    <s v="AW-10930"/>
    <s v="Arthur Wiediger"/>
    <x v="2"/>
    <s v="United States"/>
    <s v="Helena"/>
    <x v="37"/>
    <n v="59601"/>
    <x v="1"/>
    <s v="FUR-FU-10000794"/>
    <x v="0"/>
    <x v="5"/>
    <x v="639"/>
    <n v="63.980000000000004"/>
    <n v="7"/>
    <n v="0"/>
    <n v="21.7532"/>
  </r>
  <r>
    <n v="7277"/>
    <x v="3614"/>
    <x v="2"/>
    <x v="981"/>
    <d v="2011-11-06T00:00:00"/>
    <s v="Standard Class"/>
    <s v="JK-16120"/>
    <s v="Julie Kriz"/>
    <x v="2"/>
    <s v="United States"/>
    <s v="Fort Lauderdale"/>
    <x v="2"/>
    <n v="33311"/>
    <x v="0"/>
    <s v="TEC-AC-10004171"/>
    <x v="2"/>
    <x v="11"/>
    <x v="1312"/>
    <n v="799.92000000000007"/>
    <n v="10"/>
    <n v="0.2"/>
    <n v="239.976"/>
  </r>
  <r>
    <n v="7278"/>
    <x v="3615"/>
    <x v="0"/>
    <x v="1080"/>
    <d v="2013-07-22T00:00:00"/>
    <s v="First Class"/>
    <s v="TC-21535"/>
    <s v="Tracy Collins"/>
    <x v="2"/>
    <s v="United States"/>
    <s v="San Francisco"/>
    <x v="1"/>
    <n v="94110"/>
    <x v="1"/>
    <s v="TEC-PH-10002070"/>
    <x v="2"/>
    <x v="7"/>
    <x v="1785"/>
    <n v="35.984000000000002"/>
    <n v="2"/>
    <n v="0.2"/>
    <n v="4.4979999999999958"/>
  </r>
  <r>
    <n v="7279"/>
    <x v="3615"/>
    <x v="0"/>
    <x v="1080"/>
    <d v="2013-07-22T00:00:00"/>
    <s v="First Class"/>
    <s v="TC-21535"/>
    <s v="Tracy Collins"/>
    <x v="2"/>
    <s v="United States"/>
    <s v="San Francisco"/>
    <x v="1"/>
    <n v="94110"/>
    <x v="1"/>
    <s v="TEC-AC-10003095"/>
    <x v="2"/>
    <x v="11"/>
    <x v="1277"/>
    <n v="389.97"/>
    <n v="3"/>
    <n v="0"/>
    <n v="132.58980000000003"/>
  </r>
  <r>
    <n v="7280"/>
    <x v="3616"/>
    <x v="0"/>
    <x v="675"/>
    <d v="2013-05-15T00:00:00"/>
    <s v="Same Day"/>
    <s v="TH-21235"/>
    <s v="Tiffany House"/>
    <x v="1"/>
    <s v="United States"/>
    <s v="Yuma"/>
    <x v="16"/>
    <n v="85364"/>
    <x v="1"/>
    <s v="TEC-AC-10003832"/>
    <x v="2"/>
    <x v="11"/>
    <x v="458"/>
    <n v="185.52800000000002"/>
    <n v="7"/>
    <n v="0.2"/>
    <n v="48.701099999999997"/>
  </r>
  <r>
    <n v="7281"/>
    <x v="3617"/>
    <x v="1"/>
    <x v="780"/>
    <d v="2012-02-27T00:00:00"/>
    <s v="Standard Class"/>
    <s v="PW-19240"/>
    <s v="Pierre Wener"/>
    <x v="0"/>
    <s v="United States"/>
    <s v="Columbia"/>
    <x v="39"/>
    <n v="21044"/>
    <x v="3"/>
    <s v="OFF-BI-10003527"/>
    <x v="1"/>
    <x v="8"/>
    <x v="446"/>
    <n v="2541.98"/>
    <n v="2"/>
    <n v="0"/>
    <n v="1270.99"/>
  </r>
  <r>
    <n v="7282"/>
    <x v="3618"/>
    <x v="3"/>
    <x v="524"/>
    <d v="2014-10-22T00:00:00"/>
    <s v="Standard Class"/>
    <s v="GH-14410"/>
    <s v="Gary Hansen"/>
    <x v="2"/>
    <s v="United States"/>
    <s v="Yuma"/>
    <x v="16"/>
    <n v="85364"/>
    <x v="1"/>
    <s v="TEC-MA-10001148"/>
    <x v="2"/>
    <x v="15"/>
    <x v="205"/>
    <n v="599.98500000000013"/>
    <n v="5"/>
    <n v="0.7"/>
    <n v="-479.98799999999994"/>
  </r>
  <r>
    <n v="7283"/>
    <x v="3619"/>
    <x v="3"/>
    <x v="738"/>
    <d v="2014-06-30T00:00:00"/>
    <s v="Standard Class"/>
    <s v="JK-15730"/>
    <s v="Joe Kamberova"/>
    <x v="0"/>
    <s v="United States"/>
    <s v="Chicago"/>
    <x v="10"/>
    <n v="60653"/>
    <x v="2"/>
    <s v="OFF-BI-10002432"/>
    <x v="1"/>
    <x v="8"/>
    <x v="866"/>
    <n v="3.0359999999999996"/>
    <n v="3"/>
    <n v="0.8"/>
    <n v="-5.0094000000000012"/>
  </r>
  <r>
    <n v="7284"/>
    <x v="3620"/>
    <x v="3"/>
    <x v="428"/>
    <d v="2014-09-14T00:00:00"/>
    <s v="Standard Class"/>
    <s v="LC-17140"/>
    <s v="Logan Currie"/>
    <x v="0"/>
    <s v="United States"/>
    <s v="Cleveland"/>
    <x v="24"/>
    <n v="44105"/>
    <x v="3"/>
    <s v="OFF-AR-10001374"/>
    <x v="1"/>
    <x v="6"/>
    <x v="310"/>
    <n v="25.920000000000005"/>
    <n v="5"/>
    <n v="0.2"/>
    <n v="3.8879999999999972"/>
  </r>
  <r>
    <n v="7285"/>
    <x v="3620"/>
    <x v="3"/>
    <x v="428"/>
    <d v="2014-09-14T00:00:00"/>
    <s v="Standard Class"/>
    <s v="LC-17140"/>
    <s v="Logan Currie"/>
    <x v="0"/>
    <s v="United States"/>
    <s v="Cleveland"/>
    <x v="24"/>
    <n v="44105"/>
    <x v="3"/>
    <s v="FUR-FU-10000723"/>
    <x v="0"/>
    <x v="5"/>
    <x v="475"/>
    <n v="66.112000000000009"/>
    <n v="2"/>
    <n v="0.2"/>
    <n v="-9.0903999999999989"/>
  </r>
  <r>
    <n v="7286"/>
    <x v="3621"/>
    <x v="3"/>
    <x v="336"/>
    <d v="2014-10-20T00:00:00"/>
    <s v="Standard Class"/>
    <s v="BK-11260"/>
    <s v="Berenike Kampe"/>
    <x v="0"/>
    <s v="United States"/>
    <s v="San Francisco"/>
    <x v="1"/>
    <n v="94110"/>
    <x v="1"/>
    <s v="TEC-AC-10003614"/>
    <x v="2"/>
    <x v="11"/>
    <x v="562"/>
    <n v="46.36"/>
    <n v="4"/>
    <n v="0"/>
    <n v="15.298799999999996"/>
  </r>
  <r>
    <n v="7287"/>
    <x v="3622"/>
    <x v="0"/>
    <x v="23"/>
    <d v="2013-06-26T00:00:00"/>
    <s v="Standard Class"/>
    <s v="BS-11365"/>
    <s v="Bill Shonely"/>
    <x v="1"/>
    <s v="United States"/>
    <s v="Oklahoma City"/>
    <x v="26"/>
    <n v="73120"/>
    <x v="2"/>
    <s v="TEC-AC-10004877"/>
    <x v="2"/>
    <x v="11"/>
    <x v="1670"/>
    <n v="6.9"/>
    <n v="1"/>
    <n v="0"/>
    <n v="0.5519999999999996"/>
  </r>
  <r>
    <n v="7288"/>
    <x v="3622"/>
    <x v="0"/>
    <x v="23"/>
    <d v="2013-06-26T00:00:00"/>
    <s v="Standard Class"/>
    <s v="BS-11365"/>
    <s v="Bill Shonely"/>
    <x v="1"/>
    <s v="United States"/>
    <s v="Oklahoma City"/>
    <x v="26"/>
    <n v="73120"/>
    <x v="2"/>
    <s v="FUR-FU-10004270"/>
    <x v="0"/>
    <x v="5"/>
    <x v="1372"/>
    <n v="57.69"/>
    <n v="3"/>
    <n v="0"/>
    <n v="23.652900000000002"/>
  </r>
  <r>
    <n v="7289"/>
    <x v="3623"/>
    <x v="2"/>
    <x v="814"/>
    <d v="2011-09-07T00:00:00"/>
    <s v="Standard Class"/>
    <s v="AG-10525"/>
    <s v="Andy Gerbode"/>
    <x v="1"/>
    <s v="United States"/>
    <s v="Houston"/>
    <x v="5"/>
    <n v="77095"/>
    <x v="2"/>
    <s v="TEC-MA-10002210"/>
    <x v="2"/>
    <x v="15"/>
    <x v="1366"/>
    <n v="559.71"/>
    <n v="3"/>
    <n v="0.4"/>
    <n v="-121.27049999999997"/>
  </r>
  <r>
    <n v="7290"/>
    <x v="3624"/>
    <x v="0"/>
    <x v="806"/>
    <d v="2013-01-31T00:00:00"/>
    <s v="First Class"/>
    <s v="SC-20725"/>
    <s v="Steven Cartwright"/>
    <x v="0"/>
    <s v="United States"/>
    <s v="San Francisco"/>
    <x v="1"/>
    <n v="94122"/>
    <x v="1"/>
    <s v="OFF-ST-10000675"/>
    <x v="1"/>
    <x v="4"/>
    <x v="295"/>
    <n v="305.01"/>
    <n v="9"/>
    <n v="0"/>
    <n v="76.252499999999998"/>
  </r>
  <r>
    <n v="7291"/>
    <x v="3624"/>
    <x v="0"/>
    <x v="806"/>
    <d v="2013-01-31T00:00:00"/>
    <s v="First Class"/>
    <s v="SC-20725"/>
    <s v="Steven Cartwright"/>
    <x v="0"/>
    <s v="United States"/>
    <s v="San Francisco"/>
    <x v="1"/>
    <n v="94122"/>
    <x v="1"/>
    <s v="OFF-BI-10004781"/>
    <x v="1"/>
    <x v="8"/>
    <x v="132"/>
    <n v="50.783999999999999"/>
    <n v="2"/>
    <n v="0.2"/>
    <n v="17.7744"/>
  </r>
  <r>
    <n v="7292"/>
    <x v="3624"/>
    <x v="0"/>
    <x v="806"/>
    <d v="2013-01-31T00:00:00"/>
    <s v="First Class"/>
    <s v="SC-20725"/>
    <s v="Steven Cartwright"/>
    <x v="0"/>
    <s v="United States"/>
    <s v="San Francisco"/>
    <x v="1"/>
    <n v="94122"/>
    <x v="1"/>
    <s v="OFF-LA-10004689"/>
    <x v="1"/>
    <x v="2"/>
    <x v="261"/>
    <n v="26.01"/>
    <n v="9"/>
    <n v="0"/>
    <n v="12.2247"/>
  </r>
  <r>
    <n v="7293"/>
    <x v="3625"/>
    <x v="3"/>
    <x v="769"/>
    <d v="2014-12-10T00:00:00"/>
    <s v="Standard Class"/>
    <s v="LR-16915"/>
    <s v="Lena Radford"/>
    <x v="0"/>
    <s v="United States"/>
    <s v="Nashville"/>
    <x v="18"/>
    <n v="37211"/>
    <x v="0"/>
    <s v="TEC-MA-10001856"/>
    <x v="2"/>
    <x v="15"/>
    <x v="1778"/>
    <n v="649"/>
    <n v="2"/>
    <n v="0.5"/>
    <n v="-272.58000000000015"/>
  </r>
  <r>
    <n v="7294"/>
    <x v="3626"/>
    <x v="0"/>
    <x v="1156"/>
    <d v="2013-01-29T00:00:00"/>
    <s v="Standard Class"/>
    <s v="CB-12415"/>
    <s v="Christy Brittain"/>
    <x v="0"/>
    <s v="United States"/>
    <s v="Los Angeles"/>
    <x v="1"/>
    <n v="90036"/>
    <x v="1"/>
    <s v="FUR-FU-10000719"/>
    <x v="0"/>
    <x v="5"/>
    <x v="1664"/>
    <n v="59.99"/>
    <n v="7"/>
    <n v="0"/>
    <n v="21.596400000000003"/>
  </r>
  <r>
    <n v="7295"/>
    <x v="3627"/>
    <x v="1"/>
    <x v="989"/>
    <d v="2012-05-31T00:00:00"/>
    <s v="Standard Class"/>
    <s v="RD-19900"/>
    <s v="Ruben Dartt"/>
    <x v="0"/>
    <s v="United States"/>
    <s v="Bellevue"/>
    <x v="4"/>
    <n v="98006"/>
    <x v="1"/>
    <s v="FUR-FU-10003849"/>
    <x v="0"/>
    <x v="5"/>
    <x v="521"/>
    <n v="20.239999999999998"/>
    <n v="1"/>
    <n v="0"/>
    <n v="7.8935999999999993"/>
  </r>
  <r>
    <n v="7296"/>
    <x v="3628"/>
    <x v="2"/>
    <x v="417"/>
    <d v="2011-05-05T00:00:00"/>
    <s v="First Class"/>
    <s v="NC-18340"/>
    <s v="Nat Carroll"/>
    <x v="0"/>
    <s v="United States"/>
    <s v="Houston"/>
    <x v="5"/>
    <n v="77036"/>
    <x v="2"/>
    <s v="OFF-AR-10001725"/>
    <x v="1"/>
    <x v="6"/>
    <x v="1540"/>
    <n v="37.839999999999996"/>
    <n v="2"/>
    <n v="0.2"/>
    <n v="2.8380000000000027"/>
  </r>
  <r>
    <n v="7297"/>
    <x v="3628"/>
    <x v="2"/>
    <x v="417"/>
    <d v="2011-05-05T00:00:00"/>
    <s v="First Class"/>
    <s v="NC-18340"/>
    <s v="Nat Carroll"/>
    <x v="0"/>
    <s v="United States"/>
    <s v="Houston"/>
    <x v="5"/>
    <n v="77036"/>
    <x v="2"/>
    <s v="OFF-FA-10000840"/>
    <x v="1"/>
    <x v="13"/>
    <x v="1685"/>
    <n v="5.4719999999999995"/>
    <n v="6"/>
    <n v="0.2"/>
    <n v="1.8467999999999996"/>
  </r>
  <r>
    <n v="7298"/>
    <x v="3629"/>
    <x v="1"/>
    <x v="1157"/>
    <d v="2012-02-14T00:00:00"/>
    <s v="Second Class"/>
    <s v="NB-18655"/>
    <s v="Nona Balk"/>
    <x v="1"/>
    <s v="United States"/>
    <s v="Philadelphia"/>
    <x v="9"/>
    <n v="19143"/>
    <x v="3"/>
    <s v="OFF-ST-10000943"/>
    <x v="1"/>
    <x v="4"/>
    <x v="1195"/>
    <n v="77.240000000000009"/>
    <n v="5"/>
    <n v="0.2"/>
    <n v="7.7240000000000002"/>
  </r>
  <r>
    <n v="7299"/>
    <x v="3630"/>
    <x v="2"/>
    <x v="728"/>
    <d v="2011-11-21T00:00:00"/>
    <s v="First Class"/>
    <s v="JK-15730"/>
    <s v="Joe Kamberova"/>
    <x v="0"/>
    <s v="United States"/>
    <s v="Des Plaines"/>
    <x v="10"/>
    <n v="60016"/>
    <x v="2"/>
    <s v="FUR-TA-10002533"/>
    <x v="0"/>
    <x v="3"/>
    <x v="274"/>
    <n v="292.10000000000002"/>
    <n v="4"/>
    <n v="0.5"/>
    <n v="-175.26000000000005"/>
  </r>
  <r>
    <n v="7300"/>
    <x v="3630"/>
    <x v="2"/>
    <x v="728"/>
    <d v="2011-11-21T00:00:00"/>
    <s v="First Class"/>
    <s v="JK-15730"/>
    <s v="Joe Kamberova"/>
    <x v="0"/>
    <s v="United States"/>
    <s v="Des Plaines"/>
    <x v="10"/>
    <n v="60016"/>
    <x v="2"/>
    <s v="FUR-FU-10001546"/>
    <x v="0"/>
    <x v="5"/>
    <x v="1423"/>
    <n v="8.5440000000000005"/>
    <n v="2"/>
    <n v="0.6"/>
    <n v="-7.4759999999999991"/>
  </r>
  <r>
    <n v="7301"/>
    <x v="3630"/>
    <x v="2"/>
    <x v="728"/>
    <d v="2011-11-21T00:00:00"/>
    <s v="First Class"/>
    <s v="JK-15730"/>
    <s v="Joe Kamberova"/>
    <x v="0"/>
    <s v="United States"/>
    <s v="Des Plaines"/>
    <x v="10"/>
    <n v="60016"/>
    <x v="2"/>
    <s v="FUR-BO-10003546"/>
    <x v="0"/>
    <x v="0"/>
    <x v="1638"/>
    <n v="424.11599999999999"/>
    <n v="6"/>
    <n v="0.3"/>
    <n v="-30.293999999999983"/>
  </r>
  <r>
    <n v="7302"/>
    <x v="3630"/>
    <x v="2"/>
    <x v="728"/>
    <d v="2011-11-21T00:00:00"/>
    <s v="First Class"/>
    <s v="JK-15730"/>
    <s v="Joe Kamberova"/>
    <x v="0"/>
    <s v="United States"/>
    <s v="Des Plaines"/>
    <x v="10"/>
    <n v="60016"/>
    <x v="2"/>
    <s v="OFF-BI-10004728"/>
    <x v="1"/>
    <x v="8"/>
    <x v="539"/>
    <n v="2.8919999999999995"/>
    <n v="3"/>
    <n v="0.8"/>
    <n v="-4.9164000000000012"/>
  </r>
  <r>
    <n v="7303"/>
    <x v="3630"/>
    <x v="2"/>
    <x v="728"/>
    <d v="2011-11-21T00:00:00"/>
    <s v="First Class"/>
    <s v="JK-15730"/>
    <s v="Joe Kamberova"/>
    <x v="0"/>
    <s v="United States"/>
    <s v="Des Plaines"/>
    <x v="10"/>
    <n v="60016"/>
    <x v="2"/>
    <s v="OFF-ST-10000025"/>
    <x v="1"/>
    <x v="4"/>
    <x v="615"/>
    <n v="381.72"/>
    <n v="5"/>
    <n v="0.2"/>
    <n v="-66.801000000000045"/>
  </r>
  <r>
    <n v="7304"/>
    <x v="3631"/>
    <x v="3"/>
    <x v="507"/>
    <d v="2014-09-09T00:00:00"/>
    <s v="Standard Class"/>
    <s v="DO-13645"/>
    <s v="Doug O'Connell"/>
    <x v="0"/>
    <s v="United States"/>
    <s v="Boynton Beach"/>
    <x v="2"/>
    <n v="33437"/>
    <x v="0"/>
    <s v="FUR-CH-10003817"/>
    <x v="0"/>
    <x v="1"/>
    <x v="162"/>
    <n v="97.184000000000012"/>
    <n v="2"/>
    <n v="0.2"/>
    <n v="6.0740000000000016"/>
  </r>
  <r>
    <n v="7305"/>
    <x v="3631"/>
    <x v="3"/>
    <x v="507"/>
    <d v="2014-09-09T00:00:00"/>
    <s v="Standard Class"/>
    <s v="DO-13645"/>
    <s v="Doug O'Connell"/>
    <x v="0"/>
    <s v="United States"/>
    <s v="Boynton Beach"/>
    <x v="2"/>
    <n v="33437"/>
    <x v="0"/>
    <s v="OFF-PA-10000289"/>
    <x v="1"/>
    <x v="10"/>
    <x v="722"/>
    <n v="10.368000000000002"/>
    <n v="2"/>
    <n v="0.2"/>
    <n v="3.6288"/>
  </r>
  <r>
    <n v="7306"/>
    <x v="3632"/>
    <x v="2"/>
    <x v="1158"/>
    <d v="2011-04-02T00:00:00"/>
    <s v="Standard Class"/>
    <s v="MG-18145"/>
    <s v="Mike Gockenbach"/>
    <x v="0"/>
    <s v="United States"/>
    <s v="Plano"/>
    <x v="5"/>
    <n v="75023"/>
    <x v="2"/>
    <s v="FUR-TA-10001889"/>
    <x v="0"/>
    <x v="3"/>
    <x v="406"/>
    <n v="890.84099999999989"/>
    <n v="3"/>
    <n v="0.3"/>
    <n v="-152.71559999999999"/>
  </r>
  <r>
    <n v="7307"/>
    <x v="3633"/>
    <x v="0"/>
    <x v="732"/>
    <d v="2013-11-08T00:00:00"/>
    <s v="Second Class"/>
    <s v="LH-17155"/>
    <s v="Logan Haushalter"/>
    <x v="0"/>
    <s v="United States"/>
    <s v="San Jose"/>
    <x v="1"/>
    <n v="95123"/>
    <x v="1"/>
    <s v="TEC-AC-10002305"/>
    <x v="2"/>
    <x v="11"/>
    <x v="1521"/>
    <n v="72"/>
    <n v="4"/>
    <n v="0"/>
    <n v="12.959999999999994"/>
  </r>
  <r>
    <n v="7308"/>
    <x v="3633"/>
    <x v="0"/>
    <x v="732"/>
    <d v="2013-11-08T00:00:00"/>
    <s v="Second Class"/>
    <s v="LH-17155"/>
    <s v="Logan Haushalter"/>
    <x v="0"/>
    <s v="United States"/>
    <s v="San Jose"/>
    <x v="1"/>
    <n v="95123"/>
    <x v="1"/>
    <s v="FUR-CH-10004875"/>
    <x v="0"/>
    <x v="1"/>
    <x v="1436"/>
    <n v="113.88800000000002"/>
    <n v="2"/>
    <n v="0.2"/>
    <n v="9.9651999999999994"/>
  </r>
  <r>
    <n v="7309"/>
    <x v="3633"/>
    <x v="0"/>
    <x v="732"/>
    <d v="2013-11-08T00:00:00"/>
    <s v="Second Class"/>
    <s v="LH-17155"/>
    <s v="Logan Haushalter"/>
    <x v="0"/>
    <s v="United States"/>
    <s v="San Jose"/>
    <x v="1"/>
    <n v="95123"/>
    <x v="1"/>
    <s v="OFF-EN-10001434"/>
    <x v="1"/>
    <x v="12"/>
    <x v="434"/>
    <n v="158.13"/>
    <n v="3"/>
    <n v="0"/>
    <n v="77.483699999999999"/>
  </r>
  <r>
    <n v="7310"/>
    <x v="3634"/>
    <x v="3"/>
    <x v="193"/>
    <d v="2014-06-15T00:00:00"/>
    <s v="Second Class"/>
    <s v="MM-18280"/>
    <s v="Muhammed MacIntyre"/>
    <x v="1"/>
    <s v="United States"/>
    <s v="New York City"/>
    <x v="15"/>
    <n v="10024"/>
    <x v="3"/>
    <s v="OFF-FA-10004395"/>
    <x v="1"/>
    <x v="13"/>
    <x v="1192"/>
    <n v="14.129999999999999"/>
    <n v="3"/>
    <n v="0"/>
    <n v="0.70650000000000013"/>
  </r>
  <r>
    <n v="7311"/>
    <x v="3635"/>
    <x v="1"/>
    <x v="544"/>
    <d v="2012-08-14T00:00:00"/>
    <s v="Standard Class"/>
    <s v="BD-11320"/>
    <s v="Bill Donatelli"/>
    <x v="0"/>
    <s v="United States"/>
    <s v="Detroit"/>
    <x v="12"/>
    <n v="48227"/>
    <x v="2"/>
    <s v="OFF-BI-10004632"/>
    <x v="1"/>
    <x v="8"/>
    <x v="910"/>
    <n v="64.75"/>
    <n v="5"/>
    <n v="0"/>
    <n v="29.137499999999996"/>
  </r>
  <r>
    <n v="7312"/>
    <x v="3636"/>
    <x v="1"/>
    <x v="330"/>
    <d v="2012-10-13T00:00:00"/>
    <s v="Standard Class"/>
    <s v="SC-20575"/>
    <s v="Sonia Cooley"/>
    <x v="0"/>
    <s v="United States"/>
    <s v="Miami"/>
    <x v="2"/>
    <n v="33178"/>
    <x v="0"/>
    <s v="OFF-BI-10000145"/>
    <x v="1"/>
    <x v="8"/>
    <x v="735"/>
    <n v="1.8720000000000003"/>
    <n v="2"/>
    <n v="0.7"/>
    <n v="-1.3103999999999996"/>
  </r>
  <r>
    <n v="7313"/>
    <x v="3636"/>
    <x v="1"/>
    <x v="330"/>
    <d v="2012-10-13T00:00:00"/>
    <s v="Standard Class"/>
    <s v="SC-20575"/>
    <s v="Sonia Cooley"/>
    <x v="0"/>
    <s v="United States"/>
    <s v="Miami"/>
    <x v="2"/>
    <n v="33178"/>
    <x v="0"/>
    <s v="OFF-BI-10002498"/>
    <x v="1"/>
    <x v="8"/>
    <x v="435"/>
    <n v="11.214000000000002"/>
    <n v="2"/>
    <n v="0.7"/>
    <n v="-8.5974000000000004"/>
  </r>
  <r>
    <n v="7314"/>
    <x v="3636"/>
    <x v="1"/>
    <x v="330"/>
    <d v="2012-10-13T00:00:00"/>
    <s v="Standard Class"/>
    <s v="SC-20575"/>
    <s v="Sonia Cooley"/>
    <x v="0"/>
    <s v="United States"/>
    <s v="Miami"/>
    <x v="2"/>
    <n v="33178"/>
    <x v="0"/>
    <s v="OFF-AR-10001761"/>
    <x v="1"/>
    <x v="6"/>
    <x v="1642"/>
    <n v="37.375999999999998"/>
    <n v="8"/>
    <n v="0.2"/>
    <n v="7.4751999999999992"/>
  </r>
  <r>
    <n v="7315"/>
    <x v="3637"/>
    <x v="0"/>
    <x v="316"/>
    <d v="2013-06-03T00:00:00"/>
    <s v="Standard Class"/>
    <s v="TN-21040"/>
    <s v="Tanja Norvell"/>
    <x v="2"/>
    <s v="United States"/>
    <s v="Park Ridge"/>
    <x v="10"/>
    <n v="60068"/>
    <x v="2"/>
    <s v="TEC-PH-10001817"/>
    <x v="2"/>
    <x v="7"/>
    <x v="1097"/>
    <n v="286.40000000000003"/>
    <n v="1"/>
    <n v="0.2"/>
    <n v="25.060000000000016"/>
  </r>
  <r>
    <n v="7316"/>
    <x v="3638"/>
    <x v="3"/>
    <x v="943"/>
    <d v="2014-05-17T00:00:00"/>
    <s v="Second Class"/>
    <s v="ZC-21910"/>
    <s v="Zuschuss Carroll"/>
    <x v="0"/>
    <s v="United States"/>
    <s v="New York City"/>
    <x v="15"/>
    <n v="10024"/>
    <x v="3"/>
    <s v="OFF-AR-10004456"/>
    <x v="1"/>
    <x v="6"/>
    <x v="1044"/>
    <n v="43.92"/>
    <n v="3"/>
    <n v="0"/>
    <n v="12.736799999999999"/>
  </r>
  <r>
    <n v="7317"/>
    <x v="3639"/>
    <x v="0"/>
    <x v="1159"/>
    <d v="2013-10-21T00:00:00"/>
    <s v="Standard Class"/>
    <s v="NB-18655"/>
    <s v="Nona Balk"/>
    <x v="1"/>
    <s v="United States"/>
    <s v="New York City"/>
    <x v="15"/>
    <n v="10011"/>
    <x v="3"/>
    <s v="FUR-TA-10001539"/>
    <x v="0"/>
    <x v="3"/>
    <x v="10"/>
    <n v="142.18199999999999"/>
    <n v="1"/>
    <n v="0.4"/>
    <n v="-37.915200000000027"/>
  </r>
  <r>
    <n v="7318"/>
    <x v="3640"/>
    <x v="3"/>
    <x v="701"/>
    <d v="2014-11-22T00:00:00"/>
    <s v="Standard Class"/>
    <s v="KH-16330"/>
    <s v="Katharine Harms"/>
    <x v="1"/>
    <s v="United States"/>
    <s v="Hillsboro"/>
    <x v="21"/>
    <n v="97123"/>
    <x v="1"/>
    <s v="OFF-PA-10003205"/>
    <x v="1"/>
    <x v="10"/>
    <x v="1776"/>
    <n v="19.608000000000001"/>
    <n v="3"/>
    <n v="0.2"/>
    <n v="6.6177000000000001"/>
  </r>
  <r>
    <n v="7319"/>
    <x v="3640"/>
    <x v="3"/>
    <x v="701"/>
    <d v="2014-11-22T00:00:00"/>
    <s v="Standard Class"/>
    <s v="KH-16330"/>
    <s v="Katharine Harms"/>
    <x v="1"/>
    <s v="United States"/>
    <s v="Hillsboro"/>
    <x v="21"/>
    <n v="97123"/>
    <x v="1"/>
    <s v="OFF-BI-10002813"/>
    <x v="1"/>
    <x v="8"/>
    <x v="905"/>
    <n v="4.1580000000000004"/>
    <n v="7"/>
    <n v="0.7"/>
    <n v="-3.4649999999999999"/>
  </r>
  <r>
    <n v="7320"/>
    <x v="3641"/>
    <x v="3"/>
    <x v="200"/>
    <d v="2014-11-30T00:00:00"/>
    <s v="Second Class"/>
    <s v="MN-17935"/>
    <s v="Michael Nguyen"/>
    <x v="0"/>
    <s v="United States"/>
    <s v="New York City"/>
    <x v="15"/>
    <n v="10009"/>
    <x v="3"/>
    <s v="TEC-PH-10002310"/>
    <x v="2"/>
    <x v="7"/>
    <x v="1359"/>
    <n v="979.95"/>
    <n v="5"/>
    <n v="0"/>
    <n v="264.58650000000006"/>
  </r>
  <r>
    <n v="7321"/>
    <x v="3641"/>
    <x v="3"/>
    <x v="200"/>
    <d v="2014-11-30T00:00:00"/>
    <s v="Second Class"/>
    <s v="MN-17935"/>
    <s v="Michael Nguyen"/>
    <x v="0"/>
    <s v="United States"/>
    <s v="New York City"/>
    <x v="15"/>
    <n v="10009"/>
    <x v="3"/>
    <s v="FUR-FU-10003623"/>
    <x v="0"/>
    <x v="5"/>
    <x v="1226"/>
    <n v="135.29999999999998"/>
    <n v="5"/>
    <n v="0"/>
    <n v="37.883999999999993"/>
  </r>
  <r>
    <n v="7322"/>
    <x v="3642"/>
    <x v="3"/>
    <x v="213"/>
    <d v="2014-09-08T00:00:00"/>
    <s v="Standard Class"/>
    <s v="MY-18295"/>
    <s v="Muhammed Yedwab"/>
    <x v="1"/>
    <s v="United States"/>
    <s v="Chicago"/>
    <x v="10"/>
    <n v="60623"/>
    <x v="2"/>
    <s v="OFF-PA-10003424"/>
    <x v="1"/>
    <x v="10"/>
    <x v="1081"/>
    <n v="8.9039999999999999"/>
    <n v="3"/>
    <n v="0.2"/>
    <n v="3.3389999999999995"/>
  </r>
  <r>
    <n v="7323"/>
    <x v="3642"/>
    <x v="3"/>
    <x v="213"/>
    <d v="2014-09-08T00:00:00"/>
    <s v="Standard Class"/>
    <s v="MY-18295"/>
    <s v="Muhammed Yedwab"/>
    <x v="1"/>
    <s v="United States"/>
    <s v="Chicago"/>
    <x v="10"/>
    <n v="60623"/>
    <x v="2"/>
    <s v="TEC-AC-10004353"/>
    <x v="2"/>
    <x v="11"/>
    <x v="717"/>
    <n v="100.80000000000001"/>
    <n v="2"/>
    <n v="0.2"/>
    <n v="21.42"/>
  </r>
  <r>
    <n v="7324"/>
    <x v="3643"/>
    <x v="3"/>
    <x v="256"/>
    <d v="2014-12-09T00:00:00"/>
    <s v="First Class"/>
    <s v="CS-11950"/>
    <s v="Carlos Soltero"/>
    <x v="0"/>
    <s v="United States"/>
    <s v="New York City"/>
    <x v="15"/>
    <n v="10024"/>
    <x v="3"/>
    <s v="FUR-FU-10001934"/>
    <x v="0"/>
    <x v="5"/>
    <x v="107"/>
    <n v="41.96"/>
    <n v="2"/>
    <n v="0"/>
    <n v="10.909600000000001"/>
  </r>
  <r>
    <n v="7325"/>
    <x v="3643"/>
    <x v="3"/>
    <x v="256"/>
    <d v="2014-12-09T00:00:00"/>
    <s v="First Class"/>
    <s v="CS-11950"/>
    <s v="Carlos Soltero"/>
    <x v="0"/>
    <s v="United States"/>
    <s v="New York City"/>
    <x v="15"/>
    <n v="10024"/>
    <x v="3"/>
    <s v="OFF-LA-10003766"/>
    <x v="1"/>
    <x v="2"/>
    <x v="360"/>
    <n v="9.4499999999999993"/>
    <n v="3"/>
    <n v="0"/>
    <n v="4.5359999999999996"/>
  </r>
  <r>
    <n v="7326"/>
    <x v="3644"/>
    <x v="3"/>
    <x v="468"/>
    <d v="2014-11-18T00:00:00"/>
    <s v="Standard Class"/>
    <s v="MC-17845"/>
    <s v="Michael Chen"/>
    <x v="0"/>
    <s v="United States"/>
    <s v="Pasco"/>
    <x v="4"/>
    <n v="99301"/>
    <x v="1"/>
    <s v="OFF-AP-10004540"/>
    <x v="1"/>
    <x v="9"/>
    <x v="1294"/>
    <n v="400.79999999999995"/>
    <n v="5"/>
    <n v="0"/>
    <n v="112.224"/>
  </r>
  <r>
    <n v="7327"/>
    <x v="3644"/>
    <x v="3"/>
    <x v="468"/>
    <d v="2014-11-18T00:00:00"/>
    <s v="Standard Class"/>
    <s v="MC-17845"/>
    <s v="Michael Chen"/>
    <x v="0"/>
    <s v="United States"/>
    <s v="Pasco"/>
    <x v="4"/>
    <n v="99301"/>
    <x v="1"/>
    <s v="OFF-BI-10001543"/>
    <x v="1"/>
    <x v="8"/>
    <x v="375"/>
    <n v="28.792000000000002"/>
    <n v="1"/>
    <n v="0.2"/>
    <n v="10.077200000000001"/>
  </r>
  <r>
    <n v="7328"/>
    <x v="3645"/>
    <x v="2"/>
    <x v="772"/>
    <d v="2011-03-24T00:00:00"/>
    <s v="Standard Class"/>
    <s v="SC-20050"/>
    <s v="Sample Company A"/>
    <x v="2"/>
    <s v="United States"/>
    <s v="Burbank"/>
    <x v="1"/>
    <n v="91505"/>
    <x v="1"/>
    <s v="FUR-FU-10004597"/>
    <x v="0"/>
    <x v="5"/>
    <x v="1257"/>
    <n v="111"/>
    <n v="2"/>
    <n v="0"/>
    <n v="14.430000000000007"/>
  </r>
  <r>
    <n v="7329"/>
    <x v="3645"/>
    <x v="2"/>
    <x v="772"/>
    <d v="2011-03-24T00:00:00"/>
    <s v="Standard Class"/>
    <s v="SC-20050"/>
    <s v="Sample Company A"/>
    <x v="2"/>
    <s v="United States"/>
    <s v="Burbank"/>
    <x v="1"/>
    <n v="91505"/>
    <x v="1"/>
    <s v="TEC-MA-10001148"/>
    <x v="2"/>
    <x v="15"/>
    <x v="205"/>
    <n v="1279.9680000000001"/>
    <n v="4"/>
    <n v="0.2"/>
    <n v="415.98959999999994"/>
  </r>
  <r>
    <n v="7330"/>
    <x v="3645"/>
    <x v="2"/>
    <x v="772"/>
    <d v="2011-03-24T00:00:00"/>
    <s v="Standard Class"/>
    <s v="SC-20050"/>
    <s v="Sample Company A"/>
    <x v="2"/>
    <s v="United States"/>
    <s v="Burbank"/>
    <x v="1"/>
    <n v="91505"/>
    <x v="1"/>
    <s v="OFF-ST-10000078"/>
    <x v="1"/>
    <x v="4"/>
    <x v="1218"/>
    <n v="1856.19"/>
    <n v="7"/>
    <n v="0"/>
    <n v="334.11419999999987"/>
  </r>
  <r>
    <n v="7331"/>
    <x v="3646"/>
    <x v="0"/>
    <x v="396"/>
    <d v="2013-11-14T00:00:00"/>
    <s v="First Class"/>
    <s v="SP-20650"/>
    <s v="Stephanie Phelps"/>
    <x v="1"/>
    <s v="United States"/>
    <s v="Chicago"/>
    <x v="10"/>
    <n v="60623"/>
    <x v="2"/>
    <s v="FUR-FU-10001037"/>
    <x v="0"/>
    <x v="5"/>
    <x v="1160"/>
    <n v="22.752000000000002"/>
    <n v="6"/>
    <n v="0.6"/>
    <n v="-8.532"/>
  </r>
  <r>
    <n v="7332"/>
    <x v="3647"/>
    <x v="3"/>
    <x v="40"/>
    <d v="2014-10-31T00:00:00"/>
    <s v="Standard Class"/>
    <s v="SC-20440"/>
    <s v="Shaun Chance"/>
    <x v="1"/>
    <s v="United States"/>
    <s v="Lancaster"/>
    <x v="9"/>
    <n v="17602"/>
    <x v="3"/>
    <s v="TEC-PH-10001433"/>
    <x v="2"/>
    <x v="7"/>
    <x v="237"/>
    <n v="61.541999999999994"/>
    <n v="1"/>
    <n v="0.4"/>
    <n v="-13.334099999999999"/>
  </r>
  <r>
    <n v="7333"/>
    <x v="3647"/>
    <x v="3"/>
    <x v="40"/>
    <d v="2014-10-31T00:00:00"/>
    <s v="Standard Class"/>
    <s v="SC-20440"/>
    <s v="Shaun Chance"/>
    <x v="1"/>
    <s v="United States"/>
    <s v="Lancaster"/>
    <x v="9"/>
    <n v="17602"/>
    <x v="3"/>
    <s v="OFF-BI-10003007"/>
    <x v="1"/>
    <x v="8"/>
    <x v="1542"/>
    <n v="81.438000000000017"/>
    <n v="7"/>
    <n v="0.7"/>
    <n v="-65.150399999999991"/>
  </r>
  <r>
    <n v="7334"/>
    <x v="3648"/>
    <x v="1"/>
    <x v="347"/>
    <d v="2012-04-17T00:00:00"/>
    <s v="Standard Class"/>
    <s v="PR-18880"/>
    <s v="Patrick Ryan"/>
    <x v="0"/>
    <s v="United States"/>
    <s v="Tampa"/>
    <x v="2"/>
    <n v="33614"/>
    <x v="0"/>
    <s v="FUR-FU-10001290"/>
    <x v="0"/>
    <x v="5"/>
    <x v="447"/>
    <n v="67.36"/>
    <n v="2"/>
    <n v="0.2"/>
    <n v="10.103999999999996"/>
  </r>
  <r>
    <n v="7335"/>
    <x v="3648"/>
    <x v="1"/>
    <x v="347"/>
    <d v="2012-04-17T00:00:00"/>
    <s v="Standard Class"/>
    <s v="PR-18880"/>
    <s v="Patrick Ryan"/>
    <x v="0"/>
    <s v="United States"/>
    <s v="Tampa"/>
    <x v="2"/>
    <n v="33614"/>
    <x v="0"/>
    <s v="FUR-FU-10000087"/>
    <x v="0"/>
    <x v="5"/>
    <x v="204"/>
    <n v="54.527999999999992"/>
    <n v="3"/>
    <n v="0.2"/>
    <n v="14.313600000000005"/>
  </r>
  <r>
    <n v="7336"/>
    <x v="3649"/>
    <x v="1"/>
    <x v="707"/>
    <d v="2012-12-30T00:00:00"/>
    <s v="Standard Class"/>
    <s v="JK-15625"/>
    <s v="Jim Karlsson"/>
    <x v="0"/>
    <s v="United States"/>
    <s v="New York City"/>
    <x v="15"/>
    <n v="10024"/>
    <x v="3"/>
    <s v="TEC-AC-10002049"/>
    <x v="2"/>
    <x v="11"/>
    <x v="1053"/>
    <n v="843.9"/>
    <n v="2"/>
    <n v="0"/>
    <n v="371.31600000000003"/>
  </r>
  <r>
    <n v="7337"/>
    <x v="3649"/>
    <x v="1"/>
    <x v="707"/>
    <d v="2012-12-30T00:00:00"/>
    <s v="Standard Class"/>
    <s v="JK-15625"/>
    <s v="Jim Karlsson"/>
    <x v="0"/>
    <s v="United States"/>
    <s v="New York City"/>
    <x v="15"/>
    <n v="10024"/>
    <x v="3"/>
    <s v="FUR-BO-10002613"/>
    <x v="0"/>
    <x v="0"/>
    <x v="177"/>
    <n v="449.56800000000004"/>
    <n v="2"/>
    <n v="0.2"/>
    <n v="56.195999999999955"/>
  </r>
  <r>
    <n v="7338"/>
    <x v="3650"/>
    <x v="3"/>
    <x v="296"/>
    <d v="2014-09-24T00:00:00"/>
    <s v="First Class"/>
    <s v="BM-11575"/>
    <s v="Brendan Murry"/>
    <x v="1"/>
    <s v="United States"/>
    <s v="Los Angeles"/>
    <x v="1"/>
    <n v="90045"/>
    <x v="1"/>
    <s v="OFF-ST-10004950"/>
    <x v="1"/>
    <x v="4"/>
    <x v="1510"/>
    <n v="15.51"/>
    <n v="1"/>
    <n v="0"/>
    <n v="3.8774999999999995"/>
  </r>
  <r>
    <n v="7339"/>
    <x v="3651"/>
    <x v="2"/>
    <x v="414"/>
    <d v="2011-12-23T00:00:00"/>
    <s v="Second Class"/>
    <s v="SM-20950"/>
    <s v="Suzanne McNair"/>
    <x v="1"/>
    <s v="United States"/>
    <s v="New York City"/>
    <x v="15"/>
    <n v="10035"/>
    <x v="3"/>
    <s v="FUR-CH-10004875"/>
    <x v="0"/>
    <x v="1"/>
    <x v="1436"/>
    <n v="192.18600000000004"/>
    <n v="3"/>
    <n v="0.1"/>
    <n v="36.3018"/>
  </r>
  <r>
    <n v="7340"/>
    <x v="3652"/>
    <x v="1"/>
    <x v="1074"/>
    <d v="2012-07-21T00:00:00"/>
    <s v="First Class"/>
    <s v="KC-16255"/>
    <s v="Karen Carlisle"/>
    <x v="1"/>
    <s v="United States"/>
    <s v="New York City"/>
    <x v="15"/>
    <n v="10009"/>
    <x v="3"/>
    <s v="OFF-AR-10003190"/>
    <x v="1"/>
    <x v="6"/>
    <x v="643"/>
    <n v="5.76"/>
    <n v="2"/>
    <n v="0"/>
    <n v="1.6128"/>
  </r>
  <r>
    <n v="7341"/>
    <x v="3653"/>
    <x v="2"/>
    <x v="711"/>
    <d v="2011-08-01T00:00:00"/>
    <s v="Standard Class"/>
    <s v="SG-20470"/>
    <s v="Sheri Gordon"/>
    <x v="0"/>
    <s v="United States"/>
    <s v="Atlanta"/>
    <x v="32"/>
    <n v="30318"/>
    <x v="0"/>
    <s v="FUR-CH-10000553"/>
    <x v="0"/>
    <x v="1"/>
    <x v="1248"/>
    <n v="67.88"/>
    <n v="2"/>
    <n v="0"/>
    <n v="18.327599999999997"/>
  </r>
  <r>
    <n v="7342"/>
    <x v="3653"/>
    <x v="2"/>
    <x v="711"/>
    <d v="2011-08-01T00:00:00"/>
    <s v="Standard Class"/>
    <s v="SG-20470"/>
    <s v="Sheri Gordon"/>
    <x v="0"/>
    <s v="United States"/>
    <s v="Atlanta"/>
    <x v="32"/>
    <n v="30318"/>
    <x v="0"/>
    <s v="OFF-LA-10002762"/>
    <x v="1"/>
    <x v="2"/>
    <x v="49"/>
    <n v="162.88999999999999"/>
    <n v="13"/>
    <n v="0"/>
    <n v="76.558299999999988"/>
  </r>
  <r>
    <n v="7343"/>
    <x v="3653"/>
    <x v="2"/>
    <x v="711"/>
    <d v="2011-08-01T00:00:00"/>
    <s v="Standard Class"/>
    <s v="SG-20470"/>
    <s v="Sheri Gordon"/>
    <x v="0"/>
    <s v="United States"/>
    <s v="Atlanta"/>
    <x v="32"/>
    <n v="30318"/>
    <x v="0"/>
    <s v="FUR-FU-10000719"/>
    <x v="0"/>
    <x v="5"/>
    <x v="1664"/>
    <n v="25.71"/>
    <n v="3"/>
    <n v="0"/>
    <n v="9.2556000000000012"/>
  </r>
  <r>
    <n v="7344"/>
    <x v="3654"/>
    <x v="2"/>
    <x v="58"/>
    <d v="2012-01-01T00:00:00"/>
    <s v="Standard Class"/>
    <s v="TB-21520"/>
    <s v="Tracy Blumstein"/>
    <x v="0"/>
    <s v="United States"/>
    <s v="New York City"/>
    <x v="15"/>
    <n v="10009"/>
    <x v="3"/>
    <s v="OFF-ST-10000563"/>
    <x v="1"/>
    <x v="4"/>
    <x v="894"/>
    <n v="191.88"/>
    <n v="6"/>
    <n v="0"/>
    <n v="19.188000000000002"/>
  </r>
  <r>
    <n v="7345"/>
    <x v="3655"/>
    <x v="3"/>
    <x v="157"/>
    <d v="2014-12-18T00:00:00"/>
    <s v="Standard Class"/>
    <s v="DV-13045"/>
    <s v="Darrin Van Huff"/>
    <x v="1"/>
    <s v="United States"/>
    <s v="Jacksonville"/>
    <x v="2"/>
    <n v="32216"/>
    <x v="0"/>
    <s v="FUR-TA-10004289"/>
    <x v="0"/>
    <x v="3"/>
    <x v="187"/>
    <n v="721.87500000000011"/>
    <n v="6"/>
    <n v="0.45"/>
    <n v="-420"/>
  </r>
  <r>
    <n v="7346"/>
    <x v="3655"/>
    <x v="3"/>
    <x v="157"/>
    <d v="2014-12-18T00:00:00"/>
    <s v="Standard Class"/>
    <s v="DV-13045"/>
    <s v="Darrin Van Huff"/>
    <x v="1"/>
    <s v="United States"/>
    <s v="Jacksonville"/>
    <x v="2"/>
    <n v="32216"/>
    <x v="0"/>
    <s v="TEC-PH-10003555"/>
    <x v="2"/>
    <x v="7"/>
    <x v="457"/>
    <n v="73.567999999999998"/>
    <n v="4"/>
    <n v="0.2"/>
    <n v="-16.552799999999994"/>
  </r>
  <r>
    <n v="7347"/>
    <x v="3655"/>
    <x v="3"/>
    <x v="157"/>
    <d v="2014-12-18T00:00:00"/>
    <s v="Standard Class"/>
    <s v="DV-13045"/>
    <s v="Darrin Van Huff"/>
    <x v="1"/>
    <s v="United States"/>
    <s v="Jacksonville"/>
    <x v="2"/>
    <n v="32216"/>
    <x v="0"/>
    <s v="OFF-AR-10001958"/>
    <x v="1"/>
    <x v="6"/>
    <x v="206"/>
    <n v="13.584000000000001"/>
    <n v="1"/>
    <n v="0.2"/>
    <n v="1.3584000000000001"/>
  </r>
  <r>
    <n v="7348"/>
    <x v="3655"/>
    <x v="3"/>
    <x v="157"/>
    <d v="2014-12-18T00:00:00"/>
    <s v="Standard Class"/>
    <s v="DV-13045"/>
    <s v="Darrin Van Huff"/>
    <x v="1"/>
    <s v="United States"/>
    <s v="Jacksonville"/>
    <x v="2"/>
    <n v="32216"/>
    <x v="0"/>
    <s v="FUR-CH-10000225"/>
    <x v="0"/>
    <x v="1"/>
    <x v="401"/>
    <n v="64.784000000000006"/>
    <n v="1"/>
    <n v="0.2"/>
    <n v="-12.147000000000009"/>
  </r>
  <r>
    <n v="7349"/>
    <x v="3656"/>
    <x v="2"/>
    <x v="223"/>
    <d v="2011-03-07T00:00:00"/>
    <s v="Standard Class"/>
    <s v="SC-20020"/>
    <s v="Sam Craven"/>
    <x v="0"/>
    <s v="United States"/>
    <s v="Houston"/>
    <x v="5"/>
    <n v="77095"/>
    <x v="2"/>
    <s v="OFF-AP-10002534"/>
    <x v="1"/>
    <x v="9"/>
    <x v="1193"/>
    <n v="176.77199999999996"/>
    <n v="3"/>
    <n v="0.8"/>
    <n v="-459.60720000000003"/>
  </r>
  <r>
    <n v="7350"/>
    <x v="3657"/>
    <x v="3"/>
    <x v="208"/>
    <d v="2014-10-28T00:00:00"/>
    <s v="Standard Class"/>
    <s v="JB-15400"/>
    <s v="Jennifer Braxton"/>
    <x v="1"/>
    <s v="United States"/>
    <s v="Milwaukee"/>
    <x v="6"/>
    <n v="53209"/>
    <x v="2"/>
    <s v="OFF-BI-10000301"/>
    <x v="1"/>
    <x v="8"/>
    <x v="619"/>
    <n v="38.82"/>
    <n v="6"/>
    <n v="0"/>
    <n v="19.41"/>
  </r>
  <r>
    <n v="7351"/>
    <x v="3657"/>
    <x v="3"/>
    <x v="208"/>
    <d v="2014-10-28T00:00:00"/>
    <s v="Standard Class"/>
    <s v="JB-15400"/>
    <s v="Jennifer Braxton"/>
    <x v="1"/>
    <s v="United States"/>
    <s v="Milwaukee"/>
    <x v="6"/>
    <n v="53209"/>
    <x v="2"/>
    <s v="OFF-BI-10003460"/>
    <x v="1"/>
    <x v="8"/>
    <x v="234"/>
    <n v="21.9"/>
    <n v="5"/>
    <n v="0"/>
    <n v="10.511999999999999"/>
  </r>
  <r>
    <n v="7352"/>
    <x v="3658"/>
    <x v="3"/>
    <x v="468"/>
    <d v="2014-11-17T00:00:00"/>
    <s v="Standard Class"/>
    <s v="GH-14425"/>
    <s v="Gary Hwang"/>
    <x v="0"/>
    <s v="United States"/>
    <s v="Modesto"/>
    <x v="1"/>
    <n v="95351"/>
    <x v="1"/>
    <s v="TEC-AC-10001772"/>
    <x v="2"/>
    <x v="11"/>
    <x v="400"/>
    <n v="111.79"/>
    <n v="7"/>
    <n v="0"/>
    <n v="43.598100000000002"/>
  </r>
  <r>
    <n v="7353"/>
    <x v="3659"/>
    <x v="3"/>
    <x v="633"/>
    <d v="2014-03-19T00:00:00"/>
    <s v="Second Class"/>
    <s v="MG-17650"/>
    <s v="Matthew Grinstein"/>
    <x v="2"/>
    <s v="United States"/>
    <s v="Lakewood"/>
    <x v="24"/>
    <n v="44107"/>
    <x v="3"/>
    <s v="TEC-PH-10003505"/>
    <x v="2"/>
    <x v="7"/>
    <x v="901"/>
    <n v="445.44"/>
    <n v="8"/>
    <n v="0.4"/>
    <n v="-81.664000000000044"/>
  </r>
  <r>
    <n v="7354"/>
    <x v="3660"/>
    <x v="0"/>
    <x v="897"/>
    <d v="2013-09-30T00:00:00"/>
    <s v="Standard Class"/>
    <s v="RD-19660"/>
    <s v="Robert Dilbeck"/>
    <x v="2"/>
    <s v="United States"/>
    <s v="Philadelphia"/>
    <x v="9"/>
    <n v="19134"/>
    <x v="3"/>
    <s v="OFF-LA-10004484"/>
    <x v="1"/>
    <x v="2"/>
    <x v="612"/>
    <n v="16.520000000000003"/>
    <n v="5"/>
    <n v="0.2"/>
    <n v="5.368999999999998"/>
  </r>
  <r>
    <n v="7355"/>
    <x v="3661"/>
    <x v="3"/>
    <x v="695"/>
    <d v="2014-02-14T00:00:00"/>
    <s v="Standard Class"/>
    <s v="SN-20560"/>
    <s v="Skye Norling"/>
    <x v="2"/>
    <s v="United States"/>
    <s v="San Francisco"/>
    <x v="1"/>
    <n v="94109"/>
    <x v="1"/>
    <s v="OFF-PA-10001593"/>
    <x v="1"/>
    <x v="10"/>
    <x v="1755"/>
    <n v="29.900000000000002"/>
    <n v="5"/>
    <n v="0"/>
    <n v="13.454999999999998"/>
  </r>
  <r>
    <n v="7356"/>
    <x v="3662"/>
    <x v="1"/>
    <x v="620"/>
    <d v="2013-01-02T00:00:00"/>
    <s v="Second Class"/>
    <s v="AH-10690"/>
    <s v="Anna Häberlin"/>
    <x v="1"/>
    <s v="United States"/>
    <s v="Detroit"/>
    <x v="12"/>
    <n v="48205"/>
    <x v="2"/>
    <s v="OFF-BI-10004139"/>
    <x v="1"/>
    <x v="8"/>
    <x v="923"/>
    <n v="116.4"/>
    <n v="8"/>
    <n v="0"/>
    <n v="52.379999999999995"/>
  </r>
  <r>
    <n v="7357"/>
    <x v="3663"/>
    <x v="0"/>
    <x v="790"/>
    <d v="2013-10-15T00:00:00"/>
    <s v="Standard Class"/>
    <s v="MZ-17335"/>
    <s v="Maria Zettner"/>
    <x v="2"/>
    <s v="United States"/>
    <s v="Phoenix"/>
    <x v="16"/>
    <n v="85023"/>
    <x v="1"/>
    <s v="OFF-AR-10001315"/>
    <x v="1"/>
    <x v="6"/>
    <x v="1020"/>
    <n v="1.4080000000000001"/>
    <n v="1"/>
    <n v="0.2"/>
    <n v="0.15839999999999993"/>
  </r>
  <r>
    <n v="7358"/>
    <x v="3663"/>
    <x v="0"/>
    <x v="790"/>
    <d v="2013-10-15T00:00:00"/>
    <s v="Standard Class"/>
    <s v="MZ-17335"/>
    <s v="Maria Zettner"/>
    <x v="2"/>
    <s v="United States"/>
    <s v="Phoenix"/>
    <x v="16"/>
    <n v="85023"/>
    <x v="1"/>
    <s v="FUR-FU-10001488"/>
    <x v="0"/>
    <x v="5"/>
    <x v="1040"/>
    <n v="169.56800000000001"/>
    <n v="2"/>
    <n v="0.2"/>
    <n v="0"/>
  </r>
  <r>
    <n v="7359"/>
    <x v="3664"/>
    <x v="2"/>
    <x v="125"/>
    <d v="2012-01-03T00:00:00"/>
    <s v="Second Class"/>
    <s v="AR-10345"/>
    <s v="Alex Russell"/>
    <x v="1"/>
    <s v="United States"/>
    <s v="Philadelphia"/>
    <x v="9"/>
    <n v="19143"/>
    <x v="3"/>
    <s v="TEC-PH-10002170"/>
    <x v="2"/>
    <x v="7"/>
    <x v="594"/>
    <n v="251.96399999999994"/>
    <n v="6"/>
    <n v="0.4"/>
    <n v="-50.392799999999994"/>
  </r>
  <r>
    <n v="7360"/>
    <x v="3664"/>
    <x v="2"/>
    <x v="125"/>
    <d v="2012-01-03T00:00:00"/>
    <s v="Second Class"/>
    <s v="AR-10345"/>
    <s v="Alex Russell"/>
    <x v="1"/>
    <s v="United States"/>
    <s v="Philadelphia"/>
    <x v="9"/>
    <n v="19143"/>
    <x v="3"/>
    <s v="FUR-TA-10004575"/>
    <x v="0"/>
    <x v="3"/>
    <x v="306"/>
    <n v="523.76400000000001"/>
    <n v="3"/>
    <n v="0.4"/>
    <n v="-192.04680000000008"/>
  </r>
  <r>
    <n v="7361"/>
    <x v="3665"/>
    <x v="0"/>
    <x v="408"/>
    <d v="2013-04-15T00:00:00"/>
    <s v="First Class"/>
    <s v="JF-15295"/>
    <s v="Jason Fortune-"/>
    <x v="0"/>
    <s v="United States"/>
    <s v="Los Angeles"/>
    <x v="1"/>
    <n v="90036"/>
    <x v="1"/>
    <s v="OFF-PA-10000809"/>
    <x v="1"/>
    <x v="10"/>
    <x v="1124"/>
    <n v="19.440000000000001"/>
    <n v="3"/>
    <n v="0"/>
    <n v="9.3312000000000008"/>
  </r>
  <r>
    <n v="7362"/>
    <x v="3665"/>
    <x v="0"/>
    <x v="408"/>
    <d v="2013-04-15T00:00:00"/>
    <s v="First Class"/>
    <s v="JF-15295"/>
    <s v="Jason Fortune-"/>
    <x v="0"/>
    <s v="United States"/>
    <s v="Los Angeles"/>
    <x v="1"/>
    <n v="90036"/>
    <x v="1"/>
    <s v="FUR-CH-10000225"/>
    <x v="0"/>
    <x v="1"/>
    <x v="401"/>
    <n v="194.35200000000003"/>
    <n v="3"/>
    <n v="0.2"/>
    <n v="-36.441000000000031"/>
  </r>
  <r>
    <n v="7363"/>
    <x v="3665"/>
    <x v="0"/>
    <x v="408"/>
    <d v="2013-04-15T00:00:00"/>
    <s v="First Class"/>
    <s v="JF-15295"/>
    <s v="Jason Fortune-"/>
    <x v="0"/>
    <s v="United States"/>
    <s v="Los Angeles"/>
    <x v="1"/>
    <n v="90036"/>
    <x v="1"/>
    <s v="OFF-BI-10003707"/>
    <x v="1"/>
    <x v="8"/>
    <x v="776"/>
    <n v="36.624000000000002"/>
    <n v="3"/>
    <n v="0.2"/>
    <n v="13.734"/>
  </r>
  <r>
    <n v="7364"/>
    <x v="3666"/>
    <x v="0"/>
    <x v="85"/>
    <d v="2013-12-05T00:00:00"/>
    <s v="Standard Class"/>
    <s v="DS-13180"/>
    <s v="David Smith"/>
    <x v="1"/>
    <s v="United States"/>
    <s v="Philadelphia"/>
    <x v="9"/>
    <n v="19140"/>
    <x v="3"/>
    <s v="TEC-PH-10004539"/>
    <x v="2"/>
    <x v="7"/>
    <x v="852"/>
    <n v="340.18200000000002"/>
    <n v="3"/>
    <n v="0.4"/>
    <n v="-73.706100000000021"/>
  </r>
  <r>
    <n v="7365"/>
    <x v="3666"/>
    <x v="0"/>
    <x v="85"/>
    <d v="2013-12-05T00:00:00"/>
    <s v="Standard Class"/>
    <s v="DS-13180"/>
    <s v="David Smith"/>
    <x v="1"/>
    <s v="United States"/>
    <s v="Philadelphia"/>
    <x v="9"/>
    <n v="19140"/>
    <x v="3"/>
    <s v="OFF-FA-10004076"/>
    <x v="1"/>
    <x v="13"/>
    <x v="1213"/>
    <n v="12.672000000000001"/>
    <n v="8"/>
    <n v="0.2"/>
    <n v="2.6927999999999992"/>
  </r>
  <r>
    <n v="7366"/>
    <x v="3666"/>
    <x v="0"/>
    <x v="85"/>
    <d v="2013-12-05T00:00:00"/>
    <s v="Standard Class"/>
    <s v="DS-13180"/>
    <s v="David Smith"/>
    <x v="1"/>
    <s v="United States"/>
    <s v="Philadelphia"/>
    <x v="9"/>
    <n v="19140"/>
    <x v="3"/>
    <s v="OFF-BI-10003166"/>
    <x v="1"/>
    <x v="8"/>
    <x v="1405"/>
    <n v="6.8880000000000017"/>
    <n v="2"/>
    <n v="0.7"/>
    <n v="-5.0511999999999997"/>
  </r>
  <r>
    <n v="7367"/>
    <x v="3666"/>
    <x v="0"/>
    <x v="85"/>
    <d v="2013-12-05T00:00:00"/>
    <s v="Standard Class"/>
    <s v="DS-13180"/>
    <s v="David Smith"/>
    <x v="1"/>
    <s v="United States"/>
    <s v="Philadelphia"/>
    <x v="9"/>
    <n v="19140"/>
    <x v="3"/>
    <s v="OFF-ST-10002301"/>
    <x v="1"/>
    <x v="4"/>
    <x v="1490"/>
    <n v="32.544000000000004"/>
    <n v="2"/>
    <n v="0.2"/>
    <n v="-7.7292000000000041"/>
  </r>
  <r>
    <n v="7368"/>
    <x v="3666"/>
    <x v="0"/>
    <x v="85"/>
    <d v="2013-12-05T00:00:00"/>
    <s v="Standard Class"/>
    <s v="DS-13180"/>
    <s v="David Smith"/>
    <x v="1"/>
    <s v="United States"/>
    <s v="Philadelphia"/>
    <x v="9"/>
    <n v="19140"/>
    <x v="3"/>
    <s v="FUR-CH-10002647"/>
    <x v="0"/>
    <x v="1"/>
    <x v="470"/>
    <n v="347.80200000000002"/>
    <n v="7"/>
    <n v="0.3"/>
    <n v="-24.842999999999961"/>
  </r>
  <r>
    <n v="7369"/>
    <x v="3667"/>
    <x v="3"/>
    <x v="4"/>
    <d v="2014-04-18T00:00:00"/>
    <s v="First Class"/>
    <s v="BP-11095"/>
    <s v="Bart Pistole"/>
    <x v="1"/>
    <s v="United States"/>
    <s v="Miami"/>
    <x v="2"/>
    <n v="33180"/>
    <x v="0"/>
    <s v="OFF-BI-10004654"/>
    <x v="1"/>
    <x v="8"/>
    <x v="1444"/>
    <n v="15.570000000000004"/>
    <n v="3"/>
    <n v="0.7"/>
    <n v="-11.936999999999998"/>
  </r>
  <r>
    <n v="7370"/>
    <x v="3668"/>
    <x v="1"/>
    <x v="1000"/>
    <d v="2012-03-11T00:00:00"/>
    <s v="Second Class"/>
    <s v="TG-21310"/>
    <s v="Toby Gnade"/>
    <x v="0"/>
    <s v="United States"/>
    <s v="Raleigh"/>
    <x v="3"/>
    <n v="27604"/>
    <x v="0"/>
    <s v="OFF-LA-10001175"/>
    <x v="1"/>
    <x v="2"/>
    <x v="773"/>
    <n v="4.6079999999999997"/>
    <n v="2"/>
    <n v="0.2"/>
    <n v="1.6704000000000001"/>
  </r>
  <r>
    <n v="7371"/>
    <x v="3669"/>
    <x v="2"/>
    <x v="919"/>
    <d v="2011-11-01T00:00:00"/>
    <s v="Standard Class"/>
    <s v="BT-11395"/>
    <s v="Bill Tyler"/>
    <x v="1"/>
    <s v="United States"/>
    <s v="Garden City"/>
    <x v="41"/>
    <n v="67846"/>
    <x v="2"/>
    <s v="TEC-PH-10001336"/>
    <x v="2"/>
    <x v="7"/>
    <x v="941"/>
    <n v="257.98"/>
    <n v="2"/>
    <n v="0"/>
    <n v="74.8142"/>
  </r>
  <r>
    <n v="7372"/>
    <x v="3670"/>
    <x v="3"/>
    <x v="363"/>
    <d v="2014-01-10T00:00:00"/>
    <s v="Second Class"/>
    <s v="JF-15190"/>
    <s v="Jamie Frazer"/>
    <x v="0"/>
    <s v="United States"/>
    <s v="Long Beach"/>
    <x v="1"/>
    <n v="90805"/>
    <x v="1"/>
    <s v="OFF-ST-10000760"/>
    <x v="1"/>
    <x v="4"/>
    <x v="4"/>
    <n v="153.78"/>
    <n v="11"/>
    <n v="0"/>
    <n v="44.596199999999996"/>
  </r>
  <r>
    <n v="7373"/>
    <x v="3670"/>
    <x v="3"/>
    <x v="363"/>
    <d v="2014-01-10T00:00:00"/>
    <s v="Second Class"/>
    <s v="JF-15190"/>
    <s v="Jamie Frazer"/>
    <x v="0"/>
    <s v="United States"/>
    <s v="Long Beach"/>
    <x v="1"/>
    <n v="90805"/>
    <x v="1"/>
    <s v="OFF-ST-10002301"/>
    <x v="1"/>
    <x v="4"/>
    <x v="1490"/>
    <n v="61.019999999999996"/>
    <n v="3"/>
    <n v="0"/>
    <n v="0.61019999999999541"/>
  </r>
  <r>
    <n v="7374"/>
    <x v="3670"/>
    <x v="3"/>
    <x v="363"/>
    <d v="2014-01-10T00:00:00"/>
    <s v="Second Class"/>
    <s v="JF-15190"/>
    <s v="Jamie Frazer"/>
    <x v="0"/>
    <s v="United States"/>
    <s v="Long Beach"/>
    <x v="1"/>
    <n v="90805"/>
    <x v="1"/>
    <s v="OFF-SU-10004884"/>
    <x v="1"/>
    <x v="14"/>
    <x v="1780"/>
    <n v="110.11"/>
    <n v="7"/>
    <n v="0"/>
    <n v="31.931899999999988"/>
  </r>
  <r>
    <n v="7375"/>
    <x v="3670"/>
    <x v="3"/>
    <x v="363"/>
    <d v="2014-01-10T00:00:00"/>
    <s v="Second Class"/>
    <s v="JF-15190"/>
    <s v="Jamie Frazer"/>
    <x v="0"/>
    <s v="United States"/>
    <s v="Long Beach"/>
    <x v="1"/>
    <n v="90805"/>
    <x v="1"/>
    <s v="OFF-FA-10003112"/>
    <x v="1"/>
    <x v="13"/>
    <x v="33"/>
    <n v="7.89"/>
    <n v="1"/>
    <n v="0"/>
    <n v="3.5504999999999995"/>
  </r>
  <r>
    <n v="7376"/>
    <x v="3671"/>
    <x v="3"/>
    <x v="802"/>
    <d v="2014-08-21T00:00:00"/>
    <s v="Standard Class"/>
    <s v="MK-17905"/>
    <s v="Michael Kennedy"/>
    <x v="1"/>
    <s v="United States"/>
    <s v="San Diego"/>
    <x v="1"/>
    <n v="92037"/>
    <x v="1"/>
    <s v="OFF-BI-10000069"/>
    <x v="1"/>
    <x v="8"/>
    <x v="486"/>
    <n v="36.024000000000001"/>
    <n v="3"/>
    <n v="0.2"/>
    <n v="11.707799999999995"/>
  </r>
  <r>
    <n v="7377"/>
    <x v="3672"/>
    <x v="3"/>
    <x v="808"/>
    <d v="2014-11-06T00:00:00"/>
    <s v="First Class"/>
    <s v="GG-14650"/>
    <s v="Greg Guthrie"/>
    <x v="1"/>
    <s v="United States"/>
    <s v="Bloomington"/>
    <x v="10"/>
    <n v="61701"/>
    <x v="2"/>
    <s v="OFF-AR-10001958"/>
    <x v="1"/>
    <x v="6"/>
    <x v="206"/>
    <n v="54.336000000000006"/>
    <n v="4"/>
    <n v="0.2"/>
    <n v="5.4336000000000002"/>
  </r>
  <r>
    <n v="7378"/>
    <x v="3673"/>
    <x v="2"/>
    <x v="111"/>
    <d v="2011-09-23T00:00:00"/>
    <s v="Standard Class"/>
    <s v="MC-18130"/>
    <s v="Mike Caudle"/>
    <x v="1"/>
    <s v="United States"/>
    <s v="Seattle"/>
    <x v="4"/>
    <n v="98115"/>
    <x v="1"/>
    <s v="OFF-ST-10001321"/>
    <x v="1"/>
    <x v="4"/>
    <x v="416"/>
    <n v="92.52"/>
    <n v="6"/>
    <n v="0"/>
    <n v="24.980400000000007"/>
  </r>
  <r>
    <n v="7379"/>
    <x v="3674"/>
    <x v="1"/>
    <x v="70"/>
    <d v="2012-05-31T00:00:00"/>
    <s v="Same Day"/>
    <s v="ML-18265"/>
    <s v="Muhammed Lee"/>
    <x v="0"/>
    <s v="United States"/>
    <s v="Fayetteville"/>
    <x v="3"/>
    <n v="28314"/>
    <x v="0"/>
    <s v="OFF-AR-10003504"/>
    <x v="1"/>
    <x v="6"/>
    <x v="1026"/>
    <n v="10.272000000000002"/>
    <n v="3"/>
    <n v="0.2"/>
    <n v="1.1555999999999984"/>
  </r>
  <r>
    <n v="7380"/>
    <x v="3675"/>
    <x v="0"/>
    <x v="1160"/>
    <d v="2013-09-19T00:00:00"/>
    <s v="Standard Class"/>
    <s v="AG-10270"/>
    <s v="Alejandro Grove"/>
    <x v="0"/>
    <s v="United States"/>
    <s v="Omaha"/>
    <x v="8"/>
    <n v="68104"/>
    <x v="2"/>
    <s v="OFF-ST-10000419"/>
    <x v="1"/>
    <x v="4"/>
    <x v="1015"/>
    <n v="40.74"/>
    <n v="3"/>
    <n v="0"/>
    <n v="0.4073999999999991"/>
  </r>
  <r>
    <n v="7381"/>
    <x v="3675"/>
    <x v="0"/>
    <x v="1160"/>
    <d v="2013-09-19T00:00:00"/>
    <s v="Standard Class"/>
    <s v="AG-10270"/>
    <s v="Alejandro Grove"/>
    <x v="0"/>
    <s v="United States"/>
    <s v="Omaha"/>
    <x v="8"/>
    <n v="68104"/>
    <x v="2"/>
    <s v="OFF-LA-10004559"/>
    <x v="1"/>
    <x v="2"/>
    <x v="1340"/>
    <n v="14.399999999999999"/>
    <n v="5"/>
    <n v="0"/>
    <n v="7.056"/>
  </r>
  <r>
    <n v="7382"/>
    <x v="3675"/>
    <x v="0"/>
    <x v="1160"/>
    <d v="2013-09-19T00:00:00"/>
    <s v="Standard Class"/>
    <s v="AG-10270"/>
    <s v="Alejandro Grove"/>
    <x v="0"/>
    <s v="United States"/>
    <s v="Omaha"/>
    <x v="8"/>
    <n v="68104"/>
    <x v="2"/>
    <s v="TEC-PH-10001644"/>
    <x v="2"/>
    <x v="7"/>
    <x v="1485"/>
    <n v="149.94999999999999"/>
    <n v="5"/>
    <n v="0"/>
    <n v="41.986000000000004"/>
  </r>
  <r>
    <n v="7383"/>
    <x v="3675"/>
    <x v="0"/>
    <x v="1160"/>
    <d v="2013-09-19T00:00:00"/>
    <s v="Standard Class"/>
    <s v="AG-10270"/>
    <s v="Alejandro Grove"/>
    <x v="0"/>
    <s v="United States"/>
    <s v="Omaha"/>
    <x v="8"/>
    <n v="68104"/>
    <x v="2"/>
    <s v="OFF-SU-10004782"/>
    <x v="1"/>
    <x v="14"/>
    <x v="1548"/>
    <n v="16.899999999999999"/>
    <n v="2"/>
    <n v="0"/>
    <n v="5.0699999999999985"/>
  </r>
  <r>
    <n v="7384"/>
    <x v="3675"/>
    <x v="0"/>
    <x v="1160"/>
    <d v="2013-09-19T00:00:00"/>
    <s v="Standard Class"/>
    <s v="AG-10270"/>
    <s v="Alejandro Grove"/>
    <x v="0"/>
    <s v="United States"/>
    <s v="Omaha"/>
    <x v="8"/>
    <n v="68104"/>
    <x v="2"/>
    <s v="OFF-PA-10002250"/>
    <x v="1"/>
    <x v="10"/>
    <x v="699"/>
    <n v="17.61"/>
    <n v="3"/>
    <n v="0"/>
    <n v="8.4527999999999999"/>
  </r>
  <r>
    <n v="7385"/>
    <x v="3675"/>
    <x v="0"/>
    <x v="1160"/>
    <d v="2013-09-19T00:00:00"/>
    <s v="Standard Class"/>
    <s v="AG-10270"/>
    <s v="Alejandro Grove"/>
    <x v="0"/>
    <s v="United States"/>
    <s v="Omaha"/>
    <x v="8"/>
    <n v="68104"/>
    <x v="2"/>
    <s v="OFF-AP-10001394"/>
    <x v="1"/>
    <x v="9"/>
    <x v="1120"/>
    <n v="378"/>
    <n v="2"/>
    <n v="0"/>
    <n v="136.07999999999998"/>
  </r>
  <r>
    <n v="7386"/>
    <x v="3675"/>
    <x v="0"/>
    <x v="1160"/>
    <d v="2013-09-19T00:00:00"/>
    <s v="Standard Class"/>
    <s v="AG-10270"/>
    <s v="Alejandro Grove"/>
    <x v="0"/>
    <s v="United States"/>
    <s v="Omaha"/>
    <x v="8"/>
    <n v="68104"/>
    <x v="2"/>
    <s v="OFF-PA-10001838"/>
    <x v="1"/>
    <x v="10"/>
    <x v="999"/>
    <n v="17.64"/>
    <n v="3"/>
    <n v="0"/>
    <n v="8.6435999999999993"/>
  </r>
  <r>
    <n v="7387"/>
    <x v="3675"/>
    <x v="0"/>
    <x v="1160"/>
    <d v="2013-09-19T00:00:00"/>
    <s v="Standard Class"/>
    <s v="AG-10270"/>
    <s v="Alejandro Grove"/>
    <x v="0"/>
    <s v="United States"/>
    <s v="Omaha"/>
    <x v="8"/>
    <n v="68104"/>
    <x v="2"/>
    <s v="OFF-ST-10004340"/>
    <x v="1"/>
    <x v="4"/>
    <x v="809"/>
    <n v="373.08"/>
    <n v="6"/>
    <n v="0"/>
    <n v="100.73160000000001"/>
  </r>
  <r>
    <n v="7388"/>
    <x v="3675"/>
    <x v="0"/>
    <x v="1160"/>
    <d v="2013-09-19T00:00:00"/>
    <s v="Standard Class"/>
    <s v="AG-10270"/>
    <s v="Alejandro Grove"/>
    <x v="0"/>
    <s v="United States"/>
    <s v="Omaha"/>
    <x v="8"/>
    <n v="68104"/>
    <x v="2"/>
    <s v="FUR-FU-10003664"/>
    <x v="0"/>
    <x v="5"/>
    <x v="35"/>
    <n v="1336.4399999999998"/>
    <n v="14"/>
    <n v="0"/>
    <n v="387.56759999999986"/>
  </r>
  <r>
    <n v="7389"/>
    <x v="3675"/>
    <x v="0"/>
    <x v="1160"/>
    <d v="2013-09-19T00:00:00"/>
    <s v="Standard Class"/>
    <s v="AG-10270"/>
    <s v="Alejandro Grove"/>
    <x v="0"/>
    <s v="United States"/>
    <s v="Omaha"/>
    <x v="8"/>
    <n v="68104"/>
    <x v="2"/>
    <s v="TEC-PH-10004897"/>
    <x v="2"/>
    <x v="7"/>
    <x v="1115"/>
    <n v="29.97"/>
    <n v="3"/>
    <n v="0"/>
    <n v="0.29969999999999963"/>
  </r>
  <r>
    <n v="7390"/>
    <x v="3676"/>
    <x v="3"/>
    <x v="1161"/>
    <d v="2014-12-04T00:00:00"/>
    <s v="Standard Class"/>
    <s v="TT-21070"/>
    <s v="Ted Trevino"/>
    <x v="0"/>
    <s v="United States"/>
    <s v="Chattanooga"/>
    <x v="18"/>
    <n v="37421"/>
    <x v="0"/>
    <s v="FUR-CH-10000454"/>
    <x v="0"/>
    <x v="1"/>
    <x v="1"/>
    <n v="390.36799999999999"/>
    <n v="2"/>
    <n v="0.2"/>
    <n v="48.795999999999978"/>
  </r>
  <r>
    <n v="7391"/>
    <x v="3676"/>
    <x v="3"/>
    <x v="1161"/>
    <d v="2014-12-04T00:00:00"/>
    <s v="Standard Class"/>
    <s v="TT-21070"/>
    <s v="Ted Trevino"/>
    <x v="0"/>
    <s v="United States"/>
    <s v="Chattanooga"/>
    <x v="18"/>
    <n v="37421"/>
    <x v="0"/>
    <s v="FUR-FU-10004017"/>
    <x v="0"/>
    <x v="5"/>
    <x v="1570"/>
    <n v="101.52000000000001"/>
    <n v="5"/>
    <n v="0.2"/>
    <n v="19.034999999999989"/>
  </r>
  <r>
    <n v="7392"/>
    <x v="3677"/>
    <x v="3"/>
    <x v="769"/>
    <d v="2014-12-08T00:00:00"/>
    <s v="Second Class"/>
    <s v="LT-16765"/>
    <s v="Larry Tron"/>
    <x v="0"/>
    <s v="United States"/>
    <s v="Fairfield"/>
    <x v="24"/>
    <n v="45014"/>
    <x v="3"/>
    <s v="OFF-PA-10000241"/>
    <x v="1"/>
    <x v="10"/>
    <x v="1151"/>
    <n v="74.352000000000004"/>
    <n v="3"/>
    <n v="0.2"/>
    <n v="23.234999999999992"/>
  </r>
  <r>
    <n v="7393"/>
    <x v="3678"/>
    <x v="3"/>
    <x v="743"/>
    <d v="2014-05-07T00:00:00"/>
    <s v="Standard Class"/>
    <s v="DD-13570"/>
    <s v="Dorothy Dickinson"/>
    <x v="0"/>
    <s v="United States"/>
    <s v="Los Angeles"/>
    <x v="1"/>
    <n v="90049"/>
    <x v="1"/>
    <s v="OFF-PA-10003016"/>
    <x v="1"/>
    <x v="10"/>
    <x v="1385"/>
    <n v="15.700000000000001"/>
    <n v="5"/>
    <n v="0"/>
    <n v="7.0649999999999995"/>
  </r>
  <r>
    <n v="7394"/>
    <x v="3678"/>
    <x v="3"/>
    <x v="743"/>
    <d v="2014-05-07T00:00:00"/>
    <s v="Standard Class"/>
    <s v="DD-13570"/>
    <s v="Dorothy Dickinson"/>
    <x v="0"/>
    <s v="United States"/>
    <s v="Los Angeles"/>
    <x v="1"/>
    <n v="90049"/>
    <x v="1"/>
    <s v="OFF-AR-10001615"/>
    <x v="1"/>
    <x v="6"/>
    <x v="1479"/>
    <n v="59.519999999999996"/>
    <n v="3"/>
    <n v="0"/>
    <n v="15.475200000000001"/>
  </r>
  <r>
    <n v="7395"/>
    <x v="3678"/>
    <x v="3"/>
    <x v="743"/>
    <d v="2014-05-07T00:00:00"/>
    <s v="Standard Class"/>
    <s v="DD-13570"/>
    <s v="Dorothy Dickinson"/>
    <x v="0"/>
    <s v="United States"/>
    <s v="Los Angeles"/>
    <x v="1"/>
    <n v="90049"/>
    <x v="1"/>
    <s v="OFF-PA-10002713"/>
    <x v="1"/>
    <x v="10"/>
    <x v="317"/>
    <n v="34.4"/>
    <n v="5"/>
    <n v="0"/>
    <n v="15.823999999999998"/>
  </r>
  <r>
    <n v="7396"/>
    <x v="3679"/>
    <x v="0"/>
    <x v="591"/>
    <d v="2013-12-31T00:00:00"/>
    <s v="Standard Class"/>
    <s v="DB-12970"/>
    <s v="Darren Budd"/>
    <x v="1"/>
    <s v="United States"/>
    <s v="New York City"/>
    <x v="15"/>
    <n v="10024"/>
    <x v="3"/>
    <s v="FUR-TA-10002958"/>
    <x v="0"/>
    <x v="3"/>
    <x v="956"/>
    <n v="313.17599999999999"/>
    <n v="2"/>
    <n v="0.4"/>
    <n v="-120.05080000000007"/>
  </r>
  <r>
    <n v="7397"/>
    <x v="3679"/>
    <x v="0"/>
    <x v="591"/>
    <d v="2013-12-31T00:00:00"/>
    <s v="Standard Class"/>
    <s v="DB-12970"/>
    <s v="Darren Budd"/>
    <x v="1"/>
    <s v="United States"/>
    <s v="New York City"/>
    <x v="15"/>
    <n v="10024"/>
    <x v="3"/>
    <s v="FUR-CH-10003746"/>
    <x v="0"/>
    <x v="1"/>
    <x v="617"/>
    <n v="866.64599999999996"/>
    <n v="3"/>
    <n v="0.1"/>
    <n v="173.32919999999999"/>
  </r>
  <r>
    <n v="7398"/>
    <x v="3680"/>
    <x v="2"/>
    <x v="587"/>
    <d v="2011-09-30T00:00:00"/>
    <s v="Same Day"/>
    <s v="DM-12955"/>
    <s v="Dario Medina"/>
    <x v="1"/>
    <s v="United States"/>
    <s v="Fairfield"/>
    <x v="24"/>
    <n v="45014"/>
    <x v="3"/>
    <s v="OFF-AP-10003217"/>
    <x v="1"/>
    <x v="9"/>
    <x v="189"/>
    <n v="795.40800000000013"/>
    <n v="6"/>
    <n v="0.2"/>
    <n v="59.655599999999993"/>
  </r>
  <r>
    <n v="7399"/>
    <x v="3681"/>
    <x v="2"/>
    <x v="136"/>
    <d v="2011-07-15T00:00:00"/>
    <s v="Second Class"/>
    <s v="ME-17725"/>
    <s v="Max Engle"/>
    <x v="0"/>
    <s v="United States"/>
    <s v="Chicago"/>
    <x v="10"/>
    <n v="60610"/>
    <x v="2"/>
    <s v="OFF-PA-10001526"/>
    <x v="1"/>
    <x v="10"/>
    <x v="1030"/>
    <n v="35.856000000000002"/>
    <n v="9"/>
    <n v="0.2"/>
    <n v="12.997800000000003"/>
  </r>
  <r>
    <n v="7400"/>
    <x v="3681"/>
    <x v="2"/>
    <x v="136"/>
    <d v="2011-07-15T00:00:00"/>
    <s v="Second Class"/>
    <s v="ME-17725"/>
    <s v="Max Engle"/>
    <x v="0"/>
    <s v="United States"/>
    <s v="Chicago"/>
    <x v="10"/>
    <n v="60610"/>
    <x v="2"/>
    <s v="TEC-AC-10002857"/>
    <x v="2"/>
    <x v="11"/>
    <x v="535"/>
    <n v="23.840000000000003"/>
    <n v="4"/>
    <n v="0.2"/>
    <n v="3.2779999999999987"/>
  </r>
  <r>
    <n v="7401"/>
    <x v="3682"/>
    <x v="0"/>
    <x v="162"/>
    <d v="2013-09-14T00:00:00"/>
    <s v="Standard Class"/>
    <s v="TR-21325"/>
    <s v="Toby Ritter"/>
    <x v="0"/>
    <s v="United States"/>
    <s v="Seattle"/>
    <x v="4"/>
    <n v="98103"/>
    <x v="1"/>
    <s v="FUR-FU-10003039"/>
    <x v="0"/>
    <x v="5"/>
    <x v="479"/>
    <n v="43.13"/>
    <n v="1"/>
    <n v="0"/>
    <n v="14.664200000000001"/>
  </r>
  <r>
    <n v="7402"/>
    <x v="3682"/>
    <x v="0"/>
    <x v="162"/>
    <d v="2013-09-14T00:00:00"/>
    <s v="Standard Class"/>
    <s v="TR-21325"/>
    <s v="Toby Ritter"/>
    <x v="0"/>
    <s v="United States"/>
    <s v="Seattle"/>
    <x v="4"/>
    <n v="98103"/>
    <x v="1"/>
    <s v="OFF-PA-10002615"/>
    <x v="1"/>
    <x v="10"/>
    <x v="247"/>
    <n v="30.87"/>
    <n v="7"/>
    <n v="0"/>
    <n v="14.200199999999999"/>
  </r>
  <r>
    <n v="7403"/>
    <x v="3683"/>
    <x v="3"/>
    <x v="634"/>
    <d v="2014-08-11T00:00:00"/>
    <s v="Standard Class"/>
    <s v="SH-20395"/>
    <s v="Shahid Hopkins"/>
    <x v="0"/>
    <s v="United States"/>
    <s v="New York City"/>
    <x v="15"/>
    <n v="10011"/>
    <x v="3"/>
    <s v="OFF-SU-10002573"/>
    <x v="1"/>
    <x v="14"/>
    <x v="350"/>
    <n v="70.12"/>
    <n v="4"/>
    <n v="0"/>
    <n v="21.035999999999994"/>
  </r>
  <r>
    <n v="7404"/>
    <x v="3684"/>
    <x v="1"/>
    <x v="263"/>
    <d v="2012-05-19T00:00:00"/>
    <s v="Standard Class"/>
    <s v="CB-12535"/>
    <s v="Claudia Bergmann"/>
    <x v="1"/>
    <s v="United States"/>
    <s v="Camarillo"/>
    <x v="1"/>
    <n v="93010"/>
    <x v="1"/>
    <s v="FUR-BO-10004015"/>
    <x v="0"/>
    <x v="0"/>
    <x v="569"/>
    <n v="509.95749999999992"/>
    <n v="5"/>
    <n v="0.15"/>
    <n v="41.996499999999941"/>
  </r>
  <r>
    <n v="7405"/>
    <x v="3684"/>
    <x v="1"/>
    <x v="263"/>
    <d v="2012-05-19T00:00:00"/>
    <s v="Standard Class"/>
    <s v="CB-12535"/>
    <s v="Claudia Bergmann"/>
    <x v="1"/>
    <s v="United States"/>
    <s v="Camarillo"/>
    <x v="1"/>
    <n v="93010"/>
    <x v="1"/>
    <s v="FUR-FU-10001979"/>
    <x v="0"/>
    <x v="5"/>
    <x v="509"/>
    <n v="122.91"/>
    <n v="3"/>
    <n v="0"/>
    <n v="34.414800000000007"/>
  </r>
  <r>
    <n v="7406"/>
    <x v="3684"/>
    <x v="1"/>
    <x v="263"/>
    <d v="2012-05-19T00:00:00"/>
    <s v="Standard Class"/>
    <s v="CB-12535"/>
    <s v="Claudia Bergmann"/>
    <x v="1"/>
    <s v="United States"/>
    <s v="Camarillo"/>
    <x v="1"/>
    <n v="93010"/>
    <x v="1"/>
    <s v="FUR-CH-10003833"/>
    <x v="0"/>
    <x v="1"/>
    <x v="1200"/>
    <n v="97.567999999999998"/>
    <n v="2"/>
    <n v="0.2"/>
    <n v="-6.0980000000000025"/>
  </r>
  <r>
    <n v="7407"/>
    <x v="3684"/>
    <x v="1"/>
    <x v="263"/>
    <d v="2012-05-19T00:00:00"/>
    <s v="Standard Class"/>
    <s v="CB-12535"/>
    <s v="Claudia Bergmann"/>
    <x v="1"/>
    <s v="United States"/>
    <s v="Camarillo"/>
    <x v="1"/>
    <n v="93010"/>
    <x v="1"/>
    <s v="FUR-CH-10004495"/>
    <x v="0"/>
    <x v="1"/>
    <x v="1475"/>
    <n v="722.35200000000009"/>
    <n v="3"/>
    <n v="0.2"/>
    <n v="81.264599999999916"/>
  </r>
  <r>
    <n v="7408"/>
    <x v="3685"/>
    <x v="3"/>
    <x v="176"/>
    <d v="2014-01-22T00:00:00"/>
    <s v="First Class"/>
    <s v="ML-17410"/>
    <s v="Maris LaWare"/>
    <x v="0"/>
    <s v="United States"/>
    <s v="Chicago"/>
    <x v="10"/>
    <n v="60653"/>
    <x v="2"/>
    <s v="OFF-LA-10001613"/>
    <x v="1"/>
    <x v="2"/>
    <x v="736"/>
    <n v="11.52"/>
    <n v="5"/>
    <n v="0.2"/>
    <n v="4.1760000000000002"/>
  </r>
  <r>
    <n v="7409"/>
    <x v="3686"/>
    <x v="0"/>
    <x v="198"/>
    <d v="2013-06-07T00:00:00"/>
    <s v="Standard Class"/>
    <s v="JG-15310"/>
    <s v="Jason Gross"/>
    <x v="1"/>
    <s v="United States"/>
    <s v="Los Angeles"/>
    <x v="1"/>
    <n v="90032"/>
    <x v="1"/>
    <s v="FUR-FU-10003247"/>
    <x v="0"/>
    <x v="5"/>
    <x v="1456"/>
    <n v="167.84"/>
    <n v="8"/>
    <n v="0"/>
    <n v="11.748799999999989"/>
  </r>
  <r>
    <n v="7410"/>
    <x v="3687"/>
    <x v="2"/>
    <x v="918"/>
    <d v="2011-04-12T00:00:00"/>
    <s v="Standard Class"/>
    <s v="JS-15880"/>
    <s v="John Stevenson"/>
    <x v="0"/>
    <s v="United States"/>
    <s v="Toledo"/>
    <x v="24"/>
    <n v="43615"/>
    <x v="3"/>
    <s v="FUR-TA-10004442"/>
    <x v="0"/>
    <x v="3"/>
    <x v="1645"/>
    <n v="172.11"/>
    <n v="1"/>
    <n v="0.4"/>
    <n v="-94.660500000000013"/>
  </r>
  <r>
    <n v="7411"/>
    <x v="3688"/>
    <x v="2"/>
    <x v="149"/>
    <d v="2011-07-24T00:00:00"/>
    <s v="First Class"/>
    <s v="AG-10270"/>
    <s v="Alejandro Grove"/>
    <x v="0"/>
    <s v="United States"/>
    <s v="New York City"/>
    <x v="15"/>
    <n v="10011"/>
    <x v="3"/>
    <s v="TEC-AC-10001314"/>
    <x v="2"/>
    <x v="11"/>
    <x v="943"/>
    <n v="99.98"/>
    <n v="2"/>
    <n v="0"/>
    <n v="7.9983999999999895"/>
  </r>
  <r>
    <n v="7412"/>
    <x v="3689"/>
    <x v="3"/>
    <x v="1109"/>
    <d v="2014-06-04T00:00:00"/>
    <s v="Standard Class"/>
    <s v="MG-17890"/>
    <s v="Michael Granlund"/>
    <x v="2"/>
    <s v="United States"/>
    <s v="Tigard"/>
    <x v="21"/>
    <n v="97224"/>
    <x v="1"/>
    <s v="TEC-PH-10001619"/>
    <x v="2"/>
    <x v="7"/>
    <x v="1585"/>
    <n v="156.79200000000003"/>
    <n v="1"/>
    <n v="0.2"/>
    <n v="17.639099999999985"/>
  </r>
  <r>
    <n v="7413"/>
    <x v="3689"/>
    <x v="3"/>
    <x v="1109"/>
    <d v="2014-06-04T00:00:00"/>
    <s v="Standard Class"/>
    <s v="MG-17890"/>
    <s v="Michael Granlund"/>
    <x v="2"/>
    <s v="United States"/>
    <s v="Tigard"/>
    <x v="21"/>
    <n v="97224"/>
    <x v="1"/>
    <s v="TEC-AC-10002323"/>
    <x v="2"/>
    <x v="11"/>
    <x v="175"/>
    <n v="35.360000000000007"/>
    <n v="2"/>
    <n v="0.2"/>
    <n v="-3.0939999999999994"/>
  </r>
  <r>
    <n v="7414"/>
    <x v="3689"/>
    <x v="3"/>
    <x v="1109"/>
    <d v="2014-06-04T00:00:00"/>
    <s v="Standard Class"/>
    <s v="MG-17890"/>
    <s v="Michael Granlund"/>
    <x v="2"/>
    <s v="United States"/>
    <s v="Tigard"/>
    <x v="21"/>
    <n v="97224"/>
    <x v="1"/>
    <s v="FUR-FU-10000820"/>
    <x v="0"/>
    <x v="5"/>
    <x v="1774"/>
    <n v="13.591999999999999"/>
    <n v="1"/>
    <n v="0.2"/>
    <n v="-0.33980000000000032"/>
  </r>
  <r>
    <n v="7415"/>
    <x v="3690"/>
    <x v="0"/>
    <x v="69"/>
    <d v="2013-03-16T00:00:00"/>
    <s v="Second Class"/>
    <s v="SC-20770"/>
    <s v="Stewart Carmichael"/>
    <x v="1"/>
    <s v="United States"/>
    <s v="Philadelphia"/>
    <x v="9"/>
    <n v="19134"/>
    <x v="3"/>
    <s v="FUR-CH-10004287"/>
    <x v="0"/>
    <x v="1"/>
    <x v="156"/>
    <n v="386.67999999999995"/>
    <n v="2"/>
    <n v="0.3"/>
    <n v="-5.5240000000000293"/>
  </r>
  <r>
    <n v="7416"/>
    <x v="3690"/>
    <x v="0"/>
    <x v="69"/>
    <d v="2013-03-16T00:00:00"/>
    <s v="Second Class"/>
    <s v="SC-20770"/>
    <s v="Stewart Carmichael"/>
    <x v="1"/>
    <s v="United States"/>
    <s v="Philadelphia"/>
    <x v="9"/>
    <n v="19134"/>
    <x v="3"/>
    <s v="TEC-AC-10000474"/>
    <x v="2"/>
    <x v="11"/>
    <x v="1501"/>
    <n v="379.96000000000004"/>
    <n v="5"/>
    <n v="0.2"/>
    <n v="47.494999999999919"/>
  </r>
  <r>
    <n v="7417"/>
    <x v="3690"/>
    <x v="0"/>
    <x v="69"/>
    <d v="2013-03-16T00:00:00"/>
    <s v="Second Class"/>
    <s v="SC-20770"/>
    <s v="Stewart Carmichael"/>
    <x v="1"/>
    <s v="United States"/>
    <s v="Philadelphia"/>
    <x v="9"/>
    <n v="19134"/>
    <x v="3"/>
    <s v="TEC-PH-10001494"/>
    <x v="2"/>
    <x v="7"/>
    <x v="708"/>
    <n v="539.91"/>
    <n v="3"/>
    <n v="0.4"/>
    <n v="-116.98049999999998"/>
  </r>
  <r>
    <n v="7418"/>
    <x v="3690"/>
    <x v="0"/>
    <x v="69"/>
    <d v="2013-03-16T00:00:00"/>
    <s v="Second Class"/>
    <s v="SC-20770"/>
    <s v="Stewart Carmichael"/>
    <x v="1"/>
    <s v="United States"/>
    <s v="Philadelphia"/>
    <x v="9"/>
    <n v="19134"/>
    <x v="3"/>
    <s v="OFF-PA-10004996"/>
    <x v="1"/>
    <x v="10"/>
    <x v="1519"/>
    <n v="41.240000000000009"/>
    <n v="5"/>
    <n v="0.2"/>
    <n v="13.918499999999998"/>
  </r>
  <r>
    <n v="7419"/>
    <x v="3690"/>
    <x v="0"/>
    <x v="69"/>
    <d v="2013-03-16T00:00:00"/>
    <s v="Second Class"/>
    <s v="SC-20770"/>
    <s v="Stewart Carmichael"/>
    <x v="1"/>
    <s v="United States"/>
    <s v="Philadelphia"/>
    <x v="9"/>
    <n v="19134"/>
    <x v="3"/>
    <s v="OFF-BI-10004318"/>
    <x v="1"/>
    <x v="8"/>
    <x v="1574"/>
    <n v="51.897000000000013"/>
    <n v="1"/>
    <n v="0.7"/>
    <n v="-41.517600000000002"/>
  </r>
  <r>
    <n v="7420"/>
    <x v="3690"/>
    <x v="0"/>
    <x v="69"/>
    <d v="2013-03-16T00:00:00"/>
    <s v="Second Class"/>
    <s v="SC-20770"/>
    <s v="Stewart Carmichael"/>
    <x v="1"/>
    <s v="United States"/>
    <s v="Philadelphia"/>
    <x v="9"/>
    <n v="19134"/>
    <x v="3"/>
    <s v="OFF-ST-10002574"/>
    <x v="1"/>
    <x v="4"/>
    <x v="926"/>
    <n v="552.55999999999995"/>
    <n v="5"/>
    <n v="0.2"/>
    <n v="-138.13999999999999"/>
  </r>
  <r>
    <n v="7421"/>
    <x v="3690"/>
    <x v="0"/>
    <x v="69"/>
    <d v="2013-03-16T00:00:00"/>
    <s v="Second Class"/>
    <s v="SC-20770"/>
    <s v="Stewart Carmichael"/>
    <x v="1"/>
    <s v="United States"/>
    <s v="Philadelphia"/>
    <x v="9"/>
    <n v="19134"/>
    <x v="3"/>
    <s v="OFF-BI-10002353"/>
    <x v="1"/>
    <x v="8"/>
    <x v="1068"/>
    <n v="23.160000000000004"/>
    <n v="5"/>
    <n v="0.7"/>
    <n v="-15.439999999999998"/>
  </r>
  <r>
    <n v="7422"/>
    <x v="3690"/>
    <x v="0"/>
    <x v="69"/>
    <d v="2013-03-16T00:00:00"/>
    <s v="Second Class"/>
    <s v="SC-20770"/>
    <s v="Stewart Carmichael"/>
    <x v="1"/>
    <s v="United States"/>
    <s v="Philadelphia"/>
    <x v="9"/>
    <n v="19134"/>
    <x v="3"/>
    <s v="OFF-ST-10003641"/>
    <x v="1"/>
    <x v="4"/>
    <x v="1799"/>
    <n v="126.08"/>
    <n v="2"/>
    <n v="0.2"/>
    <n v="-28.367999999999984"/>
  </r>
  <r>
    <n v="7423"/>
    <x v="3690"/>
    <x v="0"/>
    <x v="69"/>
    <d v="2013-03-16T00:00:00"/>
    <s v="Second Class"/>
    <s v="SC-20770"/>
    <s v="Stewart Carmichael"/>
    <x v="1"/>
    <s v="United States"/>
    <s v="Philadelphia"/>
    <x v="9"/>
    <n v="19134"/>
    <x v="3"/>
    <s v="TEC-MA-10001148"/>
    <x v="2"/>
    <x v="15"/>
    <x v="1533"/>
    <n v="449.1"/>
    <n v="3"/>
    <n v="0.7"/>
    <n v="-643.70999999999981"/>
  </r>
  <r>
    <n v="7424"/>
    <x v="3691"/>
    <x v="3"/>
    <x v="318"/>
    <d v="2014-04-15T00:00:00"/>
    <s v="Standard Class"/>
    <s v="BS-11755"/>
    <s v="Bruce Stewart"/>
    <x v="0"/>
    <s v="United States"/>
    <s v="Philadelphia"/>
    <x v="9"/>
    <n v="19143"/>
    <x v="3"/>
    <s v="OFF-AP-10000026"/>
    <x v="1"/>
    <x v="9"/>
    <x v="1282"/>
    <n v="195.10400000000001"/>
    <n v="4"/>
    <n v="0.2"/>
    <n v="21.949199999999969"/>
  </r>
  <r>
    <n v="7425"/>
    <x v="3691"/>
    <x v="3"/>
    <x v="318"/>
    <d v="2014-04-15T00:00:00"/>
    <s v="Standard Class"/>
    <s v="BS-11755"/>
    <s v="Bruce Stewart"/>
    <x v="0"/>
    <s v="United States"/>
    <s v="Philadelphia"/>
    <x v="9"/>
    <n v="19143"/>
    <x v="3"/>
    <s v="FUR-FU-10003878"/>
    <x v="0"/>
    <x v="5"/>
    <x v="671"/>
    <n v="36.671999999999997"/>
    <n v="3"/>
    <n v="0.2"/>
    <n v="6.4176000000000002"/>
  </r>
  <r>
    <n v="7426"/>
    <x v="3692"/>
    <x v="0"/>
    <x v="674"/>
    <d v="2013-06-28T00:00:00"/>
    <s v="Second Class"/>
    <s v="LC-17140"/>
    <s v="Logan Currie"/>
    <x v="0"/>
    <s v="United States"/>
    <s v="Houston"/>
    <x v="5"/>
    <n v="77070"/>
    <x v="2"/>
    <s v="FUR-CH-10001146"/>
    <x v="0"/>
    <x v="1"/>
    <x v="64"/>
    <n v="85.245999999999995"/>
    <n v="2"/>
    <n v="0.3"/>
    <n v="-6.0890000000000057"/>
  </r>
  <r>
    <n v="7427"/>
    <x v="3692"/>
    <x v="0"/>
    <x v="674"/>
    <d v="2013-06-28T00:00:00"/>
    <s v="Second Class"/>
    <s v="LC-17140"/>
    <s v="Logan Currie"/>
    <x v="0"/>
    <s v="United States"/>
    <s v="Houston"/>
    <x v="5"/>
    <n v="77070"/>
    <x v="2"/>
    <s v="FUR-FU-10003919"/>
    <x v="0"/>
    <x v="5"/>
    <x v="1514"/>
    <n v="32.712000000000003"/>
    <n v="2"/>
    <n v="0.6"/>
    <n v="-26.169599999999996"/>
  </r>
  <r>
    <n v="7428"/>
    <x v="3693"/>
    <x v="2"/>
    <x v="461"/>
    <d v="2011-03-21T00:00:00"/>
    <s v="Standard Class"/>
    <s v="MH-17440"/>
    <s v="Mark Haberlin"/>
    <x v="1"/>
    <s v="United States"/>
    <s v="Jackson"/>
    <x v="35"/>
    <n v="39212"/>
    <x v="0"/>
    <s v="OFF-BI-10000605"/>
    <x v="1"/>
    <x v="8"/>
    <x v="531"/>
    <n v="11.43"/>
    <n v="3"/>
    <n v="0"/>
    <n v="5.3720999999999997"/>
  </r>
  <r>
    <n v="7429"/>
    <x v="3693"/>
    <x v="2"/>
    <x v="461"/>
    <d v="2011-03-21T00:00:00"/>
    <s v="Standard Class"/>
    <s v="MH-17440"/>
    <s v="Mark Haberlin"/>
    <x v="1"/>
    <s v="United States"/>
    <s v="Jackson"/>
    <x v="35"/>
    <n v="39212"/>
    <x v="0"/>
    <s v="OFF-BI-10000309"/>
    <x v="1"/>
    <x v="8"/>
    <x v="334"/>
    <n v="30.44"/>
    <n v="2"/>
    <n v="0"/>
    <n v="14.9156"/>
  </r>
  <r>
    <n v="7430"/>
    <x v="3693"/>
    <x v="2"/>
    <x v="461"/>
    <d v="2011-03-21T00:00:00"/>
    <s v="Standard Class"/>
    <s v="MH-17440"/>
    <s v="Mark Haberlin"/>
    <x v="1"/>
    <s v="United States"/>
    <s v="Jackson"/>
    <x v="35"/>
    <n v="39212"/>
    <x v="0"/>
    <s v="OFF-PA-10003349"/>
    <x v="1"/>
    <x v="10"/>
    <x v="218"/>
    <n v="12.96"/>
    <n v="2"/>
    <n v="0"/>
    <n v="6.3504000000000005"/>
  </r>
  <r>
    <n v="7431"/>
    <x v="3693"/>
    <x v="2"/>
    <x v="461"/>
    <d v="2011-03-21T00:00:00"/>
    <s v="Standard Class"/>
    <s v="MH-17440"/>
    <s v="Mark Haberlin"/>
    <x v="1"/>
    <s v="United States"/>
    <s v="Jackson"/>
    <x v="35"/>
    <n v="39212"/>
    <x v="0"/>
    <s v="OFF-PA-10003063"/>
    <x v="1"/>
    <x v="10"/>
    <x v="1711"/>
    <n v="16"/>
    <n v="4"/>
    <n v="0"/>
    <n v="7.68"/>
  </r>
  <r>
    <n v="7432"/>
    <x v="3693"/>
    <x v="2"/>
    <x v="461"/>
    <d v="2011-03-21T00:00:00"/>
    <s v="Standard Class"/>
    <s v="MH-17440"/>
    <s v="Mark Haberlin"/>
    <x v="1"/>
    <s v="United States"/>
    <s v="Jackson"/>
    <x v="35"/>
    <n v="39212"/>
    <x v="0"/>
    <s v="OFF-AP-10003971"/>
    <x v="1"/>
    <x v="9"/>
    <x v="914"/>
    <n v="32.67"/>
    <n v="3"/>
    <n v="0"/>
    <n v="8.4942000000000011"/>
  </r>
  <r>
    <n v="7433"/>
    <x v="3694"/>
    <x v="2"/>
    <x v="128"/>
    <d v="2011-08-13T00:00:00"/>
    <s v="Standard Class"/>
    <s v="RD-19720"/>
    <s v="Roger Demir"/>
    <x v="0"/>
    <s v="United States"/>
    <s v="Phoenix"/>
    <x v="16"/>
    <n v="85023"/>
    <x v="1"/>
    <s v="OFF-FA-10004838"/>
    <x v="1"/>
    <x v="13"/>
    <x v="792"/>
    <n v="4.4640000000000004"/>
    <n v="3"/>
    <n v="0.2"/>
    <n v="-0.94859999999999989"/>
  </r>
  <r>
    <n v="7434"/>
    <x v="3694"/>
    <x v="2"/>
    <x v="128"/>
    <d v="2011-08-13T00:00:00"/>
    <s v="Standard Class"/>
    <s v="RD-19720"/>
    <s v="Roger Demir"/>
    <x v="0"/>
    <s v="United States"/>
    <s v="Phoenix"/>
    <x v="16"/>
    <n v="85023"/>
    <x v="1"/>
    <s v="OFF-BI-10001097"/>
    <x v="1"/>
    <x v="8"/>
    <x v="789"/>
    <n v="9.3450000000000024"/>
    <n v="5"/>
    <n v="0.7"/>
    <n v="-6.5414999999999992"/>
  </r>
  <r>
    <n v="7435"/>
    <x v="3695"/>
    <x v="1"/>
    <x v="353"/>
    <d v="2012-07-31T00:00:00"/>
    <s v="Standard Class"/>
    <s v="BP-11095"/>
    <s v="Bart Pistole"/>
    <x v="1"/>
    <s v="United States"/>
    <s v="Oxnard"/>
    <x v="1"/>
    <n v="93030"/>
    <x v="1"/>
    <s v="OFF-BI-10000605"/>
    <x v="1"/>
    <x v="8"/>
    <x v="531"/>
    <n v="9.1440000000000001"/>
    <n v="3"/>
    <n v="0.2"/>
    <n v="3.0860999999999996"/>
  </r>
  <r>
    <n v="7436"/>
    <x v="3695"/>
    <x v="1"/>
    <x v="353"/>
    <d v="2012-07-31T00:00:00"/>
    <s v="Standard Class"/>
    <s v="BP-11095"/>
    <s v="Bart Pistole"/>
    <x v="1"/>
    <s v="United States"/>
    <s v="Oxnard"/>
    <x v="1"/>
    <n v="93030"/>
    <x v="1"/>
    <s v="OFF-BI-10003314"/>
    <x v="1"/>
    <x v="8"/>
    <x v="305"/>
    <n v="23.136000000000003"/>
    <n v="6"/>
    <n v="0.2"/>
    <n v="8.3867999999999991"/>
  </r>
  <r>
    <n v="7437"/>
    <x v="3695"/>
    <x v="1"/>
    <x v="353"/>
    <d v="2012-07-31T00:00:00"/>
    <s v="Standard Class"/>
    <s v="BP-11095"/>
    <s v="Bart Pistole"/>
    <x v="1"/>
    <s v="United States"/>
    <s v="Oxnard"/>
    <x v="1"/>
    <n v="93030"/>
    <x v="1"/>
    <s v="OFF-AR-10002067"/>
    <x v="1"/>
    <x v="6"/>
    <x v="1145"/>
    <n v="99.2"/>
    <n v="5"/>
    <n v="0"/>
    <n v="25.792000000000002"/>
  </r>
  <r>
    <n v="7438"/>
    <x v="3696"/>
    <x v="2"/>
    <x v="1162"/>
    <d v="2011-02-20T00:00:00"/>
    <s v="Standard Class"/>
    <s v="BF-11020"/>
    <s v="Barry Französisch"/>
    <x v="1"/>
    <s v="United States"/>
    <s v="Seattle"/>
    <x v="4"/>
    <n v="98105"/>
    <x v="1"/>
    <s v="OFF-BI-10001031"/>
    <x v="1"/>
    <x v="8"/>
    <x v="865"/>
    <n v="21.36"/>
    <n v="5"/>
    <n v="0.2"/>
    <n v="7.2089999999999996"/>
  </r>
  <r>
    <n v="7439"/>
    <x v="3697"/>
    <x v="1"/>
    <x v="539"/>
    <d v="2012-03-27T00:00:00"/>
    <s v="Second Class"/>
    <s v="CP-12085"/>
    <s v="Cathy Prescott"/>
    <x v="1"/>
    <s v="United States"/>
    <s v="Covington"/>
    <x v="4"/>
    <n v="98042"/>
    <x v="1"/>
    <s v="FUR-FU-10003832"/>
    <x v="0"/>
    <x v="5"/>
    <x v="1420"/>
    <n v="46.900000000000006"/>
    <n v="5"/>
    <n v="0"/>
    <n v="13.132000000000001"/>
  </r>
  <r>
    <n v="7440"/>
    <x v="3698"/>
    <x v="3"/>
    <x v="264"/>
    <d v="2014-09-07T00:00:00"/>
    <s v="Standard Class"/>
    <s v="JL-15235"/>
    <s v="Janet Lee"/>
    <x v="0"/>
    <s v="United States"/>
    <s v="Los Angeles"/>
    <x v="1"/>
    <n v="90049"/>
    <x v="1"/>
    <s v="OFF-BI-10000138"/>
    <x v="1"/>
    <x v="8"/>
    <x v="600"/>
    <n v="18.72"/>
    <n v="5"/>
    <n v="0.2"/>
    <n v="6.5519999999999996"/>
  </r>
  <r>
    <n v="7441"/>
    <x v="3698"/>
    <x v="3"/>
    <x v="264"/>
    <d v="2014-09-07T00:00:00"/>
    <s v="Standard Class"/>
    <s v="JL-15235"/>
    <s v="Janet Lee"/>
    <x v="0"/>
    <s v="United States"/>
    <s v="Los Angeles"/>
    <x v="1"/>
    <n v="90049"/>
    <x v="1"/>
    <s v="FUR-TA-10004607"/>
    <x v="0"/>
    <x v="3"/>
    <x v="1095"/>
    <n v="236.52800000000002"/>
    <n v="2"/>
    <n v="0.2"/>
    <n v="-2.9566000000000088"/>
  </r>
  <r>
    <n v="7442"/>
    <x v="3699"/>
    <x v="1"/>
    <x v="547"/>
    <d v="2012-11-18T00:00:00"/>
    <s v="First Class"/>
    <s v="JG-15805"/>
    <s v="John Grady"/>
    <x v="1"/>
    <s v="United States"/>
    <s v="San Diego"/>
    <x v="1"/>
    <n v="92105"/>
    <x v="1"/>
    <s v="OFF-LA-10003148"/>
    <x v="1"/>
    <x v="2"/>
    <x v="164"/>
    <n v="18.899999999999999"/>
    <n v="3"/>
    <n v="0"/>
    <n v="8.6939999999999991"/>
  </r>
  <r>
    <n v="7443"/>
    <x v="3700"/>
    <x v="2"/>
    <x v="337"/>
    <d v="2011-12-11T00:00:00"/>
    <s v="First Class"/>
    <s v="VP-21760"/>
    <s v="Victoria Pisteka"/>
    <x v="1"/>
    <s v="United States"/>
    <s v="Brownsville"/>
    <x v="5"/>
    <n v="78521"/>
    <x v="2"/>
    <s v="OFF-PA-10001804"/>
    <x v="1"/>
    <x v="10"/>
    <x v="128"/>
    <n v="10.688000000000001"/>
    <n v="2"/>
    <n v="0.2"/>
    <n v="3.7407999999999997"/>
  </r>
  <r>
    <n v="7444"/>
    <x v="3700"/>
    <x v="2"/>
    <x v="337"/>
    <d v="2011-12-11T00:00:00"/>
    <s v="First Class"/>
    <s v="VP-21760"/>
    <s v="Victoria Pisteka"/>
    <x v="1"/>
    <s v="United States"/>
    <s v="Brownsville"/>
    <x v="5"/>
    <n v="78521"/>
    <x v="2"/>
    <s v="OFF-ST-10000036"/>
    <x v="1"/>
    <x v="4"/>
    <x v="590"/>
    <n v="237.09600000000003"/>
    <n v="3"/>
    <n v="0.2"/>
    <n v="20.745899999999985"/>
  </r>
  <r>
    <n v="7445"/>
    <x v="3701"/>
    <x v="3"/>
    <x v="447"/>
    <d v="2014-02-08T00:00:00"/>
    <s v="Second Class"/>
    <s v="RD-19810"/>
    <s v="Ross DeVincentis"/>
    <x v="2"/>
    <s v="United States"/>
    <s v="Chicago"/>
    <x v="10"/>
    <n v="60610"/>
    <x v="2"/>
    <s v="OFF-PA-10001166"/>
    <x v="1"/>
    <x v="10"/>
    <x v="769"/>
    <n v="5.1840000000000011"/>
    <n v="1"/>
    <n v="0.2"/>
    <n v="1.8144"/>
  </r>
  <r>
    <n v="7446"/>
    <x v="3701"/>
    <x v="3"/>
    <x v="447"/>
    <d v="2014-02-08T00:00:00"/>
    <s v="Second Class"/>
    <s v="RD-19810"/>
    <s v="Ross DeVincentis"/>
    <x v="2"/>
    <s v="United States"/>
    <s v="Chicago"/>
    <x v="10"/>
    <n v="60610"/>
    <x v="2"/>
    <s v="OFF-PA-10001033"/>
    <x v="1"/>
    <x v="10"/>
    <x v="1500"/>
    <n v="65.584000000000003"/>
    <n v="2"/>
    <n v="0.2"/>
    <n v="23.7742"/>
  </r>
  <r>
    <n v="7447"/>
    <x v="3701"/>
    <x v="3"/>
    <x v="447"/>
    <d v="2014-02-08T00:00:00"/>
    <s v="Second Class"/>
    <s v="RD-19810"/>
    <s v="Ross DeVincentis"/>
    <x v="2"/>
    <s v="United States"/>
    <s v="Chicago"/>
    <x v="10"/>
    <n v="60610"/>
    <x v="2"/>
    <s v="FUR-FU-10004597"/>
    <x v="0"/>
    <x v="5"/>
    <x v="1257"/>
    <n v="22.200000000000003"/>
    <n v="1"/>
    <n v="0.6"/>
    <n v="-26.084999999999994"/>
  </r>
  <r>
    <n v="7448"/>
    <x v="3701"/>
    <x v="3"/>
    <x v="447"/>
    <d v="2014-02-08T00:00:00"/>
    <s v="Second Class"/>
    <s v="RD-19810"/>
    <s v="Ross DeVincentis"/>
    <x v="2"/>
    <s v="United States"/>
    <s v="Chicago"/>
    <x v="10"/>
    <n v="60610"/>
    <x v="2"/>
    <s v="OFF-PA-10000418"/>
    <x v="1"/>
    <x v="10"/>
    <x v="961"/>
    <n v="419.4"/>
    <n v="5"/>
    <n v="0.2"/>
    <n v="146.79"/>
  </r>
  <r>
    <n v="7449"/>
    <x v="3702"/>
    <x v="3"/>
    <x v="343"/>
    <d v="2014-11-15T00:00:00"/>
    <s v="First Class"/>
    <s v="MH-18025"/>
    <s v="Michelle Huthwaite"/>
    <x v="0"/>
    <s v="United States"/>
    <s v="Knoxville"/>
    <x v="18"/>
    <n v="37918"/>
    <x v="0"/>
    <s v="FUR-FU-10004090"/>
    <x v="0"/>
    <x v="5"/>
    <x v="636"/>
    <n v="88.920000000000016"/>
    <n v="5"/>
    <n v="0.2"/>
    <n v="14.449499999999986"/>
  </r>
  <r>
    <n v="7450"/>
    <x v="3703"/>
    <x v="3"/>
    <x v="697"/>
    <d v="2014-09-23T00:00:00"/>
    <s v="Second Class"/>
    <s v="SJ-20125"/>
    <s v="Sanjit Jacobs"/>
    <x v="2"/>
    <s v="United States"/>
    <s v="Houston"/>
    <x v="5"/>
    <n v="77036"/>
    <x v="2"/>
    <s v="OFF-AR-10000390"/>
    <x v="1"/>
    <x v="6"/>
    <x v="105"/>
    <n v="9.9120000000000008"/>
    <n v="3"/>
    <n v="0.2"/>
    <n v="3.2213999999999996"/>
  </r>
  <r>
    <n v="7451"/>
    <x v="3703"/>
    <x v="3"/>
    <x v="697"/>
    <d v="2014-09-23T00:00:00"/>
    <s v="Second Class"/>
    <s v="SJ-20125"/>
    <s v="Sanjit Jacobs"/>
    <x v="2"/>
    <s v="United States"/>
    <s v="Houston"/>
    <x v="5"/>
    <n v="77036"/>
    <x v="2"/>
    <s v="FUR-CH-10003774"/>
    <x v="0"/>
    <x v="1"/>
    <x v="1185"/>
    <n v="318.43"/>
    <n v="5"/>
    <n v="0.3"/>
    <n v="-77.333000000000013"/>
  </r>
  <r>
    <n v="7452"/>
    <x v="3703"/>
    <x v="3"/>
    <x v="697"/>
    <d v="2014-09-23T00:00:00"/>
    <s v="Second Class"/>
    <s v="SJ-20125"/>
    <s v="Sanjit Jacobs"/>
    <x v="2"/>
    <s v="United States"/>
    <s v="Houston"/>
    <x v="5"/>
    <n v="77036"/>
    <x v="2"/>
    <s v="OFF-BI-10002412"/>
    <x v="1"/>
    <x v="8"/>
    <x v="323"/>
    <n v="5.7999999999999989"/>
    <n v="5"/>
    <n v="0.8"/>
    <n v="-10.15"/>
  </r>
  <r>
    <n v="7453"/>
    <x v="3703"/>
    <x v="3"/>
    <x v="697"/>
    <d v="2014-09-23T00:00:00"/>
    <s v="Second Class"/>
    <s v="SJ-20125"/>
    <s v="Sanjit Jacobs"/>
    <x v="2"/>
    <s v="United States"/>
    <s v="Houston"/>
    <x v="5"/>
    <n v="77036"/>
    <x v="2"/>
    <s v="TEC-PH-10002415"/>
    <x v="2"/>
    <x v="7"/>
    <x v="1517"/>
    <n v="1415.76"/>
    <n v="6"/>
    <n v="0.2"/>
    <n v="88.48500000000007"/>
  </r>
  <r>
    <n v="7454"/>
    <x v="3704"/>
    <x v="3"/>
    <x v="643"/>
    <d v="2014-07-02T00:00:00"/>
    <s v="Standard Class"/>
    <s v="FM-14380"/>
    <s v="Fred McMath"/>
    <x v="0"/>
    <s v="United States"/>
    <s v="Bolingbrook"/>
    <x v="10"/>
    <n v="60440"/>
    <x v="2"/>
    <s v="TEC-PH-10003505"/>
    <x v="2"/>
    <x v="7"/>
    <x v="901"/>
    <n v="148.47999999999999"/>
    <n v="2"/>
    <n v="0.2"/>
    <n v="16.703999999999986"/>
  </r>
  <r>
    <n v="7455"/>
    <x v="3705"/>
    <x v="0"/>
    <x v="679"/>
    <d v="2013-08-05T00:00:00"/>
    <s v="Standard Class"/>
    <s v="KH-16360"/>
    <s v="Katherine Hughes"/>
    <x v="0"/>
    <s v="United States"/>
    <s v="Chicago"/>
    <x v="10"/>
    <n v="60623"/>
    <x v="2"/>
    <s v="OFF-LA-10003663"/>
    <x v="1"/>
    <x v="2"/>
    <x v="1364"/>
    <n v="9.2480000000000011"/>
    <n v="4"/>
    <n v="0.2"/>
    <n v="3.1212"/>
  </r>
  <r>
    <n v="7456"/>
    <x v="3705"/>
    <x v="0"/>
    <x v="679"/>
    <d v="2013-08-05T00:00:00"/>
    <s v="Standard Class"/>
    <s v="KH-16360"/>
    <s v="Katherine Hughes"/>
    <x v="0"/>
    <s v="United States"/>
    <s v="Chicago"/>
    <x v="10"/>
    <n v="60623"/>
    <x v="2"/>
    <s v="OFF-ST-10001780"/>
    <x v="1"/>
    <x v="4"/>
    <x v="481"/>
    <n v="1036.624"/>
    <n v="2"/>
    <n v="0.2"/>
    <n v="51.831200000000024"/>
  </r>
  <r>
    <n v="7457"/>
    <x v="3706"/>
    <x v="1"/>
    <x v="392"/>
    <d v="2012-04-18T00:00:00"/>
    <s v="First Class"/>
    <s v="LL-16840"/>
    <s v="Lauren Leatherbury"/>
    <x v="0"/>
    <s v="United States"/>
    <s v="Waynesboro"/>
    <x v="17"/>
    <n v="22980"/>
    <x v="0"/>
    <s v="TEC-PH-10002033"/>
    <x v="2"/>
    <x v="7"/>
    <x v="11"/>
    <n v="569.64"/>
    <n v="2"/>
    <n v="0"/>
    <n v="148.10640000000001"/>
  </r>
  <r>
    <n v="7458"/>
    <x v="3706"/>
    <x v="1"/>
    <x v="392"/>
    <d v="2012-04-18T00:00:00"/>
    <s v="First Class"/>
    <s v="LL-16840"/>
    <s v="Lauren Leatherbury"/>
    <x v="0"/>
    <s v="United States"/>
    <s v="Waynesboro"/>
    <x v="17"/>
    <n v="22980"/>
    <x v="0"/>
    <s v="OFF-BI-10001036"/>
    <x v="1"/>
    <x v="8"/>
    <x v="618"/>
    <n v="9.14"/>
    <n v="1"/>
    <n v="0"/>
    <n v="4.57"/>
  </r>
  <r>
    <n v="7459"/>
    <x v="3706"/>
    <x v="1"/>
    <x v="392"/>
    <d v="2012-04-18T00:00:00"/>
    <s v="First Class"/>
    <s v="LL-16840"/>
    <s v="Lauren Leatherbury"/>
    <x v="0"/>
    <s v="United States"/>
    <s v="Waynesboro"/>
    <x v="17"/>
    <n v="22980"/>
    <x v="0"/>
    <s v="FUR-FU-10001468"/>
    <x v="0"/>
    <x v="5"/>
    <x v="1280"/>
    <n v="1196.8599999999999"/>
    <n v="7"/>
    <n v="0"/>
    <n v="119.68599999999989"/>
  </r>
  <r>
    <n v="7460"/>
    <x v="3706"/>
    <x v="1"/>
    <x v="392"/>
    <d v="2012-04-18T00:00:00"/>
    <s v="First Class"/>
    <s v="LL-16840"/>
    <s v="Lauren Leatherbury"/>
    <x v="0"/>
    <s v="United States"/>
    <s v="Waynesboro"/>
    <x v="17"/>
    <n v="22980"/>
    <x v="0"/>
    <s v="FUR-BO-10001519"/>
    <x v="0"/>
    <x v="0"/>
    <x v="666"/>
    <n v="523.26"/>
    <n v="9"/>
    <n v="0"/>
    <n v="125.58240000000001"/>
  </r>
  <r>
    <n v="7461"/>
    <x v="3707"/>
    <x v="1"/>
    <x v="347"/>
    <d v="2012-04-14T00:00:00"/>
    <s v="Second Class"/>
    <s v="AR-10540"/>
    <s v="Andy Reiter"/>
    <x v="0"/>
    <s v="United States"/>
    <s v="Los Angeles"/>
    <x v="1"/>
    <n v="90004"/>
    <x v="1"/>
    <s v="TEC-CO-10001943"/>
    <x v="2"/>
    <x v="16"/>
    <x v="1666"/>
    <n v="639.96800000000007"/>
    <n v="4"/>
    <n v="0.2"/>
    <n v="215.98919999999998"/>
  </r>
  <r>
    <n v="7462"/>
    <x v="3707"/>
    <x v="1"/>
    <x v="347"/>
    <d v="2012-04-14T00:00:00"/>
    <s v="Second Class"/>
    <s v="AR-10540"/>
    <s v="Andy Reiter"/>
    <x v="0"/>
    <s v="United States"/>
    <s v="Los Angeles"/>
    <x v="1"/>
    <n v="90004"/>
    <x v="1"/>
    <s v="OFF-PA-10003127"/>
    <x v="1"/>
    <x v="10"/>
    <x v="33"/>
    <n v="52.76"/>
    <n v="2"/>
    <n v="0"/>
    <n v="24.269599999999997"/>
  </r>
  <r>
    <n v="7463"/>
    <x v="3708"/>
    <x v="1"/>
    <x v="914"/>
    <d v="2012-03-01T00:00:00"/>
    <s v="Second Class"/>
    <s v="NP-18670"/>
    <s v="Nora Paige"/>
    <x v="0"/>
    <s v="United States"/>
    <s v="Seattle"/>
    <x v="4"/>
    <n v="98105"/>
    <x v="1"/>
    <s v="TEC-AC-10002076"/>
    <x v="2"/>
    <x v="11"/>
    <x v="329"/>
    <n v="538.92000000000007"/>
    <n v="9"/>
    <n v="0"/>
    <n v="80.837999999999994"/>
  </r>
  <r>
    <n v="7464"/>
    <x v="3709"/>
    <x v="0"/>
    <x v="162"/>
    <d v="2013-09-16T00:00:00"/>
    <s v="Standard Class"/>
    <s v="LP-17095"/>
    <s v="Liz Preis"/>
    <x v="0"/>
    <s v="United States"/>
    <s v="Visalia"/>
    <x v="1"/>
    <n v="93277"/>
    <x v="1"/>
    <s v="OFF-AR-10003338"/>
    <x v="1"/>
    <x v="6"/>
    <x v="1430"/>
    <n v="14.88"/>
    <n v="2"/>
    <n v="0"/>
    <n v="3.7200000000000006"/>
  </r>
  <r>
    <n v="7465"/>
    <x v="3709"/>
    <x v="0"/>
    <x v="162"/>
    <d v="2013-09-16T00:00:00"/>
    <s v="Standard Class"/>
    <s v="LP-17095"/>
    <s v="Liz Preis"/>
    <x v="0"/>
    <s v="United States"/>
    <s v="Visalia"/>
    <x v="1"/>
    <n v="93277"/>
    <x v="1"/>
    <s v="OFF-PA-10004610"/>
    <x v="1"/>
    <x v="10"/>
    <x v="1511"/>
    <n v="34.24"/>
    <n v="8"/>
    <n v="0"/>
    <n v="15.407999999999998"/>
  </r>
  <r>
    <n v="7466"/>
    <x v="3709"/>
    <x v="0"/>
    <x v="162"/>
    <d v="2013-09-16T00:00:00"/>
    <s v="Standard Class"/>
    <s v="LP-17095"/>
    <s v="Liz Preis"/>
    <x v="0"/>
    <s v="United States"/>
    <s v="Visalia"/>
    <x v="1"/>
    <n v="93277"/>
    <x v="1"/>
    <s v="OFF-ST-10001272"/>
    <x v="1"/>
    <x v="4"/>
    <x v="528"/>
    <n v="261.74"/>
    <n v="2"/>
    <n v="0"/>
    <n v="65.435000000000002"/>
  </r>
  <r>
    <n v="7467"/>
    <x v="3710"/>
    <x v="0"/>
    <x v="288"/>
    <d v="2013-05-24T00:00:00"/>
    <s v="Standard Class"/>
    <s v="AH-10690"/>
    <s v="Anna Häberlin"/>
    <x v="1"/>
    <s v="United States"/>
    <s v="Los Angeles"/>
    <x v="1"/>
    <n v="90008"/>
    <x v="1"/>
    <s v="OFF-AP-10001366"/>
    <x v="1"/>
    <x v="9"/>
    <x v="33"/>
    <n v="87.84"/>
    <n v="8"/>
    <n v="0"/>
    <n v="23.716800000000006"/>
  </r>
  <r>
    <n v="7468"/>
    <x v="3711"/>
    <x v="3"/>
    <x v="343"/>
    <d v="2014-11-16T00:00:00"/>
    <s v="Second Class"/>
    <s v="TB-21190"/>
    <s v="Thomas Brumley"/>
    <x v="2"/>
    <s v="United States"/>
    <s v="Los Angeles"/>
    <x v="1"/>
    <n v="90045"/>
    <x v="1"/>
    <s v="FUR-FU-10001424"/>
    <x v="0"/>
    <x v="5"/>
    <x v="691"/>
    <n v="34.92"/>
    <n v="4"/>
    <n v="0"/>
    <n v="11.872799999999998"/>
  </r>
  <r>
    <n v="7469"/>
    <x v="3712"/>
    <x v="2"/>
    <x v="1114"/>
    <d v="2011-09-20T00:00:00"/>
    <s v="Standard Class"/>
    <s v="AA-10315"/>
    <s v="Alex Avila"/>
    <x v="0"/>
    <s v="United States"/>
    <s v="New York City"/>
    <x v="15"/>
    <n v="10011"/>
    <x v="3"/>
    <s v="OFF-PA-10000349"/>
    <x v="1"/>
    <x v="10"/>
    <x v="33"/>
    <n v="14.940000000000001"/>
    <n v="3"/>
    <n v="0"/>
    <n v="7.0218000000000007"/>
  </r>
  <r>
    <n v="7470"/>
    <x v="3712"/>
    <x v="2"/>
    <x v="1114"/>
    <d v="2011-09-20T00:00:00"/>
    <s v="Standard Class"/>
    <s v="AA-10315"/>
    <s v="Alex Avila"/>
    <x v="0"/>
    <s v="United States"/>
    <s v="New York City"/>
    <x v="15"/>
    <n v="10011"/>
    <x v="3"/>
    <s v="FUR-FU-10002456"/>
    <x v="0"/>
    <x v="5"/>
    <x v="1009"/>
    <n v="14.56"/>
    <n v="2"/>
    <n v="0"/>
    <n v="6.2608000000000015"/>
  </r>
  <r>
    <n v="7471"/>
    <x v="3713"/>
    <x v="1"/>
    <x v="426"/>
    <d v="2012-09-20T00:00:00"/>
    <s v="Standard Class"/>
    <s v="AC-10615"/>
    <s v="Ann Chong"/>
    <x v="1"/>
    <s v="United States"/>
    <s v="Philadelphia"/>
    <x v="9"/>
    <n v="19143"/>
    <x v="3"/>
    <s v="OFF-BI-10002609"/>
    <x v="1"/>
    <x v="8"/>
    <x v="98"/>
    <n v="3.5760000000000005"/>
    <n v="4"/>
    <n v="0.7"/>
    <n v="-2.8608000000000002"/>
  </r>
  <r>
    <n v="7472"/>
    <x v="3713"/>
    <x v="1"/>
    <x v="426"/>
    <d v="2012-09-20T00:00:00"/>
    <s v="Standard Class"/>
    <s v="AC-10615"/>
    <s v="Ann Chong"/>
    <x v="1"/>
    <s v="United States"/>
    <s v="Philadelphia"/>
    <x v="9"/>
    <n v="19143"/>
    <x v="3"/>
    <s v="OFF-ST-10001522"/>
    <x v="1"/>
    <x v="4"/>
    <x v="195"/>
    <n v="147.184"/>
    <n v="2"/>
    <n v="0.2"/>
    <n v="-29.436800000000012"/>
  </r>
  <r>
    <n v="7473"/>
    <x v="3714"/>
    <x v="0"/>
    <x v="949"/>
    <d v="2013-07-04T00:00:00"/>
    <s v="First Class"/>
    <s v="EM-14140"/>
    <s v="Eugene Moren"/>
    <x v="2"/>
    <s v="United States"/>
    <s v="Lehi"/>
    <x v="7"/>
    <n v="84043"/>
    <x v="1"/>
    <s v="TEC-CO-10000971"/>
    <x v="2"/>
    <x v="16"/>
    <x v="1304"/>
    <n v="1499.95"/>
    <n v="5"/>
    <n v="0"/>
    <n v="449.9849999999999"/>
  </r>
  <r>
    <n v="7474"/>
    <x v="3715"/>
    <x v="0"/>
    <x v="342"/>
    <d v="2013-04-16T00:00:00"/>
    <s v="Standard Class"/>
    <s v="QJ-19255"/>
    <s v="Quincy Jones"/>
    <x v="1"/>
    <s v="United States"/>
    <s v="Chicago"/>
    <x v="10"/>
    <n v="60653"/>
    <x v="2"/>
    <s v="OFF-AR-10000034"/>
    <x v="1"/>
    <x v="6"/>
    <x v="744"/>
    <n v="13.568000000000001"/>
    <n v="4"/>
    <n v="0.2"/>
    <n v="3.2223999999999995"/>
  </r>
  <r>
    <n v="7475"/>
    <x v="3716"/>
    <x v="2"/>
    <x v="1037"/>
    <d v="2011-01-11T00:00:00"/>
    <s v="Standard Class"/>
    <s v="ME-17320"/>
    <s v="Maria Etezadi"/>
    <x v="2"/>
    <s v="United States"/>
    <s v="Henderson"/>
    <x v="0"/>
    <n v="42420"/>
    <x v="0"/>
    <s v="FUR-CH-10004063"/>
    <x v="0"/>
    <x v="1"/>
    <x v="120"/>
    <n v="2573.8200000000002"/>
    <n v="9"/>
    <n v="0"/>
    <n v="746.40779999999972"/>
  </r>
  <r>
    <n v="7476"/>
    <x v="3716"/>
    <x v="2"/>
    <x v="1037"/>
    <d v="2011-01-11T00:00:00"/>
    <s v="Standard Class"/>
    <s v="ME-17320"/>
    <s v="Maria Etezadi"/>
    <x v="2"/>
    <s v="United States"/>
    <s v="Henderson"/>
    <x v="0"/>
    <n v="42420"/>
    <x v="0"/>
    <s v="OFF-BI-10004632"/>
    <x v="1"/>
    <x v="8"/>
    <x v="564"/>
    <n v="609.98"/>
    <n v="2"/>
    <n v="0"/>
    <n v="274.49099999999999"/>
  </r>
  <r>
    <n v="7477"/>
    <x v="3716"/>
    <x v="2"/>
    <x v="1037"/>
    <d v="2011-01-11T00:00:00"/>
    <s v="Standard Class"/>
    <s v="ME-17320"/>
    <s v="Maria Etezadi"/>
    <x v="2"/>
    <s v="United States"/>
    <s v="Henderson"/>
    <x v="0"/>
    <n v="42420"/>
    <x v="0"/>
    <s v="OFF-AR-10001662"/>
    <x v="1"/>
    <x v="6"/>
    <x v="443"/>
    <n v="5.48"/>
    <n v="2"/>
    <n v="0"/>
    <n v="1.4796000000000005"/>
  </r>
  <r>
    <n v="7478"/>
    <x v="3716"/>
    <x v="2"/>
    <x v="1037"/>
    <d v="2011-01-11T00:00:00"/>
    <s v="Standard Class"/>
    <s v="ME-17320"/>
    <s v="Maria Etezadi"/>
    <x v="2"/>
    <s v="United States"/>
    <s v="Henderson"/>
    <x v="0"/>
    <n v="42420"/>
    <x v="0"/>
    <s v="TEC-PH-10004977"/>
    <x v="2"/>
    <x v="7"/>
    <x v="34"/>
    <n v="391.98"/>
    <n v="2"/>
    <n v="0"/>
    <n v="113.67419999999998"/>
  </r>
  <r>
    <n v="7479"/>
    <x v="3716"/>
    <x v="2"/>
    <x v="1037"/>
    <d v="2011-01-11T00:00:00"/>
    <s v="Standard Class"/>
    <s v="ME-17320"/>
    <s v="Maria Etezadi"/>
    <x v="2"/>
    <s v="United States"/>
    <s v="Henderson"/>
    <x v="0"/>
    <n v="42420"/>
    <x v="0"/>
    <s v="TEC-PH-10004539"/>
    <x v="2"/>
    <x v="7"/>
    <x v="852"/>
    <n v="755.96"/>
    <n v="4"/>
    <n v="0"/>
    <n v="204.10919999999999"/>
  </r>
  <r>
    <n v="7480"/>
    <x v="3716"/>
    <x v="2"/>
    <x v="1037"/>
    <d v="2011-01-11T00:00:00"/>
    <s v="Standard Class"/>
    <s v="ME-17320"/>
    <s v="Maria Etezadi"/>
    <x v="2"/>
    <s v="United States"/>
    <s v="Henderson"/>
    <x v="0"/>
    <n v="42420"/>
    <x v="0"/>
    <s v="OFF-FA-10001883"/>
    <x v="1"/>
    <x v="13"/>
    <x v="1484"/>
    <n v="31.12"/>
    <n v="4"/>
    <n v="0"/>
    <n v="0.31119999999999948"/>
  </r>
  <r>
    <n v="7481"/>
    <x v="3716"/>
    <x v="2"/>
    <x v="1037"/>
    <d v="2011-01-11T00:00:00"/>
    <s v="Standard Class"/>
    <s v="ME-17320"/>
    <s v="Maria Etezadi"/>
    <x v="2"/>
    <s v="United States"/>
    <s v="Henderson"/>
    <x v="0"/>
    <n v="42420"/>
    <x v="0"/>
    <s v="OFF-PA-10000955"/>
    <x v="1"/>
    <x v="10"/>
    <x v="774"/>
    <n v="6.54"/>
    <n v="1"/>
    <n v="0"/>
    <n v="3.0084"/>
  </r>
  <r>
    <n v="7482"/>
    <x v="3717"/>
    <x v="0"/>
    <x v="142"/>
    <d v="2013-09-04T00:00:00"/>
    <s v="Second Class"/>
    <s v="LB-16795"/>
    <s v="Laurel Beltran"/>
    <x v="2"/>
    <s v="United States"/>
    <s v="Huntington Beach"/>
    <x v="1"/>
    <n v="92646"/>
    <x v="1"/>
    <s v="OFF-EN-10002500"/>
    <x v="1"/>
    <x v="12"/>
    <x v="118"/>
    <n v="12.78"/>
    <n v="1"/>
    <n v="0"/>
    <n v="5.7509999999999994"/>
  </r>
  <r>
    <n v="7483"/>
    <x v="3718"/>
    <x v="2"/>
    <x v="865"/>
    <d v="2011-09-30T00:00:00"/>
    <s v="Standard Class"/>
    <s v="JP-16135"/>
    <s v="Julie Prescott"/>
    <x v="2"/>
    <s v="United States"/>
    <s v="New York City"/>
    <x v="15"/>
    <n v="10011"/>
    <x v="3"/>
    <s v="OFF-BI-10004654"/>
    <x v="1"/>
    <x v="8"/>
    <x v="68"/>
    <n v="18.463999999999999"/>
    <n v="4"/>
    <n v="0.2"/>
    <n v="6.9239999999999995"/>
  </r>
  <r>
    <n v="7484"/>
    <x v="3719"/>
    <x v="2"/>
    <x v="534"/>
    <d v="2011-12-17T00:00:00"/>
    <s v="Second Class"/>
    <s v="EB-13705"/>
    <s v="Ed Braxton"/>
    <x v="1"/>
    <s v="United States"/>
    <s v="Philadelphia"/>
    <x v="9"/>
    <n v="19140"/>
    <x v="3"/>
    <s v="FUR-CH-10003774"/>
    <x v="0"/>
    <x v="1"/>
    <x v="1185"/>
    <n v="445.80200000000002"/>
    <n v="7"/>
    <n v="0.3"/>
    <n v="-108.26620000000001"/>
  </r>
  <r>
    <n v="7485"/>
    <x v="3720"/>
    <x v="3"/>
    <x v="116"/>
    <d v="2015-01-03T00:00:00"/>
    <s v="Standard Class"/>
    <s v="CS-12400"/>
    <s v="Christopher Schild"/>
    <x v="2"/>
    <s v="United States"/>
    <s v="Fargo"/>
    <x v="46"/>
    <n v="58103"/>
    <x v="2"/>
    <s v="OFF-AR-10004707"/>
    <x v="1"/>
    <x v="6"/>
    <x v="33"/>
    <n v="2.48"/>
    <n v="1"/>
    <n v="0"/>
    <n v="0.86799999999999988"/>
  </r>
  <r>
    <n v="7486"/>
    <x v="3720"/>
    <x v="3"/>
    <x v="116"/>
    <d v="2015-01-03T00:00:00"/>
    <s v="Standard Class"/>
    <s v="CS-12400"/>
    <s v="Christopher Schild"/>
    <x v="2"/>
    <s v="United States"/>
    <s v="Fargo"/>
    <x v="46"/>
    <n v="58103"/>
    <x v="2"/>
    <s v="OFF-BI-10004040"/>
    <x v="1"/>
    <x v="8"/>
    <x v="1478"/>
    <n v="25.9"/>
    <n v="5"/>
    <n v="0"/>
    <n v="12.690999999999999"/>
  </r>
  <r>
    <n v="7487"/>
    <x v="3721"/>
    <x v="1"/>
    <x v="546"/>
    <d v="2012-12-24T00:00:00"/>
    <s v="Second Class"/>
    <s v="PM-19135"/>
    <s v="Peter McVee"/>
    <x v="2"/>
    <s v="United States"/>
    <s v="Dover"/>
    <x v="38"/>
    <n v="3820"/>
    <x v="3"/>
    <s v="OFF-PA-10001184"/>
    <x v="1"/>
    <x v="10"/>
    <x v="1307"/>
    <n v="29.900000000000002"/>
    <n v="5"/>
    <n v="0"/>
    <n v="14.651"/>
  </r>
  <r>
    <n v="7488"/>
    <x v="3721"/>
    <x v="1"/>
    <x v="546"/>
    <d v="2012-12-24T00:00:00"/>
    <s v="Second Class"/>
    <s v="PM-19135"/>
    <s v="Peter McVee"/>
    <x v="2"/>
    <s v="United States"/>
    <s v="Dover"/>
    <x v="38"/>
    <n v="3820"/>
    <x v="3"/>
    <s v="TEC-AC-10004145"/>
    <x v="2"/>
    <x v="11"/>
    <x v="1264"/>
    <n v="2249.91"/>
    <n v="9"/>
    <n v="0"/>
    <n v="517.47930000000008"/>
  </r>
  <r>
    <n v="7489"/>
    <x v="3721"/>
    <x v="1"/>
    <x v="546"/>
    <d v="2012-12-24T00:00:00"/>
    <s v="Second Class"/>
    <s v="PM-19135"/>
    <s v="Peter McVee"/>
    <x v="2"/>
    <s v="United States"/>
    <s v="Dover"/>
    <x v="38"/>
    <n v="3820"/>
    <x v="3"/>
    <s v="FUR-TA-10003473"/>
    <x v="0"/>
    <x v="3"/>
    <x v="214"/>
    <n v="1053.164"/>
    <n v="4"/>
    <n v="0.3"/>
    <n v="-105.31639999999993"/>
  </r>
  <r>
    <n v="7490"/>
    <x v="3722"/>
    <x v="3"/>
    <x v="60"/>
    <d v="2014-11-10T00:00:00"/>
    <s v="Standard Class"/>
    <s v="AA-10645"/>
    <s v="Anna Andreadi"/>
    <x v="0"/>
    <s v="United States"/>
    <s v="San Diego"/>
    <x v="1"/>
    <n v="92105"/>
    <x v="1"/>
    <s v="OFF-PA-10003172"/>
    <x v="1"/>
    <x v="10"/>
    <x v="846"/>
    <n v="12.96"/>
    <n v="2"/>
    <n v="0"/>
    <n v="6.2208000000000006"/>
  </r>
  <r>
    <n v="7491"/>
    <x v="3723"/>
    <x v="1"/>
    <x v="229"/>
    <d v="2012-09-16T00:00:00"/>
    <s v="Standard Class"/>
    <s v="FA-14230"/>
    <s v="Frank Atkinson"/>
    <x v="1"/>
    <s v="United States"/>
    <s v="Los Angeles"/>
    <x v="1"/>
    <n v="90032"/>
    <x v="1"/>
    <s v="FUR-FU-10003799"/>
    <x v="0"/>
    <x v="5"/>
    <x v="90"/>
    <n v="106.68"/>
    <n v="6"/>
    <n v="0"/>
    <n v="33.070799999999991"/>
  </r>
  <r>
    <n v="7492"/>
    <x v="3724"/>
    <x v="3"/>
    <x v="673"/>
    <d v="2014-11-17T00:00:00"/>
    <s v="Same Day"/>
    <s v="CM-12190"/>
    <s v="Charlotte Melton"/>
    <x v="0"/>
    <s v="United States"/>
    <s v="Utica"/>
    <x v="15"/>
    <n v="13501"/>
    <x v="3"/>
    <s v="TEC-PH-10002583"/>
    <x v="2"/>
    <x v="7"/>
    <x v="1708"/>
    <n v="119.94"/>
    <n v="6"/>
    <n v="0"/>
    <n v="5.9969999999999857"/>
  </r>
  <r>
    <n v="7493"/>
    <x v="3725"/>
    <x v="3"/>
    <x v="220"/>
    <d v="2014-09-17T00:00:00"/>
    <s v="Standard Class"/>
    <s v="CC-12475"/>
    <s v="Cindy Chapman"/>
    <x v="0"/>
    <s v="United States"/>
    <s v="Houston"/>
    <x v="5"/>
    <n v="77070"/>
    <x v="2"/>
    <s v="OFF-PA-10004239"/>
    <x v="1"/>
    <x v="10"/>
    <x v="1412"/>
    <n v="10.272000000000002"/>
    <n v="3"/>
    <n v="0.2"/>
    <n v="3.2099999999999982"/>
  </r>
  <r>
    <n v="7494"/>
    <x v="3725"/>
    <x v="3"/>
    <x v="220"/>
    <d v="2014-09-17T00:00:00"/>
    <s v="Standard Class"/>
    <s v="CC-12475"/>
    <s v="Cindy Chapman"/>
    <x v="0"/>
    <s v="United States"/>
    <s v="Houston"/>
    <x v="5"/>
    <n v="77070"/>
    <x v="2"/>
    <s v="FUR-TA-10002855"/>
    <x v="0"/>
    <x v="3"/>
    <x v="1189"/>
    <n v="512.19000000000005"/>
    <n v="5"/>
    <n v="0.3"/>
    <n v="-65.853000000000009"/>
  </r>
  <r>
    <n v="7495"/>
    <x v="3725"/>
    <x v="3"/>
    <x v="220"/>
    <d v="2014-09-17T00:00:00"/>
    <s v="Standard Class"/>
    <s v="CC-12475"/>
    <s v="Cindy Chapman"/>
    <x v="0"/>
    <s v="United States"/>
    <s v="Houston"/>
    <x v="5"/>
    <n v="77070"/>
    <x v="2"/>
    <s v="OFF-AP-10001626"/>
    <x v="1"/>
    <x v="9"/>
    <x v="1016"/>
    <n v="1.5559999999999996"/>
    <n v="2"/>
    <n v="0.8"/>
    <n v="-4.2012"/>
  </r>
  <r>
    <n v="7496"/>
    <x v="3726"/>
    <x v="3"/>
    <x v="1163"/>
    <d v="2014-07-19T00:00:00"/>
    <s v="Standard Class"/>
    <s v="TC-21295"/>
    <s v="Toby Carlisle"/>
    <x v="0"/>
    <s v="United States"/>
    <s v="Westminster"/>
    <x v="1"/>
    <n v="92683"/>
    <x v="1"/>
    <s v="OFF-BI-10004022"/>
    <x v="1"/>
    <x v="8"/>
    <x v="748"/>
    <n v="4.4479999999999995"/>
    <n v="2"/>
    <n v="0.2"/>
    <n v="1.4455999999999996"/>
  </r>
  <r>
    <n v="7497"/>
    <x v="3726"/>
    <x v="3"/>
    <x v="1163"/>
    <d v="2014-07-19T00:00:00"/>
    <s v="Standard Class"/>
    <s v="TC-21295"/>
    <s v="Toby Carlisle"/>
    <x v="0"/>
    <s v="United States"/>
    <s v="Westminster"/>
    <x v="1"/>
    <n v="92683"/>
    <x v="1"/>
    <s v="FUR-FU-10003601"/>
    <x v="0"/>
    <x v="5"/>
    <x v="729"/>
    <n v="276.69"/>
    <n v="3"/>
    <n v="0"/>
    <n v="49.804199999999994"/>
  </r>
  <r>
    <n v="7498"/>
    <x v="3726"/>
    <x v="3"/>
    <x v="1163"/>
    <d v="2014-07-19T00:00:00"/>
    <s v="Standard Class"/>
    <s v="TC-21295"/>
    <s v="Toby Carlisle"/>
    <x v="0"/>
    <s v="United States"/>
    <s v="Westminster"/>
    <x v="1"/>
    <n v="92683"/>
    <x v="1"/>
    <s v="OFF-FA-10000490"/>
    <x v="1"/>
    <x v="13"/>
    <x v="307"/>
    <n v="4.96"/>
    <n v="4"/>
    <n v="0"/>
    <n v="2.3311999999999999"/>
  </r>
  <r>
    <n v="7499"/>
    <x v="3726"/>
    <x v="3"/>
    <x v="1163"/>
    <d v="2014-07-19T00:00:00"/>
    <s v="Standard Class"/>
    <s v="TC-21295"/>
    <s v="Toby Carlisle"/>
    <x v="0"/>
    <s v="United States"/>
    <s v="Westminster"/>
    <x v="1"/>
    <n v="92683"/>
    <x v="1"/>
    <s v="OFF-AR-10004042"/>
    <x v="1"/>
    <x v="6"/>
    <x v="30"/>
    <n v="71.92"/>
    <n v="4"/>
    <n v="0"/>
    <n v="20.856799999999993"/>
  </r>
  <r>
    <n v="7500"/>
    <x v="3726"/>
    <x v="3"/>
    <x v="1163"/>
    <d v="2014-07-19T00:00:00"/>
    <s v="Standard Class"/>
    <s v="TC-21295"/>
    <s v="Toby Carlisle"/>
    <x v="0"/>
    <s v="United States"/>
    <s v="Westminster"/>
    <x v="1"/>
    <n v="92683"/>
    <x v="1"/>
    <s v="FUR-FU-10002960"/>
    <x v="0"/>
    <x v="5"/>
    <x v="190"/>
    <n v="18.84"/>
    <n v="3"/>
    <n v="0"/>
    <n v="7.9128000000000007"/>
  </r>
  <r>
    <n v="7501"/>
    <x v="3726"/>
    <x v="3"/>
    <x v="1163"/>
    <d v="2014-07-19T00:00:00"/>
    <s v="Standard Class"/>
    <s v="TC-21295"/>
    <s v="Toby Carlisle"/>
    <x v="0"/>
    <s v="United States"/>
    <s v="Westminster"/>
    <x v="1"/>
    <n v="92683"/>
    <x v="1"/>
    <s v="TEC-AC-10000991"/>
    <x v="2"/>
    <x v="11"/>
    <x v="432"/>
    <n v="140.97"/>
    <n v="3"/>
    <n v="0"/>
    <n v="19.735800000000005"/>
  </r>
  <r>
    <n v="7502"/>
    <x v="3726"/>
    <x v="3"/>
    <x v="1163"/>
    <d v="2014-07-19T00:00:00"/>
    <s v="Standard Class"/>
    <s v="TC-21295"/>
    <s v="Toby Carlisle"/>
    <x v="0"/>
    <s v="United States"/>
    <s v="Westminster"/>
    <x v="1"/>
    <n v="92683"/>
    <x v="1"/>
    <s v="TEC-PH-10004977"/>
    <x v="2"/>
    <x v="7"/>
    <x v="34"/>
    <n v="470.37600000000009"/>
    <n v="3"/>
    <n v="0.2"/>
    <n v="52.917299999999955"/>
  </r>
  <r>
    <n v="7503"/>
    <x v="3727"/>
    <x v="3"/>
    <x v="983"/>
    <d v="2014-03-31T00:00:00"/>
    <s v="Same Day"/>
    <s v="TB-21400"/>
    <s v="Tom Boeckenhauer"/>
    <x v="0"/>
    <s v="United States"/>
    <s v="Los Angeles"/>
    <x v="1"/>
    <n v="90036"/>
    <x v="1"/>
    <s v="OFF-AR-10000817"/>
    <x v="1"/>
    <x v="6"/>
    <x v="1255"/>
    <n v="6.08"/>
    <n v="2"/>
    <n v="0"/>
    <n v="2.0671999999999997"/>
  </r>
  <r>
    <n v="7504"/>
    <x v="3727"/>
    <x v="3"/>
    <x v="983"/>
    <d v="2014-03-31T00:00:00"/>
    <s v="Same Day"/>
    <s v="TB-21400"/>
    <s v="Tom Boeckenhauer"/>
    <x v="0"/>
    <s v="United States"/>
    <s v="Los Angeles"/>
    <x v="1"/>
    <n v="90036"/>
    <x v="1"/>
    <s v="TEC-PH-10002447"/>
    <x v="2"/>
    <x v="7"/>
    <x v="53"/>
    <n v="164.79200000000003"/>
    <n v="1"/>
    <n v="0.2"/>
    <n v="18.539099999999991"/>
  </r>
  <r>
    <n v="7505"/>
    <x v="3728"/>
    <x v="0"/>
    <x v="1011"/>
    <d v="2013-02-04T00:00:00"/>
    <s v="Second Class"/>
    <s v="JK-15325"/>
    <s v="Jason Klamczynski"/>
    <x v="1"/>
    <s v="United States"/>
    <s v="Atlantic City"/>
    <x v="30"/>
    <n v="8401"/>
    <x v="3"/>
    <s v="OFF-EN-10003134"/>
    <x v="1"/>
    <x v="12"/>
    <x v="33"/>
    <n v="23.36"/>
    <n v="2"/>
    <n v="0"/>
    <n v="11.68"/>
  </r>
  <r>
    <n v="7506"/>
    <x v="3729"/>
    <x v="3"/>
    <x v="110"/>
    <d v="2014-06-14T00:00:00"/>
    <s v="Standard Class"/>
    <s v="BW-11200"/>
    <s v="Ben Wallace"/>
    <x v="0"/>
    <s v="United States"/>
    <s v="Skokie"/>
    <x v="10"/>
    <n v="60076"/>
    <x v="2"/>
    <s v="OFF-BI-10000309"/>
    <x v="1"/>
    <x v="8"/>
    <x v="334"/>
    <n v="12.175999999999998"/>
    <n v="4"/>
    <n v="0.8"/>
    <n v="-18.872800000000009"/>
  </r>
  <r>
    <n v="7507"/>
    <x v="3730"/>
    <x v="2"/>
    <x v="981"/>
    <d v="2011-11-06T00:00:00"/>
    <s v="Standard Class"/>
    <s v="SH-20395"/>
    <s v="Shahid Hopkins"/>
    <x v="0"/>
    <s v="United States"/>
    <s v="San Francisco"/>
    <x v="1"/>
    <n v="94122"/>
    <x v="1"/>
    <s v="TEC-PH-10001615"/>
    <x v="2"/>
    <x v="7"/>
    <x v="1108"/>
    <n v="46.384"/>
    <n v="2"/>
    <n v="0.2"/>
    <n v="5.2181999999999924"/>
  </r>
  <r>
    <n v="7508"/>
    <x v="3730"/>
    <x v="2"/>
    <x v="981"/>
    <d v="2011-11-06T00:00:00"/>
    <s v="Standard Class"/>
    <s v="SH-20395"/>
    <s v="Shahid Hopkins"/>
    <x v="0"/>
    <s v="United States"/>
    <s v="San Francisco"/>
    <x v="1"/>
    <n v="94122"/>
    <x v="1"/>
    <s v="OFF-ST-10003208"/>
    <x v="1"/>
    <x v="4"/>
    <x v="243"/>
    <n v="362.92"/>
    <n v="2"/>
    <n v="0"/>
    <n v="105.24679999999995"/>
  </r>
  <r>
    <n v="7509"/>
    <x v="3731"/>
    <x v="3"/>
    <x v="1163"/>
    <d v="2014-07-19T00:00:00"/>
    <s v="Standard Class"/>
    <s v="JL-15835"/>
    <s v="John Lee"/>
    <x v="0"/>
    <s v="United States"/>
    <s v="Columbus"/>
    <x v="24"/>
    <n v="43229"/>
    <x v="3"/>
    <s v="OFF-PA-10000605"/>
    <x v="1"/>
    <x v="10"/>
    <x v="808"/>
    <n v="9.2480000000000011"/>
    <n v="2"/>
    <n v="0.2"/>
    <n v="3.3524000000000003"/>
  </r>
  <r>
    <n v="7510"/>
    <x v="3731"/>
    <x v="3"/>
    <x v="1163"/>
    <d v="2014-07-19T00:00:00"/>
    <s v="Standard Class"/>
    <s v="JL-15835"/>
    <s v="John Lee"/>
    <x v="0"/>
    <s v="United States"/>
    <s v="Columbus"/>
    <x v="24"/>
    <n v="43229"/>
    <x v="3"/>
    <s v="TEC-PH-10000560"/>
    <x v="2"/>
    <x v="7"/>
    <x v="745"/>
    <n v="1889.9459999999999"/>
    <n v="9"/>
    <n v="0.4"/>
    <n v="-377.98919999999998"/>
  </r>
  <r>
    <n v="7511"/>
    <x v="3731"/>
    <x v="3"/>
    <x v="1163"/>
    <d v="2014-07-19T00:00:00"/>
    <s v="Standard Class"/>
    <s v="JL-15835"/>
    <s v="John Lee"/>
    <x v="0"/>
    <s v="United States"/>
    <s v="Columbus"/>
    <x v="24"/>
    <n v="43229"/>
    <x v="3"/>
    <s v="OFF-ST-10003455"/>
    <x v="1"/>
    <x v="4"/>
    <x v="169"/>
    <n v="62.040000000000006"/>
    <n v="5"/>
    <n v="0.2"/>
    <n v="4.6530000000000022"/>
  </r>
  <r>
    <n v="7512"/>
    <x v="3731"/>
    <x v="3"/>
    <x v="1163"/>
    <d v="2014-07-19T00:00:00"/>
    <s v="Standard Class"/>
    <s v="JL-15835"/>
    <s v="John Lee"/>
    <x v="0"/>
    <s v="United States"/>
    <s v="Columbus"/>
    <x v="24"/>
    <n v="43229"/>
    <x v="3"/>
    <s v="FUR-FU-10002937"/>
    <x v="0"/>
    <x v="5"/>
    <x v="1051"/>
    <n v="396.92000000000007"/>
    <n v="5"/>
    <n v="0.2"/>
    <n v="148.845"/>
  </r>
  <r>
    <n v="7513"/>
    <x v="3731"/>
    <x v="3"/>
    <x v="1163"/>
    <d v="2014-07-19T00:00:00"/>
    <s v="Standard Class"/>
    <s v="JL-15835"/>
    <s v="John Lee"/>
    <x v="0"/>
    <s v="United States"/>
    <s v="Columbus"/>
    <x v="24"/>
    <n v="43229"/>
    <x v="3"/>
    <s v="OFF-ST-10001837"/>
    <x v="1"/>
    <x v="4"/>
    <x v="1331"/>
    <n v="239.45599999999999"/>
    <n v="7"/>
    <n v="0.2"/>
    <n v="17.959200000000003"/>
  </r>
  <r>
    <n v="7514"/>
    <x v="3731"/>
    <x v="3"/>
    <x v="1163"/>
    <d v="2014-07-19T00:00:00"/>
    <s v="Standard Class"/>
    <s v="JL-15835"/>
    <s v="John Lee"/>
    <x v="0"/>
    <s v="United States"/>
    <s v="Columbus"/>
    <x v="24"/>
    <n v="43229"/>
    <x v="3"/>
    <s v="OFF-AR-10004757"/>
    <x v="1"/>
    <x v="6"/>
    <x v="342"/>
    <n v="13.120000000000001"/>
    <n v="5"/>
    <n v="0.2"/>
    <n v="2.1319999999999988"/>
  </r>
  <r>
    <n v="7515"/>
    <x v="3732"/>
    <x v="3"/>
    <x v="34"/>
    <d v="2014-12-13T00:00:00"/>
    <s v="Second Class"/>
    <s v="JL-15835"/>
    <s v="John Lee"/>
    <x v="0"/>
    <s v="United States"/>
    <s v="Richmond"/>
    <x v="0"/>
    <n v="40475"/>
    <x v="0"/>
    <s v="OFF-BI-10004236"/>
    <x v="1"/>
    <x v="8"/>
    <x v="891"/>
    <n v="29.36"/>
    <n v="2"/>
    <n v="0"/>
    <n v="13.505599999999999"/>
  </r>
  <r>
    <n v="7516"/>
    <x v="3732"/>
    <x v="3"/>
    <x v="34"/>
    <d v="2014-12-13T00:00:00"/>
    <s v="Second Class"/>
    <s v="JL-15835"/>
    <s v="John Lee"/>
    <x v="0"/>
    <s v="United States"/>
    <s v="Richmond"/>
    <x v="0"/>
    <n v="40475"/>
    <x v="0"/>
    <s v="OFF-AP-10000159"/>
    <x v="1"/>
    <x v="9"/>
    <x v="1407"/>
    <n v="214.89999999999998"/>
    <n v="5"/>
    <n v="0"/>
    <n v="62.32099999999997"/>
  </r>
  <r>
    <n v="7517"/>
    <x v="3732"/>
    <x v="3"/>
    <x v="34"/>
    <d v="2014-12-13T00:00:00"/>
    <s v="Second Class"/>
    <s v="JL-15835"/>
    <s v="John Lee"/>
    <x v="0"/>
    <s v="United States"/>
    <s v="Richmond"/>
    <x v="0"/>
    <n v="40475"/>
    <x v="0"/>
    <s v="OFF-BI-10003274"/>
    <x v="1"/>
    <x v="8"/>
    <x v="122"/>
    <n v="15.92"/>
    <n v="4"/>
    <n v="0"/>
    <n v="7.4824000000000002"/>
  </r>
  <r>
    <n v="7518"/>
    <x v="3732"/>
    <x v="3"/>
    <x v="34"/>
    <d v="2014-12-13T00:00:00"/>
    <s v="Second Class"/>
    <s v="JL-15835"/>
    <s v="John Lee"/>
    <x v="0"/>
    <s v="United States"/>
    <s v="Richmond"/>
    <x v="0"/>
    <n v="40475"/>
    <x v="0"/>
    <s v="TEC-AC-10001013"/>
    <x v="2"/>
    <x v="11"/>
    <x v="813"/>
    <n v="146.44999999999999"/>
    <n v="5"/>
    <n v="0"/>
    <n v="48.328499999999991"/>
  </r>
  <r>
    <n v="7519"/>
    <x v="3732"/>
    <x v="3"/>
    <x v="34"/>
    <d v="2014-12-13T00:00:00"/>
    <s v="Second Class"/>
    <s v="JL-15835"/>
    <s v="John Lee"/>
    <x v="0"/>
    <s v="United States"/>
    <s v="Richmond"/>
    <x v="0"/>
    <n v="40475"/>
    <x v="0"/>
    <s v="OFF-ST-10004963"/>
    <x v="1"/>
    <x v="4"/>
    <x v="460"/>
    <n v="15.14"/>
    <n v="1"/>
    <n v="0"/>
    <n v="0.60559999999999903"/>
  </r>
  <r>
    <n v="7520"/>
    <x v="3732"/>
    <x v="3"/>
    <x v="34"/>
    <d v="2014-12-13T00:00:00"/>
    <s v="Second Class"/>
    <s v="JL-15835"/>
    <s v="John Lee"/>
    <x v="0"/>
    <s v="United States"/>
    <s v="Richmond"/>
    <x v="0"/>
    <n v="40475"/>
    <x v="0"/>
    <s v="OFF-LA-10004409"/>
    <x v="1"/>
    <x v="2"/>
    <x v="1550"/>
    <n v="5.76"/>
    <n v="2"/>
    <n v="0"/>
    <n v="2.6495999999999995"/>
  </r>
  <r>
    <n v="7521"/>
    <x v="3732"/>
    <x v="3"/>
    <x v="34"/>
    <d v="2014-12-13T00:00:00"/>
    <s v="Second Class"/>
    <s v="JL-15835"/>
    <s v="John Lee"/>
    <x v="0"/>
    <s v="United States"/>
    <s v="Richmond"/>
    <x v="0"/>
    <n v="40475"/>
    <x v="0"/>
    <s v="TEC-CO-10001046"/>
    <x v="2"/>
    <x v="16"/>
    <x v="874"/>
    <n v="1399.98"/>
    <n v="2"/>
    <n v="0"/>
    <n v="629.99099999999999"/>
  </r>
  <r>
    <n v="7522"/>
    <x v="3733"/>
    <x v="0"/>
    <x v="64"/>
    <d v="2013-09-12T00:00:00"/>
    <s v="Standard Class"/>
    <s v="MD-17350"/>
    <s v="Maribeth Dona"/>
    <x v="0"/>
    <s v="United States"/>
    <s v="Lancaster"/>
    <x v="24"/>
    <n v="43130"/>
    <x v="3"/>
    <s v="OFF-BI-10002824"/>
    <x v="1"/>
    <x v="8"/>
    <x v="523"/>
    <n v="8.9520000000000017"/>
    <n v="2"/>
    <n v="0.7"/>
    <n v="-7.4600000000000009"/>
  </r>
  <r>
    <n v="7523"/>
    <x v="3733"/>
    <x v="0"/>
    <x v="64"/>
    <d v="2013-09-12T00:00:00"/>
    <s v="Standard Class"/>
    <s v="MD-17350"/>
    <s v="Maribeth Dona"/>
    <x v="0"/>
    <s v="United States"/>
    <s v="Lancaster"/>
    <x v="24"/>
    <n v="43130"/>
    <x v="3"/>
    <s v="OFF-BI-10001757"/>
    <x v="1"/>
    <x v="8"/>
    <x v="1158"/>
    <n v="8.8560000000000016"/>
    <n v="6"/>
    <n v="0.7"/>
    <n v="-6.4944000000000024"/>
  </r>
  <r>
    <n v="7524"/>
    <x v="3733"/>
    <x v="0"/>
    <x v="64"/>
    <d v="2013-09-12T00:00:00"/>
    <s v="Standard Class"/>
    <s v="MD-17350"/>
    <s v="Maribeth Dona"/>
    <x v="0"/>
    <s v="United States"/>
    <s v="Lancaster"/>
    <x v="24"/>
    <n v="43130"/>
    <x v="3"/>
    <s v="FUR-CH-10004477"/>
    <x v="0"/>
    <x v="1"/>
    <x v="211"/>
    <n v="85.245999999999995"/>
    <n v="2"/>
    <n v="0.3"/>
    <n v="-1.217800000000004"/>
  </r>
  <r>
    <n v="7525"/>
    <x v="3734"/>
    <x v="2"/>
    <x v="1076"/>
    <d v="2011-09-16T00:00:00"/>
    <s v="Standard Class"/>
    <s v="CL-12565"/>
    <s v="Clay Ludtke"/>
    <x v="0"/>
    <s v="United States"/>
    <s v="Gresham"/>
    <x v="21"/>
    <n v="97030"/>
    <x v="1"/>
    <s v="OFF-EN-10003072"/>
    <x v="1"/>
    <x v="12"/>
    <x v="767"/>
    <n v="21.728000000000002"/>
    <n v="7"/>
    <n v="0.2"/>
    <n v="7.6047999999999991"/>
  </r>
  <r>
    <n v="7526"/>
    <x v="3734"/>
    <x v="2"/>
    <x v="1076"/>
    <d v="2011-09-16T00:00:00"/>
    <s v="Standard Class"/>
    <s v="CL-12565"/>
    <s v="Clay Ludtke"/>
    <x v="0"/>
    <s v="United States"/>
    <s v="Gresham"/>
    <x v="21"/>
    <n v="97030"/>
    <x v="1"/>
    <s v="FUR-CH-10003973"/>
    <x v="0"/>
    <x v="1"/>
    <x v="858"/>
    <n v="1487.04"/>
    <n v="5"/>
    <n v="0.2"/>
    <n v="148.70400000000006"/>
  </r>
  <r>
    <n v="7527"/>
    <x v="3735"/>
    <x v="3"/>
    <x v="986"/>
    <d v="2014-09-27T00:00:00"/>
    <s v="Same Day"/>
    <s v="RA-19885"/>
    <s v="Ruben Ausman"/>
    <x v="1"/>
    <s v="United States"/>
    <s v="San Francisco"/>
    <x v="1"/>
    <n v="94109"/>
    <x v="1"/>
    <s v="OFF-EN-10001028"/>
    <x v="1"/>
    <x v="12"/>
    <x v="33"/>
    <n v="71.88"/>
    <n v="6"/>
    <n v="0"/>
    <n v="33.064799999999998"/>
  </r>
  <r>
    <n v="7528"/>
    <x v="3735"/>
    <x v="3"/>
    <x v="986"/>
    <d v="2014-09-27T00:00:00"/>
    <s v="Same Day"/>
    <s v="RA-19885"/>
    <s v="Ruben Ausman"/>
    <x v="1"/>
    <s v="United States"/>
    <s v="San Francisco"/>
    <x v="1"/>
    <n v="94109"/>
    <x v="1"/>
    <s v="FUR-FU-10003829"/>
    <x v="0"/>
    <x v="5"/>
    <x v="1369"/>
    <n v="9.24"/>
    <n v="3"/>
    <n v="0"/>
    <n v="2.9567999999999994"/>
  </r>
  <r>
    <n v="7529"/>
    <x v="3735"/>
    <x v="3"/>
    <x v="986"/>
    <d v="2014-09-27T00:00:00"/>
    <s v="Same Day"/>
    <s v="RA-19885"/>
    <s v="Ruben Ausman"/>
    <x v="1"/>
    <s v="United States"/>
    <s v="San Francisco"/>
    <x v="1"/>
    <n v="94109"/>
    <x v="1"/>
    <s v="OFF-PA-10002245"/>
    <x v="1"/>
    <x v="10"/>
    <x v="1334"/>
    <n v="35.880000000000003"/>
    <n v="6"/>
    <n v="0"/>
    <n v="16.146000000000001"/>
  </r>
  <r>
    <n v="7530"/>
    <x v="3735"/>
    <x v="3"/>
    <x v="986"/>
    <d v="2014-09-27T00:00:00"/>
    <s v="Same Day"/>
    <s v="RA-19885"/>
    <s v="Ruben Ausman"/>
    <x v="1"/>
    <s v="United States"/>
    <s v="San Francisco"/>
    <x v="1"/>
    <n v="94109"/>
    <x v="1"/>
    <s v="OFF-BI-10002215"/>
    <x v="1"/>
    <x v="8"/>
    <x v="20"/>
    <n v="17.04"/>
    <n v="3"/>
    <n v="0.2"/>
    <n v="5.5379999999999985"/>
  </r>
  <r>
    <n v="7531"/>
    <x v="3735"/>
    <x v="3"/>
    <x v="986"/>
    <d v="2014-09-27T00:00:00"/>
    <s v="Same Day"/>
    <s v="RA-19885"/>
    <s v="Ruben Ausman"/>
    <x v="1"/>
    <s v="United States"/>
    <s v="San Francisco"/>
    <x v="1"/>
    <n v="94109"/>
    <x v="1"/>
    <s v="OFF-BI-10003925"/>
    <x v="1"/>
    <x v="8"/>
    <x v="751"/>
    <n v="931.17600000000016"/>
    <n v="3"/>
    <n v="0.2"/>
    <n v="314.27190000000002"/>
  </r>
  <r>
    <n v="7532"/>
    <x v="3736"/>
    <x v="0"/>
    <x v="26"/>
    <d v="2013-06-20T00:00:00"/>
    <s v="First Class"/>
    <s v="LC-16885"/>
    <s v="Lena Creighton"/>
    <x v="0"/>
    <s v="United States"/>
    <s v="Longmont"/>
    <x v="22"/>
    <n v="80501"/>
    <x v="1"/>
    <s v="FUR-FU-10002298"/>
    <x v="0"/>
    <x v="5"/>
    <x v="1296"/>
    <n v="266.35200000000003"/>
    <n v="3"/>
    <n v="0.2"/>
    <n v="-13.317600000000013"/>
  </r>
  <r>
    <n v="7533"/>
    <x v="3736"/>
    <x v="0"/>
    <x v="26"/>
    <d v="2013-06-20T00:00:00"/>
    <s v="First Class"/>
    <s v="LC-16885"/>
    <s v="Lena Creighton"/>
    <x v="0"/>
    <s v="United States"/>
    <s v="Longmont"/>
    <x v="22"/>
    <n v="80501"/>
    <x v="1"/>
    <s v="FUR-CH-10004853"/>
    <x v="0"/>
    <x v="1"/>
    <x v="526"/>
    <n v="483.13599999999997"/>
    <n v="4"/>
    <n v="0.2"/>
    <n v="54.352799999999945"/>
  </r>
  <r>
    <n v="7534"/>
    <x v="3737"/>
    <x v="3"/>
    <x v="906"/>
    <d v="2014-03-02T00:00:00"/>
    <s v="Standard Class"/>
    <s v="SW-20245"/>
    <s v="Scot Wooten"/>
    <x v="0"/>
    <s v="United States"/>
    <s v="Greenville"/>
    <x v="3"/>
    <n v="27834"/>
    <x v="0"/>
    <s v="FUR-CH-10002880"/>
    <x v="0"/>
    <x v="1"/>
    <x v="801"/>
    <n v="196.78399999999999"/>
    <n v="2"/>
    <n v="0.2"/>
    <n v="-22.138200000000012"/>
  </r>
  <r>
    <n v="7535"/>
    <x v="3737"/>
    <x v="3"/>
    <x v="906"/>
    <d v="2014-03-02T00:00:00"/>
    <s v="Standard Class"/>
    <s v="SW-20245"/>
    <s v="Scot Wooten"/>
    <x v="0"/>
    <s v="United States"/>
    <s v="Greenville"/>
    <x v="3"/>
    <n v="27834"/>
    <x v="0"/>
    <s v="FUR-BO-10004709"/>
    <x v="0"/>
    <x v="0"/>
    <x v="263"/>
    <n v="231.92000000000002"/>
    <n v="5"/>
    <n v="0.2"/>
    <n v="5.7980000000000018"/>
  </r>
  <r>
    <n v="7536"/>
    <x v="3738"/>
    <x v="3"/>
    <x v="185"/>
    <d v="2014-04-08T00:00:00"/>
    <s v="Standard Class"/>
    <s v="HG-14965"/>
    <s v="Henry Goldwyn"/>
    <x v="1"/>
    <s v="United States"/>
    <s v="Los Angeles"/>
    <x v="1"/>
    <n v="90004"/>
    <x v="1"/>
    <s v="OFF-SU-10004231"/>
    <x v="1"/>
    <x v="14"/>
    <x v="552"/>
    <n v="29.700000000000003"/>
    <n v="3"/>
    <n v="0"/>
    <n v="8.0190000000000001"/>
  </r>
  <r>
    <n v="7537"/>
    <x v="3739"/>
    <x v="3"/>
    <x v="734"/>
    <d v="2014-12-09T00:00:00"/>
    <s v="Standard Class"/>
    <s v="MV-17485"/>
    <s v="Mark Van Huff"/>
    <x v="0"/>
    <s v="United States"/>
    <s v="Houston"/>
    <x v="5"/>
    <n v="77041"/>
    <x v="2"/>
    <s v="FUR-FU-10000820"/>
    <x v="0"/>
    <x v="5"/>
    <x v="1774"/>
    <n v="13.591999999999999"/>
    <n v="2"/>
    <n v="0.6"/>
    <n v="-14.271599999999999"/>
  </r>
  <r>
    <n v="7538"/>
    <x v="3740"/>
    <x v="0"/>
    <x v="317"/>
    <d v="2013-02-22T00:00:00"/>
    <s v="Second Class"/>
    <s v="GT-14710"/>
    <s v="Greg Tran"/>
    <x v="0"/>
    <s v="United States"/>
    <s v="San Francisco"/>
    <x v="1"/>
    <n v="94109"/>
    <x v="1"/>
    <s v="OFF-PA-10001736"/>
    <x v="1"/>
    <x v="10"/>
    <x v="129"/>
    <n v="70.88"/>
    <n v="2"/>
    <n v="0"/>
    <n v="33.313599999999994"/>
  </r>
  <r>
    <n v="7539"/>
    <x v="3741"/>
    <x v="3"/>
    <x v="574"/>
    <d v="2014-12-07T00:00:00"/>
    <s v="Standard Class"/>
    <s v="BS-11380"/>
    <s v="Bill Stewart"/>
    <x v="1"/>
    <s v="United States"/>
    <s v="Denver"/>
    <x v="22"/>
    <n v="80219"/>
    <x v="1"/>
    <s v="OFF-ST-10003306"/>
    <x v="1"/>
    <x v="4"/>
    <x v="380"/>
    <n v="114.28800000000001"/>
    <n v="1"/>
    <n v="0.2"/>
    <n v="12.857399999999984"/>
  </r>
  <r>
    <n v="7540"/>
    <x v="3741"/>
    <x v="3"/>
    <x v="574"/>
    <d v="2014-12-07T00:00:00"/>
    <s v="Standard Class"/>
    <s v="BS-11380"/>
    <s v="Bill Stewart"/>
    <x v="1"/>
    <s v="United States"/>
    <s v="Denver"/>
    <x v="22"/>
    <n v="80219"/>
    <x v="1"/>
    <s v="OFF-BI-10003707"/>
    <x v="1"/>
    <x v="8"/>
    <x v="776"/>
    <n v="36.624000000000002"/>
    <n v="8"/>
    <n v="0.7"/>
    <n v="-24.41599999999999"/>
  </r>
  <r>
    <n v="7541"/>
    <x v="3741"/>
    <x v="3"/>
    <x v="574"/>
    <d v="2014-12-07T00:00:00"/>
    <s v="Standard Class"/>
    <s v="BS-11380"/>
    <s v="Bill Stewart"/>
    <x v="1"/>
    <s v="United States"/>
    <s v="Denver"/>
    <x v="22"/>
    <n v="80219"/>
    <x v="1"/>
    <s v="FUR-BO-10003546"/>
    <x v="0"/>
    <x v="0"/>
    <x v="1638"/>
    <n v="242.35200000000003"/>
    <n v="8"/>
    <n v="0.7"/>
    <n v="-363.52799999999991"/>
  </r>
  <r>
    <n v="7542"/>
    <x v="3741"/>
    <x v="3"/>
    <x v="574"/>
    <d v="2014-12-07T00:00:00"/>
    <s v="Standard Class"/>
    <s v="BS-11380"/>
    <s v="Bill Stewart"/>
    <x v="1"/>
    <s v="United States"/>
    <s v="Denver"/>
    <x v="22"/>
    <n v="80219"/>
    <x v="1"/>
    <s v="TEC-PH-10000213"/>
    <x v="2"/>
    <x v="7"/>
    <x v="1649"/>
    <n v="49.616000000000007"/>
    <n v="2"/>
    <n v="0.2"/>
    <n v="4.9615999999999989"/>
  </r>
  <r>
    <n v="7543"/>
    <x v="3741"/>
    <x v="3"/>
    <x v="574"/>
    <d v="2014-12-07T00:00:00"/>
    <s v="Standard Class"/>
    <s v="BS-11380"/>
    <s v="Bill Stewart"/>
    <x v="1"/>
    <s v="United States"/>
    <s v="Denver"/>
    <x v="22"/>
    <n v="80219"/>
    <x v="1"/>
    <s v="FUR-FU-10001488"/>
    <x v="0"/>
    <x v="5"/>
    <x v="1040"/>
    <n v="508.70400000000006"/>
    <n v="6"/>
    <n v="0.2"/>
    <n v="0"/>
  </r>
  <r>
    <n v="7544"/>
    <x v="3741"/>
    <x v="3"/>
    <x v="574"/>
    <d v="2014-12-07T00:00:00"/>
    <s v="Standard Class"/>
    <s v="BS-11380"/>
    <s v="Bill Stewart"/>
    <x v="1"/>
    <s v="United States"/>
    <s v="Denver"/>
    <x v="22"/>
    <n v="80219"/>
    <x v="1"/>
    <s v="TEC-PH-10004833"/>
    <x v="2"/>
    <x v="7"/>
    <x v="1354"/>
    <n v="57.36"/>
    <n v="6"/>
    <n v="0.2"/>
    <n v="-14.34"/>
  </r>
  <r>
    <n v="7545"/>
    <x v="3741"/>
    <x v="3"/>
    <x v="574"/>
    <d v="2014-12-07T00:00:00"/>
    <s v="Standard Class"/>
    <s v="BS-11380"/>
    <s v="Bill Stewart"/>
    <x v="1"/>
    <s v="United States"/>
    <s v="Denver"/>
    <x v="22"/>
    <n v="80219"/>
    <x v="1"/>
    <s v="FUR-CH-10002335"/>
    <x v="0"/>
    <x v="1"/>
    <x v="623"/>
    <n v="906.68000000000006"/>
    <n v="5"/>
    <n v="0.2"/>
    <n v="68.001000000000033"/>
  </r>
  <r>
    <n v="7546"/>
    <x v="3742"/>
    <x v="2"/>
    <x v="982"/>
    <d v="2011-10-15T00:00:00"/>
    <s v="Standard Class"/>
    <s v="CM-12715"/>
    <s v="Craig Molinari"/>
    <x v="1"/>
    <s v="United States"/>
    <s v="Huntsville"/>
    <x v="5"/>
    <n v="77340"/>
    <x v="2"/>
    <s v="TEC-PH-10001128"/>
    <x v="2"/>
    <x v="7"/>
    <x v="1499"/>
    <n v="719.95200000000011"/>
    <n v="6"/>
    <n v="0.2"/>
    <n v="71.995200000000011"/>
  </r>
  <r>
    <n v="7547"/>
    <x v="3742"/>
    <x v="2"/>
    <x v="982"/>
    <d v="2011-10-15T00:00:00"/>
    <s v="Standard Class"/>
    <s v="CM-12715"/>
    <s v="Craig Molinari"/>
    <x v="1"/>
    <s v="United States"/>
    <s v="Huntsville"/>
    <x v="5"/>
    <n v="77340"/>
    <x v="2"/>
    <s v="TEC-PH-10004667"/>
    <x v="2"/>
    <x v="7"/>
    <x v="519"/>
    <n v="755.94400000000019"/>
    <n v="7"/>
    <n v="0.2"/>
    <n v="66.145099999999957"/>
  </r>
  <r>
    <n v="7548"/>
    <x v="3742"/>
    <x v="2"/>
    <x v="982"/>
    <d v="2011-10-15T00:00:00"/>
    <s v="Standard Class"/>
    <s v="CM-12715"/>
    <s v="Craig Molinari"/>
    <x v="1"/>
    <s v="United States"/>
    <s v="Huntsville"/>
    <x v="5"/>
    <n v="77340"/>
    <x v="2"/>
    <s v="OFF-BI-10004817"/>
    <x v="1"/>
    <x v="8"/>
    <x v="1199"/>
    <n v="11.979999999999997"/>
    <n v="5"/>
    <n v="0.8"/>
    <n v="-19.16800000000001"/>
  </r>
  <r>
    <n v="7549"/>
    <x v="3742"/>
    <x v="2"/>
    <x v="982"/>
    <d v="2011-10-15T00:00:00"/>
    <s v="Standard Class"/>
    <s v="CM-12715"/>
    <s v="Craig Molinari"/>
    <x v="1"/>
    <s v="United States"/>
    <s v="Huntsville"/>
    <x v="5"/>
    <n v="77340"/>
    <x v="2"/>
    <s v="OFF-BI-10004140"/>
    <x v="1"/>
    <x v="8"/>
    <x v="304"/>
    <n v="0.8979999999999998"/>
    <n v="1"/>
    <n v="0.8"/>
    <n v="-1.5715000000000008"/>
  </r>
  <r>
    <n v="7550"/>
    <x v="3743"/>
    <x v="0"/>
    <x v="64"/>
    <d v="2013-09-08T00:00:00"/>
    <s v="First Class"/>
    <s v="EM-13825"/>
    <s v="Elizabeth Moffitt"/>
    <x v="1"/>
    <s v="United States"/>
    <s v="Houston"/>
    <x v="5"/>
    <n v="77036"/>
    <x v="2"/>
    <s v="FUR-FU-10004671"/>
    <x v="0"/>
    <x v="5"/>
    <x v="1357"/>
    <n v="21.204000000000004"/>
    <n v="3"/>
    <n v="0.6"/>
    <n v="-11.662199999999999"/>
  </r>
  <r>
    <n v="7551"/>
    <x v="3744"/>
    <x v="2"/>
    <x v="1164"/>
    <d v="2011-11-25T00:00:00"/>
    <s v="Standard Class"/>
    <s v="KH-16330"/>
    <s v="Katharine Harms"/>
    <x v="1"/>
    <s v="United States"/>
    <s v="New York City"/>
    <x v="15"/>
    <n v="10024"/>
    <x v="3"/>
    <s v="OFF-EN-10002592"/>
    <x v="1"/>
    <x v="12"/>
    <x v="1702"/>
    <n v="34.74"/>
    <n v="3"/>
    <n v="0"/>
    <n v="17.37"/>
  </r>
  <r>
    <n v="7552"/>
    <x v="3744"/>
    <x v="2"/>
    <x v="1164"/>
    <d v="2011-11-25T00:00:00"/>
    <s v="Standard Class"/>
    <s v="KH-16330"/>
    <s v="Katharine Harms"/>
    <x v="1"/>
    <s v="United States"/>
    <s v="New York City"/>
    <x v="15"/>
    <n v="10024"/>
    <x v="3"/>
    <s v="TEC-PH-10004447"/>
    <x v="2"/>
    <x v="7"/>
    <x v="857"/>
    <n v="833.94"/>
    <n v="6"/>
    <n v="0"/>
    <n v="216.8244"/>
  </r>
  <r>
    <n v="7553"/>
    <x v="3744"/>
    <x v="2"/>
    <x v="1164"/>
    <d v="2011-11-25T00:00:00"/>
    <s v="Standard Class"/>
    <s v="KH-16330"/>
    <s v="Katharine Harms"/>
    <x v="1"/>
    <s v="United States"/>
    <s v="New York City"/>
    <x v="15"/>
    <n v="10024"/>
    <x v="3"/>
    <s v="OFF-BI-10003669"/>
    <x v="1"/>
    <x v="8"/>
    <x v="796"/>
    <n v="12.96"/>
    <n v="3"/>
    <n v="0.2"/>
    <n v="4.5359999999999996"/>
  </r>
  <r>
    <n v="7554"/>
    <x v="3744"/>
    <x v="2"/>
    <x v="1164"/>
    <d v="2011-11-25T00:00:00"/>
    <s v="Standard Class"/>
    <s v="KH-16330"/>
    <s v="Katharine Harms"/>
    <x v="1"/>
    <s v="United States"/>
    <s v="New York City"/>
    <x v="15"/>
    <n v="10024"/>
    <x v="3"/>
    <s v="OFF-PA-10000223"/>
    <x v="1"/>
    <x v="10"/>
    <x v="1374"/>
    <n v="25.92"/>
    <n v="4"/>
    <n v="0"/>
    <n v="12.441600000000001"/>
  </r>
  <r>
    <n v="7555"/>
    <x v="3745"/>
    <x v="2"/>
    <x v="1025"/>
    <d v="2011-05-14T00:00:00"/>
    <s v="Second Class"/>
    <s v="AF-10885"/>
    <s v="Art Foster"/>
    <x v="0"/>
    <s v="United States"/>
    <s v="Philadelphia"/>
    <x v="9"/>
    <n v="19134"/>
    <x v="3"/>
    <s v="FUR-BO-10004467"/>
    <x v="0"/>
    <x v="0"/>
    <x v="883"/>
    <n v="349.96499999999997"/>
    <n v="7"/>
    <n v="0.5"/>
    <n v="-216.97830000000002"/>
  </r>
  <r>
    <n v="7556"/>
    <x v="3745"/>
    <x v="2"/>
    <x v="1025"/>
    <d v="2011-05-14T00:00:00"/>
    <s v="Second Class"/>
    <s v="AF-10885"/>
    <s v="Art Foster"/>
    <x v="0"/>
    <s v="United States"/>
    <s v="Philadelphia"/>
    <x v="9"/>
    <n v="19134"/>
    <x v="3"/>
    <s v="OFF-AR-10000716"/>
    <x v="1"/>
    <x v="6"/>
    <x v="786"/>
    <n v="22.32"/>
    <n v="5"/>
    <n v="0.2"/>
    <n v="5.3010000000000002"/>
  </r>
  <r>
    <n v="7557"/>
    <x v="3746"/>
    <x v="3"/>
    <x v="344"/>
    <d v="2014-12-03T00:00:00"/>
    <s v="Standard Class"/>
    <s v="JR-16210"/>
    <s v="Justin Ritter"/>
    <x v="1"/>
    <s v="United States"/>
    <s v="Columbus"/>
    <x v="14"/>
    <n v="47201"/>
    <x v="2"/>
    <s v="OFF-PA-10003641"/>
    <x v="1"/>
    <x v="10"/>
    <x v="938"/>
    <n v="158.28"/>
    <n v="6"/>
    <n v="0"/>
    <n v="72.808799999999991"/>
  </r>
  <r>
    <n v="7558"/>
    <x v="3746"/>
    <x v="3"/>
    <x v="344"/>
    <d v="2014-12-03T00:00:00"/>
    <s v="Standard Class"/>
    <s v="JR-16210"/>
    <s v="Justin Ritter"/>
    <x v="1"/>
    <s v="United States"/>
    <s v="Columbus"/>
    <x v="14"/>
    <n v="47201"/>
    <x v="2"/>
    <s v="OFF-BI-10004519"/>
    <x v="1"/>
    <x v="8"/>
    <x v="880"/>
    <n v="497.93999999999994"/>
    <n v="3"/>
    <n v="0"/>
    <n v="224.07299999999998"/>
  </r>
  <r>
    <n v="7559"/>
    <x v="3747"/>
    <x v="2"/>
    <x v="301"/>
    <d v="2011-11-05T00:00:00"/>
    <s v="Standard Class"/>
    <s v="DL-12925"/>
    <s v="Daniel Lacy"/>
    <x v="0"/>
    <s v="United States"/>
    <s v="Long Beach"/>
    <x v="15"/>
    <n v="11561"/>
    <x v="3"/>
    <s v="OFF-AP-10002518"/>
    <x v="1"/>
    <x v="9"/>
    <x v="158"/>
    <n v="533.93999999999994"/>
    <n v="3"/>
    <n v="0"/>
    <n v="154.84259999999995"/>
  </r>
  <r>
    <n v="7560"/>
    <x v="3747"/>
    <x v="2"/>
    <x v="301"/>
    <d v="2011-11-05T00:00:00"/>
    <s v="Standard Class"/>
    <s v="DL-12925"/>
    <s v="Daniel Lacy"/>
    <x v="0"/>
    <s v="United States"/>
    <s v="Long Beach"/>
    <x v="15"/>
    <n v="11561"/>
    <x v="3"/>
    <s v="OFF-PA-10000806"/>
    <x v="1"/>
    <x v="10"/>
    <x v="948"/>
    <n v="167.94"/>
    <n v="3"/>
    <n v="0"/>
    <n v="82.290599999999998"/>
  </r>
  <r>
    <n v="7561"/>
    <x v="3747"/>
    <x v="2"/>
    <x v="301"/>
    <d v="2011-11-05T00:00:00"/>
    <s v="Standard Class"/>
    <s v="DL-12925"/>
    <s v="Daniel Lacy"/>
    <x v="0"/>
    <s v="United States"/>
    <s v="Long Beach"/>
    <x v="15"/>
    <n v="11561"/>
    <x v="3"/>
    <s v="FUR-FU-10003142"/>
    <x v="0"/>
    <x v="5"/>
    <x v="1201"/>
    <n v="31.68"/>
    <n v="6"/>
    <n v="0"/>
    <n v="9.8207999999999984"/>
  </r>
  <r>
    <n v="7562"/>
    <x v="3748"/>
    <x v="0"/>
    <x v="945"/>
    <d v="2014-01-02T00:00:00"/>
    <s v="First Class"/>
    <s v="BD-11605"/>
    <s v="Brian Dahlen"/>
    <x v="0"/>
    <s v="United States"/>
    <s v="Lancaster"/>
    <x v="9"/>
    <n v="17602"/>
    <x v="3"/>
    <s v="FUR-CH-10000454"/>
    <x v="0"/>
    <x v="1"/>
    <x v="1"/>
    <n v="170.78599999999997"/>
    <n v="1"/>
    <n v="0.3"/>
    <n v="0"/>
  </r>
  <r>
    <n v="7563"/>
    <x v="3749"/>
    <x v="0"/>
    <x v="323"/>
    <d v="2013-09-08T00:00:00"/>
    <s v="Standard Class"/>
    <s v="RB-19570"/>
    <s v="Rob Beeghly"/>
    <x v="0"/>
    <s v="United States"/>
    <s v="Chicago"/>
    <x v="10"/>
    <n v="60610"/>
    <x v="2"/>
    <s v="FUR-BO-10003894"/>
    <x v="0"/>
    <x v="0"/>
    <x v="1619"/>
    <n v="198.744"/>
    <n v="4"/>
    <n v="0.3"/>
    <n v="0"/>
  </r>
  <r>
    <n v="7564"/>
    <x v="3750"/>
    <x v="3"/>
    <x v="361"/>
    <d v="2014-10-08T00:00:00"/>
    <s v="First Class"/>
    <s v="RB-19795"/>
    <s v="Ross Baird"/>
    <x v="2"/>
    <s v="United States"/>
    <s v="Denver"/>
    <x v="22"/>
    <n v="80219"/>
    <x v="1"/>
    <s v="TEC-AC-10001714"/>
    <x v="2"/>
    <x v="11"/>
    <x v="678"/>
    <n v="63.824000000000005"/>
    <n v="2"/>
    <n v="0.2"/>
    <n v="13.562599999999998"/>
  </r>
  <r>
    <n v="7565"/>
    <x v="3751"/>
    <x v="0"/>
    <x v="806"/>
    <d v="2013-02-01T00:00:00"/>
    <s v="Second Class"/>
    <s v="TB-21250"/>
    <s v="Tim Brockman"/>
    <x v="0"/>
    <s v="United States"/>
    <s v="Seattle"/>
    <x v="4"/>
    <n v="98103"/>
    <x v="1"/>
    <s v="FUR-CH-10001190"/>
    <x v="0"/>
    <x v="1"/>
    <x v="1326"/>
    <n v="435.16800000000006"/>
    <n v="4"/>
    <n v="0.2"/>
    <n v="-59.835600000000042"/>
  </r>
  <r>
    <n v="7566"/>
    <x v="3751"/>
    <x v="0"/>
    <x v="806"/>
    <d v="2013-02-01T00:00:00"/>
    <s v="Second Class"/>
    <s v="TB-21250"/>
    <s v="Tim Brockman"/>
    <x v="0"/>
    <s v="United States"/>
    <s v="Seattle"/>
    <x v="4"/>
    <n v="98103"/>
    <x v="1"/>
    <s v="FUR-BO-10000468"/>
    <x v="0"/>
    <x v="0"/>
    <x v="1171"/>
    <n v="48.58"/>
    <n v="1"/>
    <n v="0"/>
    <n v="7.7728000000000037"/>
  </r>
  <r>
    <n v="7567"/>
    <x v="3752"/>
    <x v="3"/>
    <x v="81"/>
    <d v="2014-04-24T00:00:00"/>
    <s v="First Class"/>
    <s v="KN-16390"/>
    <s v="Katherine Nockton"/>
    <x v="1"/>
    <s v="United States"/>
    <s v="Houston"/>
    <x v="5"/>
    <n v="77070"/>
    <x v="2"/>
    <s v="TEC-AC-10001998"/>
    <x v="2"/>
    <x v="11"/>
    <x v="84"/>
    <n v="47.975999999999999"/>
    <n v="3"/>
    <n v="0.2"/>
    <n v="8.3957999999999942"/>
  </r>
  <r>
    <n v="7568"/>
    <x v="3752"/>
    <x v="3"/>
    <x v="81"/>
    <d v="2014-04-24T00:00:00"/>
    <s v="First Class"/>
    <s v="KN-16390"/>
    <s v="Katherine Nockton"/>
    <x v="1"/>
    <s v="United States"/>
    <s v="Houston"/>
    <x v="5"/>
    <n v="77070"/>
    <x v="2"/>
    <s v="OFF-PA-10001534"/>
    <x v="1"/>
    <x v="10"/>
    <x v="1461"/>
    <n v="20.736000000000004"/>
    <n v="4"/>
    <n v="0.2"/>
    <n v="7.2576000000000001"/>
  </r>
  <r>
    <n v="7569"/>
    <x v="3753"/>
    <x v="2"/>
    <x v="29"/>
    <d v="2011-12-10T00:00:00"/>
    <s v="Standard Class"/>
    <s v="RL-19615"/>
    <s v="Rob Lucas"/>
    <x v="0"/>
    <s v="United States"/>
    <s v="Los Angeles"/>
    <x v="1"/>
    <n v="90045"/>
    <x v="1"/>
    <s v="OFF-AR-10003045"/>
    <x v="1"/>
    <x v="6"/>
    <x v="420"/>
    <n v="26.46"/>
    <n v="9"/>
    <n v="0"/>
    <n v="11.907"/>
  </r>
  <r>
    <n v="7570"/>
    <x v="3753"/>
    <x v="2"/>
    <x v="29"/>
    <d v="2011-12-10T00:00:00"/>
    <s v="Standard Class"/>
    <s v="RL-19615"/>
    <s v="Rob Lucas"/>
    <x v="0"/>
    <s v="United States"/>
    <s v="Los Angeles"/>
    <x v="1"/>
    <n v="90045"/>
    <x v="1"/>
    <s v="OFF-PA-10001363"/>
    <x v="1"/>
    <x v="10"/>
    <x v="1616"/>
    <n v="49.12"/>
    <n v="4"/>
    <n v="0"/>
    <n v="23.086399999999998"/>
  </r>
  <r>
    <n v="7571"/>
    <x v="3753"/>
    <x v="2"/>
    <x v="29"/>
    <d v="2011-12-10T00:00:00"/>
    <s v="Standard Class"/>
    <s v="RL-19615"/>
    <s v="Rob Lucas"/>
    <x v="0"/>
    <s v="United States"/>
    <s v="Los Angeles"/>
    <x v="1"/>
    <n v="90045"/>
    <x v="1"/>
    <s v="OFF-FA-10002280"/>
    <x v="1"/>
    <x v="13"/>
    <x v="653"/>
    <n v="15"/>
    <n v="3"/>
    <n v="0"/>
    <n v="7.1999999999999993"/>
  </r>
  <r>
    <n v="7572"/>
    <x v="3754"/>
    <x v="2"/>
    <x v="618"/>
    <d v="2011-10-26T00:00:00"/>
    <s v="Standard Class"/>
    <s v="FH-14275"/>
    <s v="Frank Hawley"/>
    <x v="1"/>
    <s v="United States"/>
    <s v="Newport News"/>
    <x v="17"/>
    <n v="23602"/>
    <x v="0"/>
    <s v="OFF-ST-10003479"/>
    <x v="1"/>
    <x v="4"/>
    <x v="41"/>
    <n v="194.7"/>
    <n v="5"/>
    <n v="0"/>
    <n v="9.7349999999999781"/>
  </r>
  <r>
    <n v="7573"/>
    <x v="3754"/>
    <x v="2"/>
    <x v="618"/>
    <d v="2011-10-26T00:00:00"/>
    <s v="Standard Class"/>
    <s v="FH-14275"/>
    <s v="Frank Hawley"/>
    <x v="1"/>
    <s v="United States"/>
    <s v="Newport News"/>
    <x v="17"/>
    <n v="23602"/>
    <x v="0"/>
    <s v="FUR-TA-10004607"/>
    <x v="0"/>
    <x v="3"/>
    <x v="1095"/>
    <n v="591.32000000000005"/>
    <n v="4"/>
    <n v="0"/>
    <n v="112.35079999999999"/>
  </r>
  <r>
    <n v="7574"/>
    <x v="3754"/>
    <x v="2"/>
    <x v="618"/>
    <d v="2011-10-26T00:00:00"/>
    <s v="Standard Class"/>
    <s v="FH-14275"/>
    <s v="Frank Hawley"/>
    <x v="1"/>
    <s v="United States"/>
    <s v="Newport News"/>
    <x v="17"/>
    <n v="23602"/>
    <x v="0"/>
    <s v="OFF-AR-10001022"/>
    <x v="1"/>
    <x v="6"/>
    <x v="872"/>
    <n v="2.84"/>
    <n v="1"/>
    <n v="0"/>
    <n v="0.88039999999999985"/>
  </r>
  <r>
    <n v="7575"/>
    <x v="3755"/>
    <x v="1"/>
    <x v="575"/>
    <d v="2012-12-12T00:00:00"/>
    <s v="Standard Class"/>
    <s v="YS-21880"/>
    <s v="Yana Sorensen"/>
    <x v="1"/>
    <s v="United States"/>
    <s v="Los Angeles"/>
    <x v="1"/>
    <n v="90036"/>
    <x v="1"/>
    <s v="OFF-ST-10004186"/>
    <x v="1"/>
    <x v="4"/>
    <x v="16"/>
    <n v="221.96"/>
    <n v="2"/>
    <n v="0"/>
    <n v="4.4391999999999996"/>
  </r>
  <r>
    <n v="7576"/>
    <x v="3755"/>
    <x v="1"/>
    <x v="575"/>
    <d v="2012-12-12T00:00:00"/>
    <s v="Standard Class"/>
    <s v="YS-21880"/>
    <s v="Yana Sorensen"/>
    <x v="1"/>
    <s v="United States"/>
    <s v="Los Angeles"/>
    <x v="1"/>
    <n v="90036"/>
    <x v="1"/>
    <s v="TEC-AC-10000865"/>
    <x v="2"/>
    <x v="11"/>
    <x v="996"/>
    <n v="236"/>
    <n v="4"/>
    <n v="0"/>
    <n v="40.119999999999976"/>
  </r>
  <r>
    <n v="7577"/>
    <x v="3756"/>
    <x v="2"/>
    <x v="981"/>
    <d v="2011-11-07T00:00:00"/>
    <s v="Second Class"/>
    <s v="SW-20755"/>
    <s v="Steven Ward"/>
    <x v="1"/>
    <s v="United States"/>
    <s v="Seattle"/>
    <x v="4"/>
    <n v="98115"/>
    <x v="1"/>
    <s v="TEC-AC-10000023"/>
    <x v="2"/>
    <x v="11"/>
    <x v="900"/>
    <n v="41.94"/>
    <n v="2"/>
    <n v="0"/>
    <n v="15.098399999999998"/>
  </r>
  <r>
    <n v="7578"/>
    <x v="3756"/>
    <x v="2"/>
    <x v="981"/>
    <d v="2011-11-07T00:00:00"/>
    <s v="Second Class"/>
    <s v="SW-20755"/>
    <s v="Steven Ward"/>
    <x v="1"/>
    <s v="United States"/>
    <s v="Seattle"/>
    <x v="4"/>
    <n v="98115"/>
    <x v="1"/>
    <s v="TEC-PH-10001750"/>
    <x v="2"/>
    <x v="7"/>
    <x v="968"/>
    <n v="52.792000000000002"/>
    <n v="1"/>
    <n v="0.2"/>
    <n v="4.6193000000000026"/>
  </r>
  <r>
    <n v="7579"/>
    <x v="3757"/>
    <x v="0"/>
    <x v="122"/>
    <d v="2013-12-22T00:00:00"/>
    <s v="First Class"/>
    <s v="PN-18775"/>
    <s v="Parhena Norris"/>
    <x v="2"/>
    <s v="United States"/>
    <s v="Omaha"/>
    <x v="8"/>
    <n v="68104"/>
    <x v="2"/>
    <s v="FUR-CH-10004997"/>
    <x v="0"/>
    <x v="1"/>
    <x v="494"/>
    <n v="563.93999999999994"/>
    <n v="3"/>
    <n v="0"/>
    <n v="112.78800000000001"/>
  </r>
  <r>
    <n v="7580"/>
    <x v="3758"/>
    <x v="1"/>
    <x v="521"/>
    <d v="2012-11-27T00:00:00"/>
    <s v="Second Class"/>
    <s v="AT-10735"/>
    <s v="Annie Thurman"/>
    <x v="0"/>
    <s v="United States"/>
    <s v="Morristown"/>
    <x v="30"/>
    <n v="7960"/>
    <x v="3"/>
    <s v="OFF-AP-10000275"/>
    <x v="1"/>
    <x v="9"/>
    <x v="1719"/>
    <n v="2625.12"/>
    <n v="8"/>
    <n v="0"/>
    <n v="735.03359999999998"/>
  </r>
  <r>
    <n v="7581"/>
    <x v="3758"/>
    <x v="1"/>
    <x v="521"/>
    <d v="2012-11-27T00:00:00"/>
    <s v="Second Class"/>
    <s v="AT-10735"/>
    <s v="Annie Thurman"/>
    <x v="0"/>
    <s v="United States"/>
    <s v="Morristown"/>
    <x v="30"/>
    <n v="7960"/>
    <x v="3"/>
    <s v="OFF-AR-10004999"/>
    <x v="1"/>
    <x v="6"/>
    <x v="864"/>
    <n v="17.940000000000001"/>
    <n v="3"/>
    <n v="0"/>
    <n v="4.4850000000000003"/>
  </r>
  <r>
    <n v="7582"/>
    <x v="3759"/>
    <x v="1"/>
    <x v="863"/>
    <d v="2012-08-16T00:00:00"/>
    <s v="First Class"/>
    <s v="EJ-13720"/>
    <s v="Ed Jacobs"/>
    <x v="0"/>
    <s v="United States"/>
    <s v="Philadelphia"/>
    <x v="9"/>
    <n v="19143"/>
    <x v="3"/>
    <s v="OFF-ST-10003816"/>
    <x v="1"/>
    <x v="4"/>
    <x v="710"/>
    <n v="422.85599999999999"/>
    <n v="3"/>
    <n v="0.2"/>
    <n v="15.857099999999974"/>
  </r>
  <r>
    <n v="7583"/>
    <x v="3760"/>
    <x v="1"/>
    <x v="392"/>
    <d v="2012-04-21T00:00:00"/>
    <s v="Standard Class"/>
    <s v="DM-13345"/>
    <s v="Denise Monton"/>
    <x v="1"/>
    <s v="United States"/>
    <s v="New York City"/>
    <x v="15"/>
    <n v="10024"/>
    <x v="3"/>
    <s v="FUR-CH-10003968"/>
    <x v="0"/>
    <x v="1"/>
    <x v="56"/>
    <n v="127.76400000000001"/>
    <n v="2"/>
    <n v="0.1"/>
    <n v="2.8392000000000017"/>
  </r>
  <r>
    <n v="7584"/>
    <x v="3761"/>
    <x v="2"/>
    <x v="90"/>
    <d v="2011-03-25T00:00:00"/>
    <s v="Standard Class"/>
    <s v="KH-16690"/>
    <s v="Kristen Hastings"/>
    <x v="1"/>
    <s v="United States"/>
    <s v="Springfield"/>
    <x v="17"/>
    <n v="22153"/>
    <x v="0"/>
    <s v="TEC-PH-10000730"/>
    <x v="2"/>
    <x v="7"/>
    <x v="1559"/>
    <n v="3499.9300000000003"/>
    <n v="7"/>
    <n v="0"/>
    <n v="909.98180000000025"/>
  </r>
  <r>
    <n v="7585"/>
    <x v="3761"/>
    <x v="2"/>
    <x v="90"/>
    <d v="2011-03-25T00:00:00"/>
    <s v="Standard Class"/>
    <s v="KH-16690"/>
    <s v="Kristen Hastings"/>
    <x v="1"/>
    <s v="United States"/>
    <s v="Springfield"/>
    <x v="17"/>
    <n v="22153"/>
    <x v="0"/>
    <s v="OFF-LA-10004409"/>
    <x v="1"/>
    <x v="2"/>
    <x v="1550"/>
    <n v="14.399999999999999"/>
    <n v="5"/>
    <n v="0"/>
    <n v="6.6239999999999988"/>
  </r>
  <r>
    <n v="7586"/>
    <x v="3761"/>
    <x v="2"/>
    <x v="90"/>
    <d v="2011-03-25T00:00:00"/>
    <s v="Standard Class"/>
    <s v="KH-16690"/>
    <s v="Kristen Hastings"/>
    <x v="1"/>
    <s v="United States"/>
    <s v="Springfield"/>
    <x v="17"/>
    <n v="22153"/>
    <x v="0"/>
    <s v="OFF-PA-10000675"/>
    <x v="1"/>
    <x v="10"/>
    <x v="1106"/>
    <n v="122.97"/>
    <n v="3"/>
    <n v="0"/>
    <n v="60.255300000000005"/>
  </r>
  <r>
    <n v="7587"/>
    <x v="3761"/>
    <x v="2"/>
    <x v="90"/>
    <d v="2011-03-25T00:00:00"/>
    <s v="Standard Class"/>
    <s v="KH-16690"/>
    <s v="Kristen Hastings"/>
    <x v="1"/>
    <s v="United States"/>
    <s v="Springfield"/>
    <x v="17"/>
    <n v="22153"/>
    <x v="0"/>
    <s v="OFF-AR-10001573"/>
    <x v="1"/>
    <x v="6"/>
    <x v="368"/>
    <n v="9.32"/>
    <n v="4"/>
    <n v="0"/>
    <n v="2.702799999999999"/>
  </r>
  <r>
    <n v="7588"/>
    <x v="3761"/>
    <x v="2"/>
    <x v="90"/>
    <d v="2011-03-25T00:00:00"/>
    <s v="Standard Class"/>
    <s v="KH-16690"/>
    <s v="Kristen Hastings"/>
    <x v="1"/>
    <s v="United States"/>
    <s v="Springfield"/>
    <x v="17"/>
    <n v="22153"/>
    <x v="0"/>
    <s v="OFF-BI-10001597"/>
    <x v="1"/>
    <x v="8"/>
    <x v="790"/>
    <n v="122.94"/>
    <n v="3"/>
    <n v="0"/>
    <n v="59.011199999999988"/>
  </r>
  <r>
    <n v="7589"/>
    <x v="3762"/>
    <x v="3"/>
    <x v="673"/>
    <d v="2014-11-23T00:00:00"/>
    <s v="Standard Class"/>
    <s v="MB-18085"/>
    <s v="Mick Brown"/>
    <x v="0"/>
    <s v="United States"/>
    <s v="Roseville"/>
    <x v="1"/>
    <n v="95661"/>
    <x v="1"/>
    <s v="FUR-FU-10001196"/>
    <x v="0"/>
    <x v="5"/>
    <x v="1116"/>
    <n v="17.309999999999999"/>
    <n v="3"/>
    <n v="0"/>
    <n v="5.1929999999999996"/>
  </r>
  <r>
    <n v="7590"/>
    <x v="3763"/>
    <x v="1"/>
    <x v="12"/>
    <d v="2012-09-29T00:00:00"/>
    <s v="Standard Class"/>
    <s v="DK-12895"/>
    <s v="Dana Kaydos"/>
    <x v="0"/>
    <s v="United States"/>
    <s v="Rockford"/>
    <x v="10"/>
    <n v="61107"/>
    <x v="2"/>
    <s v="OFF-AR-10004602"/>
    <x v="1"/>
    <x v="6"/>
    <x v="1217"/>
    <n v="128.744"/>
    <n v="7"/>
    <n v="0.2"/>
    <n v="12.874400000000001"/>
  </r>
  <r>
    <n v="7591"/>
    <x v="3764"/>
    <x v="0"/>
    <x v="64"/>
    <d v="2013-09-10T00:00:00"/>
    <s v="Standard Class"/>
    <s v="DB-13210"/>
    <s v="Dean Braden"/>
    <x v="0"/>
    <s v="United States"/>
    <s v="Philadelphia"/>
    <x v="9"/>
    <n v="19134"/>
    <x v="3"/>
    <s v="FUR-FU-10000260"/>
    <x v="0"/>
    <x v="5"/>
    <x v="74"/>
    <n v="58.248000000000005"/>
    <n v="9"/>
    <n v="0.2"/>
    <n v="11.649599999999996"/>
  </r>
  <r>
    <n v="7592"/>
    <x v="3764"/>
    <x v="0"/>
    <x v="64"/>
    <d v="2013-09-10T00:00:00"/>
    <s v="Standard Class"/>
    <s v="DB-13210"/>
    <s v="Dean Braden"/>
    <x v="0"/>
    <s v="United States"/>
    <s v="Philadelphia"/>
    <x v="9"/>
    <n v="19134"/>
    <x v="3"/>
    <s v="FUR-CH-10001146"/>
    <x v="0"/>
    <x v="1"/>
    <x v="124"/>
    <n v="71.245999999999995"/>
    <n v="2"/>
    <n v="0.3"/>
    <n v="-19.338199999999993"/>
  </r>
  <r>
    <n v="7593"/>
    <x v="3764"/>
    <x v="0"/>
    <x v="64"/>
    <d v="2013-09-10T00:00:00"/>
    <s v="Standard Class"/>
    <s v="DB-13210"/>
    <s v="Dean Braden"/>
    <x v="0"/>
    <s v="United States"/>
    <s v="Philadelphia"/>
    <x v="9"/>
    <n v="19134"/>
    <x v="3"/>
    <s v="OFF-AR-10000896"/>
    <x v="1"/>
    <x v="6"/>
    <x v="949"/>
    <n v="7.8719999999999999"/>
    <n v="3"/>
    <n v="0.2"/>
    <n v="0.59039999999999937"/>
  </r>
  <r>
    <n v="7594"/>
    <x v="3764"/>
    <x v="0"/>
    <x v="64"/>
    <d v="2013-09-10T00:00:00"/>
    <s v="Standard Class"/>
    <s v="DB-13210"/>
    <s v="Dean Braden"/>
    <x v="0"/>
    <s v="United States"/>
    <s v="Philadelphia"/>
    <x v="9"/>
    <n v="19134"/>
    <x v="3"/>
    <s v="FUR-CH-10000309"/>
    <x v="0"/>
    <x v="1"/>
    <x v="765"/>
    <n v="887.27099999999984"/>
    <n v="3"/>
    <n v="0.3"/>
    <n v="-63.376499999999965"/>
  </r>
  <r>
    <n v="7595"/>
    <x v="3765"/>
    <x v="3"/>
    <x v="693"/>
    <d v="2014-04-25T00:00:00"/>
    <s v="Standard Class"/>
    <s v="CV-12295"/>
    <s v="Christina VanderZanden"/>
    <x v="0"/>
    <s v="United States"/>
    <s v="Detroit"/>
    <x v="12"/>
    <n v="48234"/>
    <x v="2"/>
    <s v="OFF-BI-10001989"/>
    <x v="1"/>
    <x v="8"/>
    <x v="537"/>
    <n v="146.86000000000001"/>
    <n v="7"/>
    <n v="0"/>
    <n v="70.492799999999988"/>
  </r>
  <r>
    <n v="7596"/>
    <x v="3765"/>
    <x v="3"/>
    <x v="693"/>
    <d v="2014-04-25T00:00:00"/>
    <s v="Standard Class"/>
    <s v="CV-12295"/>
    <s v="Christina VanderZanden"/>
    <x v="0"/>
    <s v="United States"/>
    <s v="Detroit"/>
    <x v="12"/>
    <n v="48234"/>
    <x v="2"/>
    <s v="OFF-BI-10001036"/>
    <x v="1"/>
    <x v="8"/>
    <x v="618"/>
    <n v="36.56"/>
    <n v="4"/>
    <n v="0"/>
    <n v="18.28"/>
  </r>
  <r>
    <n v="7597"/>
    <x v="3766"/>
    <x v="1"/>
    <x v="925"/>
    <d v="2012-06-19T00:00:00"/>
    <s v="Standard Class"/>
    <s v="GK-14620"/>
    <s v="Grace Kelly"/>
    <x v="1"/>
    <s v="United States"/>
    <s v="Los Angeles"/>
    <x v="1"/>
    <n v="90004"/>
    <x v="1"/>
    <s v="TEC-PH-10002103"/>
    <x v="2"/>
    <x v="7"/>
    <x v="534"/>
    <n v="225.57599999999996"/>
    <n v="3"/>
    <n v="0.2"/>
    <n v="22.557600000000008"/>
  </r>
  <r>
    <n v="7598"/>
    <x v="3767"/>
    <x v="2"/>
    <x v="328"/>
    <d v="2011-09-22T00:00:00"/>
    <s v="Standard Class"/>
    <s v="JA-15970"/>
    <s v="Joseph Airdo"/>
    <x v="0"/>
    <s v="United States"/>
    <s v="Springfield"/>
    <x v="21"/>
    <n v="97477"/>
    <x v="1"/>
    <s v="OFF-AR-10001473"/>
    <x v="1"/>
    <x v="6"/>
    <x v="1332"/>
    <n v="5.2480000000000002"/>
    <n v="2"/>
    <n v="0.2"/>
    <n v="0.45920000000000027"/>
  </r>
  <r>
    <n v="7599"/>
    <x v="3767"/>
    <x v="2"/>
    <x v="328"/>
    <d v="2011-09-22T00:00:00"/>
    <s v="Standard Class"/>
    <s v="JA-15970"/>
    <s v="Joseph Airdo"/>
    <x v="0"/>
    <s v="United States"/>
    <s v="Springfield"/>
    <x v="21"/>
    <n v="97477"/>
    <x v="1"/>
    <s v="OFF-AR-10000411"/>
    <x v="1"/>
    <x v="6"/>
    <x v="931"/>
    <n v="38.256"/>
    <n v="3"/>
    <n v="0.2"/>
    <n v="4.7819999999999947"/>
  </r>
  <r>
    <n v="7600"/>
    <x v="3767"/>
    <x v="2"/>
    <x v="328"/>
    <d v="2011-09-22T00:00:00"/>
    <s v="Standard Class"/>
    <s v="JA-15970"/>
    <s v="Joseph Airdo"/>
    <x v="0"/>
    <s v="United States"/>
    <s v="Springfield"/>
    <x v="21"/>
    <n v="97477"/>
    <x v="1"/>
    <s v="OFF-PA-10000246"/>
    <x v="1"/>
    <x v="10"/>
    <x v="1586"/>
    <n v="40.24"/>
    <n v="5"/>
    <n v="0.2"/>
    <n v="13.078000000000001"/>
  </r>
  <r>
    <n v="7601"/>
    <x v="3767"/>
    <x v="2"/>
    <x v="328"/>
    <d v="2011-09-22T00:00:00"/>
    <s v="Standard Class"/>
    <s v="JA-15970"/>
    <s v="Joseph Airdo"/>
    <x v="0"/>
    <s v="United States"/>
    <s v="Springfield"/>
    <x v="21"/>
    <n v="97477"/>
    <x v="1"/>
    <s v="TEC-MA-10004086"/>
    <x v="2"/>
    <x v="15"/>
    <x v="1800"/>
    <n v="29.925000000000001"/>
    <n v="5"/>
    <n v="0.7"/>
    <n v="-21.944999999999993"/>
  </r>
  <r>
    <n v="7602"/>
    <x v="3767"/>
    <x v="2"/>
    <x v="328"/>
    <d v="2011-09-22T00:00:00"/>
    <s v="Standard Class"/>
    <s v="JA-15970"/>
    <s v="Joseph Airdo"/>
    <x v="0"/>
    <s v="United States"/>
    <s v="Springfield"/>
    <x v="21"/>
    <n v="97477"/>
    <x v="1"/>
    <s v="OFF-PA-10003039"/>
    <x v="1"/>
    <x v="10"/>
    <x v="330"/>
    <n v="148.70400000000001"/>
    <n v="6"/>
    <n v="0.2"/>
    <n v="46.469999999999985"/>
  </r>
  <r>
    <n v="7603"/>
    <x v="3767"/>
    <x v="2"/>
    <x v="328"/>
    <d v="2011-09-22T00:00:00"/>
    <s v="Standard Class"/>
    <s v="JA-15970"/>
    <s v="Joseph Airdo"/>
    <x v="0"/>
    <s v="United States"/>
    <s v="Springfield"/>
    <x v="21"/>
    <n v="97477"/>
    <x v="1"/>
    <s v="TEC-AC-10004633"/>
    <x v="2"/>
    <x v="11"/>
    <x v="60"/>
    <n v="55.92"/>
    <n v="10"/>
    <n v="0.2"/>
    <n v="16.776000000000007"/>
  </r>
  <r>
    <n v="7604"/>
    <x v="3768"/>
    <x v="0"/>
    <x v="630"/>
    <d v="2013-07-13T00:00:00"/>
    <s v="Standard Class"/>
    <s v="TH-21115"/>
    <s v="Thea Hudgings"/>
    <x v="1"/>
    <s v="United States"/>
    <s v="Providence"/>
    <x v="34"/>
    <n v="2908"/>
    <x v="3"/>
    <s v="OFF-PA-10000289"/>
    <x v="1"/>
    <x v="10"/>
    <x v="722"/>
    <n v="12.96"/>
    <n v="2"/>
    <n v="0"/>
    <n v="6.2208000000000006"/>
  </r>
  <r>
    <n v="7605"/>
    <x v="3769"/>
    <x v="0"/>
    <x v="1022"/>
    <d v="2013-06-01T00:00:00"/>
    <s v="Standard Class"/>
    <s v="BS-11665"/>
    <s v="Brian Stugart"/>
    <x v="0"/>
    <s v="United States"/>
    <s v="Chicago"/>
    <x v="10"/>
    <n v="60623"/>
    <x v="2"/>
    <s v="FUR-FU-10003247"/>
    <x v="0"/>
    <x v="5"/>
    <x v="1456"/>
    <n v="25.176000000000002"/>
    <n v="3"/>
    <n v="0.6"/>
    <n v="-33.358199999999997"/>
  </r>
  <r>
    <n v="7606"/>
    <x v="3769"/>
    <x v="0"/>
    <x v="1022"/>
    <d v="2013-06-01T00:00:00"/>
    <s v="Standard Class"/>
    <s v="BS-11665"/>
    <s v="Brian Stugart"/>
    <x v="0"/>
    <s v="United States"/>
    <s v="Chicago"/>
    <x v="10"/>
    <n v="60623"/>
    <x v="2"/>
    <s v="FUR-FU-10002191"/>
    <x v="0"/>
    <x v="5"/>
    <x v="762"/>
    <n v="5.5840000000000005"/>
    <n v="2"/>
    <n v="0.6"/>
    <n v="-1.6751999999999994"/>
  </r>
  <r>
    <n v="7607"/>
    <x v="3769"/>
    <x v="0"/>
    <x v="1022"/>
    <d v="2013-06-01T00:00:00"/>
    <s v="Standard Class"/>
    <s v="BS-11665"/>
    <s v="Brian Stugart"/>
    <x v="0"/>
    <s v="United States"/>
    <s v="Chicago"/>
    <x v="10"/>
    <n v="60623"/>
    <x v="2"/>
    <s v="OFF-ST-10001496"/>
    <x v="1"/>
    <x v="4"/>
    <x v="726"/>
    <n v="1297.3680000000002"/>
    <n v="9"/>
    <n v="0.2"/>
    <n v="97.302599999999984"/>
  </r>
  <r>
    <n v="7608"/>
    <x v="3770"/>
    <x v="3"/>
    <x v="165"/>
    <d v="2014-12-28T00:00:00"/>
    <s v="First Class"/>
    <s v="NS-18505"/>
    <s v="Neola Schneider"/>
    <x v="0"/>
    <s v="United States"/>
    <s v="Dallas"/>
    <x v="5"/>
    <n v="75220"/>
    <x v="2"/>
    <s v="OFF-ST-10000585"/>
    <x v="1"/>
    <x v="4"/>
    <x v="541"/>
    <n v="264.32"/>
    <n v="2"/>
    <n v="0.2"/>
    <n v="19.823999999999998"/>
  </r>
  <r>
    <n v="7609"/>
    <x v="3771"/>
    <x v="3"/>
    <x v="898"/>
    <d v="2014-05-08T00:00:00"/>
    <s v="Standard Class"/>
    <s v="MK-18160"/>
    <s v="Mike Kennedy"/>
    <x v="0"/>
    <s v="United States"/>
    <s v="San Francisco"/>
    <x v="1"/>
    <n v="94122"/>
    <x v="1"/>
    <s v="OFF-PA-10001166"/>
    <x v="1"/>
    <x v="10"/>
    <x v="769"/>
    <n v="25.92"/>
    <n v="4"/>
    <n v="0"/>
    <n v="12.441600000000001"/>
  </r>
  <r>
    <n v="7610"/>
    <x v="3771"/>
    <x v="3"/>
    <x v="898"/>
    <d v="2014-05-08T00:00:00"/>
    <s v="Standard Class"/>
    <s v="MK-18160"/>
    <s v="Mike Kennedy"/>
    <x v="0"/>
    <s v="United States"/>
    <s v="San Francisco"/>
    <x v="1"/>
    <n v="94122"/>
    <x v="1"/>
    <s v="OFF-AR-10003651"/>
    <x v="1"/>
    <x v="6"/>
    <x v="276"/>
    <n v="22.959999999999997"/>
    <n v="7"/>
    <n v="0"/>
    <n v="6.6583999999999968"/>
  </r>
  <r>
    <n v="7611"/>
    <x v="3772"/>
    <x v="2"/>
    <x v="1165"/>
    <d v="2011-02-25T00:00:00"/>
    <s v="First Class"/>
    <s v="SA-20830"/>
    <s v="Sue Ann Reed"/>
    <x v="0"/>
    <s v="United States"/>
    <s v="Moreno Valley"/>
    <x v="1"/>
    <n v="92553"/>
    <x v="1"/>
    <s v="OFF-PA-10001800"/>
    <x v="1"/>
    <x v="10"/>
    <x v="580"/>
    <n v="19.440000000000001"/>
    <n v="3"/>
    <n v="0"/>
    <n v="9.3312000000000008"/>
  </r>
  <r>
    <n v="7612"/>
    <x v="3773"/>
    <x v="1"/>
    <x v="285"/>
    <d v="2012-02-11T00:00:00"/>
    <s v="First Class"/>
    <s v="BH-11710"/>
    <s v="Brosina Hoffman"/>
    <x v="0"/>
    <s v="United States"/>
    <s v="Garden City"/>
    <x v="41"/>
    <n v="67846"/>
    <x v="2"/>
    <s v="OFF-PA-10000791"/>
    <x v="1"/>
    <x v="10"/>
    <x v="1424"/>
    <n v="9.5399999999999991"/>
    <n v="2"/>
    <n v="0"/>
    <n v="4.2929999999999993"/>
  </r>
  <r>
    <n v="7613"/>
    <x v="3773"/>
    <x v="1"/>
    <x v="285"/>
    <d v="2012-02-11T00:00:00"/>
    <s v="First Class"/>
    <s v="BH-11710"/>
    <s v="Brosina Hoffman"/>
    <x v="0"/>
    <s v="United States"/>
    <s v="Garden City"/>
    <x v="41"/>
    <n v="67846"/>
    <x v="2"/>
    <s v="OFF-FA-10000134"/>
    <x v="1"/>
    <x v="13"/>
    <x v="194"/>
    <n v="5.81"/>
    <n v="1"/>
    <n v="0"/>
    <n v="1.8010999999999999"/>
  </r>
  <r>
    <n v="7614"/>
    <x v="3773"/>
    <x v="1"/>
    <x v="285"/>
    <d v="2012-02-11T00:00:00"/>
    <s v="First Class"/>
    <s v="BH-11710"/>
    <s v="Brosina Hoffman"/>
    <x v="0"/>
    <s v="United States"/>
    <s v="Garden City"/>
    <x v="41"/>
    <n v="67846"/>
    <x v="2"/>
    <s v="OFF-AR-10001149"/>
    <x v="1"/>
    <x v="6"/>
    <x v="130"/>
    <n v="5.76"/>
    <n v="2"/>
    <n v="0"/>
    <n v="1.7279999999999998"/>
  </r>
  <r>
    <n v="7615"/>
    <x v="3774"/>
    <x v="1"/>
    <x v="252"/>
    <d v="2012-08-28T00:00:00"/>
    <s v="Second Class"/>
    <s v="SC-20380"/>
    <s v="Shahid Collister"/>
    <x v="0"/>
    <s v="United States"/>
    <s v="New York City"/>
    <x v="15"/>
    <n v="10035"/>
    <x v="3"/>
    <s v="FUR-FU-10000010"/>
    <x v="0"/>
    <x v="5"/>
    <x v="522"/>
    <n v="14.91"/>
    <n v="3"/>
    <n v="0"/>
    <n v="4.6220999999999997"/>
  </r>
  <r>
    <n v="7616"/>
    <x v="3775"/>
    <x v="2"/>
    <x v="953"/>
    <d v="2011-12-04T00:00:00"/>
    <s v="Standard Class"/>
    <s v="RF-19345"/>
    <s v="Randy Ferguson"/>
    <x v="1"/>
    <s v="United States"/>
    <s v="Orlando"/>
    <x v="2"/>
    <n v="32839"/>
    <x v="0"/>
    <s v="OFF-BI-10000201"/>
    <x v="1"/>
    <x v="8"/>
    <x v="1678"/>
    <n v="6.6420000000000012"/>
    <n v="9"/>
    <n v="0.7"/>
    <n v="-4.427999999999999"/>
  </r>
  <r>
    <n v="7617"/>
    <x v="3776"/>
    <x v="0"/>
    <x v="107"/>
    <d v="2013-12-17T00:00:00"/>
    <s v="Standard Class"/>
    <s v="CM-12235"/>
    <s v="Chris McAfee"/>
    <x v="0"/>
    <s v="United States"/>
    <s v="Watertown"/>
    <x v="15"/>
    <n v="13601"/>
    <x v="3"/>
    <s v="OFF-PA-10001776"/>
    <x v="1"/>
    <x v="10"/>
    <x v="1263"/>
    <n v="18.54"/>
    <n v="2"/>
    <n v="0"/>
    <n v="8.7137999999999991"/>
  </r>
  <r>
    <n v="7618"/>
    <x v="3776"/>
    <x v="0"/>
    <x v="107"/>
    <d v="2013-12-17T00:00:00"/>
    <s v="Standard Class"/>
    <s v="CM-12235"/>
    <s v="Chris McAfee"/>
    <x v="0"/>
    <s v="United States"/>
    <s v="Watertown"/>
    <x v="15"/>
    <n v="13601"/>
    <x v="3"/>
    <s v="OFF-BI-10003656"/>
    <x v="1"/>
    <x v="8"/>
    <x v="13"/>
    <n v="679.96"/>
    <n v="5"/>
    <n v="0.2"/>
    <n v="220.98699999999997"/>
  </r>
  <r>
    <n v="7619"/>
    <x v="3777"/>
    <x v="3"/>
    <x v="855"/>
    <d v="2014-10-30T00:00:00"/>
    <s v="First Class"/>
    <s v="JM-15655"/>
    <s v="Jim Mitchum"/>
    <x v="1"/>
    <s v="United States"/>
    <s v="Los Angeles"/>
    <x v="1"/>
    <n v="90032"/>
    <x v="1"/>
    <s v="FUR-TA-10001539"/>
    <x v="0"/>
    <x v="3"/>
    <x v="10"/>
    <n v="189.57600000000002"/>
    <n v="1"/>
    <n v="0.2"/>
    <n v="9.4787999999999784"/>
  </r>
  <r>
    <n v="7620"/>
    <x v="3777"/>
    <x v="3"/>
    <x v="855"/>
    <d v="2014-10-30T00:00:00"/>
    <s v="First Class"/>
    <s v="JM-15655"/>
    <s v="Jim Mitchum"/>
    <x v="1"/>
    <s v="United States"/>
    <s v="Los Angeles"/>
    <x v="1"/>
    <n v="90032"/>
    <x v="1"/>
    <s v="TEC-PH-10004100"/>
    <x v="2"/>
    <x v="7"/>
    <x v="1743"/>
    <n v="71.959999999999994"/>
    <n v="5"/>
    <n v="0.2"/>
    <n v="7.1960000000000015"/>
  </r>
  <r>
    <n v="7621"/>
    <x v="3778"/>
    <x v="2"/>
    <x v="641"/>
    <d v="2011-11-29T00:00:00"/>
    <s v="Standard Class"/>
    <s v="RB-19435"/>
    <s v="Richard Bierner"/>
    <x v="0"/>
    <s v="United States"/>
    <s v="Los Angeles"/>
    <x v="1"/>
    <n v="90004"/>
    <x v="1"/>
    <s v="TEC-PH-10001580"/>
    <x v="2"/>
    <x v="7"/>
    <x v="231"/>
    <n v="539.91999999999996"/>
    <n v="5"/>
    <n v="0.2"/>
    <n v="47.242999999999967"/>
  </r>
  <r>
    <n v="7622"/>
    <x v="3778"/>
    <x v="2"/>
    <x v="641"/>
    <d v="2011-11-29T00:00:00"/>
    <s v="Standard Class"/>
    <s v="RB-19435"/>
    <s v="Richard Bierner"/>
    <x v="0"/>
    <s v="United States"/>
    <s v="Los Angeles"/>
    <x v="1"/>
    <n v="90004"/>
    <x v="1"/>
    <s v="FUR-CH-10002335"/>
    <x v="0"/>
    <x v="1"/>
    <x v="623"/>
    <n v="725.34400000000005"/>
    <n v="4"/>
    <n v="0.2"/>
    <n v="54.400800000000004"/>
  </r>
  <r>
    <n v="7623"/>
    <x v="3778"/>
    <x v="2"/>
    <x v="641"/>
    <d v="2011-11-29T00:00:00"/>
    <s v="Standard Class"/>
    <s v="RB-19435"/>
    <s v="Richard Bierner"/>
    <x v="0"/>
    <s v="United States"/>
    <s v="Los Angeles"/>
    <x v="1"/>
    <n v="90004"/>
    <x v="1"/>
    <s v="OFF-AR-10004707"/>
    <x v="1"/>
    <x v="6"/>
    <x v="33"/>
    <n v="7.4399999999999995"/>
    <n v="3"/>
    <n v="0"/>
    <n v="2.6039999999999996"/>
  </r>
  <r>
    <n v="7624"/>
    <x v="3779"/>
    <x v="2"/>
    <x v="686"/>
    <d v="2011-07-20T00:00:00"/>
    <s v="Standard Class"/>
    <s v="SS-20515"/>
    <s v="Shirley Schmidt"/>
    <x v="2"/>
    <s v="United States"/>
    <s v="Newark"/>
    <x v="13"/>
    <n v="19711"/>
    <x v="3"/>
    <s v="OFF-AP-10000576"/>
    <x v="1"/>
    <x v="9"/>
    <x v="637"/>
    <n v="39.479999999999997"/>
    <n v="1"/>
    <n v="0"/>
    <n v="11.054400000000001"/>
  </r>
  <r>
    <n v="7625"/>
    <x v="3780"/>
    <x v="1"/>
    <x v="293"/>
    <d v="2012-05-27T00:00:00"/>
    <s v="Second Class"/>
    <s v="NM-18445"/>
    <s v="Nathan Mautz"/>
    <x v="2"/>
    <s v="United States"/>
    <s v="Detroit"/>
    <x v="12"/>
    <n v="48234"/>
    <x v="2"/>
    <s v="OFF-AP-10001394"/>
    <x v="1"/>
    <x v="9"/>
    <x v="1120"/>
    <n v="850.5"/>
    <n v="5"/>
    <n v="0.1"/>
    <n v="245.69999999999993"/>
  </r>
  <r>
    <n v="7626"/>
    <x v="3780"/>
    <x v="1"/>
    <x v="293"/>
    <d v="2012-05-27T00:00:00"/>
    <s v="Second Class"/>
    <s v="NM-18445"/>
    <s v="Nathan Mautz"/>
    <x v="2"/>
    <s v="United States"/>
    <s v="Detroit"/>
    <x v="12"/>
    <n v="48234"/>
    <x v="2"/>
    <s v="FUR-FU-10003724"/>
    <x v="0"/>
    <x v="5"/>
    <x v="887"/>
    <n v="75.33"/>
    <n v="9"/>
    <n v="0"/>
    <n v="19.585799999999999"/>
  </r>
  <r>
    <n v="7627"/>
    <x v="3781"/>
    <x v="1"/>
    <x v="82"/>
    <d v="2012-11-23T00:00:00"/>
    <s v="Second Class"/>
    <s v="EM-14095"/>
    <s v="Eudokia Martin"/>
    <x v="1"/>
    <s v="United States"/>
    <s v="Phoenix"/>
    <x v="16"/>
    <n v="85023"/>
    <x v="1"/>
    <s v="OFF-AP-10002867"/>
    <x v="1"/>
    <x v="9"/>
    <x v="1505"/>
    <n v="325.63200000000006"/>
    <n v="6"/>
    <n v="0.2"/>
    <n v="28.492799999999988"/>
  </r>
  <r>
    <n v="7628"/>
    <x v="3781"/>
    <x v="1"/>
    <x v="82"/>
    <d v="2012-11-23T00:00:00"/>
    <s v="Second Class"/>
    <s v="EM-14095"/>
    <s v="Eudokia Martin"/>
    <x v="1"/>
    <s v="United States"/>
    <s v="Phoenix"/>
    <x v="16"/>
    <n v="85023"/>
    <x v="1"/>
    <s v="TEC-AC-10002718"/>
    <x v="2"/>
    <x v="11"/>
    <x v="1183"/>
    <n v="23.344000000000001"/>
    <n v="2"/>
    <n v="0.2"/>
    <n v="-1.4590000000000014"/>
  </r>
  <r>
    <n v="7629"/>
    <x v="3781"/>
    <x v="1"/>
    <x v="82"/>
    <d v="2012-11-23T00:00:00"/>
    <s v="Second Class"/>
    <s v="EM-14095"/>
    <s v="Eudokia Martin"/>
    <x v="1"/>
    <s v="United States"/>
    <s v="Phoenix"/>
    <x v="16"/>
    <n v="85023"/>
    <x v="1"/>
    <s v="OFF-LA-10003121"/>
    <x v="1"/>
    <x v="2"/>
    <x v="991"/>
    <n v="16.520000000000003"/>
    <n v="5"/>
    <n v="0.2"/>
    <n v="5.368999999999998"/>
  </r>
  <r>
    <n v="7630"/>
    <x v="3782"/>
    <x v="2"/>
    <x v="809"/>
    <d v="2011-04-01T00:00:00"/>
    <s v="First Class"/>
    <s v="MP-17470"/>
    <s v="Mark Packer"/>
    <x v="2"/>
    <s v="United States"/>
    <s v="Brownsville"/>
    <x v="5"/>
    <n v="78521"/>
    <x v="2"/>
    <s v="OFF-EN-10002230"/>
    <x v="1"/>
    <x v="12"/>
    <x v="550"/>
    <n v="335.72"/>
    <n v="5"/>
    <n v="0.2"/>
    <n v="113.30549999999999"/>
  </r>
  <r>
    <n v="7631"/>
    <x v="3782"/>
    <x v="2"/>
    <x v="809"/>
    <d v="2011-04-01T00:00:00"/>
    <s v="First Class"/>
    <s v="MP-17470"/>
    <s v="Mark Packer"/>
    <x v="2"/>
    <s v="United States"/>
    <s v="Brownsville"/>
    <x v="5"/>
    <n v="78521"/>
    <x v="2"/>
    <s v="TEC-PH-10001819"/>
    <x v="2"/>
    <x v="7"/>
    <x v="805"/>
    <n v="251.94400000000002"/>
    <n v="7"/>
    <n v="0.2"/>
    <n v="88.180399999999977"/>
  </r>
  <r>
    <n v="7632"/>
    <x v="3782"/>
    <x v="2"/>
    <x v="809"/>
    <d v="2011-04-01T00:00:00"/>
    <s v="First Class"/>
    <s v="MP-17470"/>
    <s v="Mark Packer"/>
    <x v="2"/>
    <s v="United States"/>
    <s v="Brownsville"/>
    <x v="5"/>
    <n v="78521"/>
    <x v="2"/>
    <s v="FUR-CH-10002304"/>
    <x v="0"/>
    <x v="1"/>
    <x v="782"/>
    <n v="127.30199999999999"/>
    <n v="7"/>
    <n v="0.3"/>
    <n v="-9.0929999999999964"/>
  </r>
  <r>
    <n v="7633"/>
    <x v="3783"/>
    <x v="3"/>
    <x v="614"/>
    <d v="2015-01-02T00:00:00"/>
    <s v="Second Class"/>
    <s v="KH-16360"/>
    <s v="Katherine Hughes"/>
    <x v="0"/>
    <s v="United States"/>
    <s v="Louisville"/>
    <x v="0"/>
    <n v="40214"/>
    <x v="0"/>
    <s v="FUR-CH-10002602"/>
    <x v="0"/>
    <x v="1"/>
    <x v="288"/>
    <n v="1207.8399999999999"/>
    <n v="8"/>
    <n v="0"/>
    <n v="314.03840000000002"/>
  </r>
  <r>
    <n v="7634"/>
    <x v="3783"/>
    <x v="3"/>
    <x v="614"/>
    <d v="2015-01-02T00:00:00"/>
    <s v="Second Class"/>
    <s v="KH-16360"/>
    <s v="Katherine Hughes"/>
    <x v="0"/>
    <s v="United States"/>
    <s v="Louisville"/>
    <x v="0"/>
    <n v="40214"/>
    <x v="0"/>
    <s v="OFF-BI-10002414"/>
    <x v="1"/>
    <x v="8"/>
    <x v="1076"/>
    <n v="12.53"/>
    <n v="1"/>
    <n v="0"/>
    <n v="5.8890999999999991"/>
  </r>
  <r>
    <n v="7635"/>
    <x v="3783"/>
    <x v="3"/>
    <x v="614"/>
    <d v="2015-01-02T00:00:00"/>
    <s v="Second Class"/>
    <s v="KH-16360"/>
    <s v="Katherine Hughes"/>
    <x v="0"/>
    <s v="United States"/>
    <s v="Louisville"/>
    <x v="0"/>
    <n v="40214"/>
    <x v="0"/>
    <s v="OFF-AR-10003696"/>
    <x v="1"/>
    <x v="6"/>
    <x v="1236"/>
    <n v="34.58"/>
    <n v="1"/>
    <n v="0"/>
    <n v="10.028199999999998"/>
  </r>
  <r>
    <n v="7636"/>
    <x v="3783"/>
    <x v="3"/>
    <x v="614"/>
    <d v="2015-01-02T00:00:00"/>
    <s v="Second Class"/>
    <s v="KH-16360"/>
    <s v="Katherine Hughes"/>
    <x v="0"/>
    <s v="United States"/>
    <s v="Louisville"/>
    <x v="0"/>
    <n v="40214"/>
    <x v="0"/>
    <s v="FUR-CH-10004495"/>
    <x v="0"/>
    <x v="1"/>
    <x v="1475"/>
    <n v="300.98"/>
    <n v="1"/>
    <n v="0"/>
    <n v="87.28419999999997"/>
  </r>
  <r>
    <n v="7637"/>
    <x v="3783"/>
    <x v="3"/>
    <x v="614"/>
    <d v="2015-01-02T00:00:00"/>
    <s v="Second Class"/>
    <s v="KH-16360"/>
    <s v="Katherine Hughes"/>
    <x v="0"/>
    <s v="United States"/>
    <s v="Louisville"/>
    <x v="0"/>
    <n v="40214"/>
    <x v="0"/>
    <s v="FUR-CH-10001270"/>
    <x v="0"/>
    <x v="1"/>
    <x v="851"/>
    <n v="258.75"/>
    <n v="3"/>
    <n v="0"/>
    <n v="77.624999999999972"/>
  </r>
  <r>
    <n v="7638"/>
    <x v="3784"/>
    <x v="3"/>
    <x v="580"/>
    <d v="2014-03-09T00:00:00"/>
    <s v="Standard Class"/>
    <s v="DB-13555"/>
    <s v="Dorothy Badders"/>
    <x v="1"/>
    <s v="United States"/>
    <s v="Newark"/>
    <x v="13"/>
    <n v="19711"/>
    <x v="3"/>
    <s v="OFF-AR-10001615"/>
    <x v="1"/>
    <x v="6"/>
    <x v="1479"/>
    <n v="59.519999999999996"/>
    <n v="3"/>
    <n v="0"/>
    <n v="15.475200000000001"/>
  </r>
  <r>
    <n v="7639"/>
    <x v="3784"/>
    <x v="3"/>
    <x v="580"/>
    <d v="2014-03-09T00:00:00"/>
    <s v="Standard Class"/>
    <s v="DB-13555"/>
    <s v="Dorothy Badders"/>
    <x v="1"/>
    <s v="United States"/>
    <s v="Newark"/>
    <x v="13"/>
    <n v="19711"/>
    <x v="3"/>
    <s v="OFF-EN-10003286"/>
    <x v="1"/>
    <x v="12"/>
    <x v="33"/>
    <n v="57.959999999999994"/>
    <n v="7"/>
    <n v="0"/>
    <n v="27.241199999999996"/>
  </r>
  <r>
    <n v="7640"/>
    <x v="3784"/>
    <x v="3"/>
    <x v="580"/>
    <d v="2014-03-09T00:00:00"/>
    <s v="Standard Class"/>
    <s v="DB-13555"/>
    <s v="Dorothy Badders"/>
    <x v="1"/>
    <s v="United States"/>
    <s v="Newark"/>
    <x v="13"/>
    <n v="19711"/>
    <x v="3"/>
    <s v="FUR-BO-10003660"/>
    <x v="0"/>
    <x v="0"/>
    <x v="1465"/>
    <n v="441.96"/>
    <n v="2"/>
    <n v="0"/>
    <n v="101.6508"/>
  </r>
  <r>
    <n v="7641"/>
    <x v="3784"/>
    <x v="3"/>
    <x v="580"/>
    <d v="2014-03-09T00:00:00"/>
    <s v="Standard Class"/>
    <s v="DB-13555"/>
    <s v="Dorothy Badders"/>
    <x v="1"/>
    <s v="United States"/>
    <s v="Newark"/>
    <x v="13"/>
    <n v="19711"/>
    <x v="3"/>
    <s v="OFF-PA-10002764"/>
    <x v="1"/>
    <x v="10"/>
    <x v="33"/>
    <n v="68.039999999999992"/>
    <n v="6"/>
    <n v="0"/>
    <n v="33.339599999999997"/>
  </r>
  <r>
    <n v="7642"/>
    <x v="3785"/>
    <x v="0"/>
    <x v="1099"/>
    <d v="2013-10-08T00:00:00"/>
    <s v="First Class"/>
    <s v="LB-16795"/>
    <s v="Laurel Beltran"/>
    <x v="2"/>
    <s v="United States"/>
    <s v="Pueblo"/>
    <x v="22"/>
    <n v="81001"/>
    <x v="1"/>
    <s v="TEC-MA-10001695"/>
    <x v="2"/>
    <x v="15"/>
    <x v="1801"/>
    <n v="703.71"/>
    <n v="6"/>
    <n v="0.7"/>
    <n v="-938.28"/>
  </r>
  <r>
    <n v="7643"/>
    <x v="3785"/>
    <x v="0"/>
    <x v="1099"/>
    <d v="2013-10-08T00:00:00"/>
    <s v="First Class"/>
    <s v="LB-16795"/>
    <s v="Laurel Beltran"/>
    <x v="2"/>
    <s v="United States"/>
    <s v="Pueblo"/>
    <x v="22"/>
    <n v="81001"/>
    <x v="1"/>
    <s v="OFF-BI-10002824"/>
    <x v="1"/>
    <x v="8"/>
    <x v="523"/>
    <n v="17.904000000000003"/>
    <n v="4"/>
    <n v="0.7"/>
    <n v="-14.920000000000002"/>
  </r>
  <r>
    <n v="7644"/>
    <x v="3785"/>
    <x v="0"/>
    <x v="1099"/>
    <d v="2013-10-08T00:00:00"/>
    <s v="First Class"/>
    <s v="LB-16795"/>
    <s v="Laurel Beltran"/>
    <x v="2"/>
    <s v="United States"/>
    <s v="Pueblo"/>
    <x v="22"/>
    <n v="81001"/>
    <x v="1"/>
    <s v="OFF-BI-10002571"/>
    <x v="1"/>
    <x v="8"/>
    <x v="1204"/>
    <n v="11.976000000000003"/>
    <n v="4"/>
    <n v="0.7"/>
    <n v="-9.1815999999999995"/>
  </r>
  <r>
    <n v="7645"/>
    <x v="3785"/>
    <x v="0"/>
    <x v="1099"/>
    <d v="2013-10-08T00:00:00"/>
    <s v="First Class"/>
    <s v="LB-16795"/>
    <s v="Laurel Beltran"/>
    <x v="2"/>
    <s v="United States"/>
    <s v="Pueblo"/>
    <x v="22"/>
    <n v="81001"/>
    <x v="1"/>
    <s v="TEC-AC-10001553"/>
    <x v="2"/>
    <x v="11"/>
    <x v="1599"/>
    <n v="67.959999999999994"/>
    <n v="5"/>
    <n v="0.2"/>
    <n v="0.84950000000000259"/>
  </r>
  <r>
    <n v="7646"/>
    <x v="3786"/>
    <x v="1"/>
    <x v="57"/>
    <d v="2012-04-11T00:00:00"/>
    <s v="Standard Class"/>
    <s v="CA-11965"/>
    <s v="Carol Adams"/>
    <x v="1"/>
    <s v="United States"/>
    <s v="Los Angeles"/>
    <x v="1"/>
    <n v="90036"/>
    <x v="1"/>
    <s v="FUR-CH-10003973"/>
    <x v="0"/>
    <x v="1"/>
    <x v="858"/>
    <n v="892.22400000000005"/>
    <n v="3"/>
    <n v="0.2"/>
    <n v="89.222400000000022"/>
  </r>
  <r>
    <n v="7647"/>
    <x v="3787"/>
    <x v="2"/>
    <x v="340"/>
    <d v="2011-09-13T00:00:00"/>
    <s v="Standard Class"/>
    <s v="DL-12925"/>
    <s v="Daniel Lacy"/>
    <x v="0"/>
    <s v="United States"/>
    <s v="Greenville"/>
    <x v="3"/>
    <n v="27834"/>
    <x v="0"/>
    <s v="TEC-MA-10002073"/>
    <x v="2"/>
    <x v="15"/>
    <x v="1763"/>
    <n v="1299.99"/>
    <n v="2"/>
    <n v="0.5"/>
    <n v="-571.99559999999997"/>
  </r>
  <r>
    <n v="7648"/>
    <x v="3788"/>
    <x v="0"/>
    <x v="543"/>
    <d v="2013-03-17T00:00:00"/>
    <s v="First Class"/>
    <s v="FC-14335"/>
    <s v="Fred Chung"/>
    <x v="1"/>
    <s v="United States"/>
    <s v="San Francisco"/>
    <x v="1"/>
    <n v="94110"/>
    <x v="1"/>
    <s v="OFF-BI-10003529"/>
    <x v="1"/>
    <x v="8"/>
    <x v="788"/>
    <n v="4.5439999999999996"/>
    <n v="2"/>
    <n v="0.2"/>
    <n v="1.6472"/>
  </r>
  <r>
    <n v="7649"/>
    <x v="3788"/>
    <x v="0"/>
    <x v="543"/>
    <d v="2013-03-17T00:00:00"/>
    <s v="First Class"/>
    <s v="FC-14335"/>
    <s v="Fred Chung"/>
    <x v="1"/>
    <s v="United States"/>
    <s v="San Francisco"/>
    <x v="1"/>
    <n v="94110"/>
    <x v="1"/>
    <s v="FUR-CH-10000309"/>
    <x v="0"/>
    <x v="1"/>
    <x v="765"/>
    <n v="1352.0320000000002"/>
    <n v="4"/>
    <n v="0.2"/>
    <n v="84.501999999999953"/>
  </r>
  <r>
    <n v="7650"/>
    <x v="3789"/>
    <x v="1"/>
    <x v="17"/>
    <d v="2012-12-31T00:00:00"/>
    <s v="Standard Class"/>
    <s v="DB-13120"/>
    <s v="David Bremer"/>
    <x v="1"/>
    <s v="United States"/>
    <s v="Marion"/>
    <x v="24"/>
    <n v="43302"/>
    <x v="3"/>
    <s v="FUR-TA-10004154"/>
    <x v="0"/>
    <x v="3"/>
    <x v="730"/>
    <n v="1548.9900000000002"/>
    <n v="9"/>
    <n v="0.4"/>
    <n v="-464.69700000000012"/>
  </r>
  <r>
    <n v="7651"/>
    <x v="3789"/>
    <x v="1"/>
    <x v="17"/>
    <d v="2012-12-31T00:00:00"/>
    <s v="Standard Class"/>
    <s v="DB-13120"/>
    <s v="David Bremer"/>
    <x v="1"/>
    <s v="United States"/>
    <s v="Marion"/>
    <x v="24"/>
    <n v="43302"/>
    <x v="3"/>
    <s v="OFF-EN-10003286"/>
    <x v="1"/>
    <x v="12"/>
    <x v="33"/>
    <n v="19.872"/>
    <n v="3"/>
    <n v="0.2"/>
    <n v="6.7067999999999977"/>
  </r>
  <r>
    <n v="7652"/>
    <x v="3790"/>
    <x v="3"/>
    <x v="783"/>
    <d v="2014-08-09T00:00:00"/>
    <s v="First Class"/>
    <s v="CK-12205"/>
    <s v="Chloris Kastensmidt"/>
    <x v="0"/>
    <s v="United States"/>
    <s v="Dallas"/>
    <x v="5"/>
    <n v="75081"/>
    <x v="2"/>
    <s v="TEC-AC-10001552"/>
    <x v="2"/>
    <x v="11"/>
    <x v="100"/>
    <n v="119.44800000000001"/>
    <n v="3"/>
    <n v="0.2"/>
    <n v="-13.437900000000006"/>
  </r>
  <r>
    <n v="7653"/>
    <x v="3790"/>
    <x v="3"/>
    <x v="783"/>
    <d v="2014-08-09T00:00:00"/>
    <s v="First Class"/>
    <s v="CK-12205"/>
    <s v="Chloris Kastensmidt"/>
    <x v="0"/>
    <s v="United States"/>
    <s v="Dallas"/>
    <x v="5"/>
    <n v="75081"/>
    <x v="2"/>
    <s v="OFF-ST-10002790"/>
    <x v="1"/>
    <x v="4"/>
    <x v="233"/>
    <n v="118.16"/>
    <n v="2"/>
    <n v="0.2"/>
    <n v="-25.108999999999988"/>
  </r>
  <r>
    <n v="7654"/>
    <x v="3791"/>
    <x v="1"/>
    <x v="204"/>
    <d v="2012-03-27T00:00:00"/>
    <s v="Standard Class"/>
    <s v="FW-14395"/>
    <s v="Fred Wasserman"/>
    <x v="1"/>
    <s v="United States"/>
    <s v="Huntsville"/>
    <x v="19"/>
    <n v="35810"/>
    <x v="0"/>
    <s v="OFF-AR-10003217"/>
    <x v="1"/>
    <x v="6"/>
    <x v="1640"/>
    <n v="19.559999999999999"/>
    <n v="4"/>
    <n v="0"/>
    <n v="5.4768000000000008"/>
  </r>
  <r>
    <n v="7655"/>
    <x v="3792"/>
    <x v="1"/>
    <x v="672"/>
    <d v="2012-12-02T00:00:00"/>
    <s v="Second Class"/>
    <s v="JM-15865"/>
    <s v="John Murray"/>
    <x v="0"/>
    <s v="United States"/>
    <s v="Las Vegas"/>
    <x v="33"/>
    <n v="89115"/>
    <x v="1"/>
    <s v="FUR-FU-10002813"/>
    <x v="0"/>
    <x v="5"/>
    <x v="1682"/>
    <n v="80.959999999999994"/>
    <n v="4"/>
    <n v="0"/>
    <n v="29.145599999999995"/>
  </r>
  <r>
    <n v="7656"/>
    <x v="3792"/>
    <x v="1"/>
    <x v="672"/>
    <d v="2012-12-02T00:00:00"/>
    <s v="Second Class"/>
    <s v="JM-15865"/>
    <s v="John Murray"/>
    <x v="0"/>
    <s v="United States"/>
    <s v="Las Vegas"/>
    <x v="33"/>
    <n v="89115"/>
    <x v="1"/>
    <s v="OFF-PA-10003848"/>
    <x v="1"/>
    <x v="10"/>
    <x v="1442"/>
    <n v="25.92"/>
    <n v="4"/>
    <n v="0"/>
    <n v="12.441600000000001"/>
  </r>
  <r>
    <n v="7657"/>
    <x v="3793"/>
    <x v="2"/>
    <x v="1166"/>
    <d v="2011-04-15T00:00:00"/>
    <s v="Same Day"/>
    <s v="PS-18970"/>
    <s v="Paul Stevenson"/>
    <x v="2"/>
    <s v="United States"/>
    <s v="Los Angeles"/>
    <x v="1"/>
    <n v="90049"/>
    <x v="1"/>
    <s v="OFF-AP-10000240"/>
    <x v="1"/>
    <x v="9"/>
    <x v="644"/>
    <n v="106.96"/>
    <n v="2"/>
    <n v="0"/>
    <n v="31.018399999999986"/>
  </r>
  <r>
    <n v="7658"/>
    <x v="3793"/>
    <x v="2"/>
    <x v="1166"/>
    <d v="2011-04-15T00:00:00"/>
    <s v="Same Day"/>
    <s v="PS-18970"/>
    <s v="Paul Stevenson"/>
    <x v="2"/>
    <s v="United States"/>
    <s v="Los Angeles"/>
    <x v="1"/>
    <n v="90049"/>
    <x v="1"/>
    <s v="FUR-FU-10004091"/>
    <x v="0"/>
    <x v="5"/>
    <x v="264"/>
    <n v="187.76"/>
    <n v="4"/>
    <n v="0"/>
    <n v="76.9816"/>
  </r>
  <r>
    <n v="7659"/>
    <x v="3794"/>
    <x v="3"/>
    <x v="245"/>
    <d v="2014-08-03T00:00:00"/>
    <s v="First Class"/>
    <s v="TC-21475"/>
    <s v="Tony Chapman"/>
    <x v="2"/>
    <s v="United States"/>
    <s v="Lakewood"/>
    <x v="24"/>
    <n v="44107"/>
    <x v="3"/>
    <s v="OFF-BI-10001071"/>
    <x v="1"/>
    <x v="8"/>
    <x v="663"/>
    <n v="76.77600000000001"/>
    <n v="4"/>
    <n v="0.7"/>
    <n v="-53.743199999999973"/>
  </r>
  <r>
    <n v="7660"/>
    <x v="3795"/>
    <x v="3"/>
    <x v="702"/>
    <d v="2014-06-06T00:00:00"/>
    <s v="Standard Class"/>
    <s v="CV-12805"/>
    <s v="Cynthia Voltz"/>
    <x v="1"/>
    <s v="United States"/>
    <s v="Fremont"/>
    <x v="8"/>
    <n v="68025"/>
    <x v="2"/>
    <s v="OFF-BI-10003676"/>
    <x v="1"/>
    <x v="8"/>
    <x v="816"/>
    <n v="53.9"/>
    <n v="5"/>
    <n v="0"/>
    <n v="25.871999999999996"/>
  </r>
  <r>
    <n v="7661"/>
    <x v="3796"/>
    <x v="2"/>
    <x v="1167"/>
    <d v="2011-01-13T00:00:00"/>
    <s v="Standard Class"/>
    <s v="VS-21820"/>
    <s v="Vivek Sundaresam"/>
    <x v="0"/>
    <s v="United States"/>
    <s v="Huntsville"/>
    <x v="5"/>
    <n v="77340"/>
    <x v="2"/>
    <s v="FUR-FU-10004864"/>
    <x v="0"/>
    <x v="5"/>
    <x v="436"/>
    <n v="76.728000000000009"/>
    <n v="3"/>
    <n v="0.6"/>
    <n v="-53.709599999999988"/>
  </r>
  <r>
    <n v="7662"/>
    <x v="3796"/>
    <x v="2"/>
    <x v="1167"/>
    <d v="2011-01-13T00:00:00"/>
    <s v="Standard Class"/>
    <s v="VS-21820"/>
    <s v="Vivek Sundaresam"/>
    <x v="0"/>
    <s v="United States"/>
    <s v="Huntsville"/>
    <x v="5"/>
    <n v="77340"/>
    <x v="2"/>
    <s v="OFF-BI-10003708"/>
    <x v="1"/>
    <x v="8"/>
    <x v="969"/>
    <n v="10.429999999999998"/>
    <n v="7"/>
    <n v="0.8"/>
    <n v="-18.252500000000005"/>
  </r>
  <r>
    <n v="7663"/>
    <x v="3797"/>
    <x v="3"/>
    <x v="365"/>
    <d v="2014-10-02T00:00:00"/>
    <s v="First Class"/>
    <s v="SC-20575"/>
    <s v="Sonia Cooley"/>
    <x v="0"/>
    <s v="United States"/>
    <s v="Los Angeles"/>
    <x v="1"/>
    <n v="90036"/>
    <x v="1"/>
    <s v="OFF-AR-10002067"/>
    <x v="1"/>
    <x v="6"/>
    <x v="1145"/>
    <n v="99.2"/>
    <n v="5"/>
    <n v="0"/>
    <n v="25.792000000000002"/>
  </r>
  <r>
    <n v="7664"/>
    <x v="3798"/>
    <x v="3"/>
    <x v="1168"/>
    <d v="2014-09-20T00:00:00"/>
    <s v="Standard Class"/>
    <s v="SG-20605"/>
    <s v="Speros Goranitis"/>
    <x v="0"/>
    <s v="United States"/>
    <s v="Asheville"/>
    <x v="3"/>
    <n v="28806"/>
    <x v="0"/>
    <s v="OFF-AR-10003158"/>
    <x v="1"/>
    <x v="6"/>
    <x v="696"/>
    <n v="15.920000000000002"/>
    <n v="5"/>
    <n v="0.2"/>
    <n v="2.7859999999999978"/>
  </r>
  <r>
    <n v="7665"/>
    <x v="3799"/>
    <x v="2"/>
    <x v="68"/>
    <d v="2011-10-26T00:00:00"/>
    <s v="Standard Class"/>
    <s v="NB-18580"/>
    <s v="Nicole Brennan"/>
    <x v="1"/>
    <s v="United States"/>
    <s v="Bossier City"/>
    <x v="28"/>
    <n v="71111"/>
    <x v="0"/>
    <s v="FUR-FU-10000193"/>
    <x v="0"/>
    <x v="5"/>
    <x v="1503"/>
    <n v="129.91999999999999"/>
    <n v="4"/>
    <n v="0"/>
    <n v="10.393599999999992"/>
  </r>
  <r>
    <n v="7666"/>
    <x v="3800"/>
    <x v="0"/>
    <x v="964"/>
    <d v="2013-10-09T00:00:00"/>
    <s v="Standard Class"/>
    <s v="DR-12940"/>
    <s v="Daniel Raglin"/>
    <x v="2"/>
    <s v="United States"/>
    <s v="Providence"/>
    <x v="34"/>
    <n v="2908"/>
    <x v="3"/>
    <s v="OFF-BI-10000977"/>
    <x v="1"/>
    <x v="8"/>
    <x v="982"/>
    <n v="30.4"/>
    <n v="1"/>
    <n v="0"/>
    <n v="13.983999999999998"/>
  </r>
  <r>
    <n v="7667"/>
    <x v="3800"/>
    <x v="0"/>
    <x v="964"/>
    <d v="2013-10-09T00:00:00"/>
    <s v="Standard Class"/>
    <s v="DR-12940"/>
    <s v="Daniel Raglin"/>
    <x v="2"/>
    <s v="United States"/>
    <s v="Providence"/>
    <x v="34"/>
    <n v="2908"/>
    <x v="3"/>
    <s v="TEC-CO-10001449"/>
    <x v="2"/>
    <x v="16"/>
    <x v="303"/>
    <n v="5399.91"/>
    <n v="9"/>
    <n v="0"/>
    <n v="2591.9567999999999"/>
  </r>
  <r>
    <n v="7668"/>
    <x v="3800"/>
    <x v="0"/>
    <x v="964"/>
    <d v="2013-10-09T00:00:00"/>
    <s v="Standard Class"/>
    <s v="DR-12940"/>
    <s v="Daniel Raglin"/>
    <x v="2"/>
    <s v="United States"/>
    <s v="Providence"/>
    <x v="34"/>
    <n v="2908"/>
    <x v="3"/>
    <s v="OFF-ST-10000136"/>
    <x v="1"/>
    <x v="4"/>
    <x v="1694"/>
    <n v="119.10000000000001"/>
    <n v="3"/>
    <n v="0"/>
    <n v="34.538999999999994"/>
  </r>
  <r>
    <n v="7669"/>
    <x v="3801"/>
    <x v="1"/>
    <x v="154"/>
    <d v="2012-11-29T00:00:00"/>
    <s v="Second Class"/>
    <s v="MA-17560"/>
    <s v="Matt Abelman"/>
    <x v="2"/>
    <s v="United States"/>
    <s v="Everett"/>
    <x v="31"/>
    <n v="2149"/>
    <x v="3"/>
    <s v="OFF-PA-10000743"/>
    <x v="1"/>
    <x v="10"/>
    <x v="573"/>
    <n v="40.08"/>
    <n v="6"/>
    <n v="0"/>
    <n v="19.238399999999999"/>
  </r>
  <r>
    <n v="7670"/>
    <x v="3801"/>
    <x v="1"/>
    <x v="154"/>
    <d v="2012-11-29T00:00:00"/>
    <s v="Second Class"/>
    <s v="MA-17560"/>
    <s v="Matt Abelman"/>
    <x v="2"/>
    <s v="United States"/>
    <s v="Everett"/>
    <x v="31"/>
    <n v="2149"/>
    <x v="3"/>
    <s v="OFF-PA-10001019"/>
    <x v="1"/>
    <x v="10"/>
    <x v="675"/>
    <n v="59.94"/>
    <n v="3"/>
    <n v="0"/>
    <n v="28.171799999999998"/>
  </r>
  <r>
    <n v="7671"/>
    <x v="3801"/>
    <x v="1"/>
    <x v="154"/>
    <d v="2012-11-29T00:00:00"/>
    <s v="Second Class"/>
    <s v="MA-17560"/>
    <s v="Matt Abelman"/>
    <x v="2"/>
    <s v="United States"/>
    <s v="Everett"/>
    <x v="31"/>
    <n v="2149"/>
    <x v="3"/>
    <s v="TEC-AC-10003095"/>
    <x v="2"/>
    <x v="11"/>
    <x v="1277"/>
    <n v="259.98"/>
    <n v="2"/>
    <n v="0"/>
    <n v="88.393200000000007"/>
  </r>
  <r>
    <n v="7672"/>
    <x v="3801"/>
    <x v="1"/>
    <x v="154"/>
    <d v="2012-11-29T00:00:00"/>
    <s v="Second Class"/>
    <s v="MA-17560"/>
    <s v="Matt Abelman"/>
    <x v="2"/>
    <s v="United States"/>
    <s v="Everett"/>
    <x v="31"/>
    <n v="2149"/>
    <x v="3"/>
    <s v="FUR-BO-10002916"/>
    <x v="0"/>
    <x v="0"/>
    <x v="1506"/>
    <n v="170.98"/>
    <n v="1"/>
    <n v="0"/>
    <n v="32.486199999999997"/>
  </r>
  <r>
    <n v="7673"/>
    <x v="3801"/>
    <x v="1"/>
    <x v="154"/>
    <d v="2012-11-29T00:00:00"/>
    <s v="Second Class"/>
    <s v="MA-17560"/>
    <s v="Matt Abelman"/>
    <x v="2"/>
    <s v="United States"/>
    <s v="Everett"/>
    <x v="31"/>
    <n v="2149"/>
    <x v="3"/>
    <s v="FUR-FU-10002506"/>
    <x v="0"/>
    <x v="5"/>
    <x v="1802"/>
    <n v="38.97"/>
    <n v="3"/>
    <n v="0"/>
    <n v="4.6763999999999992"/>
  </r>
  <r>
    <n v="7674"/>
    <x v="3801"/>
    <x v="1"/>
    <x v="154"/>
    <d v="2012-11-29T00:00:00"/>
    <s v="Second Class"/>
    <s v="MA-17560"/>
    <s v="Matt Abelman"/>
    <x v="2"/>
    <s v="United States"/>
    <s v="Everett"/>
    <x v="31"/>
    <n v="2149"/>
    <x v="3"/>
    <s v="OFF-PA-10003823"/>
    <x v="1"/>
    <x v="10"/>
    <x v="1001"/>
    <n v="154.9"/>
    <n v="5"/>
    <n v="0"/>
    <n v="69.704999999999998"/>
  </r>
  <r>
    <n v="7675"/>
    <x v="3801"/>
    <x v="1"/>
    <x v="154"/>
    <d v="2012-11-29T00:00:00"/>
    <s v="Second Class"/>
    <s v="MA-17560"/>
    <s v="Matt Abelman"/>
    <x v="2"/>
    <s v="United States"/>
    <s v="Everett"/>
    <x v="31"/>
    <n v="2149"/>
    <x v="3"/>
    <s v="FUR-TA-10004619"/>
    <x v="0"/>
    <x v="3"/>
    <x v="882"/>
    <n v="446.06799999999998"/>
    <n v="4"/>
    <n v="0.3"/>
    <n v="0"/>
  </r>
  <r>
    <n v="7676"/>
    <x v="3802"/>
    <x v="3"/>
    <x v="636"/>
    <d v="2014-05-10T00:00:00"/>
    <s v="Second Class"/>
    <s v="TS-21655"/>
    <s v="Trudy Schmidt"/>
    <x v="0"/>
    <s v="United States"/>
    <s v="Rancho Cucamonga"/>
    <x v="1"/>
    <n v="91730"/>
    <x v="1"/>
    <s v="OFF-AP-10001271"/>
    <x v="1"/>
    <x v="9"/>
    <x v="469"/>
    <n v="152.94"/>
    <n v="3"/>
    <n v="0"/>
    <n v="41.293800000000005"/>
  </r>
  <r>
    <n v="7677"/>
    <x v="3803"/>
    <x v="2"/>
    <x v="1169"/>
    <d v="2011-10-08T00:00:00"/>
    <s v="Same Day"/>
    <s v="JG-15115"/>
    <s v="Jack Garza"/>
    <x v="0"/>
    <s v="United States"/>
    <s v="Charlotte"/>
    <x v="3"/>
    <n v="28205"/>
    <x v="0"/>
    <s v="TEC-AC-10002331"/>
    <x v="2"/>
    <x v="11"/>
    <x v="1582"/>
    <n v="23.472000000000001"/>
    <n v="3"/>
    <n v="0.2"/>
    <n v="4.9877999999999982"/>
  </r>
  <r>
    <n v="7678"/>
    <x v="3804"/>
    <x v="2"/>
    <x v="520"/>
    <d v="2012-01-07T00:00:00"/>
    <s v="Standard Class"/>
    <s v="KM-16375"/>
    <s v="Katherine Murray"/>
    <x v="2"/>
    <s v="United States"/>
    <s v="Providence"/>
    <x v="34"/>
    <n v="2908"/>
    <x v="3"/>
    <s v="OFF-PA-10003228"/>
    <x v="1"/>
    <x v="10"/>
    <x v="1668"/>
    <n v="195.64"/>
    <n v="4"/>
    <n v="0"/>
    <n v="91.950799999999987"/>
  </r>
  <r>
    <n v="7679"/>
    <x v="3804"/>
    <x v="2"/>
    <x v="520"/>
    <d v="2012-01-07T00:00:00"/>
    <s v="Standard Class"/>
    <s v="KM-16375"/>
    <s v="Katherine Murray"/>
    <x v="2"/>
    <s v="United States"/>
    <s v="Providence"/>
    <x v="34"/>
    <n v="2908"/>
    <x v="3"/>
    <s v="OFF-PA-10002586"/>
    <x v="1"/>
    <x v="10"/>
    <x v="1007"/>
    <n v="14.940000000000001"/>
    <n v="3"/>
    <n v="0"/>
    <n v="7.0218000000000007"/>
  </r>
  <r>
    <n v="7680"/>
    <x v="3804"/>
    <x v="2"/>
    <x v="520"/>
    <d v="2012-01-07T00:00:00"/>
    <s v="Standard Class"/>
    <s v="KM-16375"/>
    <s v="Katherine Murray"/>
    <x v="2"/>
    <s v="United States"/>
    <s v="Providence"/>
    <x v="34"/>
    <n v="2908"/>
    <x v="3"/>
    <s v="TEC-AC-10002049"/>
    <x v="2"/>
    <x v="11"/>
    <x v="1053"/>
    <n v="1687.8"/>
    <n v="4"/>
    <n v="0"/>
    <n v="742.63200000000006"/>
  </r>
  <r>
    <n v="7681"/>
    <x v="3804"/>
    <x v="2"/>
    <x v="520"/>
    <d v="2012-01-07T00:00:00"/>
    <s v="Standard Class"/>
    <s v="KM-16375"/>
    <s v="Katherine Murray"/>
    <x v="2"/>
    <s v="United States"/>
    <s v="Providence"/>
    <x v="34"/>
    <n v="2908"/>
    <x v="3"/>
    <s v="FUR-BO-10000362"/>
    <x v="0"/>
    <x v="0"/>
    <x v="1037"/>
    <n v="341.96"/>
    <n v="2"/>
    <n v="0"/>
    <n v="78.650800000000004"/>
  </r>
  <r>
    <n v="7682"/>
    <x v="3804"/>
    <x v="2"/>
    <x v="520"/>
    <d v="2012-01-07T00:00:00"/>
    <s v="Standard Class"/>
    <s v="KM-16375"/>
    <s v="Katherine Murray"/>
    <x v="2"/>
    <s v="United States"/>
    <s v="Providence"/>
    <x v="34"/>
    <n v="2908"/>
    <x v="3"/>
    <s v="FUR-CH-10004218"/>
    <x v="0"/>
    <x v="1"/>
    <x v="38"/>
    <n v="605.88"/>
    <n v="6"/>
    <n v="0"/>
    <n v="151.47000000000003"/>
  </r>
  <r>
    <n v="7683"/>
    <x v="3805"/>
    <x v="1"/>
    <x v="152"/>
    <d v="2012-05-01T00:00:00"/>
    <s v="First Class"/>
    <s v="SD-20485"/>
    <s v="Shirley Daniels"/>
    <x v="2"/>
    <s v="United States"/>
    <s v="Midland"/>
    <x v="12"/>
    <n v="48640"/>
    <x v="2"/>
    <s v="OFF-AP-10003779"/>
    <x v="1"/>
    <x v="9"/>
    <x v="1448"/>
    <n v="186.732"/>
    <n v="1"/>
    <n v="0.1"/>
    <n v="41.495999999999967"/>
  </r>
  <r>
    <n v="7684"/>
    <x v="3805"/>
    <x v="1"/>
    <x v="152"/>
    <d v="2012-05-01T00:00:00"/>
    <s v="First Class"/>
    <s v="SD-20485"/>
    <s v="Shirley Daniels"/>
    <x v="2"/>
    <s v="United States"/>
    <s v="Midland"/>
    <x v="12"/>
    <n v="48640"/>
    <x v="2"/>
    <s v="OFF-BI-10003527"/>
    <x v="1"/>
    <x v="8"/>
    <x v="446"/>
    <n v="3812.9700000000003"/>
    <n v="3"/>
    <n v="0"/>
    <n v="1906.4850000000001"/>
  </r>
  <r>
    <n v="7685"/>
    <x v="3806"/>
    <x v="1"/>
    <x v="966"/>
    <d v="2012-02-21T00:00:00"/>
    <s v="Standard Class"/>
    <s v="TT-21070"/>
    <s v="Ted Trevino"/>
    <x v="0"/>
    <s v="United States"/>
    <s v="Rochester"/>
    <x v="15"/>
    <n v="14609"/>
    <x v="3"/>
    <s v="OFF-BI-10002897"/>
    <x v="1"/>
    <x v="8"/>
    <x v="1793"/>
    <n v="26.423999999999999"/>
    <n v="9"/>
    <n v="0.2"/>
    <n v="9.5786999999999995"/>
  </r>
  <r>
    <n v="7686"/>
    <x v="3806"/>
    <x v="1"/>
    <x v="966"/>
    <d v="2012-02-21T00:00:00"/>
    <s v="Standard Class"/>
    <s v="TT-21070"/>
    <s v="Ted Trevino"/>
    <x v="0"/>
    <s v="United States"/>
    <s v="Rochester"/>
    <x v="15"/>
    <n v="14609"/>
    <x v="3"/>
    <s v="TEC-PH-10002584"/>
    <x v="2"/>
    <x v="7"/>
    <x v="1696"/>
    <n v="625.99"/>
    <n v="1"/>
    <n v="0"/>
    <n v="187.79699999999997"/>
  </r>
  <r>
    <n v="7687"/>
    <x v="3807"/>
    <x v="0"/>
    <x v="881"/>
    <d v="2013-11-30T00:00:00"/>
    <s v="Standard Class"/>
    <s v="BB-11545"/>
    <s v="Brenda Bowman"/>
    <x v="1"/>
    <s v="United States"/>
    <s v="Jackson"/>
    <x v="12"/>
    <n v="49201"/>
    <x v="2"/>
    <s v="FUR-TA-10001095"/>
    <x v="0"/>
    <x v="3"/>
    <x v="611"/>
    <n v="1568.61"/>
    <n v="9"/>
    <n v="0"/>
    <n v="329.40809999999999"/>
  </r>
  <r>
    <n v="7688"/>
    <x v="3807"/>
    <x v="0"/>
    <x v="881"/>
    <d v="2013-11-30T00:00:00"/>
    <s v="Standard Class"/>
    <s v="BB-11545"/>
    <s v="Brenda Bowman"/>
    <x v="1"/>
    <s v="United States"/>
    <s v="Jackson"/>
    <x v="12"/>
    <n v="49201"/>
    <x v="2"/>
    <s v="OFF-BI-10004002"/>
    <x v="1"/>
    <x v="8"/>
    <x v="152"/>
    <n v="17.3"/>
    <n v="1"/>
    <n v="0"/>
    <n v="8.3040000000000003"/>
  </r>
  <r>
    <n v="7689"/>
    <x v="3807"/>
    <x v="0"/>
    <x v="881"/>
    <d v="2013-11-30T00:00:00"/>
    <s v="Standard Class"/>
    <s v="BB-11545"/>
    <s v="Brenda Bowman"/>
    <x v="1"/>
    <s v="United States"/>
    <s v="Jackson"/>
    <x v="12"/>
    <n v="49201"/>
    <x v="2"/>
    <s v="TEC-AC-10004518"/>
    <x v="2"/>
    <x v="11"/>
    <x v="1803"/>
    <n v="160"/>
    <n v="8"/>
    <n v="0"/>
    <n v="62.400000000000006"/>
  </r>
  <r>
    <n v="7690"/>
    <x v="3808"/>
    <x v="3"/>
    <x v="663"/>
    <d v="2014-07-18T00:00:00"/>
    <s v="First Class"/>
    <s v="RS-19420"/>
    <s v="Ricardo Sperren"/>
    <x v="1"/>
    <s v="United States"/>
    <s v="Suffolk"/>
    <x v="17"/>
    <n v="23434"/>
    <x v="0"/>
    <s v="OFF-AP-10002191"/>
    <x v="1"/>
    <x v="9"/>
    <x v="800"/>
    <n v="179.94"/>
    <n v="3"/>
    <n v="0"/>
    <n v="50.383200000000009"/>
  </r>
  <r>
    <n v="7691"/>
    <x v="3808"/>
    <x v="3"/>
    <x v="663"/>
    <d v="2014-07-18T00:00:00"/>
    <s v="First Class"/>
    <s v="RS-19420"/>
    <s v="Ricardo Sperren"/>
    <x v="1"/>
    <s v="United States"/>
    <s v="Suffolk"/>
    <x v="17"/>
    <n v="23434"/>
    <x v="0"/>
    <s v="FUR-TA-10004575"/>
    <x v="0"/>
    <x v="3"/>
    <x v="306"/>
    <n v="872.94"/>
    <n v="3"/>
    <n v="0"/>
    <n v="157.12919999999997"/>
  </r>
  <r>
    <n v="7692"/>
    <x v="3808"/>
    <x v="3"/>
    <x v="663"/>
    <d v="2014-07-18T00:00:00"/>
    <s v="First Class"/>
    <s v="RS-19420"/>
    <s v="Ricardo Sperren"/>
    <x v="1"/>
    <s v="United States"/>
    <s v="Suffolk"/>
    <x v="17"/>
    <n v="23434"/>
    <x v="0"/>
    <s v="OFF-PA-10003177"/>
    <x v="1"/>
    <x v="10"/>
    <x v="89"/>
    <n v="12.96"/>
    <n v="2"/>
    <n v="0"/>
    <n v="6.2208000000000006"/>
  </r>
  <r>
    <n v="7693"/>
    <x v="3809"/>
    <x v="2"/>
    <x v="282"/>
    <d v="2012-01-03T00:00:00"/>
    <s v="Standard Class"/>
    <s v="AI-10855"/>
    <s v="Arianne Irving"/>
    <x v="0"/>
    <s v="United States"/>
    <s v="Brentwood"/>
    <x v="1"/>
    <n v="94513"/>
    <x v="1"/>
    <s v="OFF-LA-10003923"/>
    <x v="1"/>
    <x v="2"/>
    <x v="424"/>
    <n v="88.800000000000011"/>
    <n v="6"/>
    <n v="0"/>
    <n v="44.400000000000006"/>
  </r>
  <r>
    <n v="7694"/>
    <x v="3809"/>
    <x v="2"/>
    <x v="282"/>
    <d v="2012-01-03T00:00:00"/>
    <s v="Standard Class"/>
    <s v="AI-10855"/>
    <s v="Arianne Irving"/>
    <x v="0"/>
    <s v="United States"/>
    <s v="Brentwood"/>
    <x v="1"/>
    <n v="94513"/>
    <x v="1"/>
    <s v="TEC-PH-10001051"/>
    <x v="2"/>
    <x v="7"/>
    <x v="1254"/>
    <n v="319.96800000000002"/>
    <n v="4"/>
    <n v="0.2"/>
    <n v="35.996399999999952"/>
  </r>
  <r>
    <n v="7695"/>
    <x v="3810"/>
    <x v="0"/>
    <x v="554"/>
    <d v="2013-03-23T00:00:00"/>
    <s v="Same Day"/>
    <s v="MC-17275"/>
    <s v="Marc Crier"/>
    <x v="0"/>
    <s v="United States"/>
    <s v="Seattle"/>
    <x v="4"/>
    <n v="98103"/>
    <x v="1"/>
    <s v="FUR-CH-10004754"/>
    <x v="0"/>
    <x v="1"/>
    <x v="1123"/>
    <n v="167.88800000000001"/>
    <n v="7"/>
    <n v="0.2"/>
    <n v="14.690199999999997"/>
  </r>
  <r>
    <n v="7696"/>
    <x v="3811"/>
    <x v="3"/>
    <x v="1170"/>
    <d v="2014-07-06T00:00:00"/>
    <s v="First Class"/>
    <s v="AH-10120"/>
    <s v="Adrian Hane"/>
    <x v="2"/>
    <s v="United States"/>
    <s v="Houston"/>
    <x v="5"/>
    <n v="77036"/>
    <x v="2"/>
    <s v="OFF-PA-10000357"/>
    <x v="1"/>
    <x v="10"/>
    <x v="442"/>
    <n v="163.96"/>
    <n v="5"/>
    <n v="0.2"/>
    <n v="59.435499999999998"/>
  </r>
  <r>
    <n v="7697"/>
    <x v="3811"/>
    <x v="3"/>
    <x v="1170"/>
    <d v="2014-07-06T00:00:00"/>
    <s v="First Class"/>
    <s v="AH-10120"/>
    <s v="Adrian Hane"/>
    <x v="2"/>
    <s v="United States"/>
    <s v="Houston"/>
    <x v="5"/>
    <n v="77036"/>
    <x v="2"/>
    <s v="OFF-BI-10001787"/>
    <x v="1"/>
    <x v="8"/>
    <x v="1482"/>
    <n v="5.2319999999999984"/>
    <n v="4"/>
    <n v="0.8"/>
    <n v="-8.1096000000000004"/>
  </r>
  <r>
    <n v="7698"/>
    <x v="3812"/>
    <x v="3"/>
    <x v="817"/>
    <d v="2014-12-19T00:00:00"/>
    <s v="Standard Class"/>
    <s v="BF-11170"/>
    <s v="Ben Ferrer"/>
    <x v="2"/>
    <s v="United States"/>
    <s v="Lawrence"/>
    <x v="31"/>
    <n v="1841"/>
    <x v="3"/>
    <s v="TEC-CO-10002313"/>
    <x v="2"/>
    <x v="16"/>
    <x v="345"/>
    <n v="1199.98"/>
    <n v="2"/>
    <n v="0"/>
    <n v="467.99220000000003"/>
  </r>
  <r>
    <n v="7699"/>
    <x v="3812"/>
    <x v="3"/>
    <x v="817"/>
    <d v="2014-12-19T00:00:00"/>
    <s v="Standard Class"/>
    <s v="BF-11170"/>
    <s v="Ben Ferrer"/>
    <x v="2"/>
    <s v="United States"/>
    <s v="Lawrence"/>
    <x v="31"/>
    <n v="1841"/>
    <x v="3"/>
    <s v="OFF-ST-10002790"/>
    <x v="1"/>
    <x v="4"/>
    <x v="233"/>
    <n v="73.849999999999994"/>
    <n v="1"/>
    <n v="0"/>
    <n v="2.2155000000000058"/>
  </r>
  <r>
    <n v="7700"/>
    <x v="3812"/>
    <x v="3"/>
    <x v="817"/>
    <d v="2014-12-19T00:00:00"/>
    <s v="Standard Class"/>
    <s v="BF-11170"/>
    <s v="Ben Ferrer"/>
    <x v="2"/>
    <s v="United States"/>
    <s v="Lawrence"/>
    <x v="31"/>
    <n v="1841"/>
    <x v="3"/>
    <s v="OFF-SU-10001664"/>
    <x v="1"/>
    <x v="14"/>
    <x v="1232"/>
    <n v="25.71"/>
    <n v="3"/>
    <n v="0"/>
    <n v="6.6846000000000005"/>
  </r>
  <r>
    <n v="7701"/>
    <x v="3812"/>
    <x v="3"/>
    <x v="817"/>
    <d v="2014-12-19T00:00:00"/>
    <s v="Standard Class"/>
    <s v="BF-11170"/>
    <s v="Ben Ferrer"/>
    <x v="2"/>
    <s v="United States"/>
    <s v="Lawrence"/>
    <x v="31"/>
    <n v="1841"/>
    <x v="3"/>
    <s v="OFF-FA-10001332"/>
    <x v="1"/>
    <x v="13"/>
    <x v="1561"/>
    <n v="17.28"/>
    <n v="6"/>
    <n v="0"/>
    <n v="8.121599999999999"/>
  </r>
  <r>
    <n v="7702"/>
    <x v="3812"/>
    <x v="3"/>
    <x v="817"/>
    <d v="2014-12-19T00:00:00"/>
    <s v="Standard Class"/>
    <s v="BF-11170"/>
    <s v="Ben Ferrer"/>
    <x v="2"/>
    <s v="United States"/>
    <s v="Lawrence"/>
    <x v="31"/>
    <n v="1841"/>
    <x v="3"/>
    <s v="FUR-TA-10003473"/>
    <x v="0"/>
    <x v="3"/>
    <x v="214"/>
    <n v="526.58199999999999"/>
    <n v="2"/>
    <n v="0.3"/>
    <n v="-52.658199999999965"/>
  </r>
  <r>
    <n v="7703"/>
    <x v="3813"/>
    <x v="0"/>
    <x v="370"/>
    <d v="2013-09-03T00:00:00"/>
    <s v="Standard Class"/>
    <s v="AA-10480"/>
    <s v="Andrew Allen"/>
    <x v="0"/>
    <s v="United States"/>
    <s v="Detroit"/>
    <x v="12"/>
    <n v="48234"/>
    <x v="2"/>
    <s v="OFF-PA-10000605"/>
    <x v="1"/>
    <x v="10"/>
    <x v="808"/>
    <n v="11.56"/>
    <n v="2"/>
    <n v="0"/>
    <n v="5.6644000000000005"/>
  </r>
  <r>
    <n v="7704"/>
    <x v="3813"/>
    <x v="0"/>
    <x v="370"/>
    <d v="2013-09-03T00:00:00"/>
    <s v="Standard Class"/>
    <s v="AA-10480"/>
    <s v="Andrew Allen"/>
    <x v="0"/>
    <s v="United States"/>
    <s v="Detroit"/>
    <x v="12"/>
    <n v="48234"/>
    <x v="2"/>
    <s v="TEC-PH-10002170"/>
    <x v="2"/>
    <x v="7"/>
    <x v="594"/>
    <n v="209.96999999999997"/>
    <n v="3"/>
    <n v="0"/>
    <n v="58.791600000000003"/>
  </r>
  <r>
    <n v="7705"/>
    <x v="3813"/>
    <x v="0"/>
    <x v="370"/>
    <d v="2013-09-03T00:00:00"/>
    <s v="Standard Class"/>
    <s v="AA-10480"/>
    <s v="Andrew Allen"/>
    <x v="0"/>
    <s v="United States"/>
    <s v="Detroit"/>
    <x v="12"/>
    <n v="48234"/>
    <x v="2"/>
    <s v="FUR-TA-10004147"/>
    <x v="0"/>
    <x v="3"/>
    <x v="811"/>
    <n v="447.84"/>
    <n v="4"/>
    <n v="0"/>
    <n v="98.524799999999971"/>
  </r>
  <r>
    <n v="7706"/>
    <x v="3813"/>
    <x v="0"/>
    <x v="370"/>
    <d v="2013-09-03T00:00:00"/>
    <s v="Standard Class"/>
    <s v="AA-10480"/>
    <s v="Andrew Allen"/>
    <x v="0"/>
    <s v="United States"/>
    <s v="Detroit"/>
    <x v="12"/>
    <n v="48234"/>
    <x v="2"/>
    <s v="TEC-AC-10003911"/>
    <x v="2"/>
    <x v="11"/>
    <x v="327"/>
    <n v="479.97"/>
    <n v="3"/>
    <n v="0"/>
    <n v="163.18979999999999"/>
  </r>
  <r>
    <n v="7707"/>
    <x v="3813"/>
    <x v="0"/>
    <x v="370"/>
    <d v="2013-09-03T00:00:00"/>
    <s v="Standard Class"/>
    <s v="AA-10480"/>
    <s v="Andrew Allen"/>
    <x v="0"/>
    <s v="United States"/>
    <s v="Detroit"/>
    <x v="12"/>
    <n v="48234"/>
    <x v="2"/>
    <s v="OFF-AR-10002578"/>
    <x v="1"/>
    <x v="6"/>
    <x v="665"/>
    <n v="8.64"/>
    <n v="3"/>
    <n v="0"/>
    <n v="2.5055999999999998"/>
  </r>
  <r>
    <n v="7708"/>
    <x v="3814"/>
    <x v="3"/>
    <x v="453"/>
    <d v="2014-10-20T00:00:00"/>
    <s v="Standard Class"/>
    <s v="SV-20815"/>
    <s v="Stuart Van"/>
    <x v="1"/>
    <s v="United States"/>
    <s v="Orem"/>
    <x v="7"/>
    <n v="84057"/>
    <x v="1"/>
    <s v="OFF-AR-10001761"/>
    <x v="1"/>
    <x v="6"/>
    <x v="1642"/>
    <n v="11.68"/>
    <n v="2"/>
    <n v="0"/>
    <n v="4.2047999999999996"/>
  </r>
  <r>
    <n v="7709"/>
    <x v="3815"/>
    <x v="2"/>
    <x v="1089"/>
    <d v="2011-10-29T00:00:00"/>
    <s v="Standard Class"/>
    <s v="EH-14185"/>
    <s v="Evan Henry"/>
    <x v="0"/>
    <s v="United States"/>
    <s v="Philadelphia"/>
    <x v="9"/>
    <n v="19120"/>
    <x v="3"/>
    <s v="TEC-AC-10001553"/>
    <x v="2"/>
    <x v="11"/>
    <x v="1599"/>
    <n v="40.775999999999996"/>
    <n v="3"/>
    <n v="0.2"/>
    <n v="0.50970000000000049"/>
  </r>
  <r>
    <n v="7710"/>
    <x v="3815"/>
    <x v="2"/>
    <x v="1089"/>
    <d v="2011-10-29T00:00:00"/>
    <s v="Standard Class"/>
    <s v="EH-14185"/>
    <s v="Evan Henry"/>
    <x v="0"/>
    <s v="United States"/>
    <s v="Philadelphia"/>
    <x v="9"/>
    <n v="19120"/>
    <x v="3"/>
    <s v="OFF-BI-10000309"/>
    <x v="1"/>
    <x v="8"/>
    <x v="334"/>
    <n v="13.698000000000002"/>
    <n v="3"/>
    <n v="0.7"/>
    <n v="-9.5885999999999996"/>
  </r>
  <r>
    <n v="7711"/>
    <x v="3816"/>
    <x v="1"/>
    <x v="788"/>
    <d v="2012-04-07T00:00:00"/>
    <s v="Standard Class"/>
    <s v="JL-15850"/>
    <s v="John Lucas"/>
    <x v="0"/>
    <s v="United States"/>
    <s v="Mesa"/>
    <x v="16"/>
    <n v="85204"/>
    <x v="1"/>
    <s v="TEC-PH-10003095"/>
    <x v="2"/>
    <x v="7"/>
    <x v="1491"/>
    <n v="87.8"/>
    <n v="5"/>
    <n v="0.2"/>
    <n v="32.924999999999997"/>
  </r>
  <r>
    <n v="7712"/>
    <x v="3817"/>
    <x v="3"/>
    <x v="960"/>
    <d v="2014-10-31T00:00:00"/>
    <s v="Second Class"/>
    <s v="JM-15250"/>
    <s v="Janet Martin"/>
    <x v="0"/>
    <s v="United States"/>
    <s v="Fayetteville"/>
    <x v="3"/>
    <n v="28314"/>
    <x v="0"/>
    <s v="FUR-FU-10001876"/>
    <x v="0"/>
    <x v="5"/>
    <x v="1394"/>
    <n v="77.951999999999998"/>
    <n v="3"/>
    <n v="0.2"/>
    <n v="15.590399999999995"/>
  </r>
  <r>
    <n v="7713"/>
    <x v="3817"/>
    <x v="3"/>
    <x v="960"/>
    <d v="2014-10-31T00:00:00"/>
    <s v="Second Class"/>
    <s v="JM-15250"/>
    <s v="Janet Martin"/>
    <x v="0"/>
    <s v="United States"/>
    <s v="Fayetteville"/>
    <x v="3"/>
    <n v="28314"/>
    <x v="0"/>
    <s v="OFF-ST-10001522"/>
    <x v="1"/>
    <x v="4"/>
    <x v="195"/>
    <n v="147.184"/>
    <n v="2"/>
    <n v="0.2"/>
    <n v="-29.436800000000012"/>
  </r>
  <r>
    <n v="7714"/>
    <x v="3817"/>
    <x v="3"/>
    <x v="960"/>
    <d v="2014-10-31T00:00:00"/>
    <s v="Second Class"/>
    <s v="JM-15250"/>
    <s v="Janet Martin"/>
    <x v="0"/>
    <s v="United States"/>
    <s v="Fayetteville"/>
    <x v="3"/>
    <n v="28314"/>
    <x v="0"/>
    <s v="OFF-PA-10000300"/>
    <x v="1"/>
    <x v="10"/>
    <x v="1766"/>
    <n v="47.952000000000005"/>
    <n v="3"/>
    <n v="0.2"/>
    <n v="16.183799999999998"/>
  </r>
  <r>
    <n v="7715"/>
    <x v="3818"/>
    <x v="2"/>
    <x v="29"/>
    <d v="2011-12-07T00:00:00"/>
    <s v="First Class"/>
    <s v="JB-15925"/>
    <s v="Joni Blumstein"/>
    <x v="0"/>
    <s v="United States"/>
    <s v="Los Angeles"/>
    <x v="1"/>
    <n v="90032"/>
    <x v="1"/>
    <s v="OFF-AP-10001469"/>
    <x v="1"/>
    <x v="9"/>
    <x v="581"/>
    <n v="250.26"/>
    <n v="6"/>
    <n v="0"/>
    <n v="72.575399999999973"/>
  </r>
  <r>
    <n v="7716"/>
    <x v="3819"/>
    <x v="3"/>
    <x v="132"/>
    <d v="2014-11-09T00:00:00"/>
    <s v="Standard Class"/>
    <s v="PB-19105"/>
    <s v="Peter Bühler"/>
    <x v="0"/>
    <s v="United States"/>
    <s v="Philadelphia"/>
    <x v="9"/>
    <n v="19140"/>
    <x v="3"/>
    <s v="TEC-AC-10001553"/>
    <x v="2"/>
    <x v="11"/>
    <x v="1599"/>
    <n v="40.775999999999996"/>
    <n v="3"/>
    <n v="0.2"/>
    <n v="0.50970000000000049"/>
  </r>
  <r>
    <n v="7717"/>
    <x v="3820"/>
    <x v="1"/>
    <x v="1171"/>
    <d v="2012-01-12T00:00:00"/>
    <s v="Standard Class"/>
    <s v="SP-20620"/>
    <s v="Stefania Perrino"/>
    <x v="1"/>
    <s v="United States"/>
    <s v="Colorado Springs"/>
    <x v="22"/>
    <n v="80906"/>
    <x v="1"/>
    <s v="OFF-PA-10004041"/>
    <x v="1"/>
    <x v="10"/>
    <x v="940"/>
    <n v="29.600000000000005"/>
    <n v="5"/>
    <n v="0.2"/>
    <n v="9.2499999999999964"/>
  </r>
  <r>
    <n v="7718"/>
    <x v="3820"/>
    <x v="1"/>
    <x v="1171"/>
    <d v="2012-01-12T00:00:00"/>
    <s v="Standard Class"/>
    <s v="SP-20620"/>
    <s v="Stefania Perrino"/>
    <x v="1"/>
    <s v="United States"/>
    <s v="Colorado Springs"/>
    <x v="22"/>
    <n v="80906"/>
    <x v="1"/>
    <s v="OFF-BI-10002764"/>
    <x v="1"/>
    <x v="8"/>
    <x v="502"/>
    <n v="1.9380000000000002"/>
    <n v="2"/>
    <n v="0.7"/>
    <n v="-1.3565999999999994"/>
  </r>
  <r>
    <n v="7719"/>
    <x v="3821"/>
    <x v="3"/>
    <x v="428"/>
    <d v="2014-09-15T00:00:00"/>
    <s v="Standard Class"/>
    <s v="MC-17605"/>
    <s v="Matt Connell"/>
    <x v="1"/>
    <s v="United States"/>
    <s v="Los Angeles"/>
    <x v="1"/>
    <n v="90032"/>
    <x v="1"/>
    <s v="TEC-AC-10001114"/>
    <x v="2"/>
    <x v="11"/>
    <x v="1202"/>
    <n v="159.96"/>
    <n v="4"/>
    <n v="0"/>
    <n v="51.18719999999999"/>
  </r>
  <r>
    <n v="7720"/>
    <x v="3822"/>
    <x v="1"/>
    <x v="956"/>
    <d v="2012-01-10T00:00:00"/>
    <s v="Standard Class"/>
    <s v="BG-11695"/>
    <s v="Brooke Gillingham"/>
    <x v="1"/>
    <s v="United States"/>
    <s v="New York City"/>
    <x v="15"/>
    <n v="10009"/>
    <x v="3"/>
    <s v="OFF-AR-10001615"/>
    <x v="1"/>
    <x v="6"/>
    <x v="1479"/>
    <n v="59.519999999999996"/>
    <n v="3"/>
    <n v="0"/>
    <n v="15.475200000000001"/>
  </r>
  <r>
    <n v="7721"/>
    <x v="3822"/>
    <x v="1"/>
    <x v="956"/>
    <d v="2012-01-10T00:00:00"/>
    <s v="Standard Class"/>
    <s v="BG-11695"/>
    <s v="Brooke Gillingham"/>
    <x v="1"/>
    <s v="United States"/>
    <s v="New York City"/>
    <x v="15"/>
    <n v="10009"/>
    <x v="3"/>
    <s v="OFF-EN-10000461"/>
    <x v="1"/>
    <x v="12"/>
    <x v="746"/>
    <n v="17.48"/>
    <n v="2"/>
    <n v="0"/>
    <n v="8.2156000000000002"/>
  </r>
  <r>
    <n v="7722"/>
    <x v="3822"/>
    <x v="1"/>
    <x v="956"/>
    <d v="2012-01-10T00:00:00"/>
    <s v="Standard Class"/>
    <s v="BG-11695"/>
    <s v="Brooke Gillingham"/>
    <x v="1"/>
    <s v="United States"/>
    <s v="New York City"/>
    <x v="15"/>
    <n v="10009"/>
    <x v="3"/>
    <s v="OFF-BI-10004506"/>
    <x v="1"/>
    <x v="8"/>
    <x v="1238"/>
    <n v="13.168000000000001"/>
    <n v="2"/>
    <n v="0.2"/>
    <n v="4.6088000000000005"/>
  </r>
  <r>
    <n v="7723"/>
    <x v="3823"/>
    <x v="3"/>
    <x v="513"/>
    <d v="2014-04-21T00:00:00"/>
    <s v="Standard Class"/>
    <s v="JO-15550"/>
    <s v="Jesus Ocampo"/>
    <x v="2"/>
    <s v="United States"/>
    <s v="San Francisco"/>
    <x v="1"/>
    <n v="94109"/>
    <x v="1"/>
    <s v="OFF-AP-10000027"/>
    <x v="1"/>
    <x v="9"/>
    <x v="1804"/>
    <n v="40.74"/>
    <n v="3"/>
    <n v="0"/>
    <n v="12.222"/>
  </r>
  <r>
    <n v="7724"/>
    <x v="3824"/>
    <x v="1"/>
    <x v="229"/>
    <d v="2012-09-14T00:00:00"/>
    <s v="Standard Class"/>
    <s v="AR-10345"/>
    <s v="Alex Russell"/>
    <x v="1"/>
    <s v="United States"/>
    <s v="Austin"/>
    <x v="5"/>
    <n v="78745"/>
    <x v="2"/>
    <s v="FUR-CH-10003981"/>
    <x v="0"/>
    <x v="1"/>
    <x v="1166"/>
    <n v="179.886"/>
    <n v="1"/>
    <n v="0.3"/>
    <n v="-2.5698000000000292"/>
  </r>
  <r>
    <n v="7725"/>
    <x v="3825"/>
    <x v="0"/>
    <x v="477"/>
    <d v="2013-09-30T00:00:00"/>
    <s v="Standard Class"/>
    <s v="TS-21505"/>
    <s v="Tony Sayre"/>
    <x v="0"/>
    <s v="United States"/>
    <s v="Cleveland"/>
    <x v="24"/>
    <n v="44105"/>
    <x v="3"/>
    <s v="OFF-AP-10003849"/>
    <x v="1"/>
    <x v="9"/>
    <x v="833"/>
    <n v="286.25600000000003"/>
    <n v="1"/>
    <n v="0.2"/>
    <n v="17.890999999999977"/>
  </r>
  <r>
    <n v="7726"/>
    <x v="3825"/>
    <x v="0"/>
    <x v="477"/>
    <d v="2013-09-30T00:00:00"/>
    <s v="Standard Class"/>
    <s v="TS-21505"/>
    <s v="Tony Sayre"/>
    <x v="0"/>
    <s v="United States"/>
    <s v="Cleveland"/>
    <x v="24"/>
    <n v="44105"/>
    <x v="3"/>
    <s v="OFF-ST-10004963"/>
    <x v="1"/>
    <x v="4"/>
    <x v="460"/>
    <n v="24.224000000000004"/>
    <n v="2"/>
    <n v="0.2"/>
    <n v="-4.8448000000000029"/>
  </r>
  <r>
    <n v="7727"/>
    <x v="3825"/>
    <x v="0"/>
    <x v="477"/>
    <d v="2013-09-30T00:00:00"/>
    <s v="Standard Class"/>
    <s v="TS-21505"/>
    <s v="Tony Sayre"/>
    <x v="0"/>
    <s v="United States"/>
    <s v="Cleveland"/>
    <x v="24"/>
    <n v="44105"/>
    <x v="3"/>
    <s v="OFF-ST-10002574"/>
    <x v="1"/>
    <x v="4"/>
    <x v="926"/>
    <n v="331.536"/>
    <n v="3"/>
    <n v="0.2"/>
    <n v="-82.884"/>
  </r>
  <r>
    <n v="7728"/>
    <x v="3826"/>
    <x v="1"/>
    <x v="199"/>
    <d v="2012-03-20T00:00:00"/>
    <s v="Second Class"/>
    <s v="JK-15640"/>
    <s v="Jim Kriz"/>
    <x v="2"/>
    <s v="United States"/>
    <s v="New York City"/>
    <x v="15"/>
    <n v="10009"/>
    <x v="3"/>
    <s v="OFF-AR-10001761"/>
    <x v="1"/>
    <x v="6"/>
    <x v="1642"/>
    <n v="17.52"/>
    <n v="3"/>
    <n v="0"/>
    <n v="6.3071999999999999"/>
  </r>
  <r>
    <n v="7729"/>
    <x v="3827"/>
    <x v="0"/>
    <x v="491"/>
    <d v="2013-12-03T00:00:00"/>
    <s v="Standard Class"/>
    <s v="GA-14515"/>
    <s v="George Ashbrook"/>
    <x v="0"/>
    <s v="United States"/>
    <s v="El Paso"/>
    <x v="5"/>
    <n v="79907"/>
    <x v="2"/>
    <s v="OFF-AR-10000716"/>
    <x v="1"/>
    <x v="6"/>
    <x v="786"/>
    <n v="17.856000000000002"/>
    <n v="4"/>
    <n v="0.2"/>
    <n v="4.2408000000000001"/>
  </r>
  <r>
    <n v="7730"/>
    <x v="3828"/>
    <x v="0"/>
    <x v="182"/>
    <d v="2013-10-02T00:00:00"/>
    <s v="Standard Class"/>
    <s v="TN-21040"/>
    <s v="Tanja Norvell"/>
    <x v="2"/>
    <s v="United States"/>
    <s v="Tallahassee"/>
    <x v="2"/>
    <n v="32303"/>
    <x v="0"/>
    <s v="TEC-AC-10002637"/>
    <x v="2"/>
    <x v="11"/>
    <x v="1308"/>
    <n v="431.97600000000006"/>
    <n v="3"/>
    <n v="0.2"/>
    <n v="-75.59580000000004"/>
  </r>
  <r>
    <n v="7731"/>
    <x v="3829"/>
    <x v="3"/>
    <x v="487"/>
    <d v="2014-06-20T00:00:00"/>
    <s v="Standard Class"/>
    <s v="TW-21025"/>
    <s v="Tamara Willingham"/>
    <x v="2"/>
    <s v="United States"/>
    <s v="Seattle"/>
    <x v="4"/>
    <n v="98103"/>
    <x v="1"/>
    <s v="FUR-CH-10003774"/>
    <x v="0"/>
    <x v="1"/>
    <x v="1185"/>
    <n v="291.13600000000002"/>
    <n v="4"/>
    <n v="0.2"/>
    <n v="-25.474400000000017"/>
  </r>
  <r>
    <n v="7732"/>
    <x v="3830"/>
    <x v="3"/>
    <x v="65"/>
    <d v="2014-09-22T00:00:00"/>
    <s v="First Class"/>
    <s v="PA-19060"/>
    <s v="Pete Armstrong"/>
    <x v="2"/>
    <s v="United States"/>
    <s v="Dallas"/>
    <x v="5"/>
    <n v="75220"/>
    <x v="2"/>
    <s v="OFF-EN-10000927"/>
    <x v="1"/>
    <x v="12"/>
    <x v="81"/>
    <n v="114.84800000000001"/>
    <n v="4"/>
    <n v="0.2"/>
    <n v="35.889999999999986"/>
  </r>
  <r>
    <n v="7733"/>
    <x v="3831"/>
    <x v="3"/>
    <x v="455"/>
    <d v="2014-06-09T00:00:00"/>
    <s v="Standard Class"/>
    <s v="JD-15790"/>
    <s v="John Dryer"/>
    <x v="0"/>
    <s v="United States"/>
    <s v="Houston"/>
    <x v="5"/>
    <n v="77070"/>
    <x v="2"/>
    <s v="OFF-PA-10000743"/>
    <x v="1"/>
    <x v="10"/>
    <x v="573"/>
    <n v="10.688000000000001"/>
    <n v="2"/>
    <n v="0.2"/>
    <n v="3.7407999999999997"/>
  </r>
  <r>
    <n v="7734"/>
    <x v="3832"/>
    <x v="0"/>
    <x v="666"/>
    <d v="2013-05-20T00:00:00"/>
    <s v="Second Class"/>
    <s v="MN-17935"/>
    <s v="Michael Nguyen"/>
    <x v="0"/>
    <s v="United States"/>
    <s v="Springfield"/>
    <x v="24"/>
    <n v="45503"/>
    <x v="3"/>
    <s v="OFF-PA-10000697"/>
    <x v="1"/>
    <x v="10"/>
    <x v="1370"/>
    <n v="15.231999999999999"/>
    <n v="4"/>
    <n v="0.2"/>
    <n v="5.5215999999999994"/>
  </r>
  <r>
    <n v="7735"/>
    <x v="3833"/>
    <x v="3"/>
    <x v="175"/>
    <d v="2014-09-21T00:00:00"/>
    <s v="Standard Class"/>
    <s v="GM-14500"/>
    <s v="Gene McClure"/>
    <x v="0"/>
    <s v="United States"/>
    <s v="Seattle"/>
    <x v="4"/>
    <n v="98103"/>
    <x v="1"/>
    <s v="OFF-AR-10004441"/>
    <x v="1"/>
    <x v="6"/>
    <x v="153"/>
    <n v="12.419999999999998"/>
    <n v="3"/>
    <n v="0"/>
    <n v="5.2164000000000001"/>
  </r>
  <r>
    <n v="7736"/>
    <x v="3834"/>
    <x v="0"/>
    <x v="250"/>
    <d v="2013-08-27T00:00:00"/>
    <s v="Standard Class"/>
    <s v="DG-13300"/>
    <s v="Deirdre Greer"/>
    <x v="1"/>
    <s v="United States"/>
    <s v="Seattle"/>
    <x v="4"/>
    <n v="98105"/>
    <x v="1"/>
    <s v="OFF-PA-10001870"/>
    <x v="1"/>
    <x v="10"/>
    <x v="674"/>
    <n v="19.440000000000001"/>
    <n v="3"/>
    <n v="0"/>
    <n v="9.3312000000000008"/>
  </r>
  <r>
    <n v="7737"/>
    <x v="3835"/>
    <x v="2"/>
    <x v="992"/>
    <d v="2011-06-06T00:00:00"/>
    <s v="Standard Class"/>
    <s v="JG-15160"/>
    <s v="James Galang"/>
    <x v="0"/>
    <s v="United States"/>
    <s v="New York City"/>
    <x v="15"/>
    <n v="10024"/>
    <x v="3"/>
    <s v="OFF-BI-10003684"/>
    <x v="1"/>
    <x v="8"/>
    <x v="707"/>
    <n v="70.367999999999995"/>
    <n v="4"/>
    <n v="0.2"/>
    <n v="26.387999999999998"/>
  </r>
  <r>
    <n v="7738"/>
    <x v="3836"/>
    <x v="3"/>
    <x v="404"/>
    <d v="2014-12-21T00:00:00"/>
    <s v="First Class"/>
    <s v="AG-10330"/>
    <s v="Alex Grayson"/>
    <x v="0"/>
    <s v="United States"/>
    <s v="Charlotte"/>
    <x v="3"/>
    <n v="28205"/>
    <x v="0"/>
    <s v="OFF-AR-10001315"/>
    <x v="1"/>
    <x v="6"/>
    <x v="1020"/>
    <n v="12.672000000000001"/>
    <n v="9"/>
    <n v="0.2"/>
    <n v="1.4255999999999993"/>
  </r>
  <r>
    <n v="7739"/>
    <x v="3837"/>
    <x v="3"/>
    <x v="245"/>
    <d v="2014-08-07T00:00:00"/>
    <s v="Standard Class"/>
    <s v="JF-15355"/>
    <s v="Jay Fein"/>
    <x v="0"/>
    <s v="United States"/>
    <s v="Baltimore"/>
    <x v="39"/>
    <n v="21215"/>
    <x v="3"/>
    <s v="TEC-PH-10003589"/>
    <x v="2"/>
    <x v="7"/>
    <x v="818"/>
    <n v="89.949999999999989"/>
    <n v="5"/>
    <n v="0"/>
    <n v="43.175999999999995"/>
  </r>
  <r>
    <n v="7740"/>
    <x v="3838"/>
    <x v="2"/>
    <x v="871"/>
    <d v="2011-11-26T00:00:00"/>
    <s v="Standard Class"/>
    <s v="SC-20680"/>
    <s v="Steve Carroll"/>
    <x v="2"/>
    <s v="United States"/>
    <s v="San Francisco"/>
    <x v="1"/>
    <n v="94110"/>
    <x v="1"/>
    <s v="OFF-PA-10001609"/>
    <x v="1"/>
    <x v="10"/>
    <x v="1107"/>
    <n v="6.58"/>
    <n v="2"/>
    <n v="0"/>
    <n v="3.0267999999999997"/>
  </r>
  <r>
    <n v="7741"/>
    <x v="3838"/>
    <x v="2"/>
    <x v="871"/>
    <d v="2011-11-26T00:00:00"/>
    <s v="Standard Class"/>
    <s v="SC-20680"/>
    <s v="Steve Carroll"/>
    <x v="2"/>
    <s v="United States"/>
    <s v="San Francisco"/>
    <x v="1"/>
    <n v="94110"/>
    <x v="1"/>
    <s v="TEC-AC-10000474"/>
    <x v="2"/>
    <x v="11"/>
    <x v="1501"/>
    <n v="94.99"/>
    <n v="1"/>
    <n v="0"/>
    <n v="28.496999999999986"/>
  </r>
  <r>
    <n v="7742"/>
    <x v="3839"/>
    <x v="1"/>
    <x v="496"/>
    <d v="2012-09-26T00:00:00"/>
    <s v="Second Class"/>
    <s v="CM-11935"/>
    <s v="Carlos Meador"/>
    <x v="0"/>
    <s v="United States"/>
    <s v="Tucson"/>
    <x v="16"/>
    <n v="85705"/>
    <x v="1"/>
    <s v="TEC-PH-10003095"/>
    <x v="2"/>
    <x v="7"/>
    <x v="1491"/>
    <n v="35.119999999999997"/>
    <n v="2"/>
    <n v="0.2"/>
    <n v="13.17"/>
  </r>
  <r>
    <n v="7743"/>
    <x v="3840"/>
    <x v="3"/>
    <x v="648"/>
    <d v="2014-08-28T00:00:00"/>
    <s v="Standard Class"/>
    <s v="KT-16480"/>
    <s v="Kean Thornton"/>
    <x v="0"/>
    <s v="United States"/>
    <s v="Los Angeles"/>
    <x v="1"/>
    <n v="90036"/>
    <x v="1"/>
    <s v="OFF-PA-10001639"/>
    <x v="1"/>
    <x v="10"/>
    <x v="972"/>
    <n v="25.92"/>
    <n v="4"/>
    <n v="0"/>
    <n v="12.441600000000001"/>
  </r>
  <r>
    <n v="7744"/>
    <x v="3841"/>
    <x v="0"/>
    <x v="26"/>
    <d v="2013-06-23T00:00:00"/>
    <s v="Standard Class"/>
    <s v="CP-12340"/>
    <s v="Christine Phan"/>
    <x v="1"/>
    <s v="United States"/>
    <s v="Waterbury"/>
    <x v="29"/>
    <n v="6708"/>
    <x v="3"/>
    <s v="OFF-BI-10002003"/>
    <x v="1"/>
    <x v="8"/>
    <x v="1384"/>
    <n v="7.96"/>
    <n v="2"/>
    <n v="0"/>
    <n v="3.7412000000000001"/>
  </r>
  <r>
    <n v="7745"/>
    <x v="3841"/>
    <x v="0"/>
    <x v="26"/>
    <d v="2013-06-23T00:00:00"/>
    <s v="Standard Class"/>
    <s v="CP-12340"/>
    <s v="Christine Phan"/>
    <x v="1"/>
    <s v="United States"/>
    <s v="Waterbury"/>
    <x v="29"/>
    <n v="6708"/>
    <x v="3"/>
    <s v="TEC-PH-10004539"/>
    <x v="2"/>
    <x v="7"/>
    <x v="852"/>
    <n v="566.97"/>
    <n v="3"/>
    <n v="0"/>
    <n v="153.08189999999999"/>
  </r>
  <r>
    <n v="7746"/>
    <x v="3841"/>
    <x v="0"/>
    <x v="26"/>
    <d v="2013-06-23T00:00:00"/>
    <s v="Standard Class"/>
    <s v="CP-12340"/>
    <s v="Christine Phan"/>
    <x v="1"/>
    <s v="United States"/>
    <s v="Waterbury"/>
    <x v="29"/>
    <n v="6708"/>
    <x v="3"/>
    <s v="OFF-AR-10003829"/>
    <x v="1"/>
    <x v="6"/>
    <x v="934"/>
    <n v="9.84"/>
    <n v="3"/>
    <n v="0"/>
    <n v="2.8535999999999988"/>
  </r>
  <r>
    <n v="7747"/>
    <x v="3842"/>
    <x v="1"/>
    <x v="546"/>
    <d v="2012-12-23T00:00:00"/>
    <s v="Standard Class"/>
    <s v="EK-13795"/>
    <s v="Eileen Kiefer"/>
    <x v="2"/>
    <s v="United States"/>
    <s v="Chicago"/>
    <x v="10"/>
    <n v="60610"/>
    <x v="2"/>
    <s v="TEC-AC-10004761"/>
    <x v="2"/>
    <x v="11"/>
    <x v="778"/>
    <n v="25.488"/>
    <n v="2"/>
    <n v="0.2"/>
    <n v="4.7789999999999999"/>
  </r>
  <r>
    <n v="7748"/>
    <x v="3843"/>
    <x v="1"/>
    <x v="70"/>
    <d v="2012-06-02T00:00:00"/>
    <s v="Second Class"/>
    <s v="CW-11905"/>
    <s v="Carl Weiss"/>
    <x v="2"/>
    <s v="United States"/>
    <s v="Long Beach"/>
    <x v="15"/>
    <n v="11561"/>
    <x v="3"/>
    <s v="OFF-FA-10003472"/>
    <x v="1"/>
    <x v="13"/>
    <x v="240"/>
    <n v="7.5600000000000005"/>
    <n v="6"/>
    <n v="0"/>
    <n v="0.3024"/>
  </r>
  <r>
    <n v="7749"/>
    <x v="3844"/>
    <x v="1"/>
    <x v="652"/>
    <d v="2012-06-24T00:00:00"/>
    <s v="Standard Class"/>
    <s v="KH-16510"/>
    <s v="Keith Herrera"/>
    <x v="0"/>
    <s v="United States"/>
    <s v="Arlington"/>
    <x v="17"/>
    <n v="22204"/>
    <x v="0"/>
    <s v="FUR-FU-10003464"/>
    <x v="0"/>
    <x v="5"/>
    <x v="1470"/>
    <n v="60.84"/>
    <n v="3"/>
    <n v="0"/>
    <n v="19.468799999999998"/>
  </r>
  <r>
    <n v="7750"/>
    <x v="3844"/>
    <x v="1"/>
    <x v="652"/>
    <d v="2012-06-24T00:00:00"/>
    <s v="Standard Class"/>
    <s v="KH-16510"/>
    <s v="Keith Herrera"/>
    <x v="0"/>
    <s v="United States"/>
    <s v="Arlington"/>
    <x v="17"/>
    <n v="22204"/>
    <x v="0"/>
    <s v="OFF-ST-10003716"/>
    <x v="1"/>
    <x v="4"/>
    <x v="889"/>
    <n v="450.04"/>
    <n v="2"/>
    <n v="0"/>
    <n v="58.505200000000002"/>
  </r>
  <r>
    <n v="7751"/>
    <x v="3844"/>
    <x v="1"/>
    <x v="652"/>
    <d v="2012-06-24T00:00:00"/>
    <s v="Standard Class"/>
    <s v="KH-16510"/>
    <s v="Keith Herrera"/>
    <x v="0"/>
    <s v="United States"/>
    <s v="Arlington"/>
    <x v="17"/>
    <n v="22204"/>
    <x v="0"/>
    <s v="OFF-BI-10004002"/>
    <x v="1"/>
    <x v="8"/>
    <x v="152"/>
    <n v="34.6"/>
    <n v="2"/>
    <n v="0"/>
    <n v="16.608000000000001"/>
  </r>
  <r>
    <n v="7752"/>
    <x v="3844"/>
    <x v="1"/>
    <x v="652"/>
    <d v="2012-06-24T00:00:00"/>
    <s v="Standard Class"/>
    <s v="KH-16510"/>
    <s v="Keith Herrera"/>
    <x v="0"/>
    <s v="United States"/>
    <s v="Arlington"/>
    <x v="17"/>
    <n v="22204"/>
    <x v="0"/>
    <s v="TEC-PH-10002496"/>
    <x v="2"/>
    <x v="7"/>
    <x v="490"/>
    <n v="467.97"/>
    <n v="3"/>
    <n v="0"/>
    <n v="140.39099999999999"/>
  </r>
  <r>
    <n v="7753"/>
    <x v="3844"/>
    <x v="1"/>
    <x v="652"/>
    <d v="2012-06-24T00:00:00"/>
    <s v="Standard Class"/>
    <s v="KH-16510"/>
    <s v="Keith Herrera"/>
    <x v="0"/>
    <s v="United States"/>
    <s v="Arlington"/>
    <x v="17"/>
    <n v="22204"/>
    <x v="0"/>
    <s v="OFF-BI-10004826"/>
    <x v="1"/>
    <x v="8"/>
    <x v="721"/>
    <n v="33.020000000000003"/>
    <n v="2"/>
    <n v="0"/>
    <n v="15.849600000000002"/>
  </r>
  <r>
    <n v="7754"/>
    <x v="3845"/>
    <x v="1"/>
    <x v="672"/>
    <d v="2012-12-03T00:00:00"/>
    <s v="First Class"/>
    <s v="AB-10600"/>
    <s v="Ann Blume"/>
    <x v="1"/>
    <s v="United States"/>
    <s v="Jacksonville"/>
    <x v="3"/>
    <n v="28540"/>
    <x v="0"/>
    <s v="FUR-FU-10001546"/>
    <x v="0"/>
    <x v="5"/>
    <x v="1423"/>
    <n v="17.088000000000001"/>
    <n v="2"/>
    <n v="0.2"/>
    <n v="1.0679999999999996"/>
  </r>
  <r>
    <n v="7755"/>
    <x v="3846"/>
    <x v="1"/>
    <x v="379"/>
    <d v="2012-12-23T00:00:00"/>
    <s v="Second Class"/>
    <s v="AH-10075"/>
    <s v="Adam Hart"/>
    <x v="1"/>
    <s v="United States"/>
    <s v="Columbus"/>
    <x v="24"/>
    <n v="43229"/>
    <x v="3"/>
    <s v="OFF-AR-10001919"/>
    <x v="1"/>
    <x v="6"/>
    <x v="853"/>
    <n v="3.008"/>
    <n v="2"/>
    <n v="0.2"/>
    <n v="0.33839999999999981"/>
  </r>
  <r>
    <n v="7756"/>
    <x v="3847"/>
    <x v="3"/>
    <x v="701"/>
    <d v="2014-11-22T00:00:00"/>
    <s v="Standard Class"/>
    <s v="CK-12595"/>
    <s v="Clytie Kelty"/>
    <x v="0"/>
    <s v="United States"/>
    <s v="Charlotte"/>
    <x v="3"/>
    <n v="28205"/>
    <x v="0"/>
    <s v="OFF-PA-10002558"/>
    <x v="1"/>
    <x v="10"/>
    <x v="1805"/>
    <n v="268.24"/>
    <n v="7"/>
    <n v="0.2"/>
    <n v="93.883999999999986"/>
  </r>
  <r>
    <n v="7757"/>
    <x v="3847"/>
    <x v="3"/>
    <x v="701"/>
    <d v="2014-11-22T00:00:00"/>
    <s v="Standard Class"/>
    <s v="CK-12595"/>
    <s v="Clytie Kelty"/>
    <x v="0"/>
    <s v="United States"/>
    <s v="Charlotte"/>
    <x v="3"/>
    <n v="28205"/>
    <x v="0"/>
    <s v="TEC-AC-10003174"/>
    <x v="2"/>
    <x v="11"/>
    <x v="614"/>
    <n v="431.16000000000008"/>
    <n v="5"/>
    <n v="0.2"/>
    <n v="107.78999999999996"/>
  </r>
  <r>
    <n v="7758"/>
    <x v="3848"/>
    <x v="3"/>
    <x v="38"/>
    <d v="2014-11-17T00:00:00"/>
    <s v="Second Class"/>
    <s v="SP-20620"/>
    <s v="Stefania Perrino"/>
    <x v="1"/>
    <s v="United States"/>
    <s v="Buffalo"/>
    <x v="15"/>
    <n v="14215"/>
    <x v="3"/>
    <s v="TEC-PH-10003988"/>
    <x v="2"/>
    <x v="7"/>
    <x v="47"/>
    <n v="43.6"/>
    <n v="4"/>
    <n v="0"/>
    <n v="12.208000000000002"/>
  </r>
  <r>
    <n v="7759"/>
    <x v="3848"/>
    <x v="3"/>
    <x v="38"/>
    <d v="2014-11-17T00:00:00"/>
    <s v="Second Class"/>
    <s v="SP-20620"/>
    <s v="Stefania Perrino"/>
    <x v="1"/>
    <s v="United States"/>
    <s v="Buffalo"/>
    <x v="15"/>
    <n v="14215"/>
    <x v="3"/>
    <s v="FUR-FU-10004845"/>
    <x v="0"/>
    <x v="5"/>
    <x v="1684"/>
    <n v="154.94999999999999"/>
    <n v="3"/>
    <n v="0"/>
    <n v="30.989999999999995"/>
  </r>
  <r>
    <n v="7760"/>
    <x v="3849"/>
    <x v="0"/>
    <x v="1057"/>
    <d v="2013-10-29T00:00:00"/>
    <s v="Standard Class"/>
    <s v="JP-15460"/>
    <s v="Jennifer Patt"/>
    <x v="1"/>
    <s v="United States"/>
    <s v="Houston"/>
    <x v="5"/>
    <n v="77041"/>
    <x v="2"/>
    <s v="OFF-PA-10003072"/>
    <x v="1"/>
    <x v="10"/>
    <x v="918"/>
    <n v="15.552000000000003"/>
    <n v="3"/>
    <n v="0.2"/>
    <n v="5.4432"/>
  </r>
  <r>
    <n v="7761"/>
    <x v="3850"/>
    <x v="2"/>
    <x v="776"/>
    <d v="2011-12-11T00:00:00"/>
    <s v="Standard Class"/>
    <s v="BG-11035"/>
    <s v="Barry Gonzalez"/>
    <x v="0"/>
    <s v="United States"/>
    <s v="Memphis"/>
    <x v="18"/>
    <n v="38109"/>
    <x v="0"/>
    <s v="OFF-PA-10003641"/>
    <x v="1"/>
    <x v="10"/>
    <x v="938"/>
    <n v="42.207999999999998"/>
    <n v="2"/>
    <n v="0.2"/>
    <n v="13.717599999999997"/>
  </r>
  <r>
    <n v="7762"/>
    <x v="3851"/>
    <x v="3"/>
    <x v="734"/>
    <d v="2014-12-07T00:00:00"/>
    <s v="First Class"/>
    <s v="CC-12550"/>
    <s v="Clay Cheatham"/>
    <x v="0"/>
    <s v="United States"/>
    <s v="Plano"/>
    <x v="5"/>
    <n v="75023"/>
    <x v="2"/>
    <s v="OFF-PA-10003729"/>
    <x v="1"/>
    <x v="10"/>
    <x v="1130"/>
    <n v="10.368000000000002"/>
    <n v="2"/>
    <n v="0.2"/>
    <n v="3.6288"/>
  </r>
  <r>
    <n v="7763"/>
    <x v="3852"/>
    <x v="3"/>
    <x v="986"/>
    <d v="2014-09-29T00:00:00"/>
    <s v="First Class"/>
    <s v="SL-20155"/>
    <s v="Sara Luxemburg"/>
    <x v="2"/>
    <s v="United States"/>
    <s v="Salem"/>
    <x v="21"/>
    <n v="97301"/>
    <x v="1"/>
    <s v="OFF-AR-10003251"/>
    <x v="1"/>
    <x v="6"/>
    <x v="1041"/>
    <n v="2.2239999999999998"/>
    <n v="1"/>
    <n v="0.2"/>
    <n v="0.55599999999999994"/>
  </r>
  <r>
    <n v="7764"/>
    <x v="3853"/>
    <x v="1"/>
    <x v="302"/>
    <d v="2012-02-07T00:00:00"/>
    <s v="Standard Class"/>
    <s v="FO-14305"/>
    <s v="Frank Olsen"/>
    <x v="0"/>
    <s v="United States"/>
    <s v="Columbus"/>
    <x v="32"/>
    <n v="31907"/>
    <x v="0"/>
    <s v="OFF-EN-10003286"/>
    <x v="1"/>
    <x v="12"/>
    <x v="33"/>
    <n v="74.52"/>
    <n v="9"/>
    <n v="0"/>
    <n v="35.024399999999993"/>
  </r>
  <r>
    <n v="7765"/>
    <x v="3854"/>
    <x v="3"/>
    <x v="801"/>
    <d v="2014-08-13T00:00:00"/>
    <s v="Same Day"/>
    <s v="BB-11545"/>
    <s v="Brenda Bowman"/>
    <x v="1"/>
    <s v="United States"/>
    <s v="Columbia"/>
    <x v="39"/>
    <n v="21044"/>
    <x v="3"/>
    <s v="OFF-AR-10004078"/>
    <x v="1"/>
    <x v="6"/>
    <x v="507"/>
    <n v="17.52"/>
    <n v="3"/>
    <n v="0"/>
    <n v="5.2559999999999993"/>
  </r>
  <r>
    <n v="7766"/>
    <x v="3854"/>
    <x v="3"/>
    <x v="801"/>
    <d v="2014-08-13T00:00:00"/>
    <s v="Same Day"/>
    <s v="BB-11545"/>
    <s v="Brenda Bowman"/>
    <x v="1"/>
    <s v="United States"/>
    <s v="Columbia"/>
    <x v="39"/>
    <n v="21044"/>
    <x v="3"/>
    <s v="FUR-CH-10002331"/>
    <x v="0"/>
    <x v="1"/>
    <x v="402"/>
    <n v="1779.9"/>
    <n v="5"/>
    <n v="0"/>
    <n v="373.77899999999983"/>
  </r>
  <r>
    <n v="7767"/>
    <x v="3854"/>
    <x v="3"/>
    <x v="801"/>
    <d v="2014-08-13T00:00:00"/>
    <s v="Same Day"/>
    <s v="BB-11545"/>
    <s v="Brenda Bowman"/>
    <x v="1"/>
    <s v="United States"/>
    <s v="Columbia"/>
    <x v="39"/>
    <n v="21044"/>
    <x v="3"/>
    <s v="OFF-AR-10001953"/>
    <x v="1"/>
    <x v="6"/>
    <x v="395"/>
    <n v="219.89999999999998"/>
    <n v="5"/>
    <n v="0"/>
    <n v="59.373000000000005"/>
  </r>
  <r>
    <n v="7768"/>
    <x v="3855"/>
    <x v="1"/>
    <x v="252"/>
    <d v="2012-08-26T00:00:00"/>
    <s v="First Class"/>
    <s v="DO-13435"/>
    <s v="Denny Ordway"/>
    <x v="0"/>
    <s v="United States"/>
    <s v="Portland"/>
    <x v="21"/>
    <n v="97206"/>
    <x v="1"/>
    <s v="OFF-AR-10002053"/>
    <x v="1"/>
    <x v="6"/>
    <x v="79"/>
    <n v="7.1519999999999992"/>
    <n v="3"/>
    <n v="0.2"/>
    <n v="0.71520000000000028"/>
  </r>
  <r>
    <n v="7769"/>
    <x v="3856"/>
    <x v="3"/>
    <x v="105"/>
    <d v="2014-11-18T00:00:00"/>
    <s v="Standard Class"/>
    <s v="LB-16735"/>
    <s v="Larry Blacks"/>
    <x v="0"/>
    <s v="United States"/>
    <s v="Tallahassee"/>
    <x v="2"/>
    <n v="32303"/>
    <x v="0"/>
    <s v="OFF-PA-10003651"/>
    <x v="1"/>
    <x v="10"/>
    <x v="646"/>
    <n v="26.720000000000002"/>
    <n v="5"/>
    <n v="0.2"/>
    <n v="9.3520000000000003"/>
  </r>
  <r>
    <n v="7770"/>
    <x v="3857"/>
    <x v="0"/>
    <x v="1147"/>
    <d v="2013-08-02T00:00:00"/>
    <s v="Same Day"/>
    <s v="TS-21205"/>
    <s v="Thomas Seio"/>
    <x v="1"/>
    <s v="United States"/>
    <s v="Riverside"/>
    <x v="1"/>
    <n v="92503"/>
    <x v="1"/>
    <s v="TEC-PH-10002885"/>
    <x v="2"/>
    <x v="7"/>
    <x v="1127"/>
    <n v="1039.7280000000001"/>
    <n v="2"/>
    <n v="0.2"/>
    <n v="90.976200000000063"/>
  </r>
  <r>
    <n v="7771"/>
    <x v="3857"/>
    <x v="0"/>
    <x v="1147"/>
    <d v="2013-08-02T00:00:00"/>
    <s v="Same Day"/>
    <s v="TS-21205"/>
    <s v="Thomas Seio"/>
    <x v="1"/>
    <s v="United States"/>
    <s v="Riverside"/>
    <x v="1"/>
    <n v="92503"/>
    <x v="1"/>
    <s v="OFF-AP-10002892"/>
    <x v="1"/>
    <x v="9"/>
    <x v="9"/>
    <n v="45.96"/>
    <n v="2"/>
    <n v="0"/>
    <n v="13.787999999999997"/>
  </r>
  <r>
    <n v="7772"/>
    <x v="3858"/>
    <x v="0"/>
    <x v="881"/>
    <d v="2013-12-03T00:00:00"/>
    <s v="Standard Class"/>
    <s v="CS-12505"/>
    <s v="Cindy Stewart"/>
    <x v="0"/>
    <s v="United States"/>
    <s v="Lancaster"/>
    <x v="24"/>
    <n v="43130"/>
    <x v="3"/>
    <s v="OFF-BI-10000545"/>
    <x v="1"/>
    <x v="8"/>
    <x v="685"/>
    <n v="456.58800000000008"/>
    <n v="2"/>
    <n v="0.7"/>
    <n v="-304.39200000000005"/>
  </r>
  <r>
    <n v="7773"/>
    <x v="3858"/>
    <x v="0"/>
    <x v="881"/>
    <d v="2013-12-03T00:00:00"/>
    <s v="Standard Class"/>
    <s v="CS-12505"/>
    <s v="Cindy Stewart"/>
    <x v="0"/>
    <s v="United States"/>
    <s v="Lancaster"/>
    <x v="24"/>
    <n v="43130"/>
    <x v="3"/>
    <s v="TEC-MA-10000418"/>
    <x v="2"/>
    <x v="15"/>
    <x v="1476"/>
    <n v="4499.9850000000006"/>
    <n v="5"/>
    <n v="0.7"/>
    <n v="-6599.978000000001"/>
  </r>
  <r>
    <n v="7774"/>
    <x v="3858"/>
    <x v="0"/>
    <x v="881"/>
    <d v="2013-12-03T00:00:00"/>
    <s v="Standard Class"/>
    <s v="CS-12505"/>
    <s v="Cindy Stewart"/>
    <x v="0"/>
    <s v="United States"/>
    <s v="Lancaster"/>
    <x v="24"/>
    <n v="43130"/>
    <x v="3"/>
    <s v="TEC-AC-10000926"/>
    <x v="2"/>
    <x v="11"/>
    <x v="1806"/>
    <n v="59.975999999999999"/>
    <n v="3"/>
    <n v="0.2"/>
    <n v="11.995199999999997"/>
  </r>
  <r>
    <n v="7775"/>
    <x v="3859"/>
    <x v="0"/>
    <x v="1172"/>
    <d v="2013-04-16T00:00:00"/>
    <s v="First Class"/>
    <s v="SP-20920"/>
    <s v="Susan Pistek"/>
    <x v="0"/>
    <s v="United States"/>
    <s v="San Francisco"/>
    <x v="1"/>
    <n v="94109"/>
    <x v="1"/>
    <s v="OFF-EN-10001509"/>
    <x v="1"/>
    <x v="12"/>
    <x v="29"/>
    <n v="6.12"/>
    <n v="3"/>
    <n v="0"/>
    <n v="2.8763999999999994"/>
  </r>
  <r>
    <n v="7776"/>
    <x v="3860"/>
    <x v="2"/>
    <x v="422"/>
    <d v="2011-12-31T00:00:00"/>
    <s v="Standard Class"/>
    <s v="CD-12790"/>
    <s v="Cynthia Delaney"/>
    <x v="2"/>
    <s v="United States"/>
    <s v="Moreno Valley"/>
    <x v="1"/>
    <n v="92553"/>
    <x v="1"/>
    <s v="OFF-AP-10001366"/>
    <x v="1"/>
    <x v="9"/>
    <x v="33"/>
    <n v="10.98"/>
    <n v="1"/>
    <n v="0"/>
    <n v="2.9646000000000008"/>
  </r>
  <r>
    <n v="7777"/>
    <x v="3860"/>
    <x v="2"/>
    <x v="422"/>
    <d v="2011-12-31T00:00:00"/>
    <s v="Standard Class"/>
    <s v="CD-12790"/>
    <s v="Cynthia Delaney"/>
    <x v="2"/>
    <s v="United States"/>
    <s v="Moreno Valley"/>
    <x v="1"/>
    <n v="92553"/>
    <x v="1"/>
    <s v="OFF-FA-10003485"/>
    <x v="1"/>
    <x v="13"/>
    <x v="33"/>
    <n v="7.86"/>
    <n v="3"/>
    <n v="0"/>
    <n v="3.6156000000000001"/>
  </r>
  <r>
    <n v="7778"/>
    <x v="3860"/>
    <x v="2"/>
    <x v="422"/>
    <d v="2011-12-31T00:00:00"/>
    <s v="Standard Class"/>
    <s v="CD-12790"/>
    <s v="Cynthia Delaney"/>
    <x v="2"/>
    <s v="United States"/>
    <s v="Moreno Valley"/>
    <x v="1"/>
    <n v="92553"/>
    <x v="1"/>
    <s v="OFF-ST-10004507"/>
    <x v="1"/>
    <x v="4"/>
    <x v="452"/>
    <n v="51.449999999999996"/>
    <n v="3"/>
    <n v="0"/>
    <n v="13.891499999999999"/>
  </r>
  <r>
    <n v="7779"/>
    <x v="3860"/>
    <x v="2"/>
    <x v="422"/>
    <d v="2011-12-31T00:00:00"/>
    <s v="Standard Class"/>
    <s v="CD-12790"/>
    <s v="Cynthia Delaney"/>
    <x v="2"/>
    <s v="United States"/>
    <s v="Moreno Valley"/>
    <x v="1"/>
    <n v="92553"/>
    <x v="1"/>
    <s v="OFF-BI-10002353"/>
    <x v="1"/>
    <x v="8"/>
    <x v="1068"/>
    <n v="37.055999999999997"/>
    <n v="3"/>
    <n v="0.2"/>
    <n v="13.896000000000001"/>
  </r>
  <r>
    <n v="7780"/>
    <x v="3861"/>
    <x v="0"/>
    <x v="724"/>
    <d v="2013-04-23T00:00:00"/>
    <s v="Standard Class"/>
    <s v="RF-19840"/>
    <s v="Roy Französisch"/>
    <x v="0"/>
    <s v="United States"/>
    <s v="Chesapeake"/>
    <x v="17"/>
    <n v="23320"/>
    <x v="0"/>
    <s v="OFF-AP-10001271"/>
    <x v="1"/>
    <x v="9"/>
    <x v="469"/>
    <n v="203.92"/>
    <n v="4"/>
    <n v="0"/>
    <n v="55.058400000000006"/>
  </r>
  <r>
    <n v="7781"/>
    <x v="3861"/>
    <x v="0"/>
    <x v="724"/>
    <d v="2013-04-23T00:00:00"/>
    <s v="Standard Class"/>
    <s v="RF-19840"/>
    <s v="Roy Französisch"/>
    <x v="0"/>
    <s v="United States"/>
    <s v="Chesapeake"/>
    <x v="17"/>
    <n v="23320"/>
    <x v="0"/>
    <s v="TEC-PH-10004924"/>
    <x v="2"/>
    <x v="7"/>
    <x v="1156"/>
    <n v="29.56"/>
    <n v="4"/>
    <n v="0"/>
    <n v="7.9812000000000012"/>
  </r>
  <r>
    <n v="7782"/>
    <x v="3862"/>
    <x v="1"/>
    <x v="936"/>
    <d v="2012-03-12T00:00:00"/>
    <s v="Standard Class"/>
    <s v="FO-14305"/>
    <s v="Frank Olsen"/>
    <x v="0"/>
    <s v="United States"/>
    <s v="Chicago"/>
    <x v="10"/>
    <n v="60623"/>
    <x v="2"/>
    <s v="OFF-BI-10002706"/>
    <x v="1"/>
    <x v="8"/>
    <x v="273"/>
    <n v="8.5679999999999978"/>
    <n v="3"/>
    <n v="0.8"/>
    <n v="-14.5656"/>
  </r>
  <r>
    <n v="7783"/>
    <x v="3863"/>
    <x v="0"/>
    <x v="254"/>
    <d v="2013-11-07T00:00:00"/>
    <s v="Second Class"/>
    <s v="ER-13855"/>
    <s v="Elpida Rittenbach"/>
    <x v="1"/>
    <s v="United States"/>
    <s v="Charlotte"/>
    <x v="3"/>
    <n v="28205"/>
    <x v="0"/>
    <s v="OFF-ST-10003442"/>
    <x v="1"/>
    <x v="4"/>
    <x v="86"/>
    <n v="45.248000000000005"/>
    <n v="2"/>
    <n v="0.2"/>
    <n v="3.9591999999999992"/>
  </r>
  <r>
    <n v="7784"/>
    <x v="3863"/>
    <x v="0"/>
    <x v="254"/>
    <d v="2013-11-07T00:00:00"/>
    <s v="Second Class"/>
    <s v="ER-13855"/>
    <s v="Elpida Rittenbach"/>
    <x v="1"/>
    <s v="United States"/>
    <s v="Charlotte"/>
    <x v="3"/>
    <n v="28205"/>
    <x v="0"/>
    <s v="FUR-TA-10002533"/>
    <x v="0"/>
    <x v="3"/>
    <x v="274"/>
    <n v="876.30000000000007"/>
    <n v="10"/>
    <n v="0.4"/>
    <n v="-292.10000000000014"/>
  </r>
  <r>
    <n v="7785"/>
    <x v="3863"/>
    <x v="0"/>
    <x v="254"/>
    <d v="2013-11-07T00:00:00"/>
    <s v="Second Class"/>
    <s v="ER-13855"/>
    <s v="Elpida Rittenbach"/>
    <x v="1"/>
    <s v="United States"/>
    <s v="Charlotte"/>
    <x v="3"/>
    <n v="28205"/>
    <x v="0"/>
    <s v="OFF-SU-10003505"/>
    <x v="1"/>
    <x v="14"/>
    <x v="408"/>
    <n v="185.376"/>
    <n v="2"/>
    <n v="0.2"/>
    <n v="-34.758000000000017"/>
  </r>
  <r>
    <n v="7786"/>
    <x v="3864"/>
    <x v="2"/>
    <x v="503"/>
    <d v="2011-12-06T00:00:00"/>
    <s v="Standard Class"/>
    <s v="PB-19150"/>
    <s v="Philip Brown"/>
    <x v="0"/>
    <s v="United States"/>
    <s v="New York City"/>
    <x v="15"/>
    <n v="10009"/>
    <x v="3"/>
    <s v="OFF-LA-10002762"/>
    <x v="1"/>
    <x v="2"/>
    <x v="49"/>
    <n v="25.06"/>
    <n v="2"/>
    <n v="0"/>
    <n v="11.778199999999998"/>
  </r>
  <r>
    <n v="7787"/>
    <x v="3865"/>
    <x v="0"/>
    <x v="624"/>
    <d v="2013-05-21T00:00:00"/>
    <s v="First Class"/>
    <s v="LW-17215"/>
    <s v="Luke Weiss"/>
    <x v="0"/>
    <s v="United States"/>
    <s v="Chicago"/>
    <x v="10"/>
    <n v="60653"/>
    <x v="2"/>
    <s v="OFF-BI-10000279"/>
    <x v="1"/>
    <x v="8"/>
    <x v="1765"/>
    <n v="2.8899999999999992"/>
    <n v="1"/>
    <n v="0.8"/>
    <n v="-4.7685000000000013"/>
  </r>
  <r>
    <n v="7788"/>
    <x v="3865"/>
    <x v="0"/>
    <x v="624"/>
    <d v="2013-05-21T00:00:00"/>
    <s v="First Class"/>
    <s v="LW-17215"/>
    <s v="Luke Weiss"/>
    <x v="0"/>
    <s v="United States"/>
    <s v="Chicago"/>
    <x v="10"/>
    <n v="60653"/>
    <x v="2"/>
    <s v="OFF-FA-10000936"/>
    <x v="1"/>
    <x v="13"/>
    <x v="1298"/>
    <n v="7.8960000000000008"/>
    <n v="3"/>
    <n v="0.2"/>
    <n v="2.4674999999999994"/>
  </r>
  <r>
    <n v="7789"/>
    <x v="3865"/>
    <x v="0"/>
    <x v="624"/>
    <d v="2013-05-21T00:00:00"/>
    <s v="First Class"/>
    <s v="LW-17215"/>
    <s v="Luke Weiss"/>
    <x v="0"/>
    <s v="United States"/>
    <s v="Chicago"/>
    <x v="10"/>
    <n v="60653"/>
    <x v="2"/>
    <s v="FUR-FU-10004973"/>
    <x v="0"/>
    <x v="5"/>
    <x v="1134"/>
    <n v="22.608000000000001"/>
    <n v="3"/>
    <n v="0.6"/>
    <n v="-10.173599999999997"/>
  </r>
  <r>
    <n v="7790"/>
    <x v="3865"/>
    <x v="0"/>
    <x v="624"/>
    <d v="2013-05-21T00:00:00"/>
    <s v="First Class"/>
    <s v="LW-17215"/>
    <s v="Luke Weiss"/>
    <x v="0"/>
    <s v="United States"/>
    <s v="Chicago"/>
    <x v="10"/>
    <n v="60653"/>
    <x v="2"/>
    <s v="OFF-PA-10000791"/>
    <x v="1"/>
    <x v="10"/>
    <x v="1424"/>
    <n v="30.527999999999999"/>
    <n v="8"/>
    <n v="0.2"/>
    <n v="9.5399999999999974"/>
  </r>
  <r>
    <n v="7791"/>
    <x v="3866"/>
    <x v="3"/>
    <x v="20"/>
    <d v="2014-09-20T00:00:00"/>
    <s v="Same Day"/>
    <s v="FG-14260"/>
    <s v="Frank Gastineau"/>
    <x v="2"/>
    <s v="United States"/>
    <s v="Philadelphia"/>
    <x v="9"/>
    <n v="19120"/>
    <x v="3"/>
    <s v="OFF-BI-10001132"/>
    <x v="1"/>
    <x v="8"/>
    <x v="630"/>
    <n v="4.8420000000000005"/>
    <n v="3"/>
    <n v="0.7"/>
    <n v="-3.3893999999999984"/>
  </r>
  <r>
    <n v="7792"/>
    <x v="3867"/>
    <x v="0"/>
    <x v="1054"/>
    <d v="2013-12-25T00:00:00"/>
    <s v="Standard Class"/>
    <s v="BP-11050"/>
    <s v="Barry Pond"/>
    <x v="1"/>
    <s v="United States"/>
    <s v="Chicago"/>
    <x v="10"/>
    <n v="60623"/>
    <x v="2"/>
    <s v="OFF-BI-10002012"/>
    <x v="1"/>
    <x v="8"/>
    <x v="742"/>
    <n v="1.7999999999999996"/>
    <n v="5"/>
    <n v="0.8"/>
    <n v="-2.8800000000000008"/>
  </r>
  <r>
    <n v="7793"/>
    <x v="3868"/>
    <x v="3"/>
    <x v="386"/>
    <d v="2014-10-16T00:00:00"/>
    <s v="First Class"/>
    <s v="SP-20860"/>
    <s v="Sung Pak"/>
    <x v="1"/>
    <s v="United States"/>
    <s v="Dallas"/>
    <x v="5"/>
    <n v="75217"/>
    <x v="2"/>
    <s v="TEC-AC-10001383"/>
    <x v="2"/>
    <x v="11"/>
    <x v="601"/>
    <n v="39.984000000000002"/>
    <n v="2"/>
    <n v="0.2"/>
    <n v="-1.4994000000000067"/>
  </r>
  <r>
    <n v="7794"/>
    <x v="3869"/>
    <x v="1"/>
    <x v="295"/>
    <d v="2012-12-15T00:00:00"/>
    <s v="Second Class"/>
    <s v="JD-15895"/>
    <s v="Jonathan Doherty"/>
    <x v="1"/>
    <s v="United States"/>
    <s v="Las Vegas"/>
    <x v="33"/>
    <n v="89115"/>
    <x v="1"/>
    <s v="OFF-PA-10002036"/>
    <x v="1"/>
    <x v="10"/>
    <x v="325"/>
    <n v="32.400000000000006"/>
    <n v="5"/>
    <n v="0"/>
    <n v="15.876000000000001"/>
  </r>
  <r>
    <n v="7795"/>
    <x v="3869"/>
    <x v="1"/>
    <x v="295"/>
    <d v="2012-12-15T00:00:00"/>
    <s v="Second Class"/>
    <s v="JD-15895"/>
    <s v="Jonathan Doherty"/>
    <x v="1"/>
    <s v="United States"/>
    <s v="Las Vegas"/>
    <x v="33"/>
    <n v="89115"/>
    <x v="1"/>
    <s v="OFF-PA-10002377"/>
    <x v="1"/>
    <x v="10"/>
    <x v="127"/>
    <n v="97.88"/>
    <n v="2"/>
    <n v="0"/>
    <n v="48.94"/>
  </r>
  <r>
    <n v="7796"/>
    <x v="3870"/>
    <x v="1"/>
    <x v="984"/>
    <d v="2012-07-18T00:00:00"/>
    <s v="Standard Class"/>
    <s v="FM-14380"/>
    <s v="Fred McMath"/>
    <x v="0"/>
    <s v="United States"/>
    <s v="Amarillo"/>
    <x v="5"/>
    <n v="79109"/>
    <x v="2"/>
    <s v="TEC-PH-10000526"/>
    <x v="2"/>
    <x v="7"/>
    <x v="1463"/>
    <n v="307.16800000000001"/>
    <n v="4"/>
    <n v="0.2"/>
    <n v="30.716800000000006"/>
  </r>
  <r>
    <n v="7797"/>
    <x v="3871"/>
    <x v="1"/>
    <x v="653"/>
    <d v="2012-10-06T00:00:00"/>
    <s v="Standard Class"/>
    <s v="MP-17965"/>
    <s v="Michael Paige"/>
    <x v="1"/>
    <s v="United States"/>
    <s v="Middletown"/>
    <x v="29"/>
    <n v="6457"/>
    <x v="3"/>
    <s v="OFF-BI-10001078"/>
    <x v="1"/>
    <x v="8"/>
    <x v="61"/>
    <n v="26.9"/>
    <n v="5"/>
    <n v="0"/>
    <n v="13.181000000000001"/>
  </r>
  <r>
    <n v="7798"/>
    <x v="3872"/>
    <x v="3"/>
    <x v="668"/>
    <d v="2014-03-28T00:00:00"/>
    <s v="First Class"/>
    <s v="HR-14830"/>
    <s v="Harold Ryan"/>
    <x v="1"/>
    <s v="United States"/>
    <s v="New York City"/>
    <x v="15"/>
    <n v="10035"/>
    <x v="3"/>
    <s v="OFF-EN-10004483"/>
    <x v="1"/>
    <x v="12"/>
    <x v="1335"/>
    <n v="47.01"/>
    <n v="3"/>
    <n v="0"/>
    <n v="22.094699999999996"/>
  </r>
  <r>
    <n v="7799"/>
    <x v="3872"/>
    <x v="3"/>
    <x v="668"/>
    <d v="2014-03-28T00:00:00"/>
    <s v="First Class"/>
    <s v="HR-14830"/>
    <s v="Harold Ryan"/>
    <x v="1"/>
    <s v="United States"/>
    <s v="New York City"/>
    <x v="15"/>
    <n v="10035"/>
    <x v="3"/>
    <s v="TEC-PH-10002624"/>
    <x v="2"/>
    <x v="7"/>
    <x v="1126"/>
    <n v="469.99"/>
    <n v="1"/>
    <n v="0"/>
    <n v="136.29709999999994"/>
  </r>
  <r>
    <n v="7800"/>
    <x v="3872"/>
    <x v="3"/>
    <x v="668"/>
    <d v="2014-03-28T00:00:00"/>
    <s v="First Class"/>
    <s v="HR-14830"/>
    <s v="Harold Ryan"/>
    <x v="1"/>
    <s v="United States"/>
    <s v="New York City"/>
    <x v="15"/>
    <n v="10035"/>
    <x v="3"/>
    <s v="FUR-CH-10003396"/>
    <x v="0"/>
    <x v="1"/>
    <x v="385"/>
    <n v="207.84600000000003"/>
    <n v="3"/>
    <n v="0.1"/>
    <n v="2.3093999999999895"/>
  </r>
  <r>
    <n v="7801"/>
    <x v="3873"/>
    <x v="3"/>
    <x v="702"/>
    <d v="2014-06-07T00:00:00"/>
    <s v="Standard Class"/>
    <s v="BW-11065"/>
    <s v="Barry Weirich"/>
    <x v="0"/>
    <s v="United States"/>
    <s v="Philadelphia"/>
    <x v="9"/>
    <n v="19120"/>
    <x v="3"/>
    <s v="OFF-ST-10002756"/>
    <x v="1"/>
    <x v="4"/>
    <x v="270"/>
    <n v="324.74400000000003"/>
    <n v="3"/>
    <n v="0.2"/>
    <n v="-77.126699999999971"/>
  </r>
  <r>
    <n v="7802"/>
    <x v="3874"/>
    <x v="2"/>
    <x v="977"/>
    <d v="2011-03-29T00:00:00"/>
    <s v="Second Class"/>
    <s v="MS-17710"/>
    <s v="Maurice Satty"/>
    <x v="0"/>
    <s v="United States"/>
    <s v="Fresno"/>
    <x v="1"/>
    <n v="93727"/>
    <x v="1"/>
    <s v="FUR-FU-10002813"/>
    <x v="0"/>
    <x v="5"/>
    <x v="1682"/>
    <n v="40.479999999999997"/>
    <n v="2"/>
    <n v="0"/>
    <n v="14.572799999999997"/>
  </r>
  <r>
    <n v="7803"/>
    <x v="3875"/>
    <x v="1"/>
    <x v="357"/>
    <d v="2012-09-26T00:00:00"/>
    <s v="Standard Class"/>
    <s v="SJ-20125"/>
    <s v="Sanjit Jacobs"/>
    <x v="2"/>
    <s v="United States"/>
    <s v="Franklin"/>
    <x v="18"/>
    <n v="37064"/>
    <x v="0"/>
    <s v="OFF-LA-10003714"/>
    <x v="1"/>
    <x v="2"/>
    <x v="1148"/>
    <n v="12"/>
    <n v="4"/>
    <n v="0.2"/>
    <n v="4.1999999999999993"/>
  </r>
  <r>
    <n v="7804"/>
    <x v="3875"/>
    <x v="1"/>
    <x v="357"/>
    <d v="2012-09-26T00:00:00"/>
    <s v="Standard Class"/>
    <s v="SJ-20125"/>
    <s v="Sanjit Jacobs"/>
    <x v="2"/>
    <s v="United States"/>
    <s v="Franklin"/>
    <x v="18"/>
    <n v="37064"/>
    <x v="0"/>
    <s v="OFF-ST-10003716"/>
    <x v="1"/>
    <x v="4"/>
    <x v="889"/>
    <n v="720.06400000000008"/>
    <n v="4"/>
    <n v="0.2"/>
    <n v="-63.005600000000015"/>
  </r>
  <r>
    <n v="7805"/>
    <x v="3875"/>
    <x v="1"/>
    <x v="357"/>
    <d v="2012-09-26T00:00:00"/>
    <s v="Standard Class"/>
    <s v="SJ-20125"/>
    <s v="Sanjit Jacobs"/>
    <x v="2"/>
    <s v="United States"/>
    <s v="Franklin"/>
    <x v="18"/>
    <n v="37064"/>
    <x v="0"/>
    <s v="OFF-ST-10002289"/>
    <x v="1"/>
    <x v="4"/>
    <x v="951"/>
    <n v="25.424000000000003"/>
    <n v="1"/>
    <n v="0.2"/>
    <n v="-4.7670000000000021"/>
  </r>
  <r>
    <n v="7806"/>
    <x v="3875"/>
    <x v="1"/>
    <x v="357"/>
    <d v="2012-09-26T00:00:00"/>
    <s v="Standard Class"/>
    <s v="SJ-20125"/>
    <s v="Sanjit Jacobs"/>
    <x v="2"/>
    <s v="United States"/>
    <s v="Franklin"/>
    <x v="18"/>
    <n v="37064"/>
    <x v="0"/>
    <s v="OFF-AR-10001315"/>
    <x v="1"/>
    <x v="6"/>
    <x v="1020"/>
    <n v="2.8160000000000003"/>
    <n v="2"/>
    <n v="0.2"/>
    <n v="0.31679999999999986"/>
  </r>
  <r>
    <n v="7807"/>
    <x v="3875"/>
    <x v="1"/>
    <x v="357"/>
    <d v="2012-09-26T00:00:00"/>
    <s v="Standard Class"/>
    <s v="SJ-20125"/>
    <s v="Sanjit Jacobs"/>
    <x v="2"/>
    <s v="United States"/>
    <s v="Franklin"/>
    <x v="18"/>
    <n v="37064"/>
    <x v="0"/>
    <s v="OFF-BI-10000042"/>
    <x v="1"/>
    <x v="8"/>
    <x v="945"/>
    <n v="3.2040000000000002"/>
    <n v="2"/>
    <n v="0.7"/>
    <n v="-2.5631999999999993"/>
  </r>
  <r>
    <n v="7808"/>
    <x v="3876"/>
    <x v="0"/>
    <x v="1134"/>
    <d v="2013-01-13T00:00:00"/>
    <s v="Standard Class"/>
    <s v="VS-21820"/>
    <s v="Vivek Sundaresam"/>
    <x v="0"/>
    <s v="United States"/>
    <s v="Raleigh"/>
    <x v="3"/>
    <n v="27604"/>
    <x v="0"/>
    <s v="OFF-BI-10004236"/>
    <x v="1"/>
    <x v="8"/>
    <x v="891"/>
    <n v="30.828000000000007"/>
    <n v="7"/>
    <n v="0.7"/>
    <n v="-24.662400000000005"/>
  </r>
  <r>
    <n v="7809"/>
    <x v="3876"/>
    <x v="0"/>
    <x v="1134"/>
    <d v="2013-01-13T00:00:00"/>
    <s v="Standard Class"/>
    <s v="VS-21820"/>
    <s v="Vivek Sundaresam"/>
    <x v="0"/>
    <s v="United States"/>
    <s v="Raleigh"/>
    <x v="3"/>
    <n v="27604"/>
    <x v="0"/>
    <s v="OFF-AR-10001955"/>
    <x v="1"/>
    <x v="6"/>
    <x v="1021"/>
    <n v="47.616"/>
    <n v="3"/>
    <n v="0.2"/>
    <n v="5.9519999999999946"/>
  </r>
  <r>
    <n v="7810"/>
    <x v="3876"/>
    <x v="0"/>
    <x v="1134"/>
    <d v="2013-01-13T00:00:00"/>
    <s v="Standard Class"/>
    <s v="VS-21820"/>
    <s v="Vivek Sundaresam"/>
    <x v="0"/>
    <s v="United States"/>
    <s v="Raleigh"/>
    <x v="3"/>
    <n v="27604"/>
    <x v="0"/>
    <s v="TEC-PH-10004080"/>
    <x v="2"/>
    <x v="7"/>
    <x v="1768"/>
    <n v="108.78399999999999"/>
    <n v="2"/>
    <n v="0.2"/>
    <n v="10.878399999999999"/>
  </r>
  <r>
    <n v="7811"/>
    <x v="3877"/>
    <x v="0"/>
    <x v="1173"/>
    <d v="2013-02-15T00:00:00"/>
    <s v="First Class"/>
    <s v="DK-13090"/>
    <s v="Dave Kipp"/>
    <x v="0"/>
    <s v="United States"/>
    <s v="Clinton"/>
    <x v="39"/>
    <n v="20735"/>
    <x v="3"/>
    <s v="OFF-PA-10000791"/>
    <x v="1"/>
    <x v="10"/>
    <x v="1424"/>
    <n v="4.7699999999999996"/>
    <n v="1"/>
    <n v="0"/>
    <n v="2.1464999999999996"/>
  </r>
  <r>
    <n v="7812"/>
    <x v="3877"/>
    <x v="0"/>
    <x v="1173"/>
    <d v="2013-02-15T00:00:00"/>
    <s v="First Class"/>
    <s v="DK-13090"/>
    <s v="Dave Kipp"/>
    <x v="0"/>
    <s v="United States"/>
    <s v="Clinton"/>
    <x v="39"/>
    <n v="20735"/>
    <x v="3"/>
    <s v="OFF-AR-10001770"/>
    <x v="1"/>
    <x v="6"/>
    <x v="1579"/>
    <n v="7.98"/>
    <n v="3"/>
    <n v="0"/>
    <n v="2.0747999999999998"/>
  </r>
  <r>
    <n v="7813"/>
    <x v="3877"/>
    <x v="0"/>
    <x v="1173"/>
    <d v="2013-02-15T00:00:00"/>
    <s v="First Class"/>
    <s v="DK-13090"/>
    <s v="Dave Kipp"/>
    <x v="0"/>
    <s v="United States"/>
    <s v="Clinton"/>
    <x v="39"/>
    <n v="20735"/>
    <x v="3"/>
    <s v="FUR-TA-10002356"/>
    <x v="0"/>
    <x v="3"/>
    <x v="728"/>
    <n v="550.43100000000004"/>
    <n v="3"/>
    <n v="0.3"/>
    <n v="-47.179800000000029"/>
  </r>
  <r>
    <n v="7814"/>
    <x v="3877"/>
    <x v="0"/>
    <x v="1173"/>
    <d v="2013-02-15T00:00:00"/>
    <s v="First Class"/>
    <s v="DK-13090"/>
    <s v="Dave Kipp"/>
    <x v="0"/>
    <s v="United States"/>
    <s v="Clinton"/>
    <x v="39"/>
    <n v="20735"/>
    <x v="3"/>
    <s v="FUR-FU-10003274"/>
    <x v="0"/>
    <x v="5"/>
    <x v="245"/>
    <n v="10.56"/>
    <n v="6"/>
    <n v="0"/>
    <n v="4.6464000000000008"/>
  </r>
  <r>
    <n v="7815"/>
    <x v="3878"/>
    <x v="3"/>
    <x v="110"/>
    <d v="2014-06-11T00:00:00"/>
    <s v="First Class"/>
    <s v="MG-17680"/>
    <s v="Maureen Gastineau"/>
    <x v="2"/>
    <s v="United States"/>
    <s v="Los Angeles"/>
    <x v="1"/>
    <n v="90049"/>
    <x v="1"/>
    <s v="FUR-BO-10004834"/>
    <x v="0"/>
    <x v="0"/>
    <x v="26"/>
    <n v="1497.6659999999999"/>
    <n v="2"/>
    <n v="0.15"/>
    <n v="140.95680000000004"/>
  </r>
  <r>
    <n v="7816"/>
    <x v="3878"/>
    <x v="3"/>
    <x v="110"/>
    <d v="2014-06-11T00:00:00"/>
    <s v="First Class"/>
    <s v="MG-17680"/>
    <s v="Maureen Gastineau"/>
    <x v="2"/>
    <s v="United States"/>
    <s v="Los Angeles"/>
    <x v="1"/>
    <n v="90049"/>
    <x v="1"/>
    <s v="TEC-PH-10000307"/>
    <x v="2"/>
    <x v="7"/>
    <x v="835"/>
    <n v="17.52"/>
    <n v="2"/>
    <n v="0.2"/>
    <n v="-3.5040000000000022"/>
  </r>
  <r>
    <n v="7817"/>
    <x v="3879"/>
    <x v="0"/>
    <x v="147"/>
    <d v="2013-10-27T00:00:00"/>
    <s v="Second Class"/>
    <s v="DP-13390"/>
    <s v="Dennis Pardue"/>
    <x v="2"/>
    <s v="United States"/>
    <s v="North Las Vegas"/>
    <x v="33"/>
    <n v="89031"/>
    <x v="1"/>
    <s v="OFF-AR-10002240"/>
    <x v="1"/>
    <x v="6"/>
    <x v="962"/>
    <n v="113.22"/>
    <n v="3"/>
    <n v="0"/>
    <n v="29.437200000000001"/>
  </r>
  <r>
    <n v="7818"/>
    <x v="3879"/>
    <x v="0"/>
    <x v="147"/>
    <d v="2013-10-27T00:00:00"/>
    <s v="Second Class"/>
    <s v="DP-13390"/>
    <s v="Dennis Pardue"/>
    <x v="2"/>
    <s v="United States"/>
    <s v="North Las Vegas"/>
    <x v="33"/>
    <n v="89031"/>
    <x v="1"/>
    <s v="OFF-PA-10001801"/>
    <x v="1"/>
    <x v="10"/>
    <x v="1757"/>
    <n v="35.880000000000003"/>
    <n v="6"/>
    <n v="0"/>
    <n v="17.581200000000003"/>
  </r>
  <r>
    <n v="7819"/>
    <x v="3879"/>
    <x v="0"/>
    <x v="147"/>
    <d v="2013-10-27T00:00:00"/>
    <s v="Second Class"/>
    <s v="DP-13390"/>
    <s v="Dennis Pardue"/>
    <x v="2"/>
    <s v="United States"/>
    <s v="North Las Vegas"/>
    <x v="33"/>
    <n v="89031"/>
    <x v="1"/>
    <s v="OFF-BI-10001120"/>
    <x v="1"/>
    <x v="8"/>
    <x v="1606"/>
    <n v="4535.9760000000006"/>
    <n v="3"/>
    <n v="0.2"/>
    <n v="1644.2912999999999"/>
  </r>
  <r>
    <n v="7820"/>
    <x v="3880"/>
    <x v="3"/>
    <x v="795"/>
    <d v="2014-01-31T00:00:00"/>
    <s v="Standard Class"/>
    <s v="CJ-12010"/>
    <s v="Caroline Jumper"/>
    <x v="0"/>
    <s v="United States"/>
    <s v="San Francisco"/>
    <x v="1"/>
    <n v="94109"/>
    <x v="1"/>
    <s v="OFF-FA-10000611"/>
    <x v="1"/>
    <x v="13"/>
    <x v="1065"/>
    <n v="11.84"/>
    <n v="8"/>
    <n v="0"/>
    <n v="5.6831999999999994"/>
  </r>
  <r>
    <n v="7821"/>
    <x v="3881"/>
    <x v="3"/>
    <x v="166"/>
    <d v="2014-12-11T00:00:00"/>
    <s v="Second Class"/>
    <s v="CW-11905"/>
    <s v="Carl Weiss"/>
    <x v="2"/>
    <s v="United States"/>
    <s v="Cranston"/>
    <x v="34"/>
    <n v="2920"/>
    <x v="3"/>
    <s v="OFF-ST-10000036"/>
    <x v="1"/>
    <x v="4"/>
    <x v="590"/>
    <n v="592.74"/>
    <n v="6"/>
    <n v="0"/>
    <n v="160.03979999999999"/>
  </r>
  <r>
    <n v="7822"/>
    <x v="3882"/>
    <x v="0"/>
    <x v="147"/>
    <d v="2013-10-25T00:00:00"/>
    <s v="Second Class"/>
    <s v="GW-14605"/>
    <s v="Giulietta Weimer"/>
    <x v="0"/>
    <s v="United States"/>
    <s v="Jackson"/>
    <x v="18"/>
    <n v="38301"/>
    <x v="0"/>
    <s v="OFF-ST-10004950"/>
    <x v="1"/>
    <x v="4"/>
    <x v="1510"/>
    <n v="111.67200000000001"/>
    <n v="9"/>
    <n v="0.2"/>
    <n v="6.9794999999999909"/>
  </r>
  <r>
    <n v="7823"/>
    <x v="3883"/>
    <x v="2"/>
    <x v="86"/>
    <d v="2011-09-01T00:00:00"/>
    <s v="Standard Class"/>
    <s v="PP-18955"/>
    <s v="Paul Prost"/>
    <x v="2"/>
    <s v="United States"/>
    <s v="Newark"/>
    <x v="13"/>
    <n v="19711"/>
    <x v="3"/>
    <s v="OFF-AR-10003770"/>
    <x v="1"/>
    <x v="6"/>
    <x v="990"/>
    <n v="8.64"/>
    <n v="3"/>
    <n v="0"/>
    <n v="2.5055999999999998"/>
  </r>
  <r>
    <n v="7824"/>
    <x v="3883"/>
    <x v="2"/>
    <x v="86"/>
    <d v="2011-09-01T00:00:00"/>
    <s v="Standard Class"/>
    <s v="PP-18955"/>
    <s v="Paul Prost"/>
    <x v="2"/>
    <s v="United States"/>
    <s v="Newark"/>
    <x v="13"/>
    <n v="19711"/>
    <x v="3"/>
    <s v="TEC-AC-10002800"/>
    <x v="2"/>
    <x v="11"/>
    <x v="1207"/>
    <n v="149.97"/>
    <n v="3"/>
    <n v="0"/>
    <n v="52.489499999999992"/>
  </r>
  <r>
    <n v="7825"/>
    <x v="3884"/>
    <x v="2"/>
    <x v="1174"/>
    <d v="2011-05-23T00:00:00"/>
    <s v="Standard Class"/>
    <s v="PW-19030"/>
    <s v="Pauline Webber"/>
    <x v="1"/>
    <s v="United States"/>
    <s v="Los Angeles"/>
    <x v="1"/>
    <n v="90036"/>
    <x v="1"/>
    <s v="FUR-CH-10002439"/>
    <x v="0"/>
    <x v="1"/>
    <x v="1316"/>
    <n v="232.88"/>
    <n v="5"/>
    <n v="0.2"/>
    <n v="17.466000000000008"/>
  </r>
  <r>
    <n v="7826"/>
    <x v="3885"/>
    <x v="1"/>
    <x v="302"/>
    <d v="2012-02-07T00:00:00"/>
    <s v="Standard Class"/>
    <s v="PW-19030"/>
    <s v="Pauline Webber"/>
    <x v="1"/>
    <s v="United States"/>
    <s v="Rome"/>
    <x v="15"/>
    <n v="13440"/>
    <x v="3"/>
    <s v="FUR-CH-10004218"/>
    <x v="0"/>
    <x v="1"/>
    <x v="38"/>
    <n v="90.882000000000005"/>
    <n v="1"/>
    <n v="0.1"/>
    <n v="15.147000000000004"/>
  </r>
  <r>
    <n v="7827"/>
    <x v="3886"/>
    <x v="3"/>
    <x v="1108"/>
    <d v="2014-11-06T00:00:00"/>
    <s v="Standard Class"/>
    <s v="CY-12745"/>
    <s v="Craig Yedwab"/>
    <x v="1"/>
    <s v="United States"/>
    <s v="Chicago"/>
    <x v="10"/>
    <n v="60610"/>
    <x v="2"/>
    <s v="TEC-PH-10004042"/>
    <x v="2"/>
    <x v="7"/>
    <x v="553"/>
    <n v="508.76800000000003"/>
    <n v="4"/>
    <n v="0.2"/>
    <n v="38.157600000000002"/>
  </r>
  <r>
    <n v="7828"/>
    <x v="3886"/>
    <x v="3"/>
    <x v="1108"/>
    <d v="2014-11-06T00:00:00"/>
    <s v="Standard Class"/>
    <s v="CY-12745"/>
    <s v="Craig Yedwab"/>
    <x v="1"/>
    <s v="United States"/>
    <s v="Chicago"/>
    <x v="10"/>
    <n v="60610"/>
    <x v="2"/>
    <s v="OFF-EN-10001137"/>
    <x v="1"/>
    <x v="12"/>
    <x v="315"/>
    <n v="9.9120000000000008"/>
    <n v="3"/>
    <n v="0.2"/>
    <n v="3.2213999999999996"/>
  </r>
  <r>
    <n v="7829"/>
    <x v="3887"/>
    <x v="1"/>
    <x v="33"/>
    <d v="2012-05-01T00:00:00"/>
    <s v="Standard Class"/>
    <s v="BW-11110"/>
    <s v="Bart Watters"/>
    <x v="1"/>
    <s v="United States"/>
    <s v="San Diego"/>
    <x v="1"/>
    <n v="92105"/>
    <x v="1"/>
    <s v="FUR-CH-10002017"/>
    <x v="0"/>
    <x v="1"/>
    <x v="1368"/>
    <n v="63.936000000000007"/>
    <n v="3"/>
    <n v="0.2"/>
    <n v="6.3935999999999957"/>
  </r>
  <r>
    <n v="7830"/>
    <x v="3887"/>
    <x v="1"/>
    <x v="33"/>
    <d v="2012-05-01T00:00:00"/>
    <s v="Standard Class"/>
    <s v="BW-11110"/>
    <s v="Bart Watters"/>
    <x v="1"/>
    <s v="United States"/>
    <s v="San Diego"/>
    <x v="1"/>
    <n v="92105"/>
    <x v="1"/>
    <s v="OFF-AR-10000588"/>
    <x v="1"/>
    <x v="6"/>
    <x v="393"/>
    <n v="59.519999999999996"/>
    <n v="3"/>
    <n v="0"/>
    <n v="15.475200000000001"/>
  </r>
  <r>
    <n v="7831"/>
    <x v="3887"/>
    <x v="1"/>
    <x v="33"/>
    <d v="2012-05-01T00:00:00"/>
    <s v="Standard Class"/>
    <s v="BW-11110"/>
    <s v="Bart Watters"/>
    <x v="1"/>
    <s v="United States"/>
    <s v="San Diego"/>
    <x v="1"/>
    <n v="92105"/>
    <x v="1"/>
    <s v="TEC-PH-10003174"/>
    <x v="2"/>
    <x v="7"/>
    <x v="1745"/>
    <n v="311.97600000000006"/>
    <n v="3"/>
    <n v="0.2"/>
    <n v="38.996999999999986"/>
  </r>
  <r>
    <n v="7832"/>
    <x v="3887"/>
    <x v="1"/>
    <x v="33"/>
    <d v="2012-05-01T00:00:00"/>
    <s v="Standard Class"/>
    <s v="BW-11110"/>
    <s v="Bart Watters"/>
    <x v="1"/>
    <s v="United States"/>
    <s v="San Diego"/>
    <x v="1"/>
    <n v="92105"/>
    <x v="1"/>
    <s v="OFF-BI-10001524"/>
    <x v="1"/>
    <x v="8"/>
    <x v="298"/>
    <n v="50.352000000000004"/>
    <n v="3"/>
    <n v="0.2"/>
    <n v="17.623199999999997"/>
  </r>
  <r>
    <n v="7833"/>
    <x v="3888"/>
    <x v="0"/>
    <x v="195"/>
    <d v="2013-05-14T00:00:00"/>
    <s v="Standard Class"/>
    <s v="MB-18085"/>
    <s v="Mick Brown"/>
    <x v="0"/>
    <s v="United States"/>
    <s v="Houston"/>
    <x v="5"/>
    <n v="77036"/>
    <x v="2"/>
    <s v="TEC-PH-10001552"/>
    <x v="2"/>
    <x v="7"/>
    <x v="178"/>
    <n v="19.136000000000003"/>
    <n v="2"/>
    <n v="0.2"/>
    <n v="1.9136000000000006"/>
  </r>
  <r>
    <n v="7834"/>
    <x v="3889"/>
    <x v="1"/>
    <x v="1175"/>
    <d v="2012-01-28T00:00:00"/>
    <s v="Standard Class"/>
    <s v="CR-12820"/>
    <s v="Cyra Reiten"/>
    <x v="2"/>
    <s v="United States"/>
    <s v="West Palm Beach"/>
    <x v="2"/>
    <n v="33407"/>
    <x v="0"/>
    <s v="OFF-AR-10004757"/>
    <x v="1"/>
    <x v="6"/>
    <x v="342"/>
    <n v="13.120000000000001"/>
    <n v="5"/>
    <n v="0.2"/>
    <n v="2.1319999999999988"/>
  </r>
  <r>
    <n v="7835"/>
    <x v="3890"/>
    <x v="1"/>
    <x v="657"/>
    <d v="2012-04-17T00:00:00"/>
    <s v="Second Class"/>
    <s v="EB-14110"/>
    <s v="Eugene Barchas"/>
    <x v="0"/>
    <s v="United States"/>
    <s v="Los Angeles"/>
    <x v="1"/>
    <n v="90045"/>
    <x v="1"/>
    <s v="FUR-TA-10002530"/>
    <x v="0"/>
    <x v="3"/>
    <x v="983"/>
    <n v="241.56799999999998"/>
    <n v="2"/>
    <n v="0.2"/>
    <n v="-15.098000000000013"/>
  </r>
  <r>
    <n v="7836"/>
    <x v="3890"/>
    <x v="1"/>
    <x v="657"/>
    <d v="2012-04-17T00:00:00"/>
    <s v="Second Class"/>
    <s v="EB-14110"/>
    <s v="Eugene Barchas"/>
    <x v="0"/>
    <s v="United States"/>
    <s v="Los Angeles"/>
    <x v="1"/>
    <n v="90045"/>
    <x v="1"/>
    <s v="TEC-PH-10001494"/>
    <x v="2"/>
    <x v="7"/>
    <x v="708"/>
    <n v="479.92"/>
    <n v="2"/>
    <n v="0.2"/>
    <n v="41.993000000000009"/>
  </r>
  <r>
    <n v="7837"/>
    <x v="3891"/>
    <x v="1"/>
    <x v="12"/>
    <d v="2012-09-30T00:00:00"/>
    <s v="Standard Class"/>
    <s v="SH-19975"/>
    <s v="Sally Hughsby"/>
    <x v="1"/>
    <s v="United States"/>
    <s v="Seattle"/>
    <x v="4"/>
    <n v="98103"/>
    <x v="1"/>
    <s v="FUR-CH-10004289"/>
    <x v="0"/>
    <x v="1"/>
    <x v="975"/>
    <n v="307.13600000000002"/>
    <n v="4"/>
    <n v="0.2"/>
    <n v="-11.51760000000003"/>
  </r>
  <r>
    <n v="7838"/>
    <x v="3891"/>
    <x v="1"/>
    <x v="12"/>
    <d v="2012-09-30T00:00:00"/>
    <s v="Standard Class"/>
    <s v="SH-19975"/>
    <s v="Sally Hughsby"/>
    <x v="1"/>
    <s v="United States"/>
    <s v="Seattle"/>
    <x v="4"/>
    <n v="98103"/>
    <x v="1"/>
    <s v="OFF-LA-10002945"/>
    <x v="1"/>
    <x v="2"/>
    <x v="1603"/>
    <n v="12.6"/>
    <n v="2"/>
    <n v="0"/>
    <n v="5.7959999999999994"/>
  </r>
  <r>
    <n v="7839"/>
    <x v="3891"/>
    <x v="1"/>
    <x v="12"/>
    <d v="2012-09-30T00:00:00"/>
    <s v="Standard Class"/>
    <s v="SH-19975"/>
    <s v="Sally Hughsby"/>
    <x v="1"/>
    <s v="United States"/>
    <s v="Seattle"/>
    <x v="4"/>
    <n v="98103"/>
    <x v="1"/>
    <s v="TEC-AC-10002567"/>
    <x v="2"/>
    <x v="11"/>
    <x v="423"/>
    <n v="159.97999999999999"/>
    <n v="2"/>
    <n v="0"/>
    <n v="57.592799999999997"/>
  </r>
  <r>
    <n v="7840"/>
    <x v="3892"/>
    <x v="2"/>
    <x v="1176"/>
    <d v="2011-04-02T00:00:00"/>
    <s v="Standard Class"/>
    <s v="CV-12295"/>
    <s v="Christina VanderZanden"/>
    <x v="0"/>
    <s v="United States"/>
    <s v="Des Moines"/>
    <x v="23"/>
    <n v="50315"/>
    <x v="2"/>
    <s v="OFF-EN-10001509"/>
    <x v="1"/>
    <x v="12"/>
    <x v="29"/>
    <n v="6.12"/>
    <n v="3"/>
    <n v="0"/>
    <n v="2.8763999999999994"/>
  </r>
  <r>
    <n v="7841"/>
    <x v="3892"/>
    <x v="2"/>
    <x v="1176"/>
    <d v="2011-04-02T00:00:00"/>
    <s v="Standard Class"/>
    <s v="CV-12295"/>
    <s v="Christina VanderZanden"/>
    <x v="0"/>
    <s v="United States"/>
    <s v="Des Moines"/>
    <x v="23"/>
    <n v="50315"/>
    <x v="2"/>
    <s v="FUR-TA-10003954"/>
    <x v="0"/>
    <x v="3"/>
    <x v="1208"/>
    <n v="1184.72"/>
    <n v="4"/>
    <n v="0"/>
    <n v="106.62480000000005"/>
  </r>
  <r>
    <n v="7842"/>
    <x v="3893"/>
    <x v="0"/>
    <x v="19"/>
    <d v="2013-07-23T00:00:00"/>
    <s v="Standard Class"/>
    <s v="AT-10735"/>
    <s v="Annie Thurman"/>
    <x v="0"/>
    <s v="United States"/>
    <s v="New York City"/>
    <x v="15"/>
    <n v="10024"/>
    <x v="3"/>
    <s v="OFF-AP-10002892"/>
    <x v="1"/>
    <x v="9"/>
    <x v="9"/>
    <n v="45.96"/>
    <n v="2"/>
    <n v="0"/>
    <n v="13.787999999999997"/>
  </r>
  <r>
    <n v="7843"/>
    <x v="3894"/>
    <x v="2"/>
    <x v="987"/>
    <d v="2011-04-23T00:00:00"/>
    <s v="Second Class"/>
    <s v="AG-10390"/>
    <s v="Allen Goldenen"/>
    <x v="0"/>
    <s v="United States"/>
    <s v="Arlington"/>
    <x v="17"/>
    <n v="22204"/>
    <x v="0"/>
    <s v="OFF-BI-10003638"/>
    <x v="1"/>
    <x v="8"/>
    <x v="607"/>
    <n v="58.050000000000004"/>
    <n v="3"/>
    <n v="0"/>
    <n v="26.702999999999999"/>
  </r>
  <r>
    <n v="7844"/>
    <x v="3894"/>
    <x v="2"/>
    <x v="987"/>
    <d v="2011-04-23T00:00:00"/>
    <s v="Second Class"/>
    <s v="AG-10390"/>
    <s v="Allen Goldenen"/>
    <x v="0"/>
    <s v="United States"/>
    <s v="Arlington"/>
    <x v="17"/>
    <n v="22204"/>
    <x v="0"/>
    <s v="OFF-PA-10001569"/>
    <x v="1"/>
    <x v="10"/>
    <x v="55"/>
    <n v="71.28"/>
    <n v="11"/>
    <n v="0"/>
    <n v="34.214400000000005"/>
  </r>
  <r>
    <n v="7845"/>
    <x v="3895"/>
    <x v="3"/>
    <x v="246"/>
    <d v="2014-07-26T00:00:00"/>
    <s v="Standard Class"/>
    <s v="GM-14500"/>
    <s v="Gene McClure"/>
    <x v="0"/>
    <s v="United States"/>
    <s v="Pharr"/>
    <x v="5"/>
    <n v="78577"/>
    <x v="2"/>
    <s v="FUR-TA-10001676"/>
    <x v="0"/>
    <x v="3"/>
    <x v="957"/>
    <n v="124.404"/>
    <n v="4"/>
    <n v="0.3"/>
    <n v="-21.3264"/>
  </r>
  <r>
    <n v="7846"/>
    <x v="3896"/>
    <x v="1"/>
    <x v="874"/>
    <d v="2012-10-02T00:00:00"/>
    <s v="Standard Class"/>
    <s v="JK-15205"/>
    <s v="Jamie Kunitz"/>
    <x v="0"/>
    <s v="United States"/>
    <s v="Arlington"/>
    <x v="17"/>
    <n v="22204"/>
    <x v="0"/>
    <s v="OFF-PA-10001125"/>
    <x v="1"/>
    <x v="10"/>
    <x v="1012"/>
    <n v="154.9"/>
    <n v="5"/>
    <n v="0"/>
    <n v="69.704999999999998"/>
  </r>
  <r>
    <n v="7847"/>
    <x v="3896"/>
    <x v="1"/>
    <x v="874"/>
    <d v="2012-10-02T00:00:00"/>
    <s v="Standard Class"/>
    <s v="JK-15205"/>
    <s v="Jamie Kunitz"/>
    <x v="0"/>
    <s v="United States"/>
    <s v="Arlington"/>
    <x v="17"/>
    <n v="22204"/>
    <x v="0"/>
    <s v="TEC-PH-10002496"/>
    <x v="2"/>
    <x v="7"/>
    <x v="490"/>
    <n v="1871.88"/>
    <n v="12"/>
    <n v="0"/>
    <n v="561.56399999999996"/>
  </r>
  <r>
    <n v="7848"/>
    <x v="3897"/>
    <x v="0"/>
    <x v="535"/>
    <d v="2013-03-03T00:00:00"/>
    <s v="Standard Class"/>
    <s v="DW-13540"/>
    <s v="Don Weiss"/>
    <x v="0"/>
    <s v="United States"/>
    <s v="Houston"/>
    <x v="5"/>
    <n v="77070"/>
    <x v="2"/>
    <s v="FUR-FU-10004053"/>
    <x v="0"/>
    <x v="5"/>
    <x v="1633"/>
    <n v="16.192"/>
    <n v="2"/>
    <n v="0.6"/>
    <n v="-6.8815999999999953"/>
  </r>
  <r>
    <n v="7849"/>
    <x v="3898"/>
    <x v="0"/>
    <x v="440"/>
    <d v="2013-05-07T00:00:00"/>
    <s v="Standard Class"/>
    <s v="AS-10090"/>
    <s v="Adam Shillingsburg"/>
    <x v="0"/>
    <s v="United States"/>
    <s v="Irving"/>
    <x v="5"/>
    <n v="75061"/>
    <x v="2"/>
    <s v="OFF-ST-10000321"/>
    <x v="1"/>
    <x v="4"/>
    <x v="1534"/>
    <n v="18.936"/>
    <n v="3"/>
    <n v="0.2"/>
    <n v="-3.787200000000003"/>
  </r>
  <r>
    <n v="7850"/>
    <x v="3898"/>
    <x v="0"/>
    <x v="440"/>
    <d v="2013-05-07T00:00:00"/>
    <s v="Standard Class"/>
    <s v="AS-10090"/>
    <s v="Adam Shillingsburg"/>
    <x v="0"/>
    <s v="United States"/>
    <s v="Irving"/>
    <x v="5"/>
    <n v="75061"/>
    <x v="2"/>
    <s v="OFF-ST-10002957"/>
    <x v="1"/>
    <x v="4"/>
    <x v="1483"/>
    <n v="12.672000000000001"/>
    <n v="3"/>
    <n v="0.2"/>
    <n v="-3.1680000000000001"/>
  </r>
  <r>
    <n v="7851"/>
    <x v="3898"/>
    <x v="0"/>
    <x v="440"/>
    <d v="2013-05-07T00:00:00"/>
    <s v="Standard Class"/>
    <s v="AS-10090"/>
    <s v="Adam Shillingsburg"/>
    <x v="0"/>
    <s v="United States"/>
    <s v="Irving"/>
    <x v="5"/>
    <n v="75061"/>
    <x v="2"/>
    <s v="OFF-LA-10000973"/>
    <x v="1"/>
    <x v="2"/>
    <x v="826"/>
    <n v="5.04"/>
    <n v="2"/>
    <n v="0.2"/>
    <n v="1.764"/>
  </r>
  <r>
    <n v="7852"/>
    <x v="3899"/>
    <x v="2"/>
    <x v="337"/>
    <d v="2011-12-15T00:00:00"/>
    <s v="Standard Class"/>
    <s v="TS-21205"/>
    <s v="Thomas Seio"/>
    <x v="1"/>
    <s v="United States"/>
    <s v="Chicago"/>
    <x v="10"/>
    <n v="60653"/>
    <x v="2"/>
    <s v="OFF-PA-10000143"/>
    <x v="1"/>
    <x v="10"/>
    <x v="1692"/>
    <n v="8.4480000000000004"/>
    <n v="2"/>
    <n v="0.2"/>
    <n v="2.9568000000000003"/>
  </r>
  <r>
    <n v="7853"/>
    <x v="3899"/>
    <x v="2"/>
    <x v="337"/>
    <d v="2011-12-15T00:00:00"/>
    <s v="Standard Class"/>
    <s v="TS-21205"/>
    <s v="Thomas Seio"/>
    <x v="1"/>
    <s v="United States"/>
    <s v="Chicago"/>
    <x v="10"/>
    <n v="60653"/>
    <x v="2"/>
    <s v="OFF-AP-10003287"/>
    <x v="1"/>
    <x v="9"/>
    <x v="538"/>
    <n v="20.387999999999995"/>
    <n v="2"/>
    <n v="0.8"/>
    <n v="-53.008800000000008"/>
  </r>
  <r>
    <n v="7854"/>
    <x v="3900"/>
    <x v="1"/>
    <x v="707"/>
    <d v="2012-12-29T00:00:00"/>
    <s v="Standard Class"/>
    <s v="SM-20320"/>
    <s v="Sean Miller"/>
    <x v="2"/>
    <s v="United States"/>
    <s v="Los Angeles"/>
    <x v="1"/>
    <n v="90049"/>
    <x v="1"/>
    <s v="OFF-PA-10001526"/>
    <x v="1"/>
    <x v="10"/>
    <x v="1030"/>
    <n v="9.9600000000000009"/>
    <n v="2"/>
    <n v="0"/>
    <n v="4.8804000000000007"/>
  </r>
  <r>
    <n v="7855"/>
    <x v="3901"/>
    <x v="3"/>
    <x v="226"/>
    <d v="2014-12-13T00:00:00"/>
    <s v="Standard Class"/>
    <s v="BH-11710"/>
    <s v="Brosina Hoffman"/>
    <x v="0"/>
    <s v="United States"/>
    <s v="Hattiesburg"/>
    <x v="35"/>
    <n v="39401"/>
    <x v="0"/>
    <s v="OFF-AP-10004540"/>
    <x v="1"/>
    <x v="9"/>
    <x v="1294"/>
    <n v="320.64"/>
    <n v="4"/>
    <n v="0"/>
    <n v="89.779200000000003"/>
  </r>
  <r>
    <n v="7856"/>
    <x v="3901"/>
    <x v="3"/>
    <x v="226"/>
    <d v="2014-12-13T00:00:00"/>
    <s v="Standard Class"/>
    <s v="BH-11710"/>
    <s v="Brosina Hoffman"/>
    <x v="0"/>
    <s v="United States"/>
    <s v="Hattiesburg"/>
    <x v="35"/>
    <n v="39401"/>
    <x v="0"/>
    <s v="TEC-AC-10001266"/>
    <x v="2"/>
    <x v="11"/>
    <x v="196"/>
    <n v="52"/>
    <n v="4"/>
    <n v="0"/>
    <n v="23.4"/>
  </r>
  <r>
    <n v="7857"/>
    <x v="3902"/>
    <x v="2"/>
    <x v="992"/>
    <d v="2011-06-01T00:00:00"/>
    <s v="First Class"/>
    <s v="LW-16825"/>
    <s v="Laurel Workman"/>
    <x v="1"/>
    <s v="United States"/>
    <s v="New York City"/>
    <x v="15"/>
    <n v="10024"/>
    <x v="3"/>
    <s v="OFF-BI-10004233"/>
    <x v="1"/>
    <x v="8"/>
    <x v="1377"/>
    <n v="25.584000000000003"/>
    <n v="2"/>
    <n v="0.2"/>
    <n v="8.9543999999999997"/>
  </r>
  <r>
    <n v="7858"/>
    <x v="3902"/>
    <x v="2"/>
    <x v="992"/>
    <d v="2011-06-01T00:00:00"/>
    <s v="First Class"/>
    <s v="LW-16825"/>
    <s v="Laurel Workman"/>
    <x v="1"/>
    <s v="United States"/>
    <s v="New York City"/>
    <x v="15"/>
    <n v="10024"/>
    <x v="3"/>
    <s v="TEC-PH-10003505"/>
    <x v="2"/>
    <x v="7"/>
    <x v="901"/>
    <n v="464"/>
    <n v="5"/>
    <n v="0"/>
    <n v="134.55999999999995"/>
  </r>
  <r>
    <n v="7859"/>
    <x v="3902"/>
    <x v="2"/>
    <x v="992"/>
    <d v="2011-06-01T00:00:00"/>
    <s v="First Class"/>
    <s v="LW-16825"/>
    <s v="Laurel Workman"/>
    <x v="1"/>
    <s v="United States"/>
    <s v="New York City"/>
    <x v="15"/>
    <n v="10024"/>
    <x v="3"/>
    <s v="OFF-AP-10001005"/>
    <x v="1"/>
    <x v="9"/>
    <x v="1131"/>
    <n v="235.95000000000002"/>
    <n v="3"/>
    <n v="0"/>
    <n v="77.863499999999988"/>
  </r>
  <r>
    <n v="7860"/>
    <x v="3902"/>
    <x v="2"/>
    <x v="992"/>
    <d v="2011-06-01T00:00:00"/>
    <s v="First Class"/>
    <s v="LW-16825"/>
    <s v="Laurel Workman"/>
    <x v="1"/>
    <s v="United States"/>
    <s v="New York City"/>
    <x v="15"/>
    <n v="10024"/>
    <x v="3"/>
    <s v="OFF-PA-10001712"/>
    <x v="1"/>
    <x v="10"/>
    <x v="974"/>
    <n v="39.96"/>
    <n v="4"/>
    <n v="0"/>
    <n v="17.981999999999999"/>
  </r>
  <r>
    <n v="7861"/>
    <x v="3903"/>
    <x v="3"/>
    <x v="580"/>
    <d v="2014-03-07T00:00:00"/>
    <s v="Standard Class"/>
    <s v="JA-15970"/>
    <s v="Joseph Airdo"/>
    <x v="0"/>
    <s v="United States"/>
    <s v="Cuyahoga Falls"/>
    <x v="24"/>
    <n v="44221"/>
    <x v="3"/>
    <s v="OFF-BI-10002353"/>
    <x v="1"/>
    <x v="8"/>
    <x v="1068"/>
    <n v="18.528000000000002"/>
    <n v="4"/>
    <n v="0.7"/>
    <n v="-12.352"/>
  </r>
  <r>
    <n v="7862"/>
    <x v="3904"/>
    <x v="1"/>
    <x v="88"/>
    <d v="2012-10-17T00:00:00"/>
    <s v="Standard Class"/>
    <s v="KA-16525"/>
    <s v="Kelly Andreada"/>
    <x v="0"/>
    <s v="United States"/>
    <s v="Seattle"/>
    <x v="4"/>
    <n v="98103"/>
    <x v="1"/>
    <s v="TEC-AC-10003038"/>
    <x v="2"/>
    <x v="11"/>
    <x v="1024"/>
    <n v="17.899999999999999"/>
    <n v="2"/>
    <n v="0"/>
    <n v="3.400999999999998"/>
  </r>
  <r>
    <n v="7863"/>
    <x v="3904"/>
    <x v="1"/>
    <x v="88"/>
    <d v="2012-10-17T00:00:00"/>
    <s v="Standard Class"/>
    <s v="KA-16525"/>
    <s v="Kelly Andreada"/>
    <x v="0"/>
    <s v="United States"/>
    <s v="Seattle"/>
    <x v="4"/>
    <n v="98103"/>
    <x v="1"/>
    <s v="OFF-ST-10000934"/>
    <x v="1"/>
    <x v="4"/>
    <x v="352"/>
    <n v="81.96"/>
    <n v="2"/>
    <n v="0"/>
    <n v="0"/>
  </r>
  <r>
    <n v="7864"/>
    <x v="3905"/>
    <x v="1"/>
    <x v="1177"/>
    <d v="2012-07-19T00:00:00"/>
    <s v="Second Class"/>
    <s v="TG-21310"/>
    <s v="Toby Gnade"/>
    <x v="0"/>
    <s v="United States"/>
    <s v="Mesa"/>
    <x v="16"/>
    <n v="85204"/>
    <x v="1"/>
    <s v="OFF-ST-10002743"/>
    <x v="1"/>
    <x v="4"/>
    <x v="413"/>
    <n v="272.73599999999999"/>
    <n v="3"/>
    <n v="0.2"/>
    <n v="-64.774800000000013"/>
  </r>
  <r>
    <n v="7865"/>
    <x v="3905"/>
    <x v="1"/>
    <x v="1177"/>
    <d v="2012-07-19T00:00:00"/>
    <s v="Second Class"/>
    <s v="TG-21310"/>
    <s v="Toby Gnade"/>
    <x v="0"/>
    <s v="United States"/>
    <s v="Mesa"/>
    <x v="16"/>
    <n v="85204"/>
    <x v="1"/>
    <s v="OFF-PA-10001846"/>
    <x v="1"/>
    <x v="10"/>
    <x v="1807"/>
    <n v="18.496000000000002"/>
    <n v="4"/>
    <n v="0.2"/>
    <n v="6.7048000000000005"/>
  </r>
  <r>
    <n v="7866"/>
    <x v="3905"/>
    <x v="1"/>
    <x v="1177"/>
    <d v="2012-07-19T00:00:00"/>
    <s v="Second Class"/>
    <s v="TG-21310"/>
    <s v="Toby Gnade"/>
    <x v="0"/>
    <s v="United States"/>
    <s v="Mesa"/>
    <x v="16"/>
    <n v="85204"/>
    <x v="1"/>
    <s v="FUR-CH-10004287"/>
    <x v="0"/>
    <x v="1"/>
    <x v="156"/>
    <n v="441.92"/>
    <n v="2"/>
    <n v="0.2"/>
    <n v="49.715999999999966"/>
  </r>
  <r>
    <n v="7867"/>
    <x v="3905"/>
    <x v="1"/>
    <x v="1177"/>
    <d v="2012-07-19T00:00:00"/>
    <s v="Second Class"/>
    <s v="TG-21310"/>
    <s v="Toby Gnade"/>
    <x v="0"/>
    <s v="United States"/>
    <s v="Mesa"/>
    <x v="16"/>
    <n v="85204"/>
    <x v="1"/>
    <s v="FUR-BO-10001608"/>
    <x v="0"/>
    <x v="0"/>
    <x v="1523"/>
    <n v="127.76400000000002"/>
    <n v="6"/>
    <n v="0.7"/>
    <n v="-191.64599999999996"/>
  </r>
  <r>
    <n v="7868"/>
    <x v="3906"/>
    <x v="2"/>
    <x v="84"/>
    <d v="2011-11-24T00:00:00"/>
    <s v="Second Class"/>
    <s v="DB-13360"/>
    <s v="Dennis Bolton"/>
    <x v="2"/>
    <s v="United States"/>
    <s v="Salt Lake City"/>
    <x v="7"/>
    <n v="84106"/>
    <x v="1"/>
    <s v="OFF-PA-10000357"/>
    <x v="1"/>
    <x v="10"/>
    <x v="1219"/>
    <n v="166.44"/>
    <n v="3"/>
    <n v="0"/>
    <n v="79.891199999999998"/>
  </r>
  <r>
    <n v="7869"/>
    <x v="3907"/>
    <x v="0"/>
    <x v="1022"/>
    <d v="2013-06-03T00:00:00"/>
    <s v="Standard Class"/>
    <s v="LS-17245"/>
    <s v="Lynn Smith"/>
    <x v="0"/>
    <s v="United States"/>
    <s v="Los Angeles"/>
    <x v="1"/>
    <n v="90045"/>
    <x v="1"/>
    <s v="OFF-PA-10000575"/>
    <x v="1"/>
    <x v="10"/>
    <x v="1050"/>
    <n v="13.38"/>
    <n v="2"/>
    <n v="0"/>
    <n v="6.1547999999999998"/>
  </r>
  <r>
    <n v="7870"/>
    <x v="3908"/>
    <x v="3"/>
    <x v="445"/>
    <d v="2014-07-10T00:00:00"/>
    <s v="Standard Class"/>
    <s v="MO-17950"/>
    <s v="Michael Oakman"/>
    <x v="0"/>
    <s v="United States"/>
    <s v="Jacksonville"/>
    <x v="3"/>
    <n v="28540"/>
    <x v="0"/>
    <s v="TEC-AC-10002167"/>
    <x v="2"/>
    <x v="11"/>
    <x v="46"/>
    <n v="24"/>
    <n v="2"/>
    <n v="0.2"/>
    <n v="-2.6999999999999993"/>
  </r>
  <r>
    <n v="7871"/>
    <x v="3909"/>
    <x v="3"/>
    <x v="145"/>
    <d v="2014-09-30T00:00:00"/>
    <s v="Standard Class"/>
    <s v="CA-11965"/>
    <s v="Carol Adams"/>
    <x v="1"/>
    <s v="United States"/>
    <s v="Lakewood"/>
    <x v="24"/>
    <n v="44107"/>
    <x v="3"/>
    <s v="OFF-EN-10004459"/>
    <x v="1"/>
    <x v="12"/>
    <x v="655"/>
    <n v="24.448"/>
    <n v="4"/>
    <n v="0.2"/>
    <n v="8.8623999999999992"/>
  </r>
  <r>
    <n v="7872"/>
    <x v="3910"/>
    <x v="0"/>
    <x v="339"/>
    <d v="2013-10-08T00:00:00"/>
    <s v="Standard Class"/>
    <s v="DB-12910"/>
    <s v="Daniel Byrd"/>
    <x v="2"/>
    <s v="United States"/>
    <s v="Lake Forest"/>
    <x v="1"/>
    <n v="92630"/>
    <x v="1"/>
    <s v="OFF-LA-10002271"/>
    <x v="1"/>
    <x v="2"/>
    <x v="635"/>
    <n v="6.16"/>
    <n v="2"/>
    <n v="0"/>
    <n v="2.9567999999999999"/>
  </r>
  <r>
    <n v="7873"/>
    <x v="3910"/>
    <x v="0"/>
    <x v="339"/>
    <d v="2013-10-08T00:00:00"/>
    <s v="Standard Class"/>
    <s v="DB-12910"/>
    <s v="Daniel Byrd"/>
    <x v="2"/>
    <s v="United States"/>
    <s v="Lake Forest"/>
    <x v="1"/>
    <n v="92630"/>
    <x v="1"/>
    <s v="FUR-CH-10004063"/>
    <x v="0"/>
    <x v="1"/>
    <x v="120"/>
    <n v="915.13600000000008"/>
    <n v="4"/>
    <n v="0.2"/>
    <n v="102.95279999999988"/>
  </r>
  <r>
    <n v="7874"/>
    <x v="3910"/>
    <x v="0"/>
    <x v="339"/>
    <d v="2013-10-08T00:00:00"/>
    <s v="Standard Class"/>
    <s v="DB-12910"/>
    <s v="Daniel Byrd"/>
    <x v="2"/>
    <s v="United States"/>
    <s v="Lake Forest"/>
    <x v="1"/>
    <n v="92630"/>
    <x v="1"/>
    <s v="OFF-PA-10004610"/>
    <x v="1"/>
    <x v="10"/>
    <x v="1511"/>
    <n v="8.56"/>
    <n v="2"/>
    <n v="0"/>
    <n v="3.8519999999999994"/>
  </r>
  <r>
    <n v="7875"/>
    <x v="3910"/>
    <x v="0"/>
    <x v="339"/>
    <d v="2013-10-08T00:00:00"/>
    <s v="Standard Class"/>
    <s v="DB-12910"/>
    <s v="Daniel Byrd"/>
    <x v="2"/>
    <s v="United States"/>
    <s v="Lake Forest"/>
    <x v="1"/>
    <n v="92630"/>
    <x v="1"/>
    <s v="OFF-PA-10001878"/>
    <x v="1"/>
    <x v="10"/>
    <x v="1161"/>
    <n v="97.82"/>
    <n v="2"/>
    <n v="0"/>
    <n v="45.975399999999993"/>
  </r>
  <r>
    <n v="7876"/>
    <x v="3911"/>
    <x v="3"/>
    <x v="428"/>
    <d v="2014-09-16T00:00:00"/>
    <s v="Standard Class"/>
    <s v="DK-12835"/>
    <s v="Damala Kotsonis"/>
    <x v="1"/>
    <s v="United States"/>
    <s v="Portland"/>
    <x v="21"/>
    <n v="97206"/>
    <x v="1"/>
    <s v="OFF-PA-10002036"/>
    <x v="1"/>
    <x v="10"/>
    <x v="325"/>
    <n v="31.104000000000006"/>
    <n v="6"/>
    <n v="0.2"/>
    <n v="11.2752"/>
  </r>
  <r>
    <n v="7877"/>
    <x v="3911"/>
    <x v="3"/>
    <x v="428"/>
    <d v="2014-09-16T00:00:00"/>
    <s v="Standard Class"/>
    <s v="DK-12835"/>
    <s v="Damala Kotsonis"/>
    <x v="1"/>
    <s v="United States"/>
    <s v="Portland"/>
    <x v="21"/>
    <n v="97206"/>
    <x v="1"/>
    <s v="OFF-AP-10003278"/>
    <x v="1"/>
    <x v="9"/>
    <x v="1784"/>
    <n v="11.176000000000002"/>
    <n v="1"/>
    <n v="0.2"/>
    <n v="0.8382000000000005"/>
  </r>
  <r>
    <n v="7878"/>
    <x v="3912"/>
    <x v="1"/>
    <x v="899"/>
    <d v="2012-03-18T00:00:00"/>
    <s v="Standard Class"/>
    <s v="EB-14170"/>
    <s v="Evan Bailliet"/>
    <x v="0"/>
    <s v="United States"/>
    <s v="Charlotte"/>
    <x v="3"/>
    <n v="28205"/>
    <x v="0"/>
    <s v="OFF-LA-10001641"/>
    <x v="1"/>
    <x v="2"/>
    <x v="1022"/>
    <n v="5.04"/>
    <n v="2"/>
    <n v="0.2"/>
    <n v="1.764"/>
  </r>
  <r>
    <n v="7879"/>
    <x v="3913"/>
    <x v="0"/>
    <x v="896"/>
    <d v="2013-12-05T00:00:00"/>
    <s v="Second Class"/>
    <s v="DR-12940"/>
    <s v="Daniel Raglin"/>
    <x v="2"/>
    <s v="United States"/>
    <s v="Aurora"/>
    <x v="10"/>
    <n v="60505"/>
    <x v="2"/>
    <s v="FUR-FU-10003806"/>
    <x v="0"/>
    <x v="5"/>
    <x v="1795"/>
    <n v="242.17600000000004"/>
    <n v="4"/>
    <n v="0.6"/>
    <n v="-302.72000000000003"/>
  </r>
  <r>
    <n v="7880"/>
    <x v="3914"/>
    <x v="0"/>
    <x v="403"/>
    <d v="2013-06-22T00:00:00"/>
    <s v="Standard Class"/>
    <s v="JS-15685"/>
    <s v="Jim Sink"/>
    <x v="1"/>
    <s v="United States"/>
    <s v="Philadelphia"/>
    <x v="9"/>
    <n v="19140"/>
    <x v="3"/>
    <s v="FUR-TA-10003392"/>
    <x v="0"/>
    <x v="3"/>
    <x v="1639"/>
    <n v="337.17599999999999"/>
    <n v="2"/>
    <n v="0.4"/>
    <n v="-118.01160000000002"/>
  </r>
  <r>
    <n v="7881"/>
    <x v="3915"/>
    <x v="3"/>
    <x v="734"/>
    <d v="2014-12-07T00:00:00"/>
    <s v="Second Class"/>
    <s v="LC-16870"/>
    <s v="Lena Cacioppo"/>
    <x v="0"/>
    <s v="United States"/>
    <s v="Thornton"/>
    <x v="22"/>
    <n v="80229"/>
    <x v="1"/>
    <s v="OFF-AR-10003856"/>
    <x v="1"/>
    <x v="6"/>
    <x v="444"/>
    <n v="13.343999999999998"/>
    <n v="6"/>
    <n v="0.2"/>
    <n v="1.0007999999999999"/>
  </r>
  <r>
    <n v="7882"/>
    <x v="3915"/>
    <x v="3"/>
    <x v="734"/>
    <d v="2014-12-07T00:00:00"/>
    <s v="Second Class"/>
    <s v="LC-16870"/>
    <s v="Lena Cacioppo"/>
    <x v="0"/>
    <s v="United States"/>
    <s v="Thornton"/>
    <x v="22"/>
    <n v="80229"/>
    <x v="1"/>
    <s v="TEC-AC-10002006"/>
    <x v="2"/>
    <x v="11"/>
    <x v="1078"/>
    <n v="76.75200000000001"/>
    <n v="6"/>
    <n v="0.2"/>
    <n v="10.553399999999993"/>
  </r>
  <r>
    <n v="7883"/>
    <x v="3915"/>
    <x v="3"/>
    <x v="734"/>
    <d v="2014-12-07T00:00:00"/>
    <s v="Second Class"/>
    <s v="LC-16870"/>
    <s v="Lena Cacioppo"/>
    <x v="0"/>
    <s v="United States"/>
    <s v="Thornton"/>
    <x v="22"/>
    <n v="80229"/>
    <x v="1"/>
    <s v="TEC-AC-10002006"/>
    <x v="2"/>
    <x v="11"/>
    <x v="1078"/>
    <n v="102.33600000000001"/>
    <n v="8"/>
    <n v="0.2"/>
    <n v="14.07119999999999"/>
  </r>
  <r>
    <n v="7884"/>
    <x v="3915"/>
    <x v="3"/>
    <x v="734"/>
    <d v="2014-12-07T00:00:00"/>
    <s v="Second Class"/>
    <s v="LC-16870"/>
    <s v="Lena Cacioppo"/>
    <x v="0"/>
    <s v="United States"/>
    <s v="Thornton"/>
    <x v="22"/>
    <n v="80229"/>
    <x v="1"/>
    <s v="OFF-PA-10002246"/>
    <x v="1"/>
    <x v="10"/>
    <x v="1386"/>
    <n v="10.32"/>
    <n v="2"/>
    <n v="0.2"/>
    <n v="3.7409999999999997"/>
  </r>
  <r>
    <n v="7885"/>
    <x v="3915"/>
    <x v="3"/>
    <x v="734"/>
    <d v="2014-12-07T00:00:00"/>
    <s v="Second Class"/>
    <s v="LC-16870"/>
    <s v="Lena Cacioppo"/>
    <x v="0"/>
    <s v="United States"/>
    <s v="Thornton"/>
    <x v="22"/>
    <n v="80229"/>
    <x v="1"/>
    <s v="OFF-SU-10004782"/>
    <x v="1"/>
    <x v="14"/>
    <x v="1548"/>
    <n v="47.32"/>
    <n v="7"/>
    <n v="0.2"/>
    <n v="5.9149999999999938"/>
  </r>
  <r>
    <n v="7886"/>
    <x v="3915"/>
    <x v="3"/>
    <x v="734"/>
    <d v="2014-12-07T00:00:00"/>
    <s v="Second Class"/>
    <s v="LC-16870"/>
    <s v="Lena Cacioppo"/>
    <x v="0"/>
    <s v="United States"/>
    <s v="Thornton"/>
    <x v="22"/>
    <n v="80229"/>
    <x v="1"/>
    <s v="FUR-FU-10004351"/>
    <x v="0"/>
    <x v="5"/>
    <x v="33"/>
    <n v="23.376000000000001"/>
    <n v="3"/>
    <n v="0.2"/>
    <n v="7.0128000000000013"/>
  </r>
  <r>
    <n v="7887"/>
    <x v="3915"/>
    <x v="3"/>
    <x v="734"/>
    <d v="2014-12-07T00:00:00"/>
    <s v="Second Class"/>
    <s v="LC-16870"/>
    <s v="Lena Cacioppo"/>
    <x v="0"/>
    <s v="United States"/>
    <s v="Thornton"/>
    <x v="22"/>
    <n v="80229"/>
    <x v="1"/>
    <s v="FUR-FU-10004270"/>
    <x v="0"/>
    <x v="5"/>
    <x v="989"/>
    <n v="16.72"/>
    <n v="5"/>
    <n v="0.2"/>
    <n v="3.3439999999999994"/>
  </r>
  <r>
    <n v="7888"/>
    <x v="3915"/>
    <x v="3"/>
    <x v="734"/>
    <d v="2014-12-07T00:00:00"/>
    <s v="Second Class"/>
    <s v="LC-16870"/>
    <s v="Lena Cacioppo"/>
    <x v="0"/>
    <s v="United States"/>
    <s v="Thornton"/>
    <x v="22"/>
    <n v="80229"/>
    <x v="1"/>
    <s v="FUR-FU-10004053"/>
    <x v="0"/>
    <x v="5"/>
    <x v="1633"/>
    <n v="16.192"/>
    <n v="1"/>
    <n v="0.2"/>
    <n v="4.6552000000000007"/>
  </r>
  <r>
    <n v="7889"/>
    <x v="3916"/>
    <x v="0"/>
    <x v="765"/>
    <d v="2013-08-23T00:00:00"/>
    <s v="Standard Class"/>
    <s v="JP-15520"/>
    <s v="Jeremy Pistek"/>
    <x v="0"/>
    <s v="United States"/>
    <s v="Davis"/>
    <x v="1"/>
    <n v="95616"/>
    <x v="1"/>
    <s v="OFF-PA-10000019"/>
    <x v="1"/>
    <x v="10"/>
    <x v="704"/>
    <n v="32.400000000000006"/>
    <n v="5"/>
    <n v="0"/>
    <n v="15.552000000000001"/>
  </r>
  <r>
    <n v="7890"/>
    <x v="3917"/>
    <x v="0"/>
    <x v="591"/>
    <d v="2013-12-30T00:00:00"/>
    <s v="Standard Class"/>
    <s v="TS-21655"/>
    <s v="Trudy Schmidt"/>
    <x v="0"/>
    <s v="United States"/>
    <s v="Fayetteville"/>
    <x v="36"/>
    <n v="72701"/>
    <x v="0"/>
    <s v="OFF-AR-10003811"/>
    <x v="1"/>
    <x v="6"/>
    <x v="449"/>
    <n v="19.89"/>
    <n v="9"/>
    <n v="0"/>
    <n v="5.3703000000000003"/>
  </r>
  <r>
    <n v="7891"/>
    <x v="3917"/>
    <x v="0"/>
    <x v="591"/>
    <d v="2013-12-30T00:00:00"/>
    <s v="Standard Class"/>
    <s v="TS-21655"/>
    <s v="Trudy Schmidt"/>
    <x v="0"/>
    <s v="United States"/>
    <s v="Fayetteville"/>
    <x v="36"/>
    <n v="72701"/>
    <x v="0"/>
    <s v="TEC-AC-10001838"/>
    <x v="2"/>
    <x v="11"/>
    <x v="645"/>
    <n v="399.98"/>
    <n v="2"/>
    <n v="0"/>
    <n v="171.99140000000003"/>
  </r>
  <r>
    <n v="7892"/>
    <x v="3917"/>
    <x v="0"/>
    <x v="591"/>
    <d v="2013-12-30T00:00:00"/>
    <s v="Standard Class"/>
    <s v="TS-21655"/>
    <s v="Trudy Schmidt"/>
    <x v="0"/>
    <s v="United States"/>
    <s v="Fayetteville"/>
    <x v="36"/>
    <n v="72701"/>
    <x v="0"/>
    <s v="FUR-FU-10003553"/>
    <x v="0"/>
    <x v="5"/>
    <x v="563"/>
    <n v="343.84999999999997"/>
    <n v="5"/>
    <n v="0"/>
    <n v="137.54000000000002"/>
  </r>
  <r>
    <n v="7893"/>
    <x v="3917"/>
    <x v="0"/>
    <x v="591"/>
    <d v="2013-12-30T00:00:00"/>
    <s v="Standard Class"/>
    <s v="TS-21655"/>
    <s v="Trudy Schmidt"/>
    <x v="0"/>
    <s v="United States"/>
    <s v="Fayetteville"/>
    <x v="36"/>
    <n v="72701"/>
    <x v="0"/>
    <s v="OFF-PA-10003302"/>
    <x v="1"/>
    <x v="10"/>
    <x v="1712"/>
    <n v="106.32"/>
    <n v="3"/>
    <n v="0"/>
    <n v="49.970399999999991"/>
  </r>
  <r>
    <n v="7894"/>
    <x v="3918"/>
    <x v="3"/>
    <x v="283"/>
    <d v="2014-07-31T00:00:00"/>
    <s v="Standard Class"/>
    <s v="NM-18445"/>
    <s v="Nathan Mautz"/>
    <x v="2"/>
    <s v="United States"/>
    <s v="New York City"/>
    <x v="15"/>
    <n v="10011"/>
    <x v="3"/>
    <s v="OFF-BI-10002412"/>
    <x v="1"/>
    <x v="8"/>
    <x v="323"/>
    <n v="13.919999999999998"/>
    <n v="3"/>
    <n v="0.2"/>
    <n v="4.3500000000000005"/>
  </r>
  <r>
    <n v="7895"/>
    <x v="3919"/>
    <x v="3"/>
    <x v="548"/>
    <d v="2014-06-26T00:00:00"/>
    <s v="Standard Class"/>
    <s v="EH-14125"/>
    <s v="Eugene Hildebrand"/>
    <x v="2"/>
    <s v="United States"/>
    <s v="Wheeling"/>
    <x v="48"/>
    <n v="26003"/>
    <x v="3"/>
    <s v="OFF-BI-10002852"/>
    <x v="1"/>
    <x v="8"/>
    <x v="91"/>
    <n v="82.4"/>
    <n v="5"/>
    <n v="0"/>
    <n v="40.376000000000005"/>
  </r>
  <r>
    <n v="7896"/>
    <x v="3919"/>
    <x v="3"/>
    <x v="548"/>
    <d v="2014-06-26T00:00:00"/>
    <s v="Standard Class"/>
    <s v="EH-14125"/>
    <s v="Eugene Hildebrand"/>
    <x v="2"/>
    <s v="United States"/>
    <s v="Wheeling"/>
    <x v="48"/>
    <n v="26003"/>
    <x v="3"/>
    <s v="OFF-BI-10000145"/>
    <x v="1"/>
    <x v="8"/>
    <x v="735"/>
    <n v="6.24"/>
    <n v="2"/>
    <n v="0"/>
    <n v="3.0575999999999999"/>
  </r>
  <r>
    <n v="7897"/>
    <x v="3919"/>
    <x v="3"/>
    <x v="548"/>
    <d v="2014-06-26T00:00:00"/>
    <s v="Standard Class"/>
    <s v="EH-14125"/>
    <s v="Eugene Hildebrand"/>
    <x v="2"/>
    <s v="United States"/>
    <s v="Wheeling"/>
    <x v="48"/>
    <n v="26003"/>
    <x v="3"/>
    <s v="OFF-PA-10001970"/>
    <x v="1"/>
    <x v="10"/>
    <x v="361"/>
    <n v="447.84"/>
    <n v="8"/>
    <n v="0"/>
    <n v="219.44159999999999"/>
  </r>
  <r>
    <n v="7898"/>
    <x v="3920"/>
    <x v="3"/>
    <x v="802"/>
    <d v="2014-08-19T00:00:00"/>
    <s v="Standard Class"/>
    <s v="DC-12850"/>
    <s v="Dan Campbell"/>
    <x v="0"/>
    <s v="United States"/>
    <s v="Memphis"/>
    <x v="18"/>
    <n v="38109"/>
    <x v="0"/>
    <s v="OFF-AP-10001563"/>
    <x v="1"/>
    <x v="9"/>
    <x v="530"/>
    <n v="272.048"/>
    <n v="7"/>
    <n v="0.2"/>
    <n v="30.605399999999946"/>
  </r>
  <r>
    <n v="7899"/>
    <x v="3920"/>
    <x v="3"/>
    <x v="802"/>
    <d v="2014-08-19T00:00:00"/>
    <s v="Standard Class"/>
    <s v="DC-12850"/>
    <s v="Dan Campbell"/>
    <x v="0"/>
    <s v="United States"/>
    <s v="Memphis"/>
    <x v="18"/>
    <n v="38109"/>
    <x v="0"/>
    <s v="OFF-BI-10001359"/>
    <x v="1"/>
    <x v="8"/>
    <x v="1153"/>
    <n v="1614.5820000000003"/>
    <n v="6"/>
    <n v="0.7"/>
    <n v="-1237.8461999999995"/>
  </r>
  <r>
    <n v="7900"/>
    <x v="3920"/>
    <x v="3"/>
    <x v="802"/>
    <d v="2014-08-19T00:00:00"/>
    <s v="Standard Class"/>
    <s v="DC-12850"/>
    <s v="Dan Campbell"/>
    <x v="0"/>
    <s v="United States"/>
    <s v="Memphis"/>
    <x v="18"/>
    <n v="38109"/>
    <x v="0"/>
    <s v="OFF-FA-10003495"/>
    <x v="1"/>
    <x v="13"/>
    <x v="33"/>
    <n v="24.320000000000004"/>
    <n v="5"/>
    <n v="0.2"/>
    <n v="9.1199999999999974"/>
  </r>
  <r>
    <n v="7901"/>
    <x v="3920"/>
    <x v="3"/>
    <x v="802"/>
    <d v="2014-08-19T00:00:00"/>
    <s v="Standard Class"/>
    <s v="DC-12850"/>
    <s v="Dan Campbell"/>
    <x v="0"/>
    <s v="United States"/>
    <s v="Memphis"/>
    <x v="18"/>
    <n v="38109"/>
    <x v="0"/>
    <s v="TEC-AC-10003709"/>
    <x v="2"/>
    <x v="11"/>
    <x v="1404"/>
    <n v="1.5840000000000001"/>
    <n v="2"/>
    <n v="0.2"/>
    <n v="0.47520000000000018"/>
  </r>
  <r>
    <n v="7902"/>
    <x v="3920"/>
    <x v="3"/>
    <x v="802"/>
    <d v="2014-08-19T00:00:00"/>
    <s v="Standard Class"/>
    <s v="DC-12850"/>
    <s v="Dan Campbell"/>
    <x v="0"/>
    <s v="United States"/>
    <s v="Memphis"/>
    <x v="18"/>
    <n v="38109"/>
    <x v="0"/>
    <s v="FUR-FU-10003268"/>
    <x v="0"/>
    <x v="5"/>
    <x v="876"/>
    <n v="31.983999999999998"/>
    <n v="1"/>
    <n v="0.2"/>
    <n v="0"/>
  </r>
  <r>
    <n v="7903"/>
    <x v="3920"/>
    <x v="3"/>
    <x v="802"/>
    <d v="2014-08-19T00:00:00"/>
    <s v="Standard Class"/>
    <s v="DC-12850"/>
    <s v="Dan Campbell"/>
    <x v="0"/>
    <s v="United States"/>
    <s v="Memphis"/>
    <x v="18"/>
    <n v="38109"/>
    <x v="0"/>
    <s v="OFF-EN-10003845"/>
    <x v="1"/>
    <x v="12"/>
    <x v="431"/>
    <n v="14.76"/>
    <n v="5"/>
    <n v="0.2"/>
    <n v="4.7969999999999988"/>
  </r>
  <r>
    <n v="7904"/>
    <x v="3920"/>
    <x v="3"/>
    <x v="802"/>
    <d v="2014-08-19T00:00:00"/>
    <s v="Standard Class"/>
    <s v="DC-12850"/>
    <s v="Dan Campbell"/>
    <x v="0"/>
    <s v="United States"/>
    <s v="Memphis"/>
    <x v="18"/>
    <n v="38109"/>
    <x v="0"/>
    <s v="FUR-CH-10002073"/>
    <x v="0"/>
    <x v="1"/>
    <x v="1783"/>
    <n v="423.64799999999997"/>
    <n v="2"/>
    <n v="0.2"/>
    <n v="47.660399999999967"/>
  </r>
  <r>
    <n v="7905"/>
    <x v="3921"/>
    <x v="1"/>
    <x v="209"/>
    <d v="2012-11-13T00:00:00"/>
    <s v="Standard Class"/>
    <s v="DO-13645"/>
    <s v="Doug O'Connell"/>
    <x v="0"/>
    <s v="United States"/>
    <s v="Houston"/>
    <x v="5"/>
    <n v="77036"/>
    <x v="2"/>
    <s v="OFF-PA-10001357"/>
    <x v="1"/>
    <x v="10"/>
    <x v="1032"/>
    <n v="76.64"/>
    <n v="2"/>
    <n v="0.2"/>
    <n v="26.823999999999995"/>
  </r>
  <r>
    <n v="7906"/>
    <x v="3922"/>
    <x v="1"/>
    <x v="52"/>
    <d v="2012-10-22T00:00:00"/>
    <s v="Standard Class"/>
    <s v="LS-16975"/>
    <s v="Lindsay Shagiari"/>
    <x v="2"/>
    <s v="United States"/>
    <s v="Dallas"/>
    <x v="5"/>
    <n v="75217"/>
    <x v="2"/>
    <s v="OFF-EN-10001415"/>
    <x v="1"/>
    <x v="12"/>
    <x v="33"/>
    <n v="4.4640000000000004"/>
    <n v="1"/>
    <n v="0.2"/>
    <n v="1.6739999999999999"/>
  </r>
  <r>
    <n v="7907"/>
    <x v="3922"/>
    <x v="1"/>
    <x v="52"/>
    <d v="2012-10-22T00:00:00"/>
    <s v="Standard Class"/>
    <s v="LS-16975"/>
    <s v="Lindsay Shagiari"/>
    <x v="2"/>
    <s v="United States"/>
    <s v="Dallas"/>
    <x v="5"/>
    <n v="75217"/>
    <x v="2"/>
    <s v="OFF-BI-10002813"/>
    <x v="1"/>
    <x v="8"/>
    <x v="905"/>
    <n v="3.9599999999999991"/>
    <n v="10"/>
    <n v="0.8"/>
    <n v="-6.93"/>
  </r>
  <r>
    <n v="7908"/>
    <x v="3923"/>
    <x v="0"/>
    <x v="679"/>
    <d v="2013-08-03T00:00:00"/>
    <s v="First Class"/>
    <s v="RW-19630"/>
    <s v="Rob Williams"/>
    <x v="1"/>
    <s v="United States"/>
    <s v="San Francisco"/>
    <x v="1"/>
    <n v="94122"/>
    <x v="1"/>
    <s v="OFF-AP-10003849"/>
    <x v="1"/>
    <x v="9"/>
    <x v="833"/>
    <n v="715.64"/>
    <n v="2"/>
    <n v="0"/>
    <n v="178.90999999999997"/>
  </r>
  <r>
    <n v="7909"/>
    <x v="3924"/>
    <x v="0"/>
    <x v="275"/>
    <d v="2013-12-08T00:00:00"/>
    <s v="Standard Class"/>
    <s v="RD-19720"/>
    <s v="Roger Demir"/>
    <x v="0"/>
    <s v="United States"/>
    <s v="Morgan Hill"/>
    <x v="1"/>
    <n v="95037"/>
    <x v="1"/>
    <s v="FUR-TA-10004147"/>
    <x v="0"/>
    <x v="3"/>
    <x v="811"/>
    <n v="268.70400000000001"/>
    <n v="3"/>
    <n v="0.2"/>
    <n v="6.717599999999976"/>
  </r>
  <r>
    <n v="7910"/>
    <x v="3924"/>
    <x v="0"/>
    <x v="275"/>
    <d v="2013-12-08T00:00:00"/>
    <s v="Standard Class"/>
    <s v="RD-19720"/>
    <s v="Roger Demir"/>
    <x v="0"/>
    <s v="United States"/>
    <s v="Morgan Hill"/>
    <x v="1"/>
    <n v="95037"/>
    <x v="1"/>
    <s v="OFF-AR-10001662"/>
    <x v="1"/>
    <x v="6"/>
    <x v="443"/>
    <n v="21.92"/>
    <n v="8"/>
    <n v="0"/>
    <n v="5.9184000000000019"/>
  </r>
  <r>
    <n v="7911"/>
    <x v="3924"/>
    <x v="0"/>
    <x v="275"/>
    <d v="2013-12-08T00:00:00"/>
    <s v="Standard Class"/>
    <s v="RD-19720"/>
    <s v="Roger Demir"/>
    <x v="0"/>
    <s v="United States"/>
    <s v="Morgan Hill"/>
    <x v="1"/>
    <n v="95037"/>
    <x v="1"/>
    <s v="OFF-ST-10001558"/>
    <x v="1"/>
    <x v="4"/>
    <x v="712"/>
    <n v="48.72"/>
    <n v="3"/>
    <n v="0"/>
    <n v="7.3079999999999998"/>
  </r>
  <r>
    <n v="7912"/>
    <x v="3924"/>
    <x v="0"/>
    <x v="275"/>
    <d v="2013-12-08T00:00:00"/>
    <s v="Standard Class"/>
    <s v="RD-19720"/>
    <s v="Roger Demir"/>
    <x v="0"/>
    <s v="United States"/>
    <s v="Morgan Hill"/>
    <x v="1"/>
    <n v="95037"/>
    <x v="1"/>
    <s v="FUR-BO-10001337"/>
    <x v="0"/>
    <x v="0"/>
    <x v="425"/>
    <n v="205.666"/>
    <n v="2"/>
    <n v="0.15"/>
    <n v="-12.097999999999999"/>
  </r>
  <r>
    <n v="7913"/>
    <x v="3925"/>
    <x v="0"/>
    <x v="236"/>
    <d v="2013-05-01T00:00:00"/>
    <s v="Second Class"/>
    <s v="RB-19570"/>
    <s v="Rob Beeghly"/>
    <x v="0"/>
    <s v="United States"/>
    <s v="Saint Charles"/>
    <x v="10"/>
    <n v="60174"/>
    <x v="2"/>
    <s v="FUR-FU-10001602"/>
    <x v="0"/>
    <x v="5"/>
    <x v="759"/>
    <n v="30.344000000000001"/>
    <n v="2"/>
    <n v="0.6"/>
    <n v="-31.861200000000004"/>
  </r>
  <r>
    <n v="7914"/>
    <x v="3926"/>
    <x v="3"/>
    <x v="326"/>
    <d v="2014-08-28T00:00:00"/>
    <s v="First Class"/>
    <s v="JE-15715"/>
    <s v="Joe Elijah"/>
    <x v="0"/>
    <s v="United States"/>
    <s v="Cleveland"/>
    <x v="24"/>
    <n v="44105"/>
    <x v="3"/>
    <s v="OFF-ST-10003996"/>
    <x v="1"/>
    <x v="4"/>
    <x v="1203"/>
    <n v="25.695999999999998"/>
    <n v="2"/>
    <n v="0.2"/>
    <n v="1.9271999999999991"/>
  </r>
  <r>
    <n v="7915"/>
    <x v="3927"/>
    <x v="3"/>
    <x v="46"/>
    <d v="2014-06-22T00:00:00"/>
    <s v="Standard Class"/>
    <s v="SR-20740"/>
    <s v="Steven Roelle"/>
    <x v="2"/>
    <s v="United States"/>
    <s v="New York City"/>
    <x v="15"/>
    <n v="10024"/>
    <x v="3"/>
    <s v="TEC-MA-10003673"/>
    <x v="2"/>
    <x v="15"/>
    <x v="1808"/>
    <n v="3404.5"/>
    <n v="5"/>
    <n v="0"/>
    <n v="1668.2049999999999"/>
  </r>
  <r>
    <n v="7916"/>
    <x v="3927"/>
    <x v="3"/>
    <x v="46"/>
    <d v="2014-06-22T00:00:00"/>
    <s v="Standard Class"/>
    <s v="SR-20740"/>
    <s v="Steven Roelle"/>
    <x v="2"/>
    <s v="United States"/>
    <s v="New York City"/>
    <x v="15"/>
    <n v="10024"/>
    <x v="3"/>
    <s v="TEC-AC-10004992"/>
    <x v="2"/>
    <x v="11"/>
    <x v="1715"/>
    <n v="101.34"/>
    <n v="3"/>
    <n v="0"/>
    <n v="8.1071999999999917"/>
  </r>
  <r>
    <n v="7917"/>
    <x v="3928"/>
    <x v="1"/>
    <x v="312"/>
    <d v="2012-11-24T00:00:00"/>
    <s v="Standard Class"/>
    <s v="PO-19195"/>
    <s v="Phillina Ober"/>
    <x v="2"/>
    <s v="United States"/>
    <s v="Philadelphia"/>
    <x v="9"/>
    <n v="19140"/>
    <x v="3"/>
    <s v="FUR-CH-10002880"/>
    <x v="0"/>
    <x v="1"/>
    <x v="801"/>
    <n v="344.37199999999996"/>
    <n v="4"/>
    <n v="0.3"/>
    <n v="-93.472400000000022"/>
  </r>
  <r>
    <n v="7918"/>
    <x v="3929"/>
    <x v="3"/>
    <x v="507"/>
    <d v="2014-09-09T00:00:00"/>
    <s v="Second Class"/>
    <s v="JK-16120"/>
    <s v="Julie Kriz"/>
    <x v="2"/>
    <s v="United States"/>
    <s v="Garland"/>
    <x v="5"/>
    <n v="75043"/>
    <x v="2"/>
    <s v="OFF-AR-10000380"/>
    <x v="1"/>
    <x v="6"/>
    <x v="108"/>
    <n v="30.384"/>
    <n v="1"/>
    <n v="0.2"/>
    <n v="3.7979999999999947"/>
  </r>
  <r>
    <n v="7919"/>
    <x v="3930"/>
    <x v="1"/>
    <x v="433"/>
    <d v="2012-07-08T00:00:00"/>
    <s v="Second Class"/>
    <s v="JP-16135"/>
    <s v="Julie Prescott"/>
    <x v="2"/>
    <s v="United States"/>
    <s v="San Diego"/>
    <x v="1"/>
    <n v="92024"/>
    <x v="1"/>
    <s v="OFF-BI-10002706"/>
    <x v="1"/>
    <x v="8"/>
    <x v="273"/>
    <n v="22.847999999999999"/>
    <n v="2"/>
    <n v="0.2"/>
    <n v="7.4255999999999993"/>
  </r>
  <r>
    <n v="7920"/>
    <x v="3931"/>
    <x v="3"/>
    <x v="175"/>
    <d v="2014-09-22T00:00:00"/>
    <s v="Standard Class"/>
    <s v="Dp-13240"/>
    <s v="Dean percer"/>
    <x v="2"/>
    <s v="United States"/>
    <s v="Waterbury"/>
    <x v="29"/>
    <n v="6708"/>
    <x v="3"/>
    <s v="OFF-ST-10000943"/>
    <x v="1"/>
    <x v="4"/>
    <x v="1195"/>
    <n v="38.619999999999997"/>
    <n v="2"/>
    <n v="0"/>
    <n v="10.813600000000001"/>
  </r>
  <r>
    <n v="7921"/>
    <x v="3931"/>
    <x v="3"/>
    <x v="175"/>
    <d v="2014-09-22T00:00:00"/>
    <s v="Standard Class"/>
    <s v="Dp-13240"/>
    <s v="Dean percer"/>
    <x v="2"/>
    <s v="United States"/>
    <s v="Waterbury"/>
    <x v="29"/>
    <n v="6708"/>
    <x v="3"/>
    <s v="TEC-AC-10001090"/>
    <x v="2"/>
    <x v="11"/>
    <x v="1583"/>
    <n v="59.98"/>
    <n v="2"/>
    <n v="0"/>
    <n v="10.796399999999998"/>
  </r>
  <r>
    <n v="7922"/>
    <x v="3932"/>
    <x v="3"/>
    <x v="677"/>
    <d v="2014-03-18T00:00:00"/>
    <s v="Standard Class"/>
    <s v="JB-16000"/>
    <s v="Joy Bell-"/>
    <x v="0"/>
    <s v="United States"/>
    <s v="Columbia"/>
    <x v="39"/>
    <n v="21044"/>
    <x v="3"/>
    <s v="OFF-BI-10002026"/>
    <x v="1"/>
    <x v="8"/>
    <x v="903"/>
    <n v="174.3"/>
    <n v="3"/>
    <n v="0"/>
    <n v="81.920999999999992"/>
  </r>
  <r>
    <n v="7923"/>
    <x v="3933"/>
    <x v="3"/>
    <x v="241"/>
    <d v="2014-09-30T00:00:00"/>
    <s v="Standard Class"/>
    <s v="PP-18955"/>
    <s v="Paul Prost"/>
    <x v="2"/>
    <s v="United States"/>
    <s v="Hollywood"/>
    <x v="2"/>
    <n v="33021"/>
    <x v="0"/>
    <s v="TEC-PH-10000526"/>
    <x v="2"/>
    <x v="7"/>
    <x v="1463"/>
    <n v="383.96000000000004"/>
    <n v="5"/>
    <n v="0.2"/>
    <n v="38.396000000000015"/>
  </r>
  <r>
    <n v="7924"/>
    <x v="3933"/>
    <x v="3"/>
    <x v="241"/>
    <d v="2014-09-30T00:00:00"/>
    <s v="Standard Class"/>
    <s v="PP-18955"/>
    <s v="Paul Prost"/>
    <x v="2"/>
    <s v="United States"/>
    <s v="Hollywood"/>
    <x v="2"/>
    <n v="33021"/>
    <x v="0"/>
    <s v="OFF-BI-10004002"/>
    <x v="1"/>
    <x v="8"/>
    <x v="152"/>
    <n v="15.570000000000004"/>
    <n v="3"/>
    <n v="0.7"/>
    <n v="-11.417999999999999"/>
  </r>
  <r>
    <n v="7925"/>
    <x v="3934"/>
    <x v="0"/>
    <x v="572"/>
    <d v="2013-08-17T00:00:00"/>
    <s v="First Class"/>
    <s v="RF-19840"/>
    <s v="Roy Französisch"/>
    <x v="0"/>
    <s v="United States"/>
    <s v="Springfield"/>
    <x v="17"/>
    <n v="22153"/>
    <x v="0"/>
    <s v="OFF-BI-10002309"/>
    <x v="1"/>
    <x v="8"/>
    <x v="78"/>
    <n v="22.32"/>
    <n v="4"/>
    <n v="0"/>
    <n v="10.7136"/>
  </r>
  <r>
    <n v="7926"/>
    <x v="3934"/>
    <x v="0"/>
    <x v="572"/>
    <d v="2013-08-17T00:00:00"/>
    <s v="First Class"/>
    <s v="RF-19840"/>
    <s v="Roy Französisch"/>
    <x v="0"/>
    <s v="United States"/>
    <s v="Springfield"/>
    <x v="17"/>
    <n v="22153"/>
    <x v="0"/>
    <s v="OFF-LA-10003923"/>
    <x v="1"/>
    <x v="2"/>
    <x v="424"/>
    <n v="103.60000000000001"/>
    <n v="7"/>
    <n v="0"/>
    <n v="51.800000000000004"/>
  </r>
  <r>
    <n v="7927"/>
    <x v="3935"/>
    <x v="3"/>
    <x v="225"/>
    <d v="2014-11-25T00:00:00"/>
    <s v="Second Class"/>
    <s v="KH-16330"/>
    <s v="Katharine Harms"/>
    <x v="1"/>
    <s v="United States"/>
    <s v="New York City"/>
    <x v="15"/>
    <n v="10035"/>
    <x v="3"/>
    <s v="TEC-AC-10003433"/>
    <x v="2"/>
    <x v="11"/>
    <x v="1409"/>
    <n v="2.9699999999999998"/>
    <n v="3"/>
    <n v="0"/>
    <n v="1.3365"/>
  </r>
  <r>
    <n v="7928"/>
    <x v="3935"/>
    <x v="3"/>
    <x v="225"/>
    <d v="2014-11-25T00:00:00"/>
    <s v="Second Class"/>
    <s v="KH-16330"/>
    <s v="Katharine Harms"/>
    <x v="1"/>
    <s v="United States"/>
    <s v="New York City"/>
    <x v="15"/>
    <n v="10035"/>
    <x v="3"/>
    <s v="TEC-PH-10001363"/>
    <x v="2"/>
    <x v="7"/>
    <x v="427"/>
    <n v="569.99"/>
    <n v="1"/>
    <n v="0"/>
    <n v="170.99699999999996"/>
  </r>
  <r>
    <n v="7929"/>
    <x v="3935"/>
    <x v="3"/>
    <x v="225"/>
    <d v="2014-11-25T00:00:00"/>
    <s v="Second Class"/>
    <s v="KH-16330"/>
    <s v="Katharine Harms"/>
    <x v="1"/>
    <s v="United States"/>
    <s v="New York City"/>
    <x v="15"/>
    <n v="10035"/>
    <x v="3"/>
    <s v="FUR-FU-10000820"/>
    <x v="0"/>
    <x v="5"/>
    <x v="1774"/>
    <n v="50.97"/>
    <n v="3"/>
    <n v="0"/>
    <n v="9.1745999999999981"/>
  </r>
  <r>
    <n v="7930"/>
    <x v="3936"/>
    <x v="3"/>
    <x v="800"/>
    <d v="2014-07-28T00:00:00"/>
    <s v="First Class"/>
    <s v="EM-14200"/>
    <s v="Evan Minnotte"/>
    <x v="2"/>
    <s v="United States"/>
    <s v="Dallas"/>
    <x v="5"/>
    <n v="75217"/>
    <x v="2"/>
    <s v="FUR-TA-10004767"/>
    <x v="0"/>
    <x v="3"/>
    <x v="1147"/>
    <n v="298.11599999999999"/>
    <n v="6"/>
    <n v="0.3"/>
    <n v="-4.2588000000000363"/>
  </r>
  <r>
    <n v="7931"/>
    <x v="3937"/>
    <x v="0"/>
    <x v="869"/>
    <d v="2013-03-28T00:00:00"/>
    <s v="Second Class"/>
    <s v="DK-12835"/>
    <s v="Damala Kotsonis"/>
    <x v="1"/>
    <s v="United States"/>
    <s v="New York City"/>
    <x v="15"/>
    <n v="10024"/>
    <x v="3"/>
    <s v="OFF-AR-10001955"/>
    <x v="1"/>
    <x v="6"/>
    <x v="1021"/>
    <n v="59.519999999999996"/>
    <n v="3"/>
    <n v="0"/>
    <n v="17.855999999999995"/>
  </r>
  <r>
    <n v="7932"/>
    <x v="3938"/>
    <x v="0"/>
    <x v="692"/>
    <d v="2013-07-21T00:00:00"/>
    <s v="Standard Class"/>
    <s v="MC-17425"/>
    <s v="Mark Cousins"/>
    <x v="1"/>
    <s v="United States"/>
    <s v="Portland"/>
    <x v="21"/>
    <n v="97206"/>
    <x v="1"/>
    <s v="FUR-CH-10004886"/>
    <x v="0"/>
    <x v="1"/>
    <x v="366"/>
    <n v="230.28000000000003"/>
    <n v="3"/>
    <n v="0.2"/>
    <n v="23.027999999999992"/>
  </r>
  <r>
    <n v="7933"/>
    <x v="3938"/>
    <x v="0"/>
    <x v="692"/>
    <d v="2013-07-21T00:00:00"/>
    <s v="Standard Class"/>
    <s v="MC-17425"/>
    <s v="Mark Cousins"/>
    <x v="1"/>
    <s v="United States"/>
    <s v="Portland"/>
    <x v="21"/>
    <n v="97206"/>
    <x v="1"/>
    <s v="OFF-PA-10003641"/>
    <x v="1"/>
    <x v="10"/>
    <x v="938"/>
    <n v="105.52"/>
    <n v="5"/>
    <n v="0.2"/>
    <n v="34.293999999999997"/>
  </r>
  <r>
    <n v="7934"/>
    <x v="3939"/>
    <x v="3"/>
    <x v="629"/>
    <d v="2014-08-25T00:00:00"/>
    <s v="Standard Class"/>
    <s v="RW-19540"/>
    <s v="Rick Wilson"/>
    <x v="1"/>
    <s v="United States"/>
    <s v="Brentwood"/>
    <x v="1"/>
    <n v="94513"/>
    <x v="1"/>
    <s v="OFF-EN-10003134"/>
    <x v="1"/>
    <x v="12"/>
    <x v="33"/>
    <n v="23.36"/>
    <n v="2"/>
    <n v="0"/>
    <n v="11.68"/>
  </r>
  <r>
    <n v="7935"/>
    <x v="3939"/>
    <x v="3"/>
    <x v="629"/>
    <d v="2014-08-25T00:00:00"/>
    <s v="Standard Class"/>
    <s v="RW-19540"/>
    <s v="Rick Wilson"/>
    <x v="1"/>
    <s v="United States"/>
    <s v="Brentwood"/>
    <x v="1"/>
    <n v="94513"/>
    <x v="1"/>
    <s v="TEC-PH-10002564"/>
    <x v="2"/>
    <x v="7"/>
    <x v="976"/>
    <n v="71.975999999999999"/>
    <n v="3"/>
    <n v="0.2"/>
    <n v="8.9969999999999892"/>
  </r>
  <r>
    <n v="7936"/>
    <x v="3939"/>
    <x v="3"/>
    <x v="629"/>
    <d v="2014-08-25T00:00:00"/>
    <s v="Standard Class"/>
    <s v="RW-19540"/>
    <s v="Rick Wilson"/>
    <x v="1"/>
    <s v="United States"/>
    <s v="Brentwood"/>
    <x v="1"/>
    <n v="94513"/>
    <x v="1"/>
    <s v="OFF-PA-10003893"/>
    <x v="1"/>
    <x v="10"/>
    <x v="1096"/>
    <n v="8.56"/>
    <n v="2"/>
    <n v="0"/>
    <n v="3.8519999999999994"/>
  </r>
  <r>
    <n v="7937"/>
    <x v="3939"/>
    <x v="3"/>
    <x v="629"/>
    <d v="2014-08-25T00:00:00"/>
    <s v="Standard Class"/>
    <s v="RW-19540"/>
    <s v="Rick Wilson"/>
    <x v="1"/>
    <s v="United States"/>
    <s v="Brentwood"/>
    <x v="1"/>
    <n v="94513"/>
    <x v="1"/>
    <s v="OFF-BI-10000174"/>
    <x v="1"/>
    <x v="8"/>
    <x v="1435"/>
    <n v="13.919999999999998"/>
    <n v="3"/>
    <n v="0.2"/>
    <n v="4.8720000000000008"/>
  </r>
  <r>
    <n v="7938"/>
    <x v="3939"/>
    <x v="3"/>
    <x v="629"/>
    <d v="2014-08-25T00:00:00"/>
    <s v="Standard Class"/>
    <s v="RW-19540"/>
    <s v="Rick Wilson"/>
    <x v="1"/>
    <s v="United States"/>
    <s v="Brentwood"/>
    <x v="1"/>
    <n v="94513"/>
    <x v="1"/>
    <s v="OFF-AP-10001058"/>
    <x v="1"/>
    <x v="9"/>
    <x v="137"/>
    <n v="2518.29"/>
    <n v="9"/>
    <n v="0"/>
    <n v="654.7553999999999"/>
  </r>
  <r>
    <n v="7939"/>
    <x v="3939"/>
    <x v="3"/>
    <x v="629"/>
    <d v="2014-08-25T00:00:00"/>
    <s v="Standard Class"/>
    <s v="RW-19540"/>
    <s v="Rick Wilson"/>
    <x v="1"/>
    <s v="United States"/>
    <s v="Brentwood"/>
    <x v="1"/>
    <n v="94513"/>
    <x v="1"/>
    <s v="OFF-ST-10001496"/>
    <x v="1"/>
    <x v="4"/>
    <x v="726"/>
    <n v="540.56999999999994"/>
    <n v="3"/>
    <n v="0"/>
    <n v="140.54820000000001"/>
  </r>
  <r>
    <n v="7940"/>
    <x v="3939"/>
    <x v="3"/>
    <x v="629"/>
    <d v="2014-08-25T00:00:00"/>
    <s v="Standard Class"/>
    <s v="RW-19540"/>
    <s v="Rick Wilson"/>
    <x v="1"/>
    <s v="United States"/>
    <s v="Brentwood"/>
    <x v="1"/>
    <n v="94513"/>
    <x v="1"/>
    <s v="OFF-BI-10004230"/>
    <x v="1"/>
    <x v="8"/>
    <x v="649"/>
    <n v="221.05600000000001"/>
    <n v="8"/>
    <n v="0.2"/>
    <n v="77.369599999999991"/>
  </r>
  <r>
    <n v="7941"/>
    <x v="3940"/>
    <x v="0"/>
    <x v="882"/>
    <d v="2013-12-18T00:00:00"/>
    <s v="First Class"/>
    <s v="DS-13180"/>
    <s v="David Smith"/>
    <x v="1"/>
    <s v="United States"/>
    <s v="San Diego"/>
    <x v="1"/>
    <n v="92037"/>
    <x v="1"/>
    <s v="FUR-CH-10001146"/>
    <x v="0"/>
    <x v="1"/>
    <x v="124"/>
    <n v="81.424000000000007"/>
    <n v="2"/>
    <n v="0.2"/>
    <n v="-9.1601999999999961"/>
  </r>
  <r>
    <n v="7942"/>
    <x v="3940"/>
    <x v="0"/>
    <x v="882"/>
    <d v="2013-12-18T00:00:00"/>
    <s v="First Class"/>
    <s v="DS-13180"/>
    <s v="David Smith"/>
    <x v="1"/>
    <s v="United States"/>
    <s v="San Diego"/>
    <x v="1"/>
    <n v="92037"/>
    <x v="1"/>
    <s v="OFF-ST-10001590"/>
    <x v="1"/>
    <x v="4"/>
    <x v="146"/>
    <n v="134.80000000000001"/>
    <n v="10"/>
    <n v="0"/>
    <n v="35.047999999999995"/>
  </r>
  <r>
    <n v="7943"/>
    <x v="3941"/>
    <x v="3"/>
    <x v="53"/>
    <d v="2015-01-02T00:00:00"/>
    <s v="Standard Class"/>
    <s v="GA-14725"/>
    <s v="Guy Armstrong"/>
    <x v="0"/>
    <s v="United States"/>
    <s v="Dallas"/>
    <x v="5"/>
    <n v="75081"/>
    <x v="2"/>
    <s v="OFF-BI-10003684"/>
    <x v="1"/>
    <x v="8"/>
    <x v="707"/>
    <n v="39.581999999999987"/>
    <n v="9"/>
    <n v="0.8"/>
    <n v="-59.372999999999976"/>
  </r>
  <r>
    <n v="7944"/>
    <x v="3941"/>
    <x v="3"/>
    <x v="53"/>
    <d v="2015-01-02T00:00:00"/>
    <s v="Standard Class"/>
    <s v="GA-14725"/>
    <s v="Guy Armstrong"/>
    <x v="0"/>
    <s v="United States"/>
    <s v="Dallas"/>
    <x v="5"/>
    <n v="75081"/>
    <x v="2"/>
    <s v="OFF-SU-10000946"/>
    <x v="1"/>
    <x v="14"/>
    <x v="33"/>
    <n v="44.688000000000002"/>
    <n v="7"/>
    <n v="0.2"/>
    <n v="5.0273999999999965"/>
  </r>
  <r>
    <n v="7945"/>
    <x v="3941"/>
    <x v="3"/>
    <x v="53"/>
    <d v="2015-01-02T00:00:00"/>
    <s v="Standard Class"/>
    <s v="GA-14725"/>
    <s v="Guy Armstrong"/>
    <x v="0"/>
    <s v="United States"/>
    <s v="Dallas"/>
    <x v="5"/>
    <n v="75081"/>
    <x v="2"/>
    <s v="OFF-AR-10001615"/>
    <x v="1"/>
    <x v="6"/>
    <x v="1479"/>
    <n v="31.744"/>
    <n v="2"/>
    <n v="0.2"/>
    <n v="2.3808000000000007"/>
  </r>
  <r>
    <n v="7946"/>
    <x v="3941"/>
    <x v="3"/>
    <x v="53"/>
    <d v="2015-01-02T00:00:00"/>
    <s v="Standard Class"/>
    <s v="GA-14725"/>
    <s v="Guy Armstrong"/>
    <x v="0"/>
    <s v="United States"/>
    <s v="Dallas"/>
    <x v="5"/>
    <n v="75081"/>
    <x v="2"/>
    <s v="OFF-BI-10001597"/>
    <x v="1"/>
    <x v="8"/>
    <x v="790"/>
    <n v="40.97999999999999"/>
    <n v="5"/>
    <n v="0.8"/>
    <n v="-65.567999999999998"/>
  </r>
  <r>
    <n v="7947"/>
    <x v="3941"/>
    <x v="3"/>
    <x v="53"/>
    <d v="2015-01-02T00:00:00"/>
    <s v="Standard Class"/>
    <s v="GA-14725"/>
    <s v="Guy Armstrong"/>
    <x v="0"/>
    <s v="United States"/>
    <s v="Dallas"/>
    <x v="5"/>
    <n v="75081"/>
    <x v="2"/>
    <s v="OFF-BI-10001116"/>
    <x v="1"/>
    <x v="8"/>
    <x v="1066"/>
    <n v="3.1679999999999993"/>
    <n v="3"/>
    <n v="0.8"/>
    <n v="-5.0687999999999995"/>
  </r>
  <r>
    <n v="7948"/>
    <x v="3942"/>
    <x v="2"/>
    <x v="72"/>
    <d v="2011-03-05T00:00:00"/>
    <s v="Standard Class"/>
    <s v="SC-20380"/>
    <s v="Shahid Collister"/>
    <x v="0"/>
    <s v="United States"/>
    <s v="El Paso"/>
    <x v="5"/>
    <n v="79907"/>
    <x v="2"/>
    <s v="OFF-FA-10004395"/>
    <x v="1"/>
    <x v="13"/>
    <x v="1192"/>
    <n v="18.84"/>
    <n v="5"/>
    <n v="0.2"/>
    <n v="-3.5324999999999998"/>
  </r>
  <r>
    <n v="7949"/>
    <x v="3942"/>
    <x v="2"/>
    <x v="72"/>
    <d v="2011-03-05T00:00:00"/>
    <s v="Standard Class"/>
    <s v="SC-20380"/>
    <s v="Shahid Collister"/>
    <x v="0"/>
    <s v="United States"/>
    <s v="El Paso"/>
    <x v="5"/>
    <n v="79907"/>
    <x v="2"/>
    <s v="FUR-CH-10001270"/>
    <x v="0"/>
    <x v="1"/>
    <x v="851"/>
    <n v="362.24999999999994"/>
    <n v="6"/>
    <n v="0.3"/>
    <n v="0"/>
  </r>
  <r>
    <n v="7950"/>
    <x v="3942"/>
    <x v="2"/>
    <x v="72"/>
    <d v="2011-03-05T00:00:00"/>
    <s v="Standard Class"/>
    <s v="SC-20380"/>
    <s v="Shahid Collister"/>
    <x v="0"/>
    <s v="United States"/>
    <s v="El Paso"/>
    <x v="5"/>
    <n v="79907"/>
    <x v="2"/>
    <s v="FUR-FU-10001095"/>
    <x v="0"/>
    <x v="5"/>
    <x v="741"/>
    <n v="63.552000000000007"/>
    <n v="6"/>
    <n v="0.6"/>
    <n v="-34.953600000000002"/>
  </r>
  <r>
    <n v="7951"/>
    <x v="3942"/>
    <x v="2"/>
    <x v="72"/>
    <d v="2011-03-05T00:00:00"/>
    <s v="Standard Class"/>
    <s v="SC-20380"/>
    <s v="Shahid Collister"/>
    <x v="0"/>
    <s v="United States"/>
    <s v="El Paso"/>
    <x v="5"/>
    <n v="79907"/>
    <x v="2"/>
    <s v="OFF-ST-10001469"/>
    <x v="1"/>
    <x v="4"/>
    <x v="394"/>
    <n v="129.55199999999999"/>
    <n v="3"/>
    <n v="0.2"/>
    <n v="-22.671600000000005"/>
  </r>
  <r>
    <n v="7952"/>
    <x v="3943"/>
    <x v="1"/>
    <x v="902"/>
    <d v="2012-11-24T00:00:00"/>
    <s v="Standard Class"/>
    <s v="KD-16345"/>
    <s v="Katherine Ducich"/>
    <x v="0"/>
    <s v="United States"/>
    <s v="New York City"/>
    <x v="15"/>
    <n v="10035"/>
    <x v="3"/>
    <s v="OFF-BI-10003196"/>
    <x v="1"/>
    <x v="8"/>
    <x v="1367"/>
    <n v="5.9840000000000009"/>
    <n v="2"/>
    <n v="0.2"/>
    <n v="2.2439999999999998"/>
  </r>
  <r>
    <n v="7953"/>
    <x v="3943"/>
    <x v="1"/>
    <x v="902"/>
    <d v="2012-11-24T00:00:00"/>
    <s v="Standard Class"/>
    <s v="KD-16345"/>
    <s v="Katherine Ducich"/>
    <x v="0"/>
    <s v="United States"/>
    <s v="New York City"/>
    <x v="15"/>
    <n v="10035"/>
    <x v="3"/>
    <s v="TEC-PH-10002200"/>
    <x v="2"/>
    <x v="7"/>
    <x v="1471"/>
    <n v="861.76"/>
    <n v="4"/>
    <n v="0"/>
    <n v="249.91039999999998"/>
  </r>
  <r>
    <n v="7954"/>
    <x v="3944"/>
    <x v="2"/>
    <x v="470"/>
    <d v="2011-04-06T00:00:00"/>
    <s v="Standard Class"/>
    <s v="KH-16330"/>
    <s v="Katharine Harms"/>
    <x v="1"/>
    <s v="United States"/>
    <s v="Revere"/>
    <x v="31"/>
    <n v="2151"/>
    <x v="3"/>
    <s v="OFF-ST-10000636"/>
    <x v="1"/>
    <x v="4"/>
    <x v="1744"/>
    <n v="66.959999999999994"/>
    <n v="4"/>
    <n v="0"/>
    <n v="2.6783999999999963"/>
  </r>
  <r>
    <n v="7955"/>
    <x v="3944"/>
    <x v="2"/>
    <x v="470"/>
    <d v="2011-04-06T00:00:00"/>
    <s v="Standard Class"/>
    <s v="KH-16330"/>
    <s v="Katharine Harms"/>
    <x v="1"/>
    <s v="United States"/>
    <s v="Revere"/>
    <x v="31"/>
    <n v="2151"/>
    <x v="3"/>
    <s v="OFF-BI-10000145"/>
    <x v="1"/>
    <x v="8"/>
    <x v="735"/>
    <n v="6.24"/>
    <n v="2"/>
    <n v="0"/>
    <n v="3.0575999999999999"/>
  </r>
  <r>
    <n v="7956"/>
    <x v="3945"/>
    <x v="3"/>
    <x v="361"/>
    <d v="2014-10-11T00:00:00"/>
    <s v="Standard Class"/>
    <s v="GG-14650"/>
    <s v="Greg Guthrie"/>
    <x v="1"/>
    <s v="United States"/>
    <s v="Chico"/>
    <x v="1"/>
    <n v="95928"/>
    <x v="1"/>
    <s v="FUR-CH-10001190"/>
    <x v="0"/>
    <x v="1"/>
    <x v="1326"/>
    <n v="435.16800000000006"/>
    <n v="4"/>
    <n v="0.2"/>
    <n v="-59.835600000000042"/>
  </r>
  <r>
    <n v="7957"/>
    <x v="3945"/>
    <x v="3"/>
    <x v="361"/>
    <d v="2014-10-11T00:00:00"/>
    <s v="Standard Class"/>
    <s v="GG-14650"/>
    <s v="Greg Guthrie"/>
    <x v="1"/>
    <s v="United States"/>
    <s v="Chico"/>
    <x v="1"/>
    <n v="95928"/>
    <x v="1"/>
    <s v="OFF-FA-10002780"/>
    <x v="1"/>
    <x v="13"/>
    <x v="33"/>
    <n v="14.9"/>
    <n v="5"/>
    <n v="0"/>
    <n v="6.8539999999999992"/>
  </r>
  <r>
    <n v="7958"/>
    <x v="3945"/>
    <x v="3"/>
    <x v="361"/>
    <d v="2014-10-11T00:00:00"/>
    <s v="Standard Class"/>
    <s v="GG-14650"/>
    <s v="Greg Guthrie"/>
    <x v="1"/>
    <s v="United States"/>
    <s v="Chico"/>
    <x v="1"/>
    <n v="95928"/>
    <x v="1"/>
    <s v="OFF-AP-10004052"/>
    <x v="1"/>
    <x v="9"/>
    <x v="1662"/>
    <n v="15.8"/>
    <n v="4"/>
    <n v="0"/>
    <n v="4.1080000000000005"/>
  </r>
  <r>
    <n v="7959"/>
    <x v="3945"/>
    <x v="3"/>
    <x v="361"/>
    <d v="2014-10-11T00:00:00"/>
    <s v="Standard Class"/>
    <s v="GG-14650"/>
    <s v="Greg Guthrie"/>
    <x v="1"/>
    <s v="United States"/>
    <s v="Chico"/>
    <x v="1"/>
    <n v="95928"/>
    <x v="1"/>
    <s v="FUR-FU-10004666"/>
    <x v="0"/>
    <x v="5"/>
    <x v="1452"/>
    <n v="72.900000000000006"/>
    <n v="5"/>
    <n v="0"/>
    <n v="26.973000000000003"/>
  </r>
  <r>
    <n v="7960"/>
    <x v="3945"/>
    <x v="3"/>
    <x v="361"/>
    <d v="2014-10-11T00:00:00"/>
    <s v="Standard Class"/>
    <s v="GG-14650"/>
    <s v="Greg Guthrie"/>
    <x v="1"/>
    <s v="United States"/>
    <s v="Chico"/>
    <x v="1"/>
    <n v="95928"/>
    <x v="1"/>
    <s v="FUR-TA-10004086"/>
    <x v="0"/>
    <x v="3"/>
    <x v="824"/>
    <n v="206.35200000000003"/>
    <n v="3"/>
    <n v="0.2"/>
    <n v="5.1587999999999852"/>
  </r>
  <r>
    <n v="7961"/>
    <x v="3945"/>
    <x v="3"/>
    <x v="361"/>
    <d v="2014-10-11T00:00:00"/>
    <s v="Standard Class"/>
    <s v="GG-14650"/>
    <s v="Greg Guthrie"/>
    <x v="1"/>
    <s v="United States"/>
    <s v="Chico"/>
    <x v="1"/>
    <n v="95928"/>
    <x v="1"/>
    <s v="TEC-PH-10000702"/>
    <x v="2"/>
    <x v="7"/>
    <x v="309"/>
    <n v="7.9920000000000009"/>
    <n v="1"/>
    <n v="0.2"/>
    <n v="2.6972999999999994"/>
  </r>
  <r>
    <n v="7962"/>
    <x v="3946"/>
    <x v="3"/>
    <x v="551"/>
    <d v="2014-11-24T00:00:00"/>
    <s v="Second Class"/>
    <s v="JS-15685"/>
    <s v="Jim Sink"/>
    <x v="1"/>
    <s v="United States"/>
    <s v="Miramar"/>
    <x v="2"/>
    <n v="33023"/>
    <x v="0"/>
    <s v="OFF-ST-10002301"/>
    <x v="1"/>
    <x v="4"/>
    <x v="1490"/>
    <n v="81.360000000000014"/>
    <n v="5"/>
    <n v="0.2"/>
    <n v="-19.323000000000011"/>
  </r>
  <r>
    <n v="7963"/>
    <x v="3946"/>
    <x v="3"/>
    <x v="551"/>
    <d v="2014-11-24T00:00:00"/>
    <s v="Second Class"/>
    <s v="JS-15685"/>
    <s v="Jim Sink"/>
    <x v="1"/>
    <s v="United States"/>
    <s v="Miramar"/>
    <x v="2"/>
    <n v="33023"/>
    <x v="0"/>
    <s v="OFF-BI-10001636"/>
    <x v="1"/>
    <x v="8"/>
    <x v="668"/>
    <n v="20.232000000000003"/>
    <n v="8"/>
    <n v="0.7"/>
    <n v="-16.185600000000001"/>
  </r>
  <r>
    <n v="7964"/>
    <x v="3946"/>
    <x v="3"/>
    <x v="551"/>
    <d v="2014-11-24T00:00:00"/>
    <s v="Second Class"/>
    <s v="JS-15685"/>
    <s v="Jim Sink"/>
    <x v="1"/>
    <s v="United States"/>
    <s v="Miramar"/>
    <x v="2"/>
    <n v="33023"/>
    <x v="0"/>
    <s v="OFF-AP-10002684"/>
    <x v="1"/>
    <x v="9"/>
    <x v="165"/>
    <n v="389.05600000000004"/>
    <n v="4"/>
    <n v="0.2"/>
    <n v="48.631999999999948"/>
  </r>
  <r>
    <n v="7965"/>
    <x v="3946"/>
    <x v="3"/>
    <x v="551"/>
    <d v="2014-11-24T00:00:00"/>
    <s v="Second Class"/>
    <s v="JS-15685"/>
    <s v="Jim Sink"/>
    <x v="1"/>
    <s v="United States"/>
    <s v="Miramar"/>
    <x v="2"/>
    <n v="33023"/>
    <x v="0"/>
    <s v="OFF-PA-10004609"/>
    <x v="1"/>
    <x v="10"/>
    <x v="1494"/>
    <n v="20.736000000000004"/>
    <n v="4"/>
    <n v="0.2"/>
    <n v="7.2576000000000001"/>
  </r>
  <r>
    <n v="7966"/>
    <x v="3946"/>
    <x v="3"/>
    <x v="551"/>
    <d v="2014-11-24T00:00:00"/>
    <s v="Second Class"/>
    <s v="JS-15685"/>
    <s v="Jim Sink"/>
    <x v="1"/>
    <s v="United States"/>
    <s v="Miramar"/>
    <x v="2"/>
    <n v="33023"/>
    <x v="0"/>
    <s v="OFF-PA-10003309"/>
    <x v="1"/>
    <x v="10"/>
    <x v="1143"/>
    <n v="41.472000000000008"/>
    <n v="8"/>
    <n v="0.2"/>
    <n v="14.5152"/>
  </r>
  <r>
    <n v="7967"/>
    <x v="3947"/>
    <x v="1"/>
    <x v="391"/>
    <d v="2012-03-30T00:00:00"/>
    <s v="Standard Class"/>
    <s v="BP-11095"/>
    <s v="Bart Pistole"/>
    <x v="1"/>
    <s v="United States"/>
    <s v="Los Angeles"/>
    <x v="1"/>
    <n v="90049"/>
    <x v="1"/>
    <s v="OFF-PA-10000380"/>
    <x v="1"/>
    <x v="10"/>
    <x v="1281"/>
    <n v="33.36"/>
    <n v="4"/>
    <n v="0"/>
    <n v="16.68"/>
  </r>
  <r>
    <n v="7968"/>
    <x v="3948"/>
    <x v="0"/>
    <x v="1155"/>
    <d v="2013-10-13T00:00:00"/>
    <s v="First Class"/>
    <s v="CC-12610"/>
    <s v="Corey Catlett"/>
    <x v="1"/>
    <s v="United States"/>
    <s v="Denver"/>
    <x v="22"/>
    <n v="80219"/>
    <x v="1"/>
    <s v="FUR-BO-10001567"/>
    <x v="0"/>
    <x v="0"/>
    <x v="1809"/>
    <n v="90.882000000000005"/>
    <n v="3"/>
    <n v="0.7"/>
    <n v="-190.85220000000004"/>
  </r>
  <r>
    <n v="7969"/>
    <x v="3948"/>
    <x v="0"/>
    <x v="1155"/>
    <d v="2013-10-13T00:00:00"/>
    <s v="First Class"/>
    <s v="CC-12610"/>
    <s v="Corey Catlett"/>
    <x v="1"/>
    <s v="United States"/>
    <s v="Denver"/>
    <x v="22"/>
    <n v="80219"/>
    <x v="1"/>
    <s v="TEC-PH-10002583"/>
    <x v="2"/>
    <x v="7"/>
    <x v="1708"/>
    <n v="15.991999999999999"/>
    <n v="1"/>
    <n v="0.2"/>
    <n v="-2.9985000000000022"/>
  </r>
  <r>
    <n v="7970"/>
    <x v="3948"/>
    <x v="0"/>
    <x v="1155"/>
    <d v="2013-10-13T00:00:00"/>
    <s v="First Class"/>
    <s v="CC-12610"/>
    <s v="Corey Catlett"/>
    <x v="1"/>
    <s v="United States"/>
    <s v="Denver"/>
    <x v="22"/>
    <n v="80219"/>
    <x v="1"/>
    <s v="FUR-CH-10004853"/>
    <x v="0"/>
    <x v="1"/>
    <x v="526"/>
    <n v="120.78399999999999"/>
    <n v="1"/>
    <n v="0.2"/>
    <n v="13.588199999999986"/>
  </r>
  <r>
    <n v="7971"/>
    <x v="3949"/>
    <x v="1"/>
    <x v="748"/>
    <d v="2012-08-20T00:00:00"/>
    <s v="Standard Class"/>
    <s v="SP-20860"/>
    <s v="Sung Pak"/>
    <x v="1"/>
    <s v="United States"/>
    <s v="Philadelphia"/>
    <x v="9"/>
    <n v="19134"/>
    <x v="3"/>
    <s v="TEC-PH-10003580"/>
    <x v="2"/>
    <x v="7"/>
    <x v="997"/>
    <n v="519.79200000000003"/>
    <n v="4"/>
    <n v="0.4"/>
    <n v="-112.62159999999994"/>
  </r>
  <r>
    <n v="7972"/>
    <x v="3949"/>
    <x v="1"/>
    <x v="748"/>
    <d v="2012-08-20T00:00:00"/>
    <s v="Standard Class"/>
    <s v="SP-20860"/>
    <s v="Sung Pak"/>
    <x v="1"/>
    <s v="United States"/>
    <s v="Philadelphia"/>
    <x v="9"/>
    <n v="19134"/>
    <x v="3"/>
    <s v="TEC-AC-10004227"/>
    <x v="2"/>
    <x v="11"/>
    <x v="1400"/>
    <n v="31.176000000000002"/>
    <n v="3"/>
    <n v="0.2"/>
    <n v="-5.4558000000000035"/>
  </r>
  <r>
    <n v="7973"/>
    <x v="3949"/>
    <x v="1"/>
    <x v="748"/>
    <d v="2012-08-20T00:00:00"/>
    <s v="Standard Class"/>
    <s v="SP-20860"/>
    <s v="Sung Pak"/>
    <x v="1"/>
    <s v="United States"/>
    <s v="Philadelphia"/>
    <x v="9"/>
    <n v="19134"/>
    <x v="3"/>
    <s v="OFF-PA-10002787"/>
    <x v="1"/>
    <x v="10"/>
    <x v="1267"/>
    <n v="10.368000000000002"/>
    <n v="2"/>
    <n v="0.2"/>
    <n v="3.6288"/>
  </r>
  <r>
    <n v="7974"/>
    <x v="3949"/>
    <x v="1"/>
    <x v="748"/>
    <d v="2012-08-20T00:00:00"/>
    <s v="Standard Class"/>
    <s v="SP-20860"/>
    <s v="Sung Pak"/>
    <x v="1"/>
    <s v="United States"/>
    <s v="Philadelphia"/>
    <x v="9"/>
    <n v="19134"/>
    <x v="3"/>
    <s v="OFF-BI-10003981"/>
    <x v="1"/>
    <x v="8"/>
    <x v="109"/>
    <n v="2.7240000000000006"/>
    <n v="2"/>
    <n v="0.7"/>
    <n v="-1.9067999999999996"/>
  </r>
  <r>
    <n v="7975"/>
    <x v="3949"/>
    <x v="1"/>
    <x v="748"/>
    <d v="2012-08-20T00:00:00"/>
    <s v="Standard Class"/>
    <s v="SP-20860"/>
    <s v="Sung Pak"/>
    <x v="1"/>
    <s v="United States"/>
    <s v="Philadelphia"/>
    <x v="9"/>
    <n v="19134"/>
    <x v="3"/>
    <s v="FUR-FU-10001488"/>
    <x v="0"/>
    <x v="5"/>
    <x v="1040"/>
    <n v="254.35200000000003"/>
    <n v="3"/>
    <n v="0.2"/>
    <n v="0"/>
  </r>
  <r>
    <n v="7976"/>
    <x v="3949"/>
    <x v="1"/>
    <x v="748"/>
    <d v="2012-08-20T00:00:00"/>
    <s v="Standard Class"/>
    <s v="SP-20860"/>
    <s v="Sung Pak"/>
    <x v="1"/>
    <s v="United States"/>
    <s v="Philadelphia"/>
    <x v="9"/>
    <n v="19134"/>
    <x v="3"/>
    <s v="OFF-BI-10003727"/>
    <x v="1"/>
    <x v="8"/>
    <x v="797"/>
    <n v="3.762"/>
    <n v="3"/>
    <n v="0.7"/>
    <n v="-2.758799999999999"/>
  </r>
  <r>
    <n v="7977"/>
    <x v="3949"/>
    <x v="1"/>
    <x v="748"/>
    <d v="2012-08-20T00:00:00"/>
    <s v="Standard Class"/>
    <s v="SP-20860"/>
    <s v="Sung Pak"/>
    <x v="1"/>
    <s v="United States"/>
    <s v="Philadelphia"/>
    <x v="9"/>
    <n v="19134"/>
    <x v="3"/>
    <s v="OFF-PA-10000130"/>
    <x v="1"/>
    <x v="10"/>
    <x v="995"/>
    <n v="10.272000000000002"/>
    <n v="3"/>
    <n v="0.2"/>
    <n v="3.2099999999999982"/>
  </r>
  <r>
    <n v="7978"/>
    <x v="3950"/>
    <x v="2"/>
    <x v="1178"/>
    <d v="2011-06-05T00:00:00"/>
    <s v="Standard Class"/>
    <s v="JK-15625"/>
    <s v="Jim Karlsson"/>
    <x v="0"/>
    <s v="United States"/>
    <s v="Jackson"/>
    <x v="35"/>
    <n v="39212"/>
    <x v="0"/>
    <s v="TEC-PH-10002680"/>
    <x v="2"/>
    <x v="7"/>
    <x v="415"/>
    <n v="659.97"/>
    <n v="3"/>
    <n v="0"/>
    <n v="197.99099999999996"/>
  </r>
  <r>
    <n v="7979"/>
    <x v="3950"/>
    <x v="2"/>
    <x v="1178"/>
    <d v="2011-06-05T00:00:00"/>
    <s v="Standard Class"/>
    <s v="JK-15625"/>
    <s v="Jim Karlsson"/>
    <x v="0"/>
    <s v="United States"/>
    <s v="Jackson"/>
    <x v="35"/>
    <n v="39212"/>
    <x v="0"/>
    <s v="TEC-PH-10002538"/>
    <x v="2"/>
    <x v="7"/>
    <x v="524"/>
    <n v="113.72999999999999"/>
    <n v="3"/>
    <n v="0"/>
    <n v="32.981699999999989"/>
  </r>
  <r>
    <n v="7980"/>
    <x v="3951"/>
    <x v="1"/>
    <x v="375"/>
    <d v="2012-08-31T00:00:00"/>
    <s v="Standard Class"/>
    <s v="CC-12100"/>
    <s v="Chad Cunningham"/>
    <x v="2"/>
    <s v="United States"/>
    <s v="Los Angeles"/>
    <x v="1"/>
    <n v="90045"/>
    <x v="1"/>
    <s v="OFF-BI-10001249"/>
    <x v="1"/>
    <x v="8"/>
    <x v="1182"/>
    <n v="5.1040000000000001"/>
    <n v="1"/>
    <n v="0.2"/>
    <n v="1.6587999999999996"/>
  </r>
  <r>
    <n v="7981"/>
    <x v="3952"/>
    <x v="2"/>
    <x v="1179"/>
    <d v="2011-01-08T00:00:00"/>
    <s v="Standard Class"/>
    <s v="DP-13000"/>
    <s v="Darren Powers"/>
    <x v="0"/>
    <s v="United States"/>
    <s v="Houston"/>
    <x v="5"/>
    <n v="77095"/>
    <x v="2"/>
    <s v="OFF-PA-10000174"/>
    <x v="1"/>
    <x v="10"/>
    <x v="1515"/>
    <n v="16.448"/>
    <n v="2"/>
    <n v="0.2"/>
    <n v="5.5511999999999979"/>
  </r>
  <r>
    <n v="7982"/>
    <x v="3953"/>
    <x v="2"/>
    <x v="1076"/>
    <d v="2011-09-13T00:00:00"/>
    <s v="First Class"/>
    <s v="SF-20065"/>
    <s v="Sandra Flanagan"/>
    <x v="0"/>
    <s v="United States"/>
    <s v="Clifton"/>
    <x v="30"/>
    <n v="7011"/>
    <x v="3"/>
    <s v="OFF-AP-10004532"/>
    <x v="1"/>
    <x v="9"/>
    <x v="559"/>
    <n v="81.92"/>
    <n v="4"/>
    <n v="0"/>
    <n v="22.118400000000001"/>
  </r>
  <r>
    <n v="7983"/>
    <x v="3953"/>
    <x v="2"/>
    <x v="1076"/>
    <d v="2011-09-13T00:00:00"/>
    <s v="First Class"/>
    <s v="SF-20065"/>
    <s v="Sandra Flanagan"/>
    <x v="0"/>
    <s v="United States"/>
    <s v="Clifton"/>
    <x v="30"/>
    <n v="7011"/>
    <x v="3"/>
    <s v="FUR-FU-10001986"/>
    <x v="0"/>
    <x v="5"/>
    <x v="1133"/>
    <n v="254.89999999999998"/>
    <n v="5"/>
    <n v="0"/>
    <n v="76.469999999999985"/>
  </r>
  <r>
    <n v="7984"/>
    <x v="3954"/>
    <x v="3"/>
    <x v="203"/>
    <d v="2014-01-26T00:00:00"/>
    <s v="Second Class"/>
    <s v="EH-13765"/>
    <s v="Edward Hooks"/>
    <x v="1"/>
    <s v="United States"/>
    <s v="Chicago"/>
    <x v="10"/>
    <n v="60623"/>
    <x v="2"/>
    <s v="OFF-FA-10002975"/>
    <x v="1"/>
    <x v="13"/>
    <x v="33"/>
    <n v="15.120000000000001"/>
    <n v="5"/>
    <n v="0.2"/>
    <n v="4.9139999999999988"/>
  </r>
  <r>
    <n v="7985"/>
    <x v="3954"/>
    <x v="3"/>
    <x v="203"/>
    <d v="2014-01-26T00:00:00"/>
    <s v="Second Class"/>
    <s v="EH-13765"/>
    <s v="Edward Hooks"/>
    <x v="1"/>
    <s v="United States"/>
    <s v="Chicago"/>
    <x v="10"/>
    <n v="60623"/>
    <x v="2"/>
    <s v="OFF-AR-10003481"/>
    <x v="1"/>
    <x v="6"/>
    <x v="1591"/>
    <n v="7.8719999999999999"/>
    <n v="3"/>
    <n v="0.2"/>
    <n v="0.88559999999999883"/>
  </r>
  <r>
    <n v="7986"/>
    <x v="3955"/>
    <x v="0"/>
    <x v="438"/>
    <d v="2013-04-25T00:00:00"/>
    <s v="First Class"/>
    <s v="DN-13690"/>
    <s v="Duane Noonan"/>
    <x v="0"/>
    <s v="United States"/>
    <s v="Seattle"/>
    <x v="4"/>
    <n v="98115"/>
    <x v="1"/>
    <s v="OFF-BI-10004967"/>
    <x v="1"/>
    <x v="8"/>
    <x v="253"/>
    <n v="8.32"/>
    <n v="5"/>
    <n v="0.2"/>
    <n v="2.8079999999999998"/>
  </r>
  <r>
    <n v="7987"/>
    <x v="3956"/>
    <x v="0"/>
    <x v="1180"/>
    <d v="2013-07-24T00:00:00"/>
    <s v="Second Class"/>
    <s v="PJ-19015"/>
    <s v="Pauline Johnson"/>
    <x v="0"/>
    <s v="United States"/>
    <s v="Long Beach"/>
    <x v="15"/>
    <n v="11561"/>
    <x v="3"/>
    <s v="TEC-PH-10003589"/>
    <x v="2"/>
    <x v="7"/>
    <x v="818"/>
    <n v="89.949999999999989"/>
    <n v="5"/>
    <n v="0"/>
    <n v="43.175999999999995"/>
  </r>
  <r>
    <n v="7988"/>
    <x v="3957"/>
    <x v="0"/>
    <x v="828"/>
    <d v="2013-08-30T00:00:00"/>
    <s v="Standard Class"/>
    <s v="MA-17560"/>
    <s v="Matt Abelman"/>
    <x v="2"/>
    <s v="United States"/>
    <s v="Sheboygan"/>
    <x v="6"/>
    <n v="53081"/>
    <x v="2"/>
    <s v="OFF-LA-10002945"/>
    <x v="1"/>
    <x v="2"/>
    <x v="1603"/>
    <n v="25.2"/>
    <n v="4"/>
    <n v="0"/>
    <n v="11.591999999999999"/>
  </r>
  <r>
    <n v="7989"/>
    <x v="3957"/>
    <x v="0"/>
    <x v="828"/>
    <d v="2013-08-30T00:00:00"/>
    <s v="Standard Class"/>
    <s v="MA-17560"/>
    <s v="Matt Abelman"/>
    <x v="2"/>
    <s v="United States"/>
    <s v="Sheboygan"/>
    <x v="6"/>
    <n v="53081"/>
    <x v="2"/>
    <s v="OFF-LA-10003537"/>
    <x v="1"/>
    <x v="2"/>
    <x v="1568"/>
    <n v="37.589999999999996"/>
    <n v="3"/>
    <n v="0"/>
    <n v="17.667299999999997"/>
  </r>
  <r>
    <n v="7990"/>
    <x v="3957"/>
    <x v="0"/>
    <x v="828"/>
    <d v="2013-08-30T00:00:00"/>
    <s v="Standard Class"/>
    <s v="MA-17560"/>
    <s v="Matt Abelman"/>
    <x v="2"/>
    <s v="United States"/>
    <s v="Sheboygan"/>
    <x v="6"/>
    <n v="53081"/>
    <x v="2"/>
    <s v="OFF-ST-10002406"/>
    <x v="1"/>
    <x v="4"/>
    <x v="324"/>
    <n v="14.97"/>
    <n v="1"/>
    <n v="0"/>
    <n v="4.1916000000000011"/>
  </r>
  <r>
    <n v="7991"/>
    <x v="3957"/>
    <x v="0"/>
    <x v="828"/>
    <d v="2013-08-30T00:00:00"/>
    <s v="Standard Class"/>
    <s v="MA-17560"/>
    <s v="Matt Abelman"/>
    <x v="2"/>
    <s v="United States"/>
    <s v="Sheboygan"/>
    <x v="6"/>
    <n v="53081"/>
    <x v="2"/>
    <s v="TEC-AC-10003433"/>
    <x v="2"/>
    <x v="11"/>
    <x v="1409"/>
    <n v="1.98"/>
    <n v="2"/>
    <n v="0"/>
    <n v="0.89100000000000001"/>
  </r>
  <r>
    <n v="7992"/>
    <x v="3958"/>
    <x v="0"/>
    <x v="403"/>
    <d v="2013-06-18T00:00:00"/>
    <s v="First Class"/>
    <s v="VM-21835"/>
    <s v="Vivian Mathis"/>
    <x v="0"/>
    <s v="United States"/>
    <s v="Boca Raton"/>
    <x v="2"/>
    <n v="33433"/>
    <x v="0"/>
    <s v="OFF-BI-10002082"/>
    <x v="1"/>
    <x v="8"/>
    <x v="1173"/>
    <n v="39.936000000000007"/>
    <n v="4"/>
    <n v="0.7"/>
    <n v="-26.623999999999995"/>
  </r>
  <r>
    <n v="7993"/>
    <x v="3958"/>
    <x v="0"/>
    <x v="403"/>
    <d v="2013-06-18T00:00:00"/>
    <s v="First Class"/>
    <s v="VM-21835"/>
    <s v="Vivian Mathis"/>
    <x v="0"/>
    <s v="United States"/>
    <s v="Boca Raton"/>
    <x v="2"/>
    <n v="33433"/>
    <x v="0"/>
    <s v="TEC-AC-10000521"/>
    <x v="2"/>
    <x v="11"/>
    <x v="1557"/>
    <n v="18.463999999999999"/>
    <n v="2"/>
    <n v="0.2"/>
    <n v="2.3079999999999998"/>
  </r>
  <r>
    <n v="7994"/>
    <x v="3959"/>
    <x v="1"/>
    <x v="312"/>
    <d v="2012-11-23T00:00:00"/>
    <s v="Second Class"/>
    <s v="MM-18055"/>
    <s v="Michelle Moray"/>
    <x v="0"/>
    <s v="United States"/>
    <s v="Aurora"/>
    <x v="22"/>
    <n v="80013"/>
    <x v="1"/>
    <s v="OFF-BI-10001982"/>
    <x v="1"/>
    <x v="8"/>
    <x v="301"/>
    <n v="4.8960000000000008"/>
    <n v="3"/>
    <n v="0.7"/>
    <n v="-3.4271999999999991"/>
  </r>
  <r>
    <n v="7995"/>
    <x v="3959"/>
    <x v="1"/>
    <x v="312"/>
    <d v="2012-11-23T00:00:00"/>
    <s v="Second Class"/>
    <s v="MM-18055"/>
    <s v="Michelle Moray"/>
    <x v="0"/>
    <s v="United States"/>
    <s v="Aurora"/>
    <x v="22"/>
    <n v="80013"/>
    <x v="1"/>
    <s v="FUR-BO-10002268"/>
    <x v="0"/>
    <x v="0"/>
    <x v="314"/>
    <n v="145.76400000000001"/>
    <n v="6"/>
    <n v="0.7"/>
    <n v="-247.79879999999997"/>
  </r>
  <r>
    <n v="7996"/>
    <x v="3959"/>
    <x v="1"/>
    <x v="312"/>
    <d v="2012-11-23T00:00:00"/>
    <s v="Second Class"/>
    <s v="MM-18055"/>
    <s v="Michelle Moray"/>
    <x v="0"/>
    <s v="United States"/>
    <s v="Aurora"/>
    <x v="22"/>
    <n v="80013"/>
    <x v="1"/>
    <s v="OFF-BI-10001758"/>
    <x v="1"/>
    <x v="8"/>
    <x v="935"/>
    <n v="9.6120000000000001"/>
    <n v="6"/>
    <n v="0.7"/>
    <n v="-7.3691999999999993"/>
  </r>
  <r>
    <n v="7997"/>
    <x v="3960"/>
    <x v="3"/>
    <x v="132"/>
    <d v="2014-11-06T00:00:00"/>
    <s v="First Class"/>
    <s v="CR-12580"/>
    <s v="Clay Rozendal"/>
    <x v="2"/>
    <s v="United States"/>
    <s v="San Diego"/>
    <x v="1"/>
    <n v="92037"/>
    <x v="1"/>
    <s v="TEC-AC-10004469"/>
    <x v="2"/>
    <x v="11"/>
    <x v="238"/>
    <n v="199.75"/>
    <n v="5"/>
    <n v="0"/>
    <n v="87.890000000000015"/>
  </r>
  <r>
    <n v="7998"/>
    <x v="3960"/>
    <x v="3"/>
    <x v="132"/>
    <d v="2014-11-06T00:00:00"/>
    <s v="First Class"/>
    <s v="CR-12580"/>
    <s v="Clay Rozendal"/>
    <x v="2"/>
    <s v="United States"/>
    <s v="San Diego"/>
    <x v="1"/>
    <n v="92037"/>
    <x v="1"/>
    <s v="FUR-TA-10001095"/>
    <x v="0"/>
    <x v="3"/>
    <x v="611"/>
    <n v="1673.1839999999997"/>
    <n v="12"/>
    <n v="0.2"/>
    <n v="20.914800000000014"/>
  </r>
  <r>
    <n v="7999"/>
    <x v="3961"/>
    <x v="2"/>
    <x v="417"/>
    <d v="2011-05-07T00:00:00"/>
    <s v="First Class"/>
    <s v="BS-11365"/>
    <s v="Bill Shonely"/>
    <x v="1"/>
    <s v="United States"/>
    <s v="Seattle"/>
    <x v="4"/>
    <n v="98105"/>
    <x v="1"/>
    <s v="FUR-FU-10001852"/>
    <x v="0"/>
    <x v="5"/>
    <x v="837"/>
    <n v="12.18"/>
    <n v="7"/>
    <n v="0"/>
    <n v="3.8975999999999997"/>
  </r>
  <r>
    <n v="8000"/>
    <x v="3961"/>
    <x v="2"/>
    <x v="417"/>
    <d v="2011-05-07T00:00:00"/>
    <s v="First Class"/>
    <s v="BS-11365"/>
    <s v="Bill Shonely"/>
    <x v="1"/>
    <s v="United States"/>
    <s v="Seattle"/>
    <x v="4"/>
    <n v="98105"/>
    <x v="1"/>
    <s v="OFF-AP-10000696"/>
    <x v="1"/>
    <x v="9"/>
    <x v="332"/>
    <n v="57.68"/>
    <n v="4"/>
    <n v="0"/>
    <n v="19.034399999999998"/>
  </r>
  <r>
    <n v="8001"/>
    <x v="3962"/>
    <x v="1"/>
    <x v="627"/>
    <d v="2012-11-12T00:00:00"/>
    <s v="Standard Class"/>
    <s v="RD-19585"/>
    <s v="Rob Dowd"/>
    <x v="0"/>
    <s v="United States"/>
    <s v="Dubuque"/>
    <x v="23"/>
    <n v="52001"/>
    <x v="2"/>
    <s v="TEC-PH-10003885"/>
    <x v="2"/>
    <x v="7"/>
    <x v="772"/>
    <n v="263.95999999999998"/>
    <n v="4"/>
    <n v="0"/>
    <n v="76.548399999999987"/>
  </r>
  <r>
    <n v="8002"/>
    <x v="3963"/>
    <x v="1"/>
    <x v="295"/>
    <d v="2012-12-15T00:00:00"/>
    <s v="First Class"/>
    <s v="KD-16270"/>
    <s v="Karen Daniels"/>
    <x v="0"/>
    <s v="United States"/>
    <s v="Los Angeles"/>
    <x v="1"/>
    <n v="90032"/>
    <x v="1"/>
    <s v="TEC-AC-10002926"/>
    <x v="2"/>
    <x v="11"/>
    <x v="1114"/>
    <n v="299.94"/>
    <n v="6"/>
    <n v="0"/>
    <n v="128.97420000000002"/>
  </r>
  <r>
    <n v="8003"/>
    <x v="3963"/>
    <x v="1"/>
    <x v="295"/>
    <d v="2012-12-15T00:00:00"/>
    <s v="First Class"/>
    <s v="KD-16270"/>
    <s v="Karen Daniels"/>
    <x v="0"/>
    <s v="United States"/>
    <s v="Los Angeles"/>
    <x v="1"/>
    <n v="90032"/>
    <x v="1"/>
    <s v="OFF-SU-10001225"/>
    <x v="1"/>
    <x v="14"/>
    <x v="33"/>
    <n v="25.76"/>
    <n v="7"/>
    <n v="0"/>
    <n v="0.51519999999999921"/>
  </r>
  <r>
    <n v="8004"/>
    <x v="3964"/>
    <x v="2"/>
    <x v="588"/>
    <d v="2011-12-03T00:00:00"/>
    <s v="First Class"/>
    <s v="AA-10645"/>
    <s v="Anna Andreadi"/>
    <x v="0"/>
    <s v="United States"/>
    <s v="Lowell"/>
    <x v="31"/>
    <n v="1852"/>
    <x v="3"/>
    <s v="TEC-PH-10004434"/>
    <x v="2"/>
    <x v="7"/>
    <x v="1604"/>
    <n v="271.89999999999998"/>
    <n v="2"/>
    <n v="0"/>
    <n v="78.850999999999971"/>
  </r>
  <r>
    <n v="8005"/>
    <x v="3964"/>
    <x v="2"/>
    <x v="588"/>
    <d v="2011-12-03T00:00:00"/>
    <s v="First Class"/>
    <s v="AA-10645"/>
    <s v="Anna Andreadi"/>
    <x v="0"/>
    <s v="United States"/>
    <s v="Lowell"/>
    <x v="31"/>
    <n v="1852"/>
    <x v="3"/>
    <s v="FUR-FU-10003878"/>
    <x v="0"/>
    <x v="5"/>
    <x v="671"/>
    <n v="45.839999999999996"/>
    <n v="3"/>
    <n v="0"/>
    <n v="15.585599999999999"/>
  </r>
  <r>
    <n v="8006"/>
    <x v="3964"/>
    <x v="2"/>
    <x v="588"/>
    <d v="2011-12-03T00:00:00"/>
    <s v="First Class"/>
    <s v="AA-10645"/>
    <s v="Anna Andreadi"/>
    <x v="0"/>
    <s v="United States"/>
    <s v="Lowell"/>
    <x v="31"/>
    <n v="1852"/>
    <x v="3"/>
    <s v="FUR-FU-10002268"/>
    <x v="0"/>
    <x v="5"/>
    <x v="860"/>
    <n v="9.82"/>
    <n v="2"/>
    <n v="0"/>
    <n v="3.2405999999999997"/>
  </r>
  <r>
    <n v="8007"/>
    <x v="3965"/>
    <x v="0"/>
    <x v="877"/>
    <d v="2013-10-12T00:00:00"/>
    <s v="Standard Class"/>
    <s v="MC-18100"/>
    <s v="Mick Crebagga"/>
    <x v="0"/>
    <s v="United States"/>
    <s v="Marysville"/>
    <x v="4"/>
    <n v="98270"/>
    <x v="1"/>
    <s v="OFF-FA-10001883"/>
    <x v="1"/>
    <x v="13"/>
    <x v="1484"/>
    <n v="93.36"/>
    <n v="12"/>
    <n v="0"/>
    <n v="0.93359999999999843"/>
  </r>
  <r>
    <n v="8008"/>
    <x v="3966"/>
    <x v="1"/>
    <x v="972"/>
    <d v="2012-11-24T00:00:00"/>
    <s v="Standard Class"/>
    <s v="AA-10645"/>
    <s v="Anna Andreadi"/>
    <x v="0"/>
    <s v="United States"/>
    <s v="Oklahoma City"/>
    <x v="26"/>
    <n v="73120"/>
    <x v="2"/>
    <s v="OFF-ST-10002756"/>
    <x v="1"/>
    <x v="4"/>
    <x v="270"/>
    <n v="541.24"/>
    <n v="4"/>
    <n v="0"/>
    <n v="5.4124000000000478"/>
  </r>
  <r>
    <n v="8009"/>
    <x v="3966"/>
    <x v="1"/>
    <x v="972"/>
    <d v="2012-11-24T00:00:00"/>
    <s v="Standard Class"/>
    <s v="AA-10645"/>
    <s v="Anna Andreadi"/>
    <x v="0"/>
    <s v="United States"/>
    <s v="Oklahoma City"/>
    <x v="26"/>
    <n v="73120"/>
    <x v="2"/>
    <s v="OFF-PA-10000474"/>
    <x v="1"/>
    <x v="10"/>
    <x v="33"/>
    <n v="106.32"/>
    <n v="3"/>
    <n v="0"/>
    <n v="49.970399999999991"/>
  </r>
  <r>
    <n v="8010"/>
    <x v="3966"/>
    <x v="1"/>
    <x v="972"/>
    <d v="2012-11-24T00:00:00"/>
    <s v="Standard Class"/>
    <s v="AA-10645"/>
    <s v="Anna Andreadi"/>
    <x v="0"/>
    <s v="United States"/>
    <s v="Oklahoma City"/>
    <x v="26"/>
    <n v="73120"/>
    <x v="2"/>
    <s v="FUR-CH-10002073"/>
    <x v="0"/>
    <x v="1"/>
    <x v="1783"/>
    <n v="1323.8999999999999"/>
    <n v="5"/>
    <n v="0"/>
    <n v="383.93099999999993"/>
  </r>
  <r>
    <n v="8011"/>
    <x v="3967"/>
    <x v="2"/>
    <x v="461"/>
    <d v="2011-03-20T00:00:00"/>
    <s v="Second Class"/>
    <s v="QJ-19255"/>
    <s v="Quincy Jones"/>
    <x v="1"/>
    <s v="United States"/>
    <s v="Philadelphia"/>
    <x v="9"/>
    <n v="19134"/>
    <x v="3"/>
    <s v="OFF-PA-10003641"/>
    <x v="1"/>
    <x v="10"/>
    <x v="938"/>
    <n v="126.624"/>
    <n v="6"/>
    <n v="0.2"/>
    <n v="41.152799999999992"/>
  </r>
  <r>
    <n v="8012"/>
    <x v="3968"/>
    <x v="1"/>
    <x v="782"/>
    <d v="2012-06-23T00:00:00"/>
    <s v="First Class"/>
    <s v="JM-16195"/>
    <s v="Justin MacKendrick"/>
    <x v="0"/>
    <s v="United States"/>
    <s v="Aurora"/>
    <x v="22"/>
    <n v="80013"/>
    <x v="1"/>
    <s v="TEC-PH-10002070"/>
    <x v="2"/>
    <x v="7"/>
    <x v="1785"/>
    <n v="125.944"/>
    <n v="7"/>
    <n v="0.2"/>
    <n v="15.742999999999984"/>
  </r>
  <r>
    <n v="8013"/>
    <x v="3969"/>
    <x v="3"/>
    <x v="1126"/>
    <d v="2014-05-26T00:00:00"/>
    <s v="Same Day"/>
    <s v="TB-21625"/>
    <s v="Trudy Brown"/>
    <x v="0"/>
    <s v="United States"/>
    <s v="New York City"/>
    <x v="15"/>
    <n v="10009"/>
    <x v="3"/>
    <s v="OFF-BI-10004519"/>
    <x v="1"/>
    <x v="8"/>
    <x v="880"/>
    <n v="663.92"/>
    <n v="5"/>
    <n v="0.2"/>
    <n v="207.47499999999994"/>
  </r>
  <r>
    <n v="8014"/>
    <x v="3969"/>
    <x v="3"/>
    <x v="1126"/>
    <d v="2014-05-26T00:00:00"/>
    <s v="Same Day"/>
    <s v="TB-21625"/>
    <s v="Trudy Brown"/>
    <x v="0"/>
    <s v="United States"/>
    <s v="New York City"/>
    <x v="15"/>
    <n v="10009"/>
    <x v="3"/>
    <s v="TEC-AC-10002167"/>
    <x v="2"/>
    <x v="11"/>
    <x v="46"/>
    <n v="120"/>
    <n v="8"/>
    <n v="0"/>
    <n v="13.200000000000003"/>
  </r>
  <r>
    <n v="8015"/>
    <x v="3969"/>
    <x v="3"/>
    <x v="1126"/>
    <d v="2014-05-26T00:00:00"/>
    <s v="Same Day"/>
    <s v="TB-21625"/>
    <s v="Trudy Brown"/>
    <x v="0"/>
    <s v="United States"/>
    <s v="New York City"/>
    <x v="15"/>
    <n v="10009"/>
    <x v="3"/>
    <s v="OFF-FA-10000936"/>
    <x v="1"/>
    <x v="13"/>
    <x v="1298"/>
    <n v="3.29"/>
    <n v="1"/>
    <n v="0"/>
    <n v="1.4804999999999999"/>
  </r>
  <r>
    <n v="8016"/>
    <x v="3969"/>
    <x v="3"/>
    <x v="1126"/>
    <d v="2014-05-26T00:00:00"/>
    <s v="Same Day"/>
    <s v="TB-21625"/>
    <s v="Trudy Brown"/>
    <x v="0"/>
    <s v="United States"/>
    <s v="New York City"/>
    <x v="15"/>
    <n v="10009"/>
    <x v="3"/>
    <s v="FUR-FU-10000732"/>
    <x v="0"/>
    <x v="5"/>
    <x v="540"/>
    <n v="18.84"/>
    <n v="3"/>
    <n v="0"/>
    <n v="6.0287999999999995"/>
  </r>
  <r>
    <n v="8017"/>
    <x v="3970"/>
    <x v="2"/>
    <x v="340"/>
    <d v="2011-09-11T00:00:00"/>
    <s v="First Class"/>
    <s v="NF-18595"/>
    <s v="Nicole Fjeld"/>
    <x v="2"/>
    <s v="United States"/>
    <s v="Lancaster"/>
    <x v="24"/>
    <n v="43130"/>
    <x v="3"/>
    <s v="FUR-FU-10002501"/>
    <x v="0"/>
    <x v="5"/>
    <x v="1284"/>
    <n v="60.672000000000011"/>
    <n v="6"/>
    <n v="0.2"/>
    <n v="12.892799999999998"/>
  </r>
  <r>
    <n v="8018"/>
    <x v="3970"/>
    <x v="2"/>
    <x v="340"/>
    <d v="2011-09-11T00:00:00"/>
    <s v="First Class"/>
    <s v="NF-18595"/>
    <s v="Nicole Fjeld"/>
    <x v="2"/>
    <s v="United States"/>
    <s v="Lancaster"/>
    <x v="24"/>
    <n v="43130"/>
    <x v="3"/>
    <s v="OFF-AR-10000634"/>
    <x v="1"/>
    <x v="6"/>
    <x v="988"/>
    <n v="30.816000000000003"/>
    <n v="9"/>
    <n v="0.2"/>
    <n v="2.6964000000000006"/>
  </r>
  <r>
    <n v="8019"/>
    <x v="3971"/>
    <x v="3"/>
    <x v="161"/>
    <d v="2014-10-20T00:00:00"/>
    <s v="Second Class"/>
    <s v="BF-11020"/>
    <s v="Barry Französisch"/>
    <x v="1"/>
    <s v="United States"/>
    <s v="Modesto"/>
    <x v="1"/>
    <n v="95351"/>
    <x v="1"/>
    <s v="TEC-PH-10001700"/>
    <x v="2"/>
    <x v="7"/>
    <x v="193"/>
    <n v="52.792000000000002"/>
    <n v="1"/>
    <n v="0.2"/>
    <n v="4.6193000000000026"/>
  </r>
  <r>
    <n v="8020"/>
    <x v="3972"/>
    <x v="3"/>
    <x v="808"/>
    <d v="2014-11-06T00:00:00"/>
    <s v="First Class"/>
    <s v="NP-18670"/>
    <s v="Nora Paige"/>
    <x v="0"/>
    <s v="United States"/>
    <s v="Saint Louis"/>
    <x v="25"/>
    <n v="63116"/>
    <x v="2"/>
    <s v="OFF-AP-10001962"/>
    <x v="1"/>
    <x v="9"/>
    <x v="1594"/>
    <n v="83.9"/>
    <n v="10"/>
    <n v="0"/>
    <n v="20.975000000000001"/>
  </r>
  <r>
    <n v="8021"/>
    <x v="3972"/>
    <x v="3"/>
    <x v="808"/>
    <d v="2014-11-06T00:00:00"/>
    <s v="First Class"/>
    <s v="NP-18670"/>
    <s v="Nora Paige"/>
    <x v="0"/>
    <s v="United States"/>
    <s v="Saint Louis"/>
    <x v="25"/>
    <n v="63116"/>
    <x v="2"/>
    <s v="OFF-PA-10001838"/>
    <x v="1"/>
    <x v="10"/>
    <x v="999"/>
    <n v="11.76"/>
    <n v="2"/>
    <n v="0"/>
    <n v="5.7623999999999995"/>
  </r>
  <r>
    <n v="8022"/>
    <x v="3973"/>
    <x v="2"/>
    <x v="609"/>
    <d v="2011-07-25T00:00:00"/>
    <s v="Standard Class"/>
    <s v="HM-14860"/>
    <s v="Harry Marie"/>
    <x v="1"/>
    <s v="United States"/>
    <s v="Dallas"/>
    <x v="5"/>
    <n v="75217"/>
    <x v="2"/>
    <s v="OFF-AP-10000124"/>
    <x v="1"/>
    <x v="9"/>
    <x v="1227"/>
    <n v="4.9919999999999991"/>
    <n v="3"/>
    <n v="0.8"/>
    <n v="-12.979200000000002"/>
  </r>
  <r>
    <n v="8023"/>
    <x v="3973"/>
    <x v="2"/>
    <x v="609"/>
    <d v="2011-07-25T00:00:00"/>
    <s v="Standard Class"/>
    <s v="HM-14860"/>
    <s v="Harry Marie"/>
    <x v="1"/>
    <s v="United States"/>
    <s v="Dallas"/>
    <x v="5"/>
    <n v="75217"/>
    <x v="2"/>
    <s v="OFF-EN-10003567"/>
    <x v="1"/>
    <x v="12"/>
    <x v="1643"/>
    <n v="87.92"/>
    <n v="5"/>
    <n v="0.2"/>
    <n v="29.673000000000005"/>
  </r>
  <r>
    <n v="8024"/>
    <x v="3973"/>
    <x v="2"/>
    <x v="609"/>
    <d v="2011-07-25T00:00:00"/>
    <s v="Standard Class"/>
    <s v="HM-14860"/>
    <s v="Harry Marie"/>
    <x v="1"/>
    <s v="United States"/>
    <s v="Dallas"/>
    <x v="5"/>
    <n v="75217"/>
    <x v="2"/>
    <s v="FUR-CH-10004997"/>
    <x v="0"/>
    <x v="1"/>
    <x v="494"/>
    <n v="657.93"/>
    <n v="5"/>
    <n v="0.3"/>
    <n v="-93.989999999999952"/>
  </r>
  <r>
    <n v="8025"/>
    <x v="3973"/>
    <x v="2"/>
    <x v="609"/>
    <d v="2011-07-25T00:00:00"/>
    <s v="Standard Class"/>
    <s v="HM-14860"/>
    <s v="Harry Marie"/>
    <x v="1"/>
    <s v="United States"/>
    <s v="Dallas"/>
    <x v="5"/>
    <n v="75217"/>
    <x v="2"/>
    <s v="OFF-BI-10000494"/>
    <x v="1"/>
    <x v="8"/>
    <x v="1563"/>
    <n v="1.0439999999999998"/>
    <n v="1"/>
    <n v="0.8"/>
    <n v="-1.8270000000000004"/>
  </r>
  <r>
    <n v="8026"/>
    <x v="3974"/>
    <x v="1"/>
    <x v="861"/>
    <d v="2012-09-15T00:00:00"/>
    <s v="Second Class"/>
    <s v="DM-13525"/>
    <s v="Don Miller"/>
    <x v="1"/>
    <s v="United States"/>
    <s v="New York City"/>
    <x v="15"/>
    <n v="10035"/>
    <x v="3"/>
    <s v="FUR-FU-10000277"/>
    <x v="0"/>
    <x v="5"/>
    <x v="1786"/>
    <n v="210.68"/>
    <n v="2"/>
    <n v="0"/>
    <n v="50.563199999999995"/>
  </r>
  <r>
    <n v="8027"/>
    <x v="3974"/>
    <x v="1"/>
    <x v="861"/>
    <d v="2012-09-15T00:00:00"/>
    <s v="Second Class"/>
    <s v="DM-13525"/>
    <s v="Don Miller"/>
    <x v="1"/>
    <s v="United States"/>
    <s v="New York City"/>
    <x v="15"/>
    <n v="10035"/>
    <x v="3"/>
    <s v="OFF-ST-10003641"/>
    <x v="1"/>
    <x v="4"/>
    <x v="1799"/>
    <n v="78.8"/>
    <n v="1"/>
    <n v="0"/>
    <n v="1.5760000000000076"/>
  </r>
  <r>
    <n v="8028"/>
    <x v="3974"/>
    <x v="1"/>
    <x v="861"/>
    <d v="2012-09-15T00:00:00"/>
    <s v="Second Class"/>
    <s v="DM-13525"/>
    <s v="Don Miller"/>
    <x v="1"/>
    <s v="United States"/>
    <s v="New York City"/>
    <x v="15"/>
    <n v="10035"/>
    <x v="3"/>
    <s v="TEC-AC-10001998"/>
    <x v="2"/>
    <x v="11"/>
    <x v="84"/>
    <n v="19.989999999999998"/>
    <n v="1"/>
    <n v="0"/>
    <n v="6.796599999999998"/>
  </r>
  <r>
    <n v="8029"/>
    <x v="3974"/>
    <x v="1"/>
    <x v="861"/>
    <d v="2012-09-15T00:00:00"/>
    <s v="Second Class"/>
    <s v="DM-13525"/>
    <s v="Don Miller"/>
    <x v="1"/>
    <s v="United States"/>
    <s v="New York City"/>
    <x v="15"/>
    <n v="10035"/>
    <x v="3"/>
    <s v="OFF-ST-10001932"/>
    <x v="1"/>
    <x v="4"/>
    <x v="1641"/>
    <n v="772.68"/>
    <n v="4"/>
    <n v="0"/>
    <n v="108.17520000000002"/>
  </r>
  <r>
    <n v="8030"/>
    <x v="3975"/>
    <x v="0"/>
    <x v="147"/>
    <d v="2013-10-26T00:00:00"/>
    <s v="Standard Class"/>
    <s v="JF-15565"/>
    <s v="Jill Fjeld"/>
    <x v="0"/>
    <s v="United States"/>
    <s v="San Antonio"/>
    <x v="5"/>
    <n v="78207"/>
    <x v="2"/>
    <s v="TEC-AC-10002323"/>
    <x v="2"/>
    <x v="11"/>
    <x v="175"/>
    <n v="106.08000000000001"/>
    <n v="6"/>
    <n v="0.2"/>
    <n v="-9.2819999999999965"/>
  </r>
  <r>
    <n v="8031"/>
    <x v="3976"/>
    <x v="0"/>
    <x v="676"/>
    <d v="2013-01-11T00:00:00"/>
    <s v="Standard Class"/>
    <s v="NM-18520"/>
    <s v="Neoma Murray"/>
    <x v="0"/>
    <s v="United States"/>
    <s v="Amarillo"/>
    <x v="5"/>
    <n v="79109"/>
    <x v="2"/>
    <s v="FUR-FU-10004270"/>
    <x v="0"/>
    <x v="5"/>
    <x v="1372"/>
    <n v="23.076000000000001"/>
    <n v="3"/>
    <n v="0.6"/>
    <n v="-10.961100000000002"/>
  </r>
  <r>
    <n v="8032"/>
    <x v="3976"/>
    <x v="0"/>
    <x v="676"/>
    <d v="2013-01-11T00:00:00"/>
    <s v="Standard Class"/>
    <s v="NM-18520"/>
    <s v="Neoma Murray"/>
    <x v="0"/>
    <s v="United States"/>
    <s v="Amarillo"/>
    <x v="5"/>
    <n v="79109"/>
    <x v="2"/>
    <s v="OFF-PA-10004621"/>
    <x v="1"/>
    <x v="10"/>
    <x v="738"/>
    <n v="25.920000000000005"/>
    <n v="5"/>
    <n v="0.2"/>
    <n v="9.0719999999999992"/>
  </r>
  <r>
    <n v="8033"/>
    <x v="3977"/>
    <x v="1"/>
    <x v="608"/>
    <d v="2012-06-28T00:00:00"/>
    <s v="First Class"/>
    <s v="MV-17485"/>
    <s v="Mark Van Huff"/>
    <x v="0"/>
    <s v="United States"/>
    <s v="Houston"/>
    <x v="5"/>
    <n v="77041"/>
    <x v="2"/>
    <s v="OFF-PA-10001019"/>
    <x v="1"/>
    <x v="10"/>
    <x v="675"/>
    <n v="47.952000000000005"/>
    <n v="3"/>
    <n v="0.2"/>
    <n v="16.183799999999998"/>
  </r>
  <r>
    <n v="8034"/>
    <x v="3977"/>
    <x v="1"/>
    <x v="608"/>
    <d v="2012-06-28T00:00:00"/>
    <s v="First Class"/>
    <s v="MV-17485"/>
    <s v="Mark Van Huff"/>
    <x v="0"/>
    <s v="United States"/>
    <s v="Houston"/>
    <x v="5"/>
    <n v="77041"/>
    <x v="2"/>
    <s v="OFF-BI-10000201"/>
    <x v="1"/>
    <x v="8"/>
    <x v="1678"/>
    <n v="0.98399999999999976"/>
    <n v="2"/>
    <n v="0.8"/>
    <n v="-1.476"/>
  </r>
  <r>
    <n v="8035"/>
    <x v="3977"/>
    <x v="1"/>
    <x v="608"/>
    <d v="2012-06-28T00:00:00"/>
    <s v="First Class"/>
    <s v="MV-17485"/>
    <s v="Mark Van Huff"/>
    <x v="0"/>
    <s v="United States"/>
    <s v="Houston"/>
    <x v="5"/>
    <n v="77041"/>
    <x v="2"/>
    <s v="FUR-FU-10004587"/>
    <x v="0"/>
    <x v="5"/>
    <x v="1353"/>
    <n v="75.384000000000015"/>
    <n v="9"/>
    <n v="0.6"/>
    <n v="-20.730599999999995"/>
  </r>
  <r>
    <n v="8036"/>
    <x v="3977"/>
    <x v="1"/>
    <x v="608"/>
    <d v="2012-06-28T00:00:00"/>
    <s v="First Class"/>
    <s v="MV-17485"/>
    <s v="Mark Van Huff"/>
    <x v="0"/>
    <s v="United States"/>
    <s v="Houston"/>
    <x v="5"/>
    <n v="77041"/>
    <x v="2"/>
    <s v="OFF-LA-10001613"/>
    <x v="1"/>
    <x v="2"/>
    <x v="736"/>
    <n v="4.6079999999999997"/>
    <n v="2"/>
    <n v="0.2"/>
    <n v="1.6704000000000001"/>
  </r>
  <r>
    <n v="8037"/>
    <x v="3978"/>
    <x v="1"/>
    <x v="1181"/>
    <d v="2012-09-22T00:00:00"/>
    <s v="First Class"/>
    <s v="AG-10270"/>
    <s v="Alejandro Grove"/>
    <x v="0"/>
    <s v="United States"/>
    <s v="Lawrence"/>
    <x v="31"/>
    <n v="1841"/>
    <x v="3"/>
    <s v="OFF-BI-10001308"/>
    <x v="1"/>
    <x v="8"/>
    <x v="1351"/>
    <n v="37.68"/>
    <n v="6"/>
    <n v="0"/>
    <n v="16.955999999999996"/>
  </r>
  <r>
    <n v="8038"/>
    <x v="3979"/>
    <x v="3"/>
    <x v="815"/>
    <d v="2014-07-15T00:00:00"/>
    <s v="Standard Class"/>
    <s v="BF-11275"/>
    <s v="Beth Fritzler"/>
    <x v="1"/>
    <s v="United States"/>
    <s v="Columbus"/>
    <x v="32"/>
    <n v="31907"/>
    <x v="0"/>
    <s v="OFF-AP-10003278"/>
    <x v="1"/>
    <x v="9"/>
    <x v="1784"/>
    <n v="41.910000000000004"/>
    <n v="3"/>
    <n v="0"/>
    <n v="10.896600000000003"/>
  </r>
  <r>
    <n v="8039"/>
    <x v="3980"/>
    <x v="3"/>
    <x v="160"/>
    <d v="2014-07-03T00:00:00"/>
    <s v="Second Class"/>
    <s v="JC-15775"/>
    <s v="John Castell"/>
    <x v="0"/>
    <s v="United States"/>
    <s v="Los Angeles"/>
    <x v="1"/>
    <n v="90032"/>
    <x v="1"/>
    <s v="FUR-BO-10003966"/>
    <x v="0"/>
    <x v="0"/>
    <x v="1086"/>
    <n v="435.99900000000002"/>
    <n v="3"/>
    <n v="0.15"/>
    <n v="5.1293999999999755"/>
  </r>
  <r>
    <n v="8040"/>
    <x v="3981"/>
    <x v="3"/>
    <x v="170"/>
    <d v="2014-08-26T00:00:00"/>
    <s v="Second Class"/>
    <s v="CM-11815"/>
    <s v="Candace McMahon"/>
    <x v="1"/>
    <s v="United States"/>
    <s v="Seattle"/>
    <x v="4"/>
    <n v="98115"/>
    <x v="1"/>
    <s v="FUR-CH-10004698"/>
    <x v="0"/>
    <x v="1"/>
    <x v="166"/>
    <n v="388.70400000000006"/>
    <n v="6"/>
    <n v="0.2"/>
    <n v="38.870400000000018"/>
  </r>
  <r>
    <n v="8041"/>
    <x v="3981"/>
    <x v="3"/>
    <x v="170"/>
    <d v="2014-08-26T00:00:00"/>
    <s v="Second Class"/>
    <s v="CM-11815"/>
    <s v="Candace McMahon"/>
    <x v="1"/>
    <s v="United States"/>
    <s v="Seattle"/>
    <x v="4"/>
    <n v="98115"/>
    <x v="1"/>
    <s v="OFF-ST-10000025"/>
    <x v="1"/>
    <x v="4"/>
    <x v="615"/>
    <n v="572.58000000000004"/>
    <n v="6"/>
    <n v="0"/>
    <n v="34.354799999999955"/>
  </r>
  <r>
    <n v="8042"/>
    <x v="3981"/>
    <x v="3"/>
    <x v="170"/>
    <d v="2014-08-26T00:00:00"/>
    <s v="Second Class"/>
    <s v="CM-11815"/>
    <s v="Candace McMahon"/>
    <x v="1"/>
    <s v="United States"/>
    <s v="Seattle"/>
    <x v="4"/>
    <n v="98115"/>
    <x v="1"/>
    <s v="TEC-AC-10000682"/>
    <x v="2"/>
    <x v="11"/>
    <x v="1327"/>
    <n v="33.18"/>
    <n v="2"/>
    <n v="0"/>
    <n v="11.613"/>
  </r>
  <r>
    <n v="8043"/>
    <x v="3982"/>
    <x v="3"/>
    <x v="825"/>
    <d v="2014-03-16T00:00:00"/>
    <s v="Standard Class"/>
    <s v="PV-18985"/>
    <s v="Paul Van Hugh"/>
    <x v="2"/>
    <s v="United States"/>
    <s v="Cambridge"/>
    <x v="31"/>
    <n v="2138"/>
    <x v="3"/>
    <s v="TEC-AC-10001772"/>
    <x v="2"/>
    <x v="11"/>
    <x v="400"/>
    <n v="63.88"/>
    <n v="4"/>
    <n v="0"/>
    <n v="24.913200000000003"/>
  </r>
  <r>
    <n v="8044"/>
    <x v="3982"/>
    <x v="3"/>
    <x v="825"/>
    <d v="2014-03-16T00:00:00"/>
    <s v="Standard Class"/>
    <s v="PV-18985"/>
    <s v="Paul Van Hugh"/>
    <x v="2"/>
    <s v="United States"/>
    <s v="Cambridge"/>
    <x v="31"/>
    <n v="2138"/>
    <x v="3"/>
    <s v="FUR-FU-10001379"/>
    <x v="0"/>
    <x v="5"/>
    <x v="1810"/>
    <n v="26.72"/>
    <n v="1"/>
    <n v="0"/>
    <n v="11.756800000000002"/>
  </r>
  <r>
    <n v="8045"/>
    <x v="3983"/>
    <x v="3"/>
    <x v="175"/>
    <d v="2014-09-18T00:00:00"/>
    <s v="Second Class"/>
    <s v="DO-13645"/>
    <s v="Doug O'Connell"/>
    <x v="0"/>
    <s v="United States"/>
    <s v="Salt Lake City"/>
    <x v="7"/>
    <n v="84106"/>
    <x v="1"/>
    <s v="OFF-BI-10002794"/>
    <x v="1"/>
    <x v="8"/>
    <x v="102"/>
    <n v="295.05599999999998"/>
    <n v="9"/>
    <n v="0.2"/>
    <n v="106.95779999999998"/>
  </r>
  <r>
    <n v="8046"/>
    <x v="3984"/>
    <x v="0"/>
    <x v="873"/>
    <d v="2013-09-25T00:00:00"/>
    <s v="Standard Class"/>
    <s v="HA-14905"/>
    <s v="Helen Abelman"/>
    <x v="0"/>
    <s v="United States"/>
    <s v="New York City"/>
    <x v="15"/>
    <n v="10035"/>
    <x v="3"/>
    <s v="OFF-AP-10001005"/>
    <x v="1"/>
    <x v="9"/>
    <x v="1131"/>
    <n v="393.25"/>
    <n v="5"/>
    <n v="0"/>
    <n v="129.77249999999998"/>
  </r>
  <r>
    <n v="8047"/>
    <x v="3985"/>
    <x v="0"/>
    <x v="272"/>
    <d v="2013-12-18T00:00:00"/>
    <s v="Second Class"/>
    <s v="SH-20395"/>
    <s v="Shahid Hopkins"/>
    <x v="0"/>
    <s v="United States"/>
    <s v="Cuyahoga Falls"/>
    <x v="24"/>
    <n v="44221"/>
    <x v="3"/>
    <s v="OFF-BI-10000201"/>
    <x v="1"/>
    <x v="8"/>
    <x v="1678"/>
    <n v="2.2140000000000004"/>
    <n v="3"/>
    <n v="0.7"/>
    <n v="-1.4760000000000004"/>
  </r>
  <r>
    <n v="8048"/>
    <x v="3986"/>
    <x v="3"/>
    <x v="132"/>
    <d v="2014-11-07T00:00:00"/>
    <s v="Second Class"/>
    <s v="JM-16195"/>
    <s v="Justin MacKendrick"/>
    <x v="0"/>
    <s v="United States"/>
    <s v="Wilmington"/>
    <x v="3"/>
    <n v="28403"/>
    <x v="0"/>
    <s v="OFF-PA-10003673"/>
    <x v="1"/>
    <x v="10"/>
    <x v="971"/>
    <n v="16.272000000000002"/>
    <n v="3"/>
    <n v="0.2"/>
    <n v="5.2883999999999984"/>
  </r>
  <r>
    <n v="8049"/>
    <x v="3987"/>
    <x v="0"/>
    <x v="894"/>
    <d v="2013-07-08T00:00:00"/>
    <s v="Standard Class"/>
    <s v="DK-13225"/>
    <s v="Dean Katz"/>
    <x v="1"/>
    <s v="United States"/>
    <s v="New York City"/>
    <x v="15"/>
    <n v="10035"/>
    <x v="3"/>
    <s v="OFF-AP-10000938"/>
    <x v="1"/>
    <x v="9"/>
    <x v="1703"/>
    <n v="706.86"/>
    <n v="7"/>
    <n v="0"/>
    <n v="197.92079999999999"/>
  </r>
  <r>
    <n v="8050"/>
    <x v="3988"/>
    <x v="2"/>
    <x v="467"/>
    <d v="2011-09-30T00:00:00"/>
    <s v="Standard Class"/>
    <s v="CM-12715"/>
    <s v="Craig Molinari"/>
    <x v="1"/>
    <s v="United States"/>
    <s v="Philadelphia"/>
    <x v="9"/>
    <n v="19140"/>
    <x v="3"/>
    <s v="OFF-BI-10003274"/>
    <x v="1"/>
    <x v="8"/>
    <x v="122"/>
    <n v="5.9700000000000006"/>
    <n v="5"/>
    <n v="0.7"/>
    <n v="-4.577"/>
  </r>
  <r>
    <n v="8051"/>
    <x v="3988"/>
    <x v="2"/>
    <x v="467"/>
    <d v="2011-09-30T00:00:00"/>
    <s v="Standard Class"/>
    <s v="CM-12715"/>
    <s v="Craig Molinari"/>
    <x v="1"/>
    <s v="United States"/>
    <s v="Philadelphia"/>
    <x v="9"/>
    <n v="19140"/>
    <x v="3"/>
    <s v="FUR-FU-10001095"/>
    <x v="0"/>
    <x v="5"/>
    <x v="741"/>
    <n v="21.184000000000001"/>
    <n v="1"/>
    <n v="0.2"/>
    <n v="4.7664"/>
  </r>
  <r>
    <n v="8052"/>
    <x v="3988"/>
    <x v="2"/>
    <x v="467"/>
    <d v="2011-09-30T00:00:00"/>
    <s v="Standard Class"/>
    <s v="CM-12715"/>
    <s v="Craig Molinari"/>
    <x v="1"/>
    <s v="United States"/>
    <s v="Philadelphia"/>
    <x v="9"/>
    <n v="19140"/>
    <x v="3"/>
    <s v="OFF-AP-10001492"/>
    <x v="1"/>
    <x v="9"/>
    <x v="22"/>
    <n v="41.375999999999998"/>
    <n v="6"/>
    <n v="0.2"/>
    <n v="3.1032000000000011"/>
  </r>
  <r>
    <n v="8053"/>
    <x v="3989"/>
    <x v="2"/>
    <x v="686"/>
    <d v="2011-07-17T00:00:00"/>
    <s v="Second Class"/>
    <s v="BF-10975"/>
    <s v="Barbara Fisher"/>
    <x v="1"/>
    <s v="United States"/>
    <s v="New York City"/>
    <x v="15"/>
    <n v="10009"/>
    <x v="3"/>
    <s v="OFF-AR-10004999"/>
    <x v="1"/>
    <x v="6"/>
    <x v="864"/>
    <n v="17.940000000000001"/>
    <n v="3"/>
    <n v="0"/>
    <n v="4.4850000000000003"/>
  </r>
  <r>
    <n v="8054"/>
    <x v="3990"/>
    <x v="3"/>
    <x v="394"/>
    <d v="2014-10-06T00:00:00"/>
    <s v="Standard Class"/>
    <s v="SF-20965"/>
    <s v="Sylvia Foulston"/>
    <x v="1"/>
    <s v="United States"/>
    <s v="Philadelphia"/>
    <x v="9"/>
    <n v="19134"/>
    <x v="3"/>
    <s v="OFF-BI-10004094"/>
    <x v="1"/>
    <x v="8"/>
    <x v="603"/>
    <n v="2.6550000000000002"/>
    <n v="1"/>
    <n v="0.7"/>
    <n v="-1.8584999999999994"/>
  </r>
  <r>
    <n v="8055"/>
    <x v="3991"/>
    <x v="1"/>
    <x v="834"/>
    <d v="2012-09-04T00:00:00"/>
    <s v="Standard Class"/>
    <s v="CB-12025"/>
    <s v="Cassandra Brandow"/>
    <x v="0"/>
    <s v="United States"/>
    <s v="Los Angeles"/>
    <x v="1"/>
    <n v="90049"/>
    <x v="1"/>
    <s v="OFF-ST-10001490"/>
    <x v="1"/>
    <x v="4"/>
    <x v="513"/>
    <n v="892.35"/>
    <n v="5"/>
    <n v="0"/>
    <n v="267.70499999999993"/>
  </r>
  <r>
    <n v="8056"/>
    <x v="3991"/>
    <x v="1"/>
    <x v="834"/>
    <d v="2012-09-04T00:00:00"/>
    <s v="Standard Class"/>
    <s v="CB-12025"/>
    <s v="Cassandra Brandow"/>
    <x v="0"/>
    <s v="United States"/>
    <s v="Los Angeles"/>
    <x v="1"/>
    <n v="90049"/>
    <x v="1"/>
    <s v="FUR-BO-10004695"/>
    <x v="0"/>
    <x v="0"/>
    <x v="198"/>
    <n v="307.666"/>
    <n v="2"/>
    <n v="0.15"/>
    <n v="28.956799999999973"/>
  </r>
  <r>
    <n v="8057"/>
    <x v="3991"/>
    <x v="1"/>
    <x v="834"/>
    <d v="2012-09-04T00:00:00"/>
    <s v="Standard Class"/>
    <s v="CB-12025"/>
    <s v="Cassandra Brandow"/>
    <x v="0"/>
    <s v="United States"/>
    <s v="Los Angeles"/>
    <x v="1"/>
    <n v="90049"/>
    <x v="1"/>
    <s v="OFF-ST-10000736"/>
    <x v="1"/>
    <x v="4"/>
    <x v="455"/>
    <n v="728.82"/>
    <n v="9"/>
    <n v="0"/>
    <n v="29.152799999999971"/>
  </r>
  <r>
    <n v="8058"/>
    <x v="3991"/>
    <x v="1"/>
    <x v="834"/>
    <d v="2012-09-04T00:00:00"/>
    <s v="Standard Class"/>
    <s v="CB-12025"/>
    <s v="Cassandra Brandow"/>
    <x v="0"/>
    <s v="United States"/>
    <s v="Los Angeles"/>
    <x v="1"/>
    <n v="90049"/>
    <x v="1"/>
    <s v="OFF-BI-10001617"/>
    <x v="1"/>
    <x v="8"/>
    <x v="1315"/>
    <n v="41.36"/>
    <n v="5"/>
    <n v="0.2"/>
    <n v="13.959"/>
  </r>
  <r>
    <n v="8059"/>
    <x v="3991"/>
    <x v="1"/>
    <x v="834"/>
    <d v="2012-09-04T00:00:00"/>
    <s v="Standard Class"/>
    <s v="CB-12025"/>
    <s v="Cassandra Brandow"/>
    <x v="0"/>
    <s v="United States"/>
    <s v="Los Angeles"/>
    <x v="1"/>
    <n v="90049"/>
    <x v="1"/>
    <s v="TEC-PH-10003589"/>
    <x v="2"/>
    <x v="7"/>
    <x v="818"/>
    <n v="43.176000000000002"/>
    <n v="3"/>
    <n v="0.2"/>
    <n v="15.111599999999999"/>
  </r>
  <r>
    <n v="8060"/>
    <x v="3991"/>
    <x v="1"/>
    <x v="834"/>
    <d v="2012-09-04T00:00:00"/>
    <s v="Standard Class"/>
    <s v="CB-12025"/>
    <s v="Cassandra Brandow"/>
    <x v="0"/>
    <s v="United States"/>
    <s v="Los Angeles"/>
    <x v="1"/>
    <n v="90049"/>
    <x v="1"/>
    <s v="FUR-FU-10003981"/>
    <x v="0"/>
    <x v="5"/>
    <x v="322"/>
    <n v="4.16"/>
    <n v="2"/>
    <n v="0"/>
    <n v="1.7472000000000003"/>
  </r>
  <r>
    <n v="8061"/>
    <x v="3992"/>
    <x v="1"/>
    <x v="1181"/>
    <d v="2012-09-26T00:00:00"/>
    <s v="Standard Class"/>
    <s v="TC-20980"/>
    <s v="Tamara Chand"/>
    <x v="1"/>
    <s v="United States"/>
    <s v="Long Beach"/>
    <x v="15"/>
    <n v="11561"/>
    <x v="3"/>
    <s v="OFF-PA-10001970"/>
    <x v="1"/>
    <x v="10"/>
    <x v="311"/>
    <n v="61.4"/>
    <n v="5"/>
    <n v="0"/>
    <n v="28.857999999999997"/>
  </r>
  <r>
    <n v="8062"/>
    <x v="3992"/>
    <x v="1"/>
    <x v="1181"/>
    <d v="2012-09-26T00:00:00"/>
    <s v="Standard Class"/>
    <s v="TC-20980"/>
    <s v="Tamara Chand"/>
    <x v="1"/>
    <s v="United States"/>
    <s v="Long Beach"/>
    <x v="15"/>
    <n v="11561"/>
    <x v="3"/>
    <s v="OFF-BI-10002437"/>
    <x v="1"/>
    <x v="8"/>
    <x v="1305"/>
    <n v="24.448"/>
    <n v="2"/>
    <n v="0.2"/>
    <n v="8.8623999999999992"/>
  </r>
  <r>
    <n v="8063"/>
    <x v="3993"/>
    <x v="0"/>
    <x v="77"/>
    <d v="2013-11-10T00:00:00"/>
    <s v="First Class"/>
    <s v="LW-17215"/>
    <s v="Luke Weiss"/>
    <x v="0"/>
    <s v="United States"/>
    <s v="Rochester"/>
    <x v="15"/>
    <n v="14609"/>
    <x v="3"/>
    <s v="TEC-PH-10000586"/>
    <x v="2"/>
    <x v="7"/>
    <x v="501"/>
    <n v="263.95999999999998"/>
    <n v="4"/>
    <n v="0"/>
    <n v="71.269200000000012"/>
  </r>
  <r>
    <n v="8064"/>
    <x v="3993"/>
    <x v="0"/>
    <x v="77"/>
    <d v="2013-11-10T00:00:00"/>
    <s v="First Class"/>
    <s v="LW-17215"/>
    <s v="Luke Weiss"/>
    <x v="0"/>
    <s v="United States"/>
    <s v="Rochester"/>
    <x v="15"/>
    <n v="14609"/>
    <x v="3"/>
    <s v="TEC-PH-10003811"/>
    <x v="2"/>
    <x v="7"/>
    <x v="1187"/>
    <n v="359.96999999999997"/>
    <n v="3"/>
    <n v="0"/>
    <n v="100.7916"/>
  </r>
  <r>
    <n v="8065"/>
    <x v="3993"/>
    <x v="0"/>
    <x v="77"/>
    <d v="2013-11-10T00:00:00"/>
    <s v="First Class"/>
    <s v="LW-17215"/>
    <s v="Luke Weiss"/>
    <x v="0"/>
    <s v="United States"/>
    <s v="Rochester"/>
    <x v="15"/>
    <n v="14609"/>
    <x v="3"/>
    <s v="OFF-PA-10004983"/>
    <x v="1"/>
    <x v="10"/>
    <x v="1323"/>
    <n v="12.96"/>
    <n v="2"/>
    <n v="0"/>
    <n v="6.2208000000000006"/>
  </r>
  <r>
    <n v="8066"/>
    <x v="3993"/>
    <x v="0"/>
    <x v="77"/>
    <d v="2013-11-10T00:00:00"/>
    <s v="First Class"/>
    <s v="LW-17215"/>
    <s v="Luke Weiss"/>
    <x v="0"/>
    <s v="United States"/>
    <s v="Rochester"/>
    <x v="15"/>
    <n v="14609"/>
    <x v="3"/>
    <s v="OFF-ST-10003479"/>
    <x v="1"/>
    <x v="4"/>
    <x v="41"/>
    <n v="116.82"/>
    <n v="3"/>
    <n v="0"/>
    <n v="5.8409999999999869"/>
  </r>
  <r>
    <n v="8067"/>
    <x v="3993"/>
    <x v="0"/>
    <x v="77"/>
    <d v="2013-11-10T00:00:00"/>
    <s v="First Class"/>
    <s v="LW-17215"/>
    <s v="Luke Weiss"/>
    <x v="0"/>
    <s v="United States"/>
    <s v="Rochester"/>
    <x v="15"/>
    <n v="14609"/>
    <x v="3"/>
    <s v="OFF-BI-10004318"/>
    <x v="1"/>
    <x v="8"/>
    <x v="1574"/>
    <n v="276.78400000000005"/>
    <n v="2"/>
    <n v="0.2"/>
    <n v="89.954799999999992"/>
  </r>
  <r>
    <n v="8068"/>
    <x v="3994"/>
    <x v="1"/>
    <x v="1182"/>
    <d v="2012-10-24T00:00:00"/>
    <s v="Standard Class"/>
    <s v="NS-18640"/>
    <s v="Noel Staavos"/>
    <x v="1"/>
    <s v="United States"/>
    <s v="San Francisco"/>
    <x v="1"/>
    <n v="94109"/>
    <x v="1"/>
    <s v="TEC-AC-10002567"/>
    <x v="2"/>
    <x v="11"/>
    <x v="423"/>
    <n v="239.96999999999997"/>
    <n v="3"/>
    <n v="0"/>
    <n v="86.389199999999988"/>
  </r>
  <r>
    <n v="8069"/>
    <x v="3994"/>
    <x v="1"/>
    <x v="1182"/>
    <d v="2012-10-24T00:00:00"/>
    <s v="Standard Class"/>
    <s v="NS-18640"/>
    <s v="Noel Staavos"/>
    <x v="1"/>
    <s v="United States"/>
    <s v="San Francisco"/>
    <x v="1"/>
    <n v="94109"/>
    <x v="1"/>
    <s v="FUR-FU-10001731"/>
    <x v="0"/>
    <x v="5"/>
    <x v="1547"/>
    <n v="16.02"/>
    <n v="6"/>
    <n v="0"/>
    <n v="6.0876000000000001"/>
  </r>
  <r>
    <n v="8070"/>
    <x v="3995"/>
    <x v="3"/>
    <x v="314"/>
    <d v="2014-01-06T00:00:00"/>
    <s v="Standard Class"/>
    <s v="JM-15250"/>
    <s v="Janet Martin"/>
    <x v="0"/>
    <s v="United States"/>
    <s v="Huntsville"/>
    <x v="5"/>
    <n v="77340"/>
    <x v="2"/>
    <s v="OFF-ST-10002743"/>
    <x v="1"/>
    <x v="4"/>
    <x v="413"/>
    <n v="454.56000000000006"/>
    <n v="5"/>
    <n v="0.2"/>
    <n v="-107.95800000000004"/>
  </r>
  <r>
    <n v="8071"/>
    <x v="3995"/>
    <x v="3"/>
    <x v="314"/>
    <d v="2014-01-06T00:00:00"/>
    <s v="Standard Class"/>
    <s v="JM-15250"/>
    <s v="Janet Martin"/>
    <x v="0"/>
    <s v="United States"/>
    <s v="Huntsville"/>
    <x v="5"/>
    <n v="77340"/>
    <x v="2"/>
    <s v="FUR-FU-10002116"/>
    <x v="0"/>
    <x v="5"/>
    <x v="1431"/>
    <n v="141.41999999999999"/>
    <n v="5"/>
    <n v="0.6"/>
    <n v="-187.38150000000002"/>
  </r>
  <r>
    <n v="8072"/>
    <x v="3995"/>
    <x v="3"/>
    <x v="314"/>
    <d v="2014-01-06T00:00:00"/>
    <s v="Standard Class"/>
    <s v="JM-15250"/>
    <s v="Janet Martin"/>
    <x v="0"/>
    <s v="United States"/>
    <s v="Huntsville"/>
    <x v="5"/>
    <n v="77340"/>
    <x v="2"/>
    <s v="FUR-CH-10003199"/>
    <x v="0"/>
    <x v="1"/>
    <x v="631"/>
    <n v="310.74399999999997"/>
    <n v="4"/>
    <n v="0.3"/>
    <n v="-26.635199999999998"/>
  </r>
  <r>
    <n v="8073"/>
    <x v="3995"/>
    <x v="3"/>
    <x v="314"/>
    <d v="2014-01-06T00:00:00"/>
    <s v="Standard Class"/>
    <s v="JM-15250"/>
    <s v="Janet Martin"/>
    <x v="0"/>
    <s v="United States"/>
    <s v="Huntsville"/>
    <x v="5"/>
    <n v="77340"/>
    <x v="2"/>
    <s v="OFF-AR-10003158"/>
    <x v="1"/>
    <x v="6"/>
    <x v="696"/>
    <n v="12.736000000000001"/>
    <n v="4"/>
    <n v="0.2"/>
    <n v="2.2287999999999988"/>
  </r>
  <r>
    <n v="8074"/>
    <x v="3995"/>
    <x v="3"/>
    <x v="314"/>
    <d v="2014-01-06T00:00:00"/>
    <s v="Standard Class"/>
    <s v="JM-15250"/>
    <s v="Janet Martin"/>
    <x v="0"/>
    <s v="United States"/>
    <s v="Huntsville"/>
    <x v="5"/>
    <n v="77340"/>
    <x v="2"/>
    <s v="OFF-BI-10000301"/>
    <x v="1"/>
    <x v="8"/>
    <x v="619"/>
    <n v="6.469999999999998"/>
    <n v="5"/>
    <n v="0.8"/>
    <n v="-9.7050000000000018"/>
  </r>
  <r>
    <n v="8075"/>
    <x v="3995"/>
    <x v="3"/>
    <x v="314"/>
    <d v="2014-01-06T00:00:00"/>
    <s v="Standard Class"/>
    <s v="JM-15250"/>
    <s v="Janet Martin"/>
    <x v="0"/>
    <s v="United States"/>
    <s v="Huntsville"/>
    <x v="5"/>
    <n v="77340"/>
    <x v="2"/>
    <s v="OFF-BI-10000343"/>
    <x v="1"/>
    <x v="8"/>
    <x v="184"/>
    <n v="13.747999999999998"/>
    <n v="14"/>
    <n v="0.8"/>
    <n v="-22.684200000000004"/>
  </r>
  <r>
    <n v="8076"/>
    <x v="3995"/>
    <x v="3"/>
    <x v="314"/>
    <d v="2014-01-06T00:00:00"/>
    <s v="Standard Class"/>
    <s v="JM-15250"/>
    <s v="Janet Martin"/>
    <x v="0"/>
    <s v="United States"/>
    <s v="Huntsville"/>
    <x v="5"/>
    <n v="77340"/>
    <x v="2"/>
    <s v="OFF-AP-10004708"/>
    <x v="1"/>
    <x v="9"/>
    <x v="508"/>
    <n v="15.223999999999997"/>
    <n v="2"/>
    <n v="0.8"/>
    <n v="-38.821200000000012"/>
  </r>
  <r>
    <n v="8077"/>
    <x v="3996"/>
    <x v="1"/>
    <x v="537"/>
    <d v="2012-06-29T00:00:00"/>
    <s v="Standard Class"/>
    <s v="RF-19345"/>
    <s v="Randy Ferguson"/>
    <x v="1"/>
    <s v="United States"/>
    <s v="East Point"/>
    <x v="32"/>
    <n v="30344"/>
    <x v="0"/>
    <s v="FUR-FU-10000794"/>
    <x v="0"/>
    <x v="5"/>
    <x v="639"/>
    <n v="27.42"/>
    <n v="3"/>
    <n v="0"/>
    <n v="9.3227999999999991"/>
  </r>
  <r>
    <n v="8078"/>
    <x v="3996"/>
    <x v="1"/>
    <x v="537"/>
    <d v="2012-06-29T00:00:00"/>
    <s v="Standard Class"/>
    <s v="RF-19345"/>
    <s v="Randy Ferguson"/>
    <x v="1"/>
    <s v="United States"/>
    <s v="East Point"/>
    <x v="32"/>
    <n v="30344"/>
    <x v="0"/>
    <s v="OFF-BI-10004519"/>
    <x v="1"/>
    <x v="8"/>
    <x v="880"/>
    <n v="165.98"/>
    <n v="1"/>
    <n v="0"/>
    <n v="74.690999999999988"/>
  </r>
  <r>
    <n v="8079"/>
    <x v="3996"/>
    <x v="1"/>
    <x v="537"/>
    <d v="2012-06-29T00:00:00"/>
    <s v="Standard Class"/>
    <s v="RF-19345"/>
    <s v="Randy Ferguson"/>
    <x v="1"/>
    <s v="United States"/>
    <s v="East Point"/>
    <x v="32"/>
    <n v="30344"/>
    <x v="0"/>
    <s v="TEC-AC-10001590"/>
    <x v="2"/>
    <x v="11"/>
    <x v="1347"/>
    <n v="75"/>
    <n v="3"/>
    <n v="0"/>
    <n v="18"/>
  </r>
  <r>
    <n v="8080"/>
    <x v="3997"/>
    <x v="0"/>
    <x v="441"/>
    <d v="2013-11-28T00:00:00"/>
    <s v="Standard Class"/>
    <s v="CA-12055"/>
    <s v="Cathy Armstrong"/>
    <x v="2"/>
    <s v="United States"/>
    <s v="New York City"/>
    <x v="15"/>
    <n v="10009"/>
    <x v="3"/>
    <s v="OFF-BI-10001524"/>
    <x v="1"/>
    <x v="8"/>
    <x v="298"/>
    <n v="134.27200000000002"/>
    <n v="8"/>
    <n v="0.2"/>
    <n v="46.99519999999999"/>
  </r>
  <r>
    <n v="8081"/>
    <x v="3998"/>
    <x v="1"/>
    <x v="662"/>
    <d v="2012-11-01T00:00:00"/>
    <s v="Standard Class"/>
    <s v="KH-16690"/>
    <s v="Kristen Hastings"/>
    <x v="1"/>
    <s v="United States"/>
    <s v="Springfield"/>
    <x v="21"/>
    <n v="97477"/>
    <x v="1"/>
    <s v="OFF-LA-10001474"/>
    <x v="1"/>
    <x v="2"/>
    <x v="917"/>
    <n v="146.54400000000001"/>
    <n v="6"/>
    <n v="0.2"/>
    <n v="47.626799999999996"/>
  </r>
  <r>
    <n v="8082"/>
    <x v="3998"/>
    <x v="1"/>
    <x v="662"/>
    <d v="2012-11-01T00:00:00"/>
    <s v="Standard Class"/>
    <s v="KH-16690"/>
    <s v="Kristen Hastings"/>
    <x v="1"/>
    <s v="United States"/>
    <s v="Springfield"/>
    <x v="21"/>
    <n v="97477"/>
    <x v="1"/>
    <s v="OFF-PA-10001497"/>
    <x v="1"/>
    <x v="10"/>
    <x v="1746"/>
    <n v="131.904"/>
    <n v="3"/>
    <n v="0.2"/>
    <n v="47.815200000000004"/>
  </r>
  <r>
    <n v="8083"/>
    <x v="3998"/>
    <x v="1"/>
    <x v="662"/>
    <d v="2012-11-01T00:00:00"/>
    <s v="Standard Class"/>
    <s v="KH-16690"/>
    <s v="Kristen Hastings"/>
    <x v="1"/>
    <s v="United States"/>
    <s v="Springfield"/>
    <x v="21"/>
    <n v="97477"/>
    <x v="1"/>
    <s v="OFF-AP-10003287"/>
    <x v="1"/>
    <x v="9"/>
    <x v="538"/>
    <n v="203.88000000000002"/>
    <n v="5"/>
    <n v="0.2"/>
    <n v="20.387999999999998"/>
  </r>
  <r>
    <n v="8084"/>
    <x v="3998"/>
    <x v="1"/>
    <x v="662"/>
    <d v="2012-11-01T00:00:00"/>
    <s v="Standard Class"/>
    <s v="KH-16690"/>
    <s v="Kristen Hastings"/>
    <x v="1"/>
    <s v="United States"/>
    <s v="Springfield"/>
    <x v="21"/>
    <n v="97477"/>
    <x v="1"/>
    <s v="OFF-BI-10002982"/>
    <x v="1"/>
    <x v="8"/>
    <x v="1258"/>
    <n v="14.301000000000002"/>
    <n v="7"/>
    <n v="0.7"/>
    <n v="-10.487400000000001"/>
  </r>
  <r>
    <n v="8085"/>
    <x v="3998"/>
    <x v="1"/>
    <x v="662"/>
    <d v="2012-11-01T00:00:00"/>
    <s v="Standard Class"/>
    <s v="KH-16690"/>
    <s v="Kristen Hastings"/>
    <x v="1"/>
    <s v="United States"/>
    <s v="Springfield"/>
    <x v="21"/>
    <n v="97477"/>
    <x v="1"/>
    <s v="OFF-ST-10001809"/>
    <x v="1"/>
    <x v="4"/>
    <x v="430"/>
    <n v="718.6400000000001"/>
    <n v="10"/>
    <n v="0.2"/>
    <n v="-161.69400000000005"/>
  </r>
  <r>
    <n v="8086"/>
    <x v="3999"/>
    <x v="0"/>
    <x v="201"/>
    <d v="2013-10-27T00:00:00"/>
    <s v="Standard Class"/>
    <s v="LC-16960"/>
    <s v="Lindsay Castell"/>
    <x v="2"/>
    <s v="United States"/>
    <s v="Arlington"/>
    <x v="17"/>
    <n v="22204"/>
    <x v="0"/>
    <s v="FUR-FU-10000246"/>
    <x v="0"/>
    <x v="5"/>
    <x v="386"/>
    <n v="61.1"/>
    <n v="5"/>
    <n v="0"/>
    <n v="18.329999999999991"/>
  </r>
  <r>
    <n v="8087"/>
    <x v="4000"/>
    <x v="3"/>
    <x v="1045"/>
    <d v="2014-05-03T00:00:00"/>
    <s v="Standard Class"/>
    <s v="JL-15130"/>
    <s v="Jack Lebron"/>
    <x v="0"/>
    <s v="United States"/>
    <s v="Wilmington"/>
    <x v="3"/>
    <n v="28403"/>
    <x v="0"/>
    <s v="OFF-AP-10000252"/>
    <x v="1"/>
    <x v="9"/>
    <x v="1242"/>
    <n v="28.08"/>
    <n v="3"/>
    <n v="0.2"/>
    <n v="5.2650000000000006"/>
  </r>
  <r>
    <n v="8088"/>
    <x v="4001"/>
    <x v="0"/>
    <x v="321"/>
    <d v="2013-10-02T00:00:00"/>
    <s v="Second Class"/>
    <s v="DM-12955"/>
    <s v="Dario Medina"/>
    <x v="1"/>
    <s v="United States"/>
    <s v="Yuma"/>
    <x v="16"/>
    <n v="85364"/>
    <x v="1"/>
    <s v="OFF-AR-10002375"/>
    <x v="1"/>
    <x v="6"/>
    <x v="823"/>
    <n v="10.496"/>
    <n v="4"/>
    <n v="0.2"/>
    <n v="1.1807999999999983"/>
  </r>
  <r>
    <n v="8089"/>
    <x v="4002"/>
    <x v="1"/>
    <x v="848"/>
    <d v="2012-07-14T00:00:00"/>
    <s v="Standard Class"/>
    <s v="MV-18190"/>
    <s v="Mike Vittorini"/>
    <x v="0"/>
    <s v="United States"/>
    <s v="San Bernardino"/>
    <x v="1"/>
    <n v="92404"/>
    <x v="1"/>
    <s v="OFF-BI-10003719"/>
    <x v="1"/>
    <x v="8"/>
    <x v="684"/>
    <n v="39.92"/>
    <n v="2"/>
    <n v="0.2"/>
    <n v="12.973999999999997"/>
  </r>
  <r>
    <n v="8090"/>
    <x v="4003"/>
    <x v="1"/>
    <x v="976"/>
    <d v="2012-08-09T00:00:00"/>
    <s v="First Class"/>
    <s v="NS-18640"/>
    <s v="Noel Staavos"/>
    <x v="1"/>
    <s v="United States"/>
    <s v="Baltimore"/>
    <x v="39"/>
    <n v="21215"/>
    <x v="3"/>
    <s v="OFF-AP-10001492"/>
    <x v="1"/>
    <x v="9"/>
    <x v="22"/>
    <n v="77.58"/>
    <n v="9"/>
    <n v="0"/>
    <n v="20.1708"/>
  </r>
  <r>
    <n v="8091"/>
    <x v="4004"/>
    <x v="2"/>
    <x v="1035"/>
    <d v="2011-12-13T00:00:00"/>
    <s v="Standard Class"/>
    <s v="AS-10630"/>
    <s v="Ann Steele"/>
    <x v="2"/>
    <s v="United States"/>
    <s v="Seattle"/>
    <x v="4"/>
    <n v="98103"/>
    <x v="1"/>
    <s v="OFF-ST-10000532"/>
    <x v="1"/>
    <x v="4"/>
    <x v="1403"/>
    <n v="269.35999999999996"/>
    <n v="7"/>
    <n v="0"/>
    <n v="70.033599999999993"/>
  </r>
  <r>
    <n v="8092"/>
    <x v="4005"/>
    <x v="1"/>
    <x v="895"/>
    <d v="2012-12-14T00:00:00"/>
    <s v="Standard Class"/>
    <s v="MT-17815"/>
    <s v="Meg Tillman"/>
    <x v="0"/>
    <s v="United States"/>
    <s v="San Francisco"/>
    <x v="1"/>
    <n v="94110"/>
    <x v="1"/>
    <s v="OFF-LA-10001613"/>
    <x v="1"/>
    <x v="2"/>
    <x v="736"/>
    <n v="5.76"/>
    <n v="2"/>
    <n v="0"/>
    <n v="2.8224"/>
  </r>
  <r>
    <n v="8093"/>
    <x v="4006"/>
    <x v="3"/>
    <x v="1183"/>
    <d v="2014-11-14T00:00:00"/>
    <s v="Second Class"/>
    <s v="SR-20425"/>
    <s v="Sharelle Roach"/>
    <x v="2"/>
    <s v="United States"/>
    <s v="New York City"/>
    <x v="15"/>
    <n v="10035"/>
    <x v="3"/>
    <s v="OFF-AR-10002818"/>
    <x v="1"/>
    <x v="6"/>
    <x v="924"/>
    <n v="109.9"/>
    <n v="5"/>
    <n v="0"/>
    <n v="32.97"/>
  </r>
  <r>
    <n v="8094"/>
    <x v="4007"/>
    <x v="3"/>
    <x v="944"/>
    <d v="2014-08-02T00:00:00"/>
    <s v="Second Class"/>
    <s v="DK-13375"/>
    <s v="Dennis Kane"/>
    <x v="0"/>
    <s v="United States"/>
    <s v="Seattle"/>
    <x v="4"/>
    <n v="98115"/>
    <x v="1"/>
    <s v="FUR-FU-10001940"/>
    <x v="0"/>
    <x v="5"/>
    <x v="33"/>
    <n v="23.88"/>
    <n v="3"/>
    <n v="0"/>
    <n v="10.507200000000001"/>
  </r>
  <r>
    <n v="8095"/>
    <x v="4007"/>
    <x v="3"/>
    <x v="944"/>
    <d v="2014-08-02T00:00:00"/>
    <s v="Second Class"/>
    <s v="DK-13375"/>
    <s v="Dennis Kane"/>
    <x v="0"/>
    <s v="United States"/>
    <s v="Seattle"/>
    <x v="4"/>
    <n v="98115"/>
    <x v="1"/>
    <s v="OFF-PA-10003883"/>
    <x v="1"/>
    <x v="10"/>
    <x v="1229"/>
    <n v="26.2"/>
    <n v="4"/>
    <n v="0"/>
    <n v="12.052"/>
  </r>
  <r>
    <n v="8096"/>
    <x v="4007"/>
    <x v="3"/>
    <x v="944"/>
    <d v="2014-08-02T00:00:00"/>
    <s v="Second Class"/>
    <s v="DK-13375"/>
    <s v="Dennis Kane"/>
    <x v="0"/>
    <s v="United States"/>
    <s v="Seattle"/>
    <x v="4"/>
    <n v="98115"/>
    <x v="1"/>
    <s v="OFF-PA-10002787"/>
    <x v="1"/>
    <x v="10"/>
    <x v="1267"/>
    <n v="12.96"/>
    <n v="2"/>
    <n v="0"/>
    <n v="6.2208000000000006"/>
  </r>
  <r>
    <n v="8097"/>
    <x v="4007"/>
    <x v="3"/>
    <x v="944"/>
    <d v="2014-08-02T00:00:00"/>
    <s v="Second Class"/>
    <s v="DK-13375"/>
    <s v="Dennis Kane"/>
    <x v="0"/>
    <s v="United States"/>
    <s v="Seattle"/>
    <x v="4"/>
    <n v="98115"/>
    <x v="1"/>
    <s v="TEC-AC-10000991"/>
    <x v="2"/>
    <x v="11"/>
    <x v="432"/>
    <n v="234.95000000000002"/>
    <n v="5"/>
    <n v="0"/>
    <n v="32.893000000000008"/>
  </r>
  <r>
    <n v="8098"/>
    <x v="4008"/>
    <x v="3"/>
    <x v="116"/>
    <d v="2015-01-02T00:00:00"/>
    <s v="Standard Class"/>
    <s v="SV-20935"/>
    <s v="Susan Vittorini"/>
    <x v="0"/>
    <s v="United States"/>
    <s v="Albuquerque"/>
    <x v="27"/>
    <n v="87105"/>
    <x v="1"/>
    <s v="OFF-ST-10003058"/>
    <x v="1"/>
    <x v="4"/>
    <x v="388"/>
    <n v="118.25"/>
    <n v="5"/>
    <n v="0"/>
    <n v="34.292499999999997"/>
  </r>
  <r>
    <n v="8099"/>
    <x v="4008"/>
    <x v="3"/>
    <x v="116"/>
    <d v="2015-01-02T00:00:00"/>
    <s v="Standard Class"/>
    <s v="SV-20935"/>
    <s v="Susan Vittorini"/>
    <x v="0"/>
    <s v="United States"/>
    <s v="Albuquerque"/>
    <x v="27"/>
    <n v="87105"/>
    <x v="1"/>
    <s v="OFF-PA-10004239"/>
    <x v="1"/>
    <x v="10"/>
    <x v="1412"/>
    <n v="4.28"/>
    <n v="1"/>
    <n v="0"/>
    <n v="1.9259999999999997"/>
  </r>
  <r>
    <n v="8100"/>
    <x v="4009"/>
    <x v="0"/>
    <x v="612"/>
    <d v="2013-03-14T00:00:00"/>
    <s v="First Class"/>
    <s v="RH-19510"/>
    <s v="Rick Huthwaite"/>
    <x v="2"/>
    <s v="United States"/>
    <s v="Los Angeles"/>
    <x v="1"/>
    <n v="90045"/>
    <x v="1"/>
    <s v="TEC-AC-10003038"/>
    <x v="2"/>
    <x v="11"/>
    <x v="1024"/>
    <n v="26.849999999999998"/>
    <n v="3"/>
    <n v="0"/>
    <n v="5.101499999999997"/>
  </r>
  <r>
    <n v="8101"/>
    <x v="4009"/>
    <x v="0"/>
    <x v="612"/>
    <d v="2013-03-14T00:00:00"/>
    <s v="First Class"/>
    <s v="RH-19510"/>
    <s v="Rick Huthwaite"/>
    <x v="2"/>
    <s v="United States"/>
    <s v="Los Angeles"/>
    <x v="1"/>
    <n v="90045"/>
    <x v="1"/>
    <s v="TEC-MA-10000984"/>
    <x v="2"/>
    <x v="15"/>
    <x v="1811"/>
    <n v="3357.6000000000004"/>
    <n v="3"/>
    <n v="0.2"/>
    <n v="377.72999999999956"/>
  </r>
  <r>
    <n v="8102"/>
    <x v="4010"/>
    <x v="1"/>
    <x v="1184"/>
    <d v="2012-05-26T00:00:00"/>
    <s v="Standard Class"/>
    <s v="SB-20185"/>
    <s v="Sarah Brown"/>
    <x v="0"/>
    <s v="United States"/>
    <s v="Los Angeles"/>
    <x v="1"/>
    <n v="90045"/>
    <x v="1"/>
    <s v="OFF-LA-10004484"/>
    <x v="1"/>
    <x v="2"/>
    <x v="612"/>
    <n v="8.26"/>
    <n v="2"/>
    <n v="0"/>
    <n v="3.7995999999999999"/>
  </r>
  <r>
    <n v="8103"/>
    <x v="4010"/>
    <x v="1"/>
    <x v="1184"/>
    <d v="2012-05-26T00:00:00"/>
    <s v="Standard Class"/>
    <s v="SB-20185"/>
    <s v="Sarah Brown"/>
    <x v="0"/>
    <s v="United States"/>
    <s v="Los Angeles"/>
    <x v="1"/>
    <n v="90045"/>
    <x v="1"/>
    <s v="TEC-MA-10004002"/>
    <x v="2"/>
    <x v="15"/>
    <x v="662"/>
    <n v="2973.32"/>
    <n v="7"/>
    <n v="0.2"/>
    <n v="334.49849999999958"/>
  </r>
  <r>
    <n v="8104"/>
    <x v="4010"/>
    <x v="1"/>
    <x v="1184"/>
    <d v="2012-05-26T00:00:00"/>
    <s v="Standard Class"/>
    <s v="SB-20185"/>
    <s v="Sarah Brown"/>
    <x v="0"/>
    <s v="United States"/>
    <s v="Los Angeles"/>
    <x v="1"/>
    <n v="90045"/>
    <x v="1"/>
    <s v="OFF-ST-10002406"/>
    <x v="1"/>
    <x v="4"/>
    <x v="324"/>
    <n v="104.79"/>
    <n v="7"/>
    <n v="0"/>
    <n v="29.341200000000008"/>
  </r>
  <r>
    <n v="8105"/>
    <x v="4010"/>
    <x v="1"/>
    <x v="1184"/>
    <d v="2012-05-26T00:00:00"/>
    <s v="Standard Class"/>
    <s v="SB-20185"/>
    <s v="Sarah Brown"/>
    <x v="0"/>
    <s v="United States"/>
    <s v="Los Angeles"/>
    <x v="1"/>
    <n v="90045"/>
    <x v="1"/>
    <s v="TEC-PH-10003645"/>
    <x v="2"/>
    <x v="7"/>
    <x v="294"/>
    <n v="775.72800000000007"/>
    <n v="6"/>
    <n v="0.2"/>
    <n v="58.179600000000022"/>
  </r>
  <r>
    <n v="8106"/>
    <x v="4011"/>
    <x v="3"/>
    <x v="922"/>
    <d v="2014-02-20T00:00:00"/>
    <s v="First Class"/>
    <s v="CR-12820"/>
    <s v="Cyra Reiten"/>
    <x v="2"/>
    <s v="United States"/>
    <s v="Houston"/>
    <x v="5"/>
    <n v="77041"/>
    <x v="2"/>
    <s v="FUR-BO-10001601"/>
    <x v="0"/>
    <x v="0"/>
    <x v="414"/>
    <n v="89.066399999999987"/>
    <n v="1"/>
    <n v="0.32"/>
    <n v="-17.027400000000007"/>
  </r>
  <r>
    <n v="8107"/>
    <x v="4011"/>
    <x v="3"/>
    <x v="922"/>
    <d v="2014-02-20T00:00:00"/>
    <s v="First Class"/>
    <s v="CR-12820"/>
    <s v="Cyra Reiten"/>
    <x v="2"/>
    <s v="United States"/>
    <s v="Houston"/>
    <x v="5"/>
    <n v="77041"/>
    <x v="2"/>
    <s v="OFF-AR-10000937"/>
    <x v="1"/>
    <x v="6"/>
    <x v="1812"/>
    <n v="175.44"/>
    <n v="6"/>
    <n v="0.2"/>
    <n v="52.632000000000005"/>
  </r>
  <r>
    <n v="8108"/>
    <x v="4011"/>
    <x v="3"/>
    <x v="922"/>
    <d v="2014-02-20T00:00:00"/>
    <s v="First Class"/>
    <s v="CR-12820"/>
    <s v="Cyra Reiten"/>
    <x v="2"/>
    <s v="United States"/>
    <s v="Houston"/>
    <x v="5"/>
    <n v="77041"/>
    <x v="2"/>
    <s v="TEC-PH-10000038"/>
    <x v="2"/>
    <x v="7"/>
    <x v="1056"/>
    <n v="438.33600000000001"/>
    <n v="4"/>
    <n v="0.2"/>
    <n v="-87.667200000000037"/>
  </r>
  <r>
    <n v="8109"/>
    <x v="4012"/>
    <x v="3"/>
    <x v="166"/>
    <d v="2014-12-16T00:00:00"/>
    <s v="Standard Class"/>
    <s v="EG-13900"/>
    <s v="Emily Grady"/>
    <x v="0"/>
    <s v="United States"/>
    <s v="Philadelphia"/>
    <x v="9"/>
    <n v="19140"/>
    <x v="3"/>
    <s v="FUR-CH-10003396"/>
    <x v="0"/>
    <x v="1"/>
    <x v="385"/>
    <n v="215.54400000000001"/>
    <n v="4"/>
    <n v="0.3"/>
    <n v="-58.504800000000017"/>
  </r>
  <r>
    <n v="8110"/>
    <x v="4013"/>
    <x v="3"/>
    <x v="551"/>
    <d v="2014-11-24T00:00:00"/>
    <s v="Standard Class"/>
    <s v="RD-19930"/>
    <s v="Russell D'Ascenzo"/>
    <x v="0"/>
    <s v="United States"/>
    <s v="Chicago"/>
    <x v="10"/>
    <n v="60623"/>
    <x v="2"/>
    <s v="OFF-EN-10002592"/>
    <x v="1"/>
    <x v="12"/>
    <x v="1702"/>
    <n v="55.584000000000003"/>
    <n v="6"/>
    <n v="0.2"/>
    <n v="20.844000000000001"/>
  </r>
  <r>
    <n v="8111"/>
    <x v="4013"/>
    <x v="3"/>
    <x v="551"/>
    <d v="2014-11-24T00:00:00"/>
    <s v="Standard Class"/>
    <s v="RD-19930"/>
    <s v="Russell D'Ascenzo"/>
    <x v="0"/>
    <s v="United States"/>
    <s v="Chicago"/>
    <x v="10"/>
    <n v="60623"/>
    <x v="2"/>
    <s v="FUR-CH-10000422"/>
    <x v="0"/>
    <x v="1"/>
    <x v="1432"/>
    <n v="127.38599999999998"/>
    <n v="2"/>
    <n v="0.3"/>
    <n v="-25.477199999999982"/>
  </r>
  <r>
    <n v="8112"/>
    <x v="4014"/>
    <x v="0"/>
    <x v="49"/>
    <d v="2013-12-04T00:00:00"/>
    <s v="Second Class"/>
    <s v="JM-15865"/>
    <s v="John Murray"/>
    <x v="0"/>
    <s v="United States"/>
    <s v="San Angelo"/>
    <x v="5"/>
    <n v="76903"/>
    <x v="2"/>
    <s v="FUR-CH-10002647"/>
    <x v="0"/>
    <x v="1"/>
    <x v="470"/>
    <n v="248.43"/>
    <n v="5"/>
    <n v="0.3"/>
    <n v="-17.744999999999976"/>
  </r>
  <r>
    <n v="8113"/>
    <x v="4014"/>
    <x v="0"/>
    <x v="49"/>
    <d v="2013-12-04T00:00:00"/>
    <s v="Second Class"/>
    <s v="JM-15865"/>
    <s v="John Murray"/>
    <x v="0"/>
    <s v="United States"/>
    <s v="San Angelo"/>
    <x v="5"/>
    <n v="76903"/>
    <x v="2"/>
    <s v="OFF-AP-10004859"/>
    <x v="1"/>
    <x v="9"/>
    <x v="921"/>
    <n v="11.647999999999998"/>
    <n v="4"/>
    <n v="0.8"/>
    <n v="-30.867200000000004"/>
  </r>
  <r>
    <n v="8114"/>
    <x v="4014"/>
    <x v="0"/>
    <x v="49"/>
    <d v="2013-12-04T00:00:00"/>
    <s v="Second Class"/>
    <s v="JM-15865"/>
    <s v="John Murray"/>
    <x v="0"/>
    <s v="United States"/>
    <s v="San Angelo"/>
    <x v="5"/>
    <n v="76903"/>
    <x v="2"/>
    <s v="FUR-CH-10004477"/>
    <x v="0"/>
    <x v="1"/>
    <x v="211"/>
    <n v="85.245999999999995"/>
    <n v="2"/>
    <n v="0.3"/>
    <n v="-1.217800000000004"/>
  </r>
  <r>
    <n v="8115"/>
    <x v="4015"/>
    <x v="3"/>
    <x v="621"/>
    <d v="2014-10-08T00:00:00"/>
    <s v="Second Class"/>
    <s v="LW-16825"/>
    <s v="Laurel Workman"/>
    <x v="1"/>
    <s v="United States"/>
    <s v="Pasadena"/>
    <x v="5"/>
    <n v="77506"/>
    <x v="2"/>
    <s v="OFF-AR-10004817"/>
    <x v="1"/>
    <x v="6"/>
    <x v="906"/>
    <n v="20.64"/>
    <n v="5"/>
    <n v="0.2"/>
    <n v="2.3219999999999974"/>
  </r>
  <r>
    <n v="8116"/>
    <x v="4016"/>
    <x v="3"/>
    <x v="635"/>
    <d v="2014-09-05T00:00:00"/>
    <s v="Standard Class"/>
    <s v="RW-19540"/>
    <s v="Rick Wilson"/>
    <x v="1"/>
    <s v="United States"/>
    <s v="Los Angeles"/>
    <x v="1"/>
    <n v="90049"/>
    <x v="1"/>
    <s v="FUR-FU-10003374"/>
    <x v="0"/>
    <x v="5"/>
    <x v="1798"/>
    <n v="148.02000000000001"/>
    <n v="3"/>
    <n v="0"/>
    <n v="41.445600000000013"/>
  </r>
  <r>
    <n v="8117"/>
    <x v="4017"/>
    <x v="3"/>
    <x v="221"/>
    <d v="2014-11-25T00:00:00"/>
    <s v="Same Day"/>
    <s v="BG-11695"/>
    <s v="Brooke Gillingham"/>
    <x v="1"/>
    <s v="United States"/>
    <s v="Garden City"/>
    <x v="41"/>
    <n v="67846"/>
    <x v="2"/>
    <s v="OFF-ST-10003123"/>
    <x v="1"/>
    <x v="4"/>
    <x v="1268"/>
    <n v="33.29"/>
    <n v="1"/>
    <n v="0"/>
    <n v="7.9895999999999994"/>
  </r>
  <r>
    <n v="8118"/>
    <x v="4018"/>
    <x v="3"/>
    <x v="160"/>
    <d v="2014-07-06T00:00:00"/>
    <s v="Standard Class"/>
    <s v="TT-21220"/>
    <s v="Thomas Thornton"/>
    <x v="0"/>
    <s v="United States"/>
    <s v="Los Angeles"/>
    <x v="1"/>
    <n v="90045"/>
    <x v="1"/>
    <s v="OFF-PA-10000675"/>
    <x v="1"/>
    <x v="10"/>
    <x v="1106"/>
    <n v="204.95000000000002"/>
    <n v="5"/>
    <n v="0"/>
    <n v="100.4255"/>
  </r>
  <r>
    <n v="8119"/>
    <x v="4019"/>
    <x v="3"/>
    <x v="847"/>
    <d v="2014-07-28T00:00:00"/>
    <s v="Standard Class"/>
    <s v="EB-13930"/>
    <s v="Eric Barreto"/>
    <x v="0"/>
    <s v="United States"/>
    <s v="Chicago"/>
    <x v="10"/>
    <n v="60653"/>
    <x v="2"/>
    <s v="FUR-CH-10004997"/>
    <x v="0"/>
    <x v="1"/>
    <x v="494"/>
    <n v="526.34399999999994"/>
    <n v="4"/>
    <n v="0.3"/>
    <n v="-75.191999999999979"/>
  </r>
  <r>
    <n v="8120"/>
    <x v="4020"/>
    <x v="0"/>
    <x v="583"/>
    <d v="2013-11-17T00:00:00"/>
    <s v="Standard Class"/>
    <s v="LP-17080"/>
    <s v="Liz Pelletier"/>
    <x v="0"/>
    <s v="United States"/>
    <s v="San Francisco"/>
    <x v="1"/>
    <n v="94110"/>
    <x v="1"/>
    <s v="FUR-FU-10001934"/>
    <x v="0"/>
    <x v="5"/>
    <x v="107"/>
    <n v="41.96"/>
    <n v="2"/>
    <n v="0"/>
    <n v="10.909600000000001"/>
  </r>
  <r>
    <n v="8121"/>
    <x v="4020"/>
    <x v="0"/>
    <x v="583"/>
    <d v="2013-11-17T00:00:00"/>
    <s v="Standard Class"/>
    <s v="LP-17080"/>
    <s v="Liz Pelletier"/>
    <x v="0"/>
    <s v="United States"/>
    <s v="San Francisco"/>
    <x v="1"/>
    <n v="94110"/>
    <x v="1"/>
    <s v="FUR-CH-10004997"/>
    <x v="0"/>
    <x v="1"/>
    <x v="494"/>
    <n v="451.15199999999993"/>
    <n v="3"/>
    <n v="0.2"/>
    <n v="0"/>
  </r>
  <r>
    <n v="8122"/>
    <x v="4020"/>
    <x v="0"/>
    <x v="583"/>
    <d v="2013-11-17T00:00:00"/>
    <s v="Standard Class"/>
    <s v="LP-17080"/>
    <s v="Liz Pelletier"/>
    <x v="0"/>
    <s v="United States"/>
    <s v="San Francisco"/>
    <x v="1"/>
    <n v="94110"/>
    <x v="1"/>
    <s v="OFF-BI-10001890"/>
    <x v="1"/>
    <x v="8"/>
    <x v="174"/>
    <n v="31.504000000000005"/>
    <n v="11"/>
    <n v="0.2"/>
    <n v="11.026399999999999"/>
  </r>
  <r>
    <n v="8123"/>
    <x v="4021"/>
    <x v="2"/>
    <x v="337"/>
    <d v="2011-12-15T00:00:00"/>
    <s v="Standard Class"/>
    <s v="FP-14320"/>
    <s v="Frank Preis"/>
    <x v="0"/>
    <s v="United States"/>
    <s v="Philadelphia"/>
    <x v="9"/>
    <n v="19134"/>
    <x v="3"/>
    <s v="OFF-EN-10002500"/>
    <x v="1"/>
    <x v="12"/>
    <x v="118"/>
    <n v="30.672000000000001"/>
    <n v="3"/>
    <n v="0.2"/>
    <n v="9.5850000000000009"/>
  </r>
  <r>
    <n v="8124"/>
    <x v="4021"/>
    <x v="2"/>
    <x v="337"/>
    <d v="2011-12-15T00:00:00"/>
    <s v="Standard Class"/>
    <s v="FP-14320"/>
    <s v="Frank Preis"/>
    <x v="0"/>
    <s v="United States"/>
    <s v="Philadelphia"/>
    <x v="9"/>
    <n v="19134"/>
    <x v="3"/>
    <s v="TEC-CO-10001766"/>
    <x v="2"/>
    <x v="16"/>
    <x v="1058"/>
    <n v="1079.9759999999999"/>
    <n v="4"/>
    <n v="0.4"/>
    <n v="125.99719999999991"/>
  </r>
  <r>
    <n v="8125"/>
    <x v="4022"/>
    <x v="3"/>
    <x v="210"/>
    <d v="2014-09-13T00:00:00"/>
    <s v="Standard Class"/>
    <s v="JA-15970"/>
    <s v="Joseph Airdo"/>
    <x v="0"/>
    <s v="United States"/>
    <s v="Modesto"/>
    <x v="1"/>
    <n v="95351"/>
    <x v="1"/>
    <s v="FUR-CH-10004860"/>
    <x v="0"/>
    <x v="1"/>
    <x v="210"/>
    <n v="161.56800000000001"/>
    <n v="2"/>
    <n v="0.2"/>
    <n v="-28.274400000000021"/>
  </r>
  <r>
    <n v="8126"/>
    <x v="4023"/>
    <x v="1"/>
    <x v="525"/>
    <d v="2012-02-13T00:00:00"/>
    <s v="Standard Class"/>
    <s v="TS-21655"/>
    <s v="Trudy Schmidt"/>
    <x v="0"/>
    <s v="United States"/>
    <s v="Houston"/>
    <x v="5"/>
    <n v="77070"/>
    <x v="2"/>
    <s v="OFF-BI-10002049"/>
    <x v="1"/>
    <x v="8"/>
    <x v="758"/>
    <n v="2.9339999999999993"/>
    <n v="3"/>
    <n v="0.8"/>
    <n v="-4.9878000000000018"/>
  </r>
  <r>
    <n v="8127"/>
    <x v="4023"/>
    <x v="1"/>
    <x v="525"/>
    <d v="2012-02-13T00:00:00"/>
    <s v="Standard Class"/>
    <s v="TS-21655"/>
    <s v="Trudy Schmidt"/>
    <x v="0"/>
    <s v="United States"/>
    <s v="Houston"/>
    <x v="5"/>
    <n v="77070"/>
    <x v="2"/>
    <s v="TEC-AC-10003499"/>
    <x v="2"/>
    <x v="11"/>
    <x v="103"/>
    <n v="18.528000000000002"/>
    <n v="2"/>
    <n v="0.2"/>
    <n v="4.4004000000000003"/>
  </r>
  <r>
    <n v="8128"/>
    <x v="4023"/>
    <x v="1"/>
    <x v="525"/>
    <d v="2012-02-13T00:00:00"/>
    <s v="Standard Class"/>
    <s v="TS-21655"/>
    <s v="Trudy Schmidt"/>
    <x v="0"/>
    <s v="United States"/>
    <s v="Houston"/>
    <x v="5"/>
    <n v="77070"/>
    <x v="2"/>
    <s v="OFF-ST-10003470"/>
    <x v="1"/>
    <x v="4"/>
    <x v="1339"/>
    <n v="670.75200000000007"/>
    <n v="3"/>
    <n v="0.2"/>
    <n v="-125.76600000000005"/>
  </r>
  <r>
    <n v="8129"/>
    <x v="4024"/>
    <x v="3"/>
    <x v="775"/>
    <d v="2014-09-02T00:00:00"/>
    <s v="Standard Class"/>
    <s v="DP-13000"/>
    <s v="Darren Powers"/>
    <x v="0"/>
    <s v="United States"/>
    <s v="Chicago"/>
    <x v="10"/>
    <n v="60610"/>
    <x v="2"/>
    <s v="FUR-FU-10000222"/>
    <x v="0"/>
    <x v="5"/>
    <x v="591"/>
    <n v="64.959999999999994"/>
    <n v="5"/>
    <n v="0.6"/>
    <n v="-43.847999999999985"/>
  </r>
  <r>
    <n v="8130"/>
    <x v="4025"/>
    <x v="2"/>
    <x v="836"/>
    <d v="2011-07-23T00:00:00"/>
    <s v="First Class"/>
    <s v="JD-15895"/>
    <s v="Jonathan Doherty"/>
    <x v="1"/>
    <s v="United States"/>
    <s v="Riverside"/>
    <x v="1"/>
    <n v="92503"/>
    <x v="1"/>
    <s v="TEC-AC-10000023"/>
    <x v="2"/>
    <x v="11"/>
    <x v="900"/>
    <n v="41.94"/>
    <n v="2"/>
    <n v="0"/>
    <n v="15.098399999999998"/>
  </r>
  <r>
    <n v="8131"/>
    <x v="4025"/>
    <x v="2"/>
    <x v="836"/>
    <d v="2011-07-23T00:00:00"/>
    <s v="First Class"/>
    <s v="JD-15895"/>
    <s v="Jonathan Doherty"/>
    <x v="1"/>
    <s v="United States"/>
    <s v="Riverside"/>
    <x v="1"/>
    <n v="92503"/>
    <x v="1"/>
    <s v="OFF-PA-10003971"/>
    <x v="1"/>
    <x v="10"/>
    <x v="1272"/>
    <n v="11.96"/>
    <n v="2"/>
    <n v="0"/>
    <n v="5.8604000000000003"/>
  </r>
  <r>
    <n v="8132"/>
    <x v="4025"/>
    <x v="2"/>
    <x v="836"/>
    <d v="2011-07-23T00:00:00"/>
    <s v="First Class"/>
    <s v="JD-15895"/>
    <s v="Jonathan Doherty"/>
    <x v="1"/>
    <s v="United States"/>
    <s v="Riverside"/>
    <x v="1"/>
    <n v="92503"/>
    <x v="1"/>
    <s v="OFF-AR-10003481"/>
    <x v="1"/>
    <x v="6"/>
    <x v="1591"/>
    <n v="13.12"/>
    <n v="4"/>
    <n v="0"/>
    <n v="3.8047999999999984"/>
  </r>
  <r>
    <n v="8133"/>
    <x v="4025"/>
    <x v="2"/>
    <x v="836"/>
    <d v="2011-07-23T00:00:00"/>
    <s v="First Class"/>
    <s v="JD-15895"/>
    <s v="Jonathan Doherty"/>
    <x v="1"/>
    <s v="United States"/>
    <s v="Riverside"/>
    <x v="1"/>
    <n v="92503"/>
    <x v="1"/>
    <s v="OFF-ST-10001490"/>
    <x v="1"/>
    <x v="4"/>
    <x v="513"/>
    <n v="535.41"/>
    <n v="3"/>
    <n v="0"/>
    <n v="160.62299999999993"/>
  </r>
  <r>
    <n v="8134"/>
    <x v="4026"/>
    <x v="1"/>
    <x v="1049"/>
    <d v="2012-10-13T00:00:00"/>
    <s v="Standard Class"/>
    <s v="GH-14485"/>
    <s v="Gene Hale"/>
    <x v="1"/>
    <s v="United States"/>
    <s v="Dallas"/>
    <x v="5"/>
    <n v="75081"/>
    <x v="2"/>
    <s v="FUR-FU-10003708"/>
    <x v="0"/>
    <x v="5"/>
    <x v="71"/>
    <n v="72.78"/>
    <n v="3"/>
    <n v="0.6"/>
    <n v="-70.960499999999996"/>
  </r>
  <r>
    <n v="8135"/>
    <x v="4027"/>
    <x v="1"/>
    <x v="1130"/>
    <d v="2012-02-21T00:00:00"/>
    <s v="Standard Class"/>
    <s v="RD-19585"/>
    <s v="Rob Dowd"/>
    <x v="0"/>
    <s v="United States"/>
    <s v="Los Angeles"/>
    <x v="1"/>
    <n v="90008"/>
    <x v="1"/>
    <s v="OFF-PA-10001970"/>
    <x v="1"/>
    <x v="10"/>
    <x v="311"/>
    <n v="36.839999999999996"/>
    <n v="3"/>
    <n v="0"/>
    <n v="17.314799999999998"/>
  </r>
  <r>
    <n v="8136"/>
    <x v="4027"/>
    <x v="1"/>
    <x v="1130"/>
    <d v="2012-02-21T00:00:00"/>
    <s v="Standard Class"/>
    <s v="RD-19585"/>
    <s v="Rob Dowd"/>
    <x v="0"/>
    <s v="United States"/>
    <s v="Los Angeles"/>
    <x v="1"/>
    <n v="90008"/>
    <x v="1"/>
    <s v="OFF-LA-10002762"/>
    <x v="1"/>
    <x v="2"/>
    <x v="49"/>
    <n v="87.71"/>
    <n v="7"/>
    <n v="0"/>
    <n v="41.223699999999994"/>
  </r>
  <r>
    <n v="8137"/>
    <x v="4028"/>
    <x v="0"/>
    <x v="399"/>
    <d v="2013-08-17T00:00:00"/>
    <s v="Standard Class"/>
    <s v="CS-12490"/>
    <s v="Cindy Schnelling"/>
    <x v="1"/>
    <s v="United States"/>
    <s v="Lakeland"/>
    <x v="2"/>
    <n v="33801"/>
    <x v="0"/>
    <s v="FUR-TA-10002533"/>
    <x v="0"/>
    <x v="3"/>
    <x v="274"/>
    <n v="562.29250000000013"/>
    <n v="7"/>
    <n v="0.45"/>
    <n v="-255.58750000000009"/>
  </r>
  <r>
    <n v="8138"/>
    <x v="4029"/>
    <x v="2"/>
    <x v="187"/>
    <d v="2011-11-13T00:00:00"/>
    <s v="Standard Class"/>
    <s v="BF-11215"/>
    <s v="Benjamin Farhat"/>
    <x v="2"/>
    <s v="United States"/>
    <s v="New York City"/>
    <x v="15"/>
    <n v="10035"/>
    <x v="3"/>
    <s v="FUR-FU-10004091"/>
    <x v="0"/>
    <x v="5"/>
    <x v="954"/>
    <n v="56.52"/>
    <n v="9"/>
    <n v="0"/>
    <n v="21.477600000000002"/>
  </r>
  <r>
    <n v="8139"/>
    <x v="4030"/>
    <x v="0"/>
    <x v="427"/>
    <d v="2013-07-23T00:00:00"/>
    <s v="Standard Class"/>
    <s v="NK-18490"/>
    <s v="Neil Knudson"/>
    <x v="2"/>
    <s v="United States"/>
    <s v="Philadelphia"/>
    <x v="9"/>
    <n v="19140"/>
    <x v="3"/>
    <s v="OFF-AR-10001545"/>
    <x v="1"/>
    <x v="6"/>
    <x v="812"/>
    <n v="11.264000000000001"/>
    <n v="8"/>
    <n v="0.2"/>
    <n v="1.2671999999999994"/>
  </r>
  <r>
    <n v="8140"/>
    <x v="4030"/>
    <x v="0"/>
    <x v="427"/>
    <d v="2013-07-23T00:00:00"/>
    <s v="Standard Class"/>
    <s v="NK-18490"/>
    <s v="Neil Knudson"/>
    <x v="2"/>
    <s v="United States"/>
    <s v="Philadelphia"/>
    <x v="9"/>
    <n v="19140"/>
    <x v="3"/>
    <s v="OFF-ST-10001476"/>
    <x v="1"/>
    <x v="4"/>
    <x v="827"/>
    <n v="284.08000000000004"/>
    <n v="10"/>
    <n v="0.2"/>
    <n v="24.856999999999999"/>
  </r>
  <r>
    <n v="8141"/>
    <x v="4030"/>
    <x v="0"/>
    <x v="427"/>
    <d v="2013-07-23T00:00:00"/>
    <s v="Standard Class"/>
    <s v="NK-18490"/>
    <s v="Neil Knudson"/>
    <x v="2"/>
    <s v="United States"/>
    <s v="Philadelphia"/>
    <x v="9"/>
    <n v="19140"/>
    <x v="3"/>
    <s v="OFF-PA-10004971"/>
    <x v="1"/>
    <x v="10"/>
    <x v="604"/>
    <n v="18.496000000000002"/>
    <n v="4"/>
    <n v="0.2"/>
    <n v="6.7048000000000005"/>
  </r>
  <r>
    <n v="8142"/>
    <x v="4031"/>
    <x v="0"/>
    <x v="473"/>
    <d v="2013-02-10T00:00:00"/>
    <s v="Standard Class"/>
    <s v="AZ-10750"/>
    <s v="Annie Zypern"/>
    <x v="0"/>
    <s v="United States"/>
    <s v="San Diego"/>
    <x v="1"/>
    <n v="92037"/>
    <x v="1"/>
    <s v="OFF-LA-10003223"/>
    <x v="1"/>
    <x v="2"/>
    <x v="602"/>
    <n v="14.73"/>
    <n v="3"/>
    <n v="0"/>
    <n v="7.2176999999999998"/>
  </r>
  <r>
    <n v="8143"/>
    <x v="4031"/>
    <x v="0"/>
    <x v="473"/>
    <d v="2013-02-10T00:00:00"/>
    <s v="Standard Class"/>
    <s v="AZ-10750"/>
    <s v="Annie Zypern"/>
    <x v="0"/>
    <s v="United States"/>
    <s v="San Diego"/>
    <x v="1"/>
    <n v="92037"/>
    <x v="1"/>
    <s v="OFF-ST-10004340"/>
    <x v="1"/>
    <x v="4"/>
    <x v="809"/>
    <n v="186.54"/>
    <n v="3"/>
    <n v="0"/>
    <n v="50.365800000000007"/>
  </r>
  <r>
    <n v="8144"/>
    <x v="4031"/>
    <x v="0"/>
    <x v="473"/>
    <d v="2013-02-10T00:00:00"/>
    <s v="Standard Class"/>
    <s v="AZ-10750"/>
    <s v="Annie Zypern"/>
    <x v="0"/>
    <s v="United States"/>
    <s v="San Diego"/>
    <x v="1"/>
    <n v="92037"/>
    <x v="1"/>
    <s v="FUR-TA-10001095"/>
    <x v="0"/>
    <x v="3"/>
    <x v="611"/>
    <n v="557.72799999999995"/>
    <n v="4"/>
    <n v="0.2"/>
    <n v="6.9715999999999951"/>
  </r>
  <r>
    <n v="8145"/>
    <x v="4031"/>
    <x v="0"/>
    <x v="473"/>
    <d v="2013-02-10T00:00:00"/>
    <s v="Standard Class"/>
    <s v="AZ-10750"/>
    <s v="Annie Zypern"/>
    <x v="0"/>
    <s v="United States"/>
    <s v="San Diego"/>
    <x v="1"/>
    <n v="92037"/>
    <x v="1"/>
    <s v="TEC-PH-10001448"/>
    <x v="2"/>
    <x v="7"/>
    <x v="140"/>
    <n v="159.96800000000002"/>
    <n v="4"/>
    <n v="0.2"/>
    <n v="-31.993600000000029"/>
  </r>
  <r>
    <n v="8146"/>
    <x v="4032"/>
    <x v="2"/>
    <x v="886"/>
    <d v="2011-06-27T00:00:00"/>
    <s v="Standard Class"/>
    <s v="Co-12640"/>
    <s v="Corey-Lock"/>
    <x v="0"/>
    <s v="United States"/>
    <s v="Lawton"/>
    <x v="26"/>
    <n v="73505"/>
    <x v="2"/>
    <s v="OFF-AP-10001005"/>
    <x v="1"/>
    <x v="9"/>
    <x v="1131"/>
    <n v="471.90000000000003"/>
    <n v="6"/>
    <n v="0"/>
    <n v="155.72699999999998"/>
  </r>
  <r>
    <n v="8147"/>
    <x v="4032"/>
    <x v="2"/>
    <x v="886"/>
    <d v="2011-06-27T00:00:00"/>
    <s v="Standard Class"/>
    <s v="Co-12640"/>
    <s v="Corey-Lock"/>
    <x v="0"/>
    <s v="United States"/>
    <s v="Lawton"/>
    <x v="26"/>
    <n v="73505"/>
    <x v="2"/>
    <s v="OFF-AR-10003469"/>
    <x v="1"/>
    <x v="6"/>
    <x v="1249"/>
    <n v="3.52"/>
    <n v="2"/>
    <n v="0"/>
    <n v="1.6896"/>
  </r>
  <r>
    <n v="8148"/>
    <x v="4033"/>
    <x v="3"/>
    <x v="255"/>
    <d v="2014-06-15T00:00:00"/>
    <s v="Standard Class"/>
    <s v="AG-10675"/>
    <s v="Anna Gayman"/>
    <x v="0"/>
    <s v="United States"/>
    <s v="Salem"/>
    <x v="17"/>
    <n v="24153"/>
    <x v="0"/>
    <s v="OFF-PA-10000249"/>
    <x v="1"/>
    <x v="10"/>
    <x v="33"/>
    <n v="49.12"/>
    <n v="4"/>
    <n v="0"/>
    <n v="23.086399999999998"/>
  </r>
  <r>
    <n v="8149"/>
    <x v="4034"/>
    <x v="0"/>
    <x v="797"/>
    <d v="2014-01-01T00:00:00"/>
    <s v="Standard Class"/>
    <s v="EM-14140"/>
    <s v="Eugene Moren"/>
    <x v="2"/>
    <s v="United States"/>
    <s v="Santa Ana"/>
    <x v="1"/>
    <n v="92704"/>
    <x v="1"/>
    <s v="OFF-LA-10001613"/>
    <x v="1"/>
    <x v="2"/>
    <x v="736"/>
    <n v="20.16"/>
    <n v="7"/>
    <n v="0"/>
    <n v="9.8783999999999992"/>
  </r>
  <r>
    <n v="8150"/>
    <x v="4035"/>
    <x v="2"/>
    <x v="755"/>
    <d v="2011-01-30T00:00:00"/>
    <s v="First Class"/>
    <s v="CA-11965"/>
    <s v="Carol Adams"/>
    <x v="1"/>
    <s v="United States"/>
    <s v="Rapid City"/>
    <x v="44"/>
    <n v="57701"/>
    <x v="2"/>
    <s v="OFF-BI-10001758"/>
    <x v="1"/>
    <x v="8"/>
    <x v="935"/>
    <n v="10.68"/>
    <n v="2"/>
    <n v="0"/>
    <n v="5.0195999999999996"/>
  </r>
  <r>
    <n v="8151"/>
    <x v="4035"/>
    <x v="2"/>
    <x v="755"/>
    <d v="2011-01-30T00:00:00"/>
    <s v="First Class"/>
    <s v="CA-11965"/>
    <s v="Carol Adams"/>
    <x v="1"/>
    <s v="United States"/>
    <s v="Rapid City"/>
    <x v="44"/>
    <n v="57701"/>
    <x v="2"/>
    <s v="FUR-BO-10004409"/>
    <x v="0"/>
    <x v="0"/>
    <x v="625"/>
    <n v="141.96"/>
    <n v="2"/>
    <n v="0"/>
    <n v="39.748800000000003"/>
  </r>
  <r>
    <n v="8152"/>
    <x v="4036"/>
    <x v="3"/>
    <x v="721"/>
    <d v="2014-03-26T00:00:00"/>
    <s v="First Class"/>
    <s v="RB-19360"/>
    <s v="Raymond Buch"/>
    <x v="0"/>
    <s v="United States"/>
    <s v="Seattle"/>
    <x v="4"/>
    <n v="98115"/>
    <x v="1"/>
    <s v="OFF-ST-10001558"/>
    <x v="1"/>
    <x v="4"/>
    <x v="712"/>
    <n v="32.479999999999997"/>
    <n v="2"/>
    <n v="0"/>
    <n v="4.8719999999999999"/>
  </r>
  <r>
    <n v="8153"/>
    <x v="4036"/>
    <x v="3"/>
    <x v="721"/>
    <d v="2014-03-26T00:00:00"/>
    <s v="First Class"/>
    <s v="RB-19360"/>
    <s v="Raymond Buch"/>
    <x v="0"/>
    <s v="United States"/>
    <s v="Seattle"/>
    <x v="4"/>
    <n v="98115"/>
    <x v="1"/>
    <s v="OFF-PA-10002986"/>
    <x v="1"/>
    <x v="10"/>
    <x v="477"/>
    <n v="20.04"/>
    <n v="3"/>
    <n v="0"/>
    <n v="9.6191999999999993"/>
  </r>
  <r>
    <n v="8154"/>
    <x v="4036"/>
    <x v="3"/>
    <x v="721"/>
    <d v="2014-03-26T00:00:00"/>
    <s v="First Class"/>
    <s v="RB-19360"/>
    <s v="Raymond Buch"/>
    <x v="0"/>
    <s v="United States"/>
    <s v="Seattle"/>
    <x v="4"/>
    <n v="98115"/>
    <x v="1"/>
    <s v="TEC-CO-10004722"/>
    <x v="2"/>
    <x v="16"/>
    <x v="1365"/>
    <n v="13999.96"/>
    <n v="4"/>
    <n v="0"/>
    <n v="6719.9807999999994"/>
  </r>
  <r>
    <n v="8155"/>
    <x v="4037"/>
    <x v="3"/>
    <x v="177"/>
    <d v="2014-03-25T00:00:00"/>
    <s v="Standard Class"/>
    <s v="RD-19720"/>
    <s v="Roger Demir"/>
    <x v="0"/>
    <s v="United States"/>
    <s v="Middletown"/>
    <x v="29"/>
    <n v="6457"/>
    <x v="3"/>
    <s v="TEC-AC-10002842"/>
    <x v="2"/>
    <x v="11"/>
    <x v="1176"/>
    <n v="238"/>
    <n v="2"/>
    <n v="0"/>
    <n v="38.080000000000013"/>
  </r>
  <r>
    <n v="8156"/>
    <x v="4037"/>
    <x v="3"/>
    <x v="177"/>
    <d v="2014-03-25T00:00:00"/>
    <s v="Standard Class"/>
    <s v="RD-19720"/>
    <s v="Roger Demir"/>
    <x v="0"/>
    <s v="United States"/>
    <s v="Middletown"/>
    <x v="29"/>
    <n v="6457"/>
    <x v="3"/>
    <s v="OFF-PA-10001125"/>
    <x v="1"/>
    <x v="10"/>
    <x v="1012"/>
    <n v="61.96"/>
    <n v="2"/>
    <n v="0"/>
    <n v="27.881999999999998"/>
  </r>
  <r>
    <n v="8157"/>
    <x v="4038"/>
    <x v="0"/>
    <x v="964"/>
    <d v="2013-10-10T00:00:00"/>
    <s v="Standard Class"/>
    <s v="MS-17830"/>
    <s v="Melanie Seite"/>
    <x v="0"/>
    <s v="United States"/>
    <s v="Baltimore"/>
    <x v="39"/>
    <n v="21215"/>
    <x v="3"/>
    <s v="FUR-TA-10002622"/>
    <x v="0"/>
    <x v="3"/>
    <x v="960"/>
    <n v="239.37199999999996"/>
    <n v="2"/>
    <n v="0.3"/>
    <n v="-23.93719999999999"/>
  </r>
  <r>
    <n v="8158"/>
    <x v="4039"/>
    <x v="0"/>
    <x v="741"/>
    <d v="2013-11-23T00:00:00"/>
    <s v="Standard Class"/>
    <s v="PG-18820"/>
    <s v="Patrick Gardner"/>
    <x v="0"/>
    <s v="United States"/>
    <s v="San Diego"/>
    <x v="1"/>
    <n v="92105"/>
    <x v="1"/>
    <s v="TEC-AC-10002842"/>
    <x v="2"/>
    <x v="11"/>
    <x v="1176"/>
    <n v="595"/>
    <n v="5"/>
    <n v="0"/>
    <n v="95.200000000000031"/>
  </r>
  <r>
    <n v="8159"/>
    <x v="4040"/>
    <x v="3"/>
    <x v="377"/>
    <d v="2015-01-02T00:00:00"/>
    <s v="Standard Class"/>
    <s v="KB-16240"/>
    <s v="Karen Bern"/>
    <x v="1"/>
    <s v="United States"/>
    <s v="Odessa"/>
    <x v="5"/>
    <n v="79762"/>
    <x v="2"/>
    <s v="OFF-PA-10004285"/>
    <x v="1"/>
    <x v="10"/>
    <x v="1259"/>
    <n v="16.032"/>
    <n v="3"/>
    <n v="0.2"/>
    <n v="5.6111999999999993"/>
  </r>
  <r>
    <n v="8160"/>
    <x v="4041"/>
    <x v="0"/>
    <x v="1185"/>
    <d v="2013-03-14T00:00:00"/>
    <s v="Standard Class"/>
    <s v="RB-19465"/>
    <s v="Rick Bensley"/>
    <x v="2"/>
    <s v="United States"/>
    <s v="Milford"/>
    <x v="29"/>
    <n v="6460"/>
    <x v="3"/>
    <s v="TEC-AC-10004469"/>
    <x v="2"/>
    <x v="11"/>
    <x v="238"/>
    <n v="199.75"/>
    <n v="5"/>
    <n v="0"/>
    <n v="87.890000000000015"/>
  </r>
  <r>
    <n v="8161"/>
    <x v="4042"/>
    <x v="0"/>
    <x v="595"/>
    <d v="2013-02-20T00:00:00"/>
    <s v="Standard Class"/>
    <s v="JD-15790"/>
    <s v="John Dryer"/>
    <x v="0"/>
    <s v="United States"/>
    <s v="Belleville"/>
    <x v="30"/>
    <n v="7109"/>
    <x v="3"/>
    <s v="FUR-CH-10001545"/>
    <x v="0"/>
    <x v="1"/>
    <x v="1737"/>
    <n v="227.96"/>
    <n v="2"/>
    <n v="0"/>
    <n v="36.473600000000005"/>
  </r>
  <r>
    <n v="8162"/>
    <x v="4043"/>
    <x v="1"/>
    <x v="694"/>
    <d v="2012-10-03T00:00:00"/>
    <s v="Second Class"/>
    <s v="JJ-15445"/>
    <s v="Jennifer Jackson"/>
    <x v="0"/>
    <s v="United States"/>
    <s v="New York City"/>
    <x v="15"/>
    <n v="10035"/>
    <x v="3"/>
    <s v="OFF-AP-10002578"/>
    <x v="1"/>
    <x v="9"/>
    <x v="409"/>
    <n v="293.52"/>
    <n v="6"/>
    <n v="0"/>
    <n v="76.315200000000004"/>
  </r>
  <r>
    <n v="8163"/>
    <x v="4043"/>
    <x v="1"/>
    <x v="694"/>
    <d v="2012-10-03T00:00:00"/>
    <s v="Second Class"/>
    <s v="JJ-15445"/>
    <s v="Jennifer Jackson"/>
    <x v="0"/>
    <s v="United States"/>
    <s v="New York City"/>
    <x v="15"/>
    <n v="10035"/>
    <x v="3"/>
    <s v="TEC-PH-10003012"/>
    <x v="2"/>
    <x v="7"/>
    <x v="344"/>
    <n v="307.98"/>
    <n v="2"/>
    <n v="0"/>
    <n v="89.314199999999971"/>
  </r>
  <r>
    <n v="8164"/>
    <x v="4044"/>
    <x v="1"/>
    <x v="121"/>
    <d v="2012-11-06T00:00:00"/>
    <s v="Standard Class"/>
    <s v="LT-17110"/>
    <s v="Liz Thompson"/>
    <x v="0"/>
    <s v="United States"/>
    <s v="San Diego"/>
    <x v="1"/>
    <n v="92105"/>
    <x v="1"/>
    <s v="FUR-FU-10004909"/>
    <x v="0"/>
    <x v="5"/>
    <x v="1348"/>
    <n v="96.960000000000008"/>
    <n v="6"/>
    <n v="0"/>
    <n v="33.935999999999993"/>
  </r>
  <r>
    <n v="8165"/>
    <x v="4044"/>
    <x v="1"/>
    <x v="121"/>
    <d v="2012-11-06T00:00:00"/>
    <s v="Standard Class"/>
    <s v="LT-17110"/>
    <s v="Liz Thompson"/>
    <x v="0"/>
    <s v="United States"/>
    <s v="San Diego"/>
    <x v="1"/>
    <n v="92105"/>
    <x v="1"/>
    <s v="OFF-BI-10001524"/>
    <x v="1"/>
    <x v="8"/>
    <x v="298"/>
    <n v="117.48800000000001"/>
    <n v="7"/>
    <n v="0.2"/>
    <n v="41.120799999999988"/>
  </r>
  <r>
    <n v="8166"/>
    <x v="4044"/>
    <x v="1"/>
    <x v="121"/>
    <d v="2012-11-06T00:00:00"/>
    <s v="Standard Class"/>
    <s v="LT-17110"/>
    <s v="Liz Thompson"/>
    <x v="0"/>
    <s v="United States"/>
    <s v="San Diego"/>
    <x v="1"/>
    <n v="92105"/>
    <x v="1"/>
    <s v="OFF-BI-10003355"/>
    <x v="1"/>
    <x v="8"/>
    <x v="586"/>
    <n v="11.952000000000002"/>
    <n v="3"/>
    <n v="0.2"/>
    <n v="4.1832000000000003"/>
  </r>
  <r>
    <n v="8167"/>
    <x v="4044"/>
    <x v="1"/>
    <x v="121"/>
    <d v="2012-11-06T00:00:00"/>
    <s v="Standard Class"/>
    <s v="LT-17110"/>
    <s v="Liz Thompson"/>
    <x v="0"/>
    <s v="United States"/>
    <s v="San Diego"/>
    <x v="1"/>
    <n v="92105"/>
    <x v="1"/>
    <s v="FUR-BO-10004357"/>
    <x v="0"/>
    <x v="0"/>
    <x v="1349"/>
    <n v="512.49900000000002"/>
    <n v="3"/>
    <n v="0.15"/>
    <n v="-30.147000000000048"/>
  </r>
  <r>
    <n v="8168"/>
    <x v="4045"/>
    <x v="0"/>
    <x v="995"/>
    <d v="2013-08-06T00:00:00"/>
    <s v="Standard Class"/>
    <s v="AH-10690"/>
    <s v="Anna Häberlin"/>
    <x v="1"/>
    <s v="United States"/>
    <s v="San Francisco"/>
    <x v="1"/>
    <n v="94122"/>
    <x v="1"/>
    <s v="FUR-TA-10002774"/>
    <x v="0"/>
    <x v="3"/>
    <x v="579"/>
    <n v="863.12800000000004"/>
    <n v="7"/>
    <n v="0.2"/>
    <n v="-32.367300000000085"/>
  </r>
  <r>
    <n v="8169"/>
    <x v="4046"/>
    <x v="3"/>
    <x v="44"/>
    <d v="2014-11-14T00:00:00"/>
    <s v="Standard Class"/>
    <s v="AB-10060"/>
    <s v="Adam Bellavance"/>
    <x v="2"/>
    <s v="United States"/>
    <s v="Seattle"/>
    <x v="4"/>
    <n v="98105"/>
    <x v="1"/>
    <s v="FUR-TA-10004575"/>
    <x v="0"/>
    <x v="3"/>
    <x v="306"/>
    <n v="2036.8600000000001"/>
    <n v="7"/>
    <n v="0"/>
    <n v="366.63479999999993"/>
  </r>
  <r>
    <n v="8170"/>
    <x v="4046"/>
    <x v="3"/>
    <x v="44"/>
    <d v="2014-11-14T00:00:00"/>
    <s v="Standard Class"/>
    <s v="AB-10060"/>
    <s v="Adam Bellavance"/>
    <x v="2"/>
    <s v="United States"/>
    <s v="Seattle"/>
    <x v="4"/>
    <n v="98105"/>
    <x v="1"/>
    <s v="FUR-CH-10003312"/>
    <x v="0"/>
    <x v="1"/>
    <x v="296"/>
    <n v="449.56800000000004"/>
    <n v="2"/>
    <n v="0.2"/>
    <n v="-73.054800000000071"/>
  </r>
  <r>
    <n v="8171"/>
    <x v="4046"/>
    <x v="3"/>
    <x v="44"/>
    <d v="2014-11-14T00:00:00"/>
    <s v="Standard Class"/>
    <s v="AB-10060"/>
    <s v="Adam Bellavance"/>
    <x v="2"/>
    <s v="United States"/>
    <s v="Seattle"/>
    <x v="4"/>
    <n v="98105"/>
    <x v="1"/>
    <s v="TEC-AC-10001465"/>
    <x v="2"/>
    <x v="11"/>
    <x v="473"/>
    <n v="108.96000000000001"/>
    <n v="3"/>
    <n v="0"/>
    <n v="32.687999999999988"/>
  </r>
  <r>
    <n v="8172"/>
    <x v="4047"/>
    <x v="0"/>
    <x v="1173"/>
    <d v="2013-02-19T00:00:00"/>
    <s v="Standard Class"/>
    <s v="FM-14380"/>
    <s v="Fred McMath"/>
    <x v="0"/>
    <s v="United States"/>
    <s v="Jackson"/>
    <x v="35"/>
    <n v="39212"/>
    <x v="0"/>
    <s v="OFF-AR-10002240"/>
    <x v="1"/>
    <x v="6"/>
    <x v="962"/>
    <n v="264.18"/>
    <n v="7"/>
    <n v="0"/>
    <n v="68.686800000000005"/>
  </r>
  <r>
    <n v="8173"/>
    <x v="4048"/>
    <x v="2"/>
    <x v="868"/>
    <d v="2011-07-13T00:00:00"/>
    <s v="Standard Class"/>
    <s v="GH-14410"/>
    <s v="Gary Hansen"/>
    <x v="2"/>
    <s v="United States"/>
    <s v="Los Angeles"/>
    <x v="1"/>
    <n v="90049"/>
    <x v="1"/>
    <s v="OFF-LA-10004559"/>
    <x v="1"/>
    <x v="2"/>
    <x v="1340"/>
    <n v="2.88"/>
    <n v="1"/>
    <n v="0"/>
    <n v="1.4112"/>
  </r>
  <r>
    <n v="8174"/>
    <x v="4048"/>
    <x v="2"/>
    <x v="868"/>
    <d v="2011-07-13T00:00:00"/>
    <s v="Standard Class"/>
    <s v="GH-14410"/>
    <s v="Gary Hansen"/>
    <x v="2"/>
    <s v="United States"/>
    <s v="Los Angeles"/>
    <x v="1"/>
    <n v="90049"/>
    <x v="1"/>
    <s v="OFF-BI-10003291"/>
    <x v="1"/>
    <x v="8"/>
    <x v="44"/>
    <n v="41.904000000000003"/>
    <n v="6"/>
    <n v="0.2"/>
    <n v="14.142599999999996"/>
  </r>
  <r>
    <n v="8175"/>
    <x v="4048"/>
    <x v="2"/>
    <x v="868"/>
    <d v="2011-07-13T00:00:00"/>
    <s v="Standard Class"/>
    <s v="GH-14410"/>
    <s v="Gary Hansen"/>
    <x v="2"/>
    <s v="United States"/>
    <s v="Los Angeles"/>
    <x v="1"/>
    <n v="90049"/>
    <x v="1"/>
    <s v="OFF-ST-10001505"/>
    <x v="1"/>
    <x v="4"/>
    <x v="1174"/>
    <n v="23.92"/>
    <n v="4"/>
    <n v="0"/>
    <n v="4.066399999999998"/>
  </r>
  <r>
    <n v="8176"/>
    <x v="4049"/>
    <x v="0"/>
    <x v="806"/>
    <d v="2013-02-04T00:00:00"/>
    <s v="Standard Class"/>
    <s v="HE-14800"/>
    <s v="Harold Engle"/>
    <x v="1"/>
    <s v="United States"/>
    <s v="Chicago"/>
    <x v="10"/>
    <n v="60623"/>
    <x v="2"/>
    <s v="OFF-PA-10003892"/>
    <x v="1"/>
    <x v="10"/>
    <x v="62"/>
    <n v="156.512"/>
    <n v="4"/>
    <n v="0.2"/>
    <n v="52.822799999999987"/>
  </r>
  <r>
    <n v="8177"/>
    <x v="4050"/>
    <x v="0"/>
    <x v="897"/>
    <d v="2013-09-26T00:00:00"/>
    <s v="First Class"/>
    <s v="SZ-20035"/>
    <s v="Sam Zeldin"/>
    <x v="2"/>
    <s v="United States"/>
    <s v="New York City"/>
    <x v="15"/>
    <n v="10035"/>
    <x v="3"/>
    <s v="OFF-ST-10002370"/>
    <x v="1"/>
    <x v="4"/>
    <x v="80"/>
    <n v="128.34"/>
    <n v="6"/>
    <n v="0"/>
    <n v="37.218599999999995"/>
  </r>
  <r>
    <n v="8178"/>
    <x v="4051"/>
    <x v="3"/>
    <x v="66"/>
    <d v="2014-12-25T00:00:00"/>
    <s v="First Class"/>
    <s v="CM-12115"/>
    <s v="Chad McGuire"/>
    <x v="0"/>
    <s v="United States"/>
    <s v="Los Angeles"/>
    <x v="1"/>
    <n v="90008"/>
    <x v="1"/>
    <s v="TEC-AC-10000474"/>
    <x v="2"/>
    <x v="11"/>
    <x v="1501"/>
    <n v="474.95"/>
    <n v="5"/>
    <n v="0"/>
    <n v="142.48499999999993"/>
  </r>
  <r>
    <n v="8179"/>
    <x v="4052"/>
    <x v="0"/>
    <x v="476"/>
    <d v="2013-09-09T00:00:00"/>
    <s v="Standard Class"/>
    <s v="TG-21310"/>
    <s v="Toby Gnade"/>
    <x v="0"/>
    <s v="United States"/>
    <s v="Des Moines"/>
    <x v="4"/>
    <n v="98198"/>
    <x v="1"/>
    <s v="TEC-CO-10002095"/>
    <x v="2"/>
    <x v="16"/>
    <x v="610"/>
    <n v="999.98"/>
    <n v="2"/>
    <n v="0"/>
    <n v="449.99099999999999"/>
  </r>
  <r>
    <n v="8180"/>
    <x v="4053"/>
    <x v="1"/>
    <x v="991"/>
    <d v="2012-08-06T00:00:00"/>
    <s v="Standard Class"/>
    <s v="DK-12985"/>
    <s v="Darren Koutras"/>
    <x v="0"/>
    <s v="United States"/>
    <s v="Springfield"/>
    <x v="21"/>
    <n v="97477"/>
    <x v="1"/>
    <s v="FUR-TA-10003469"/>
    <x v="0"/>
    <x v="3"/>
    <x v="1564"/>
    <n v="277.5"/>
    <n v="4"/>
    <n v="0.5"/>
    <n v="-188.7"/>
  </r>
  <r>
    <n v="8181"/>
    <x v="4054"/>
    <x v="1"/>
    <x v="82"/>
    <d v="2012-11-25T00:00:00"/>
    <s v="Standard Class"/>
    <s v="SS-20410"/>
    <s v="Shahid Shariari"/>
    <x v="0"/>
    <s v="United States"/>
    <s v="Philadelphia"/>
    <x v="9"/>
    <n v="19120"/>
    <x v="3"/>
    <s v="FUR-TA-10002958"/>
    <x v="0"/>
    <x v="3"/>
    <x v="956"/>
    <n v="1252.704"/>
    <n v="8"/>
    <n v="0.4"/>
    <n v="-480.20320000000027"/>
  </r>
  <r>
    <n v="8182"/>
    <x v="4054"/>
    <x v="1"/>
    <x v="82"/>
    <d v="2012-11-25T00:00:00"/>
    <s v="Standard Class"/>
    <s v="SS-20410"/>
    <s v="Shahid Shariari"/>
    <x v="0"/>
    <s v="United States"/>
    <s v="Philadelphia"/>
    <x v="9"/>
    <n v="19120"/>
    <x v="3"/>
    <s v="TEC-PH-10002923"/>
    <x v="2"/>
    <x v="7"/>
    <x v="680"/>
    <n v="110.97"/>
    <n v="5"/>
    <n v="0.4"/>
    <n v="-24.043499999999995"/>
  </r>
  <r>
    <n v="8183"/>
    <x v="4055"/>
    <x v="3"/>
    <x v="796"/>
    <d v="2014-05-23T00:00:00"/>
    <s v="Standard Class"/>
    <s v="BM-11575"/>
    <s v="Brendan Murry"/>
    <x v="1"/>
    <s v="United States"/>
    <s v="Chicago"/>
    <x v="10"/>
    <n v="60653"/>
    <x v="2"/>
    <s v="FUR-FU-10004973"/>
    <x v="0"/>
    <x v="5"/>
    <x v="1134"/>
    <n v="22.608000000000001"/>
    <n v="3"/>
    <n v="0.6"/>
    <n v="-10.173599999999997"/>
  </r>
  <r>
    <n v="8184"/>
    <x v="4055"/>
    <x v="3"/>
    <x v="796"/>
    <d v="2014-05-23T00:00:00"/>
    <s v="Standard Class"/>
    <s v="BM-11575"/>
    <s v="Brendan Murry"/>
    <x v="1"/>
    <s v="United States"/>
    <s v="Chicago"/>
    <x v="10"/>
    <n v="60653"/>
    <x v="2"/>
    <s v="FUR-FU-10001918"/>
    <x v="0"/>
    <x v="5"/>
    <x v="280"/>
    <n v="1.8920000000000003"/>
    <n v="1"/>
    <n v="0.6"/>
    <n v="-0.99329999999999963"/>
  </r>
  <r>
    <n v="8185"/>
    <x v="4056"/>
    <x v="3"/>
    <x v="283"/>
    <d v="2014-07-28T00:00:00"/>
    <s v="Standard Class"/>
    <s v="MY-17380"/>
    <s v="Maribeth Yedwab"/>
    <x v="1"/>
    <s v="United States"/>
    <s v="Chicago"/>
    <x v="10"/>
    <n v="60623"/>
    <x v="2"/>
    <s v="OFF-PA-10003641"/>
    <x v="1"/>
    <x v="10"/>
    <x v="938"/>
    <n v="63.311999999999998"/>
    <n v="3"/>
    <n v="0.2"/>
    <n v="20.576399999999996"/>
  </r>
  <r>
    <n v="8186"/>
    <x v="4057"/>
    <x v="1"/>
    <x v="1023"/>
    <d v="2012-09-17T00:00:00"/>
    <s v="Second Class"/>
    <s v="AG-10900"/>
    <s v="Arthur Gainer"/>
    <x v="0"/>
    <s v="United States"/>
    <s v="Chicago"/>
    <x v="10"/>
    <n v="60623"/>
    <x v="2"/>
    <s v="OFF-EN-10002621"/>
    <x v="1"/>
    <x v="12"/>
    <x v="33"/>
    <n v="7.8239999999999998"/>
    <n v="1"/>
    <n v="0.2"/>
    <n v="2.9339999999999997"/>
  </r>
  <r>
    <n v="8187"/>
    <x v="4057"/>
    <x v="1"/>
    <x v="1023"/>
    <d v="2012-09-17T00:00:00"/>
    <s v="Second Class"/>
    <s v="AG-10900"/>
    <s v="Arthur Gainer"/>
    <x v="0"/>
    <s v="United States"/>
    <s v="Chicago"/>
    <x v="10"/>
    <n v="60623"/>
    <x v="2"/>
    <s v="FUR-CH-10003817"/>
    <x v="0"/>
    <x v="1"/>
    <x v="162"/>
    <n v="170.072"/>
    <n v="4"/>
    <n v="0.3"/>
    <n v="-12.147999999999996"/>
  </r>
  <r>
    <n v="8188"/>
    <x v="4058"/>
    <x v="0"/>
    <x v="107"/>
    <d v="2013-12-17T00:00:00"/>
    <s v="Standard Class"/>
    <s v="BW-11110"/>
    <s v="Bart Watters"/>
    <x v="1"/>
    <s v="United States"/>
    <s v="New York City"/>
    <x v="15"/>
    <n v="10024"/>
    <x v="3"/>
    <s v="OFF-PA-10000659"/>
    <x v="1"/>
    <x v="10"/>
    <x v="160"/>
    <n v="62.820000000000007"/>
    <n v="9"/>
    <n v="0"/>
    <n v="29.525400000000001"/>
  </r>
  <r>
    <n v="8189"/>
    <x v="4059"/>
    <x v="1"/>
    <x v="653"/>
    <d v="2012-10-05T00:00:00"/>
    <s v="Second Class"/>
    <s v="SG-20470"/>
    <s v="Sheri Gordon"/>
    <x v="0"/>
    <s v="United States"/>
    <s v="Rockville"/>
    <x v="39"/>
    <n v="20852"/>
    <x v="3"/>
    <s v="OFF-PA-10001870"/>
    <x v="1"/>
    <x v="10"/>
    <x v="674"/>
    <n v="19.440000000000001"/>
    <n v="3"/>
    <n v="0"/>
    <n v="9.3312000000000008"/>
  </r>
  <r>
    <n v="8190"/>
    <x v="4059"/>
    <x v="1"/>
    <x v="653"/>
    <d v="2012-10-05T00:00:00"/>
    <s v="Second Class"/>
    <s v="SG-20470"/>
    <s v="Sheri Gordon"/>
    <x v="0"/>
    <s v="United States"/>
    <s v="Rockville"/>
    <x v="39"/>
    <n v="20852"/>
    <x v="3"/>
    <s v="OFF-BI-10000320"/>
    <x v="1"/>
    <x v="8"/>
    <x v="768"/>
    <n v="7.38"/>
    <n v="1"/>
    <n v="0"/>
    <n v="3.6162000000000001"/>
  </r>
  <r>
    <n v="8191"/>
    <x v="4060"/>
    <x v="3"/>
    <x v="701"/>
    <d v="2014-11-22T00:00:00"/>
    <s v="Standard Class"/>
    <s v="CC-12370"/>
    <s v="Christopher Conant"/>
    <x v="0"/>
    <s v="United States"/>
    <s v="New York City"/>
    <x v="15"/>
    <n v="10011"/>
    <x v="3"/>
    <s v="OFF-PA-10004735"/>
    <x v="1"/>
    <x v="10"/>
    <x v="819"/>
    <n v="38.880000000000003"/>
    <n v="6"/>
    <n v="0"/>
    <n v="18.662400000000002"/>
  </r>
  <r>
    <n v="8192"/>
    <x v="4060"/>
    <x v="3"/>
    <x v="701"/>
    <d v="2014-11-22T00:00:00"/>
    <s v="Standard Class"/>
    <s v="CC-12370"/>
    <s v="Christopher Conant"/>
    <x v="0"/>
    <s v="United States"/>
    <s v="New York City"/>
    <x v="15"/>
    <n v="10011"/>
    <x v="3"/>
    <s v="FUR-FU-10004091"/>
    <x v="0"/>
    <x v="5"/>
    <x v="264"/>
    <n v="187.76"/>
    <n v="4"/>
    <n v="0"/>
    <n v="76.9816"/>
  </r>
  <r>
    <n v="8193"/>
    <x v="4061"/>
    <x v="1"/>
    <x v="672"/>
    <d v="2012-12-03T00:00:00"/>
    <s v="First Class"/>
    <s v="LR-16915"/>
    <s v="Lena Radford"/>
    <x v="0"/>
    <s v="United States"/>
    <s v="Durham"/>
    <x v="3"/>
    <n v="27707"/>
    <x v="0"/>
    <s v="OFF-BI-10000546"/>
    <x v="1"/>
    <x v="8"/>
    <x v="609"/>
    <n v="6.0480000000000009"/>
    <n v="7"/>
    <n v="0.7"/>
    <n v="-4.2336000000000009"/>
  </r>
  <r>
    <n v="8194"/>
    <x v="4061"/>
    <x v="1"/>
    <x v="672"/>
    <d v="2012-12-03T00:00:00"/>
    <s v="First Class"/>
    <s v="LR-16915"/>
    <s v="Lena Radford"/>
    <x v="0"/>
    <s v="United States"/>
    <s v="Durham"/>
    <x v="3"/>
    <n v="27707"/>
    <x v="0"/>
    <s v="OFF-AP-10001293"/>
    <x v="1"/>
    <x v="9"/>
    <x v="1337"/>
    <n v="98.352000000000004"/>
    <n v="3"/>
    <n v="0.2"/>
    <n v="9.8351999999999933"/>
  </r>
  <r>
    <n v="8195"/>
    <x v="4061"/>
    <x v="1"/>
    <x v="672"/>
    <d v="2012-12-03T00:00:00"/>
    <s v="First Class"/>
    <s v="LR-16915"/>
    <s v="Lena Radford"/>
    <x v="0"/>
    <s v="United States"/>
    <s v="Durham"/>
    <x v="3"/>
    <n v="27707"/>
    <x v="0"/>
    <s v="FUR-FU-10000576"/>
    <x v="0"/>
    <x v="5"/>
    <x v="219"/>
    <n v="335.74400000000003"/>
    <n v="2"/>
    <n v="0.2"/>
    <n v="25.180800000000005"/>
  </r>
  <r>
    <n v="8196"/>
    <x v="4062"/>
    <x v="1"/>
    <x v="401"/>
    <d v="2012-12-11T00:00:00"/>
    <s v="Second Class"/>
    <s v="DB-13120"/>
    <s v="David Bremer"/>
    <x v="1"/>
    <s v="United States"/>
    <s v="Santa Barbara"/>
    <x v="1"/>
    <n v="93101"/>
    <x v="1"/>
    <s v="OFF-PA-10004519"/>
    <x v="1"/>
    <x v="10"/>
    <x v="1036"/>
    <n v="8.9600000000000009"/>
    <n v="2"/>
    <n v="0"/>
    <n v="4.3904000000000005"/>
  </r>
  <r>
    <n v="8197"/>
    <x v="4063"/>
    <x v="3"/>
    <x v="528"/>
    <d v="2014-09-10T00:00:00"/>
    <s v="Standard Class"/>
    <s v="LP-17095"/>
    <s v="Liz Preis"/>
    <x v="0"/>
    <s v="United States"/>
    <s v="Knoxville"/>
    <x v="18"/>
    <n v="37918"/>
    <x v="0"/>
    <s v="TEC-AC-10004568"/>
    <x v="2"/>
    <x v="11"/>
    <x v="1109"/>
    <n v="89.567999999999998"/>
    <n v="4"/>
    <n v="0.2"/>
    <n v="-1.119600000000009"/>
  </r>
  <r>
    <n v="8198"/>
    <x v="4063"/>
    <x v="3"/>
    <x v="528"/>
    <d v="2014-09-10T00:00:00"/>
    <s v="Standard Class"/>
    <s v="LP-17095"/>
    <s v="Liz Preis"/>
    <x v="0"/>
    <s v="United States"/>
    <s v="Knoxville"/>
    <x v="18"/>
    <n v="37918"/>
    <x v="0"/>
    <s v="OFF-AR-10001897"/>
    <x v="1"/>
    <x v="6"/>
    <x v="640"/>
    <n v="71.959999999999994"/>
    <n v="5"/>
    <n v="0.2"/>
    <n v="7.1960000000000015"/>
  </r>
  <r>
    <n v="8199"/>
    <x v="4063"/>
    <x v="3"/>
    <x v="528"/>
    <d v="2014-09-10T00:00:00"/>
    <s v="Standard Class"/>
    <s v="LP-17095"/>
    <s v="Liz Preis"/>
    <x v="0"/>
    <s v="United States"/>
    <s v="Knoxville"/>
    <x v="18"/>
    <n v="37918"/>
    <x v="0"/>
    <s v="OFF-PA-10001800"/>
    <x v="1"/>
    <x v="10"/>
    <x v="580"/>
    <n v="15.552000000000003"/>
    <n v="3"/>
    <n v="0.2"/>
    <n v="5.4432"/>
  </r>
  <r>
    <n v="8200"/>
    <x v="4064"/>
    <x v="3"/>
    <x v="558"/>
    <d v="2014-05-01T00:00:00"/>
    <s v="Standard Class"/>
    <s v="AF-10870"/>
    <s v="Art Ferguson"/>
    <x v="0"/>
    <s v="United States"/>
    <s v="Chicago"/>
    <x v="10"/>
    <n v="60610"/>
    <x v="2"/>
    <s v="OFF-BI-10001628"/>
    <x v="1"/>
    <x v="8"/>
    <x v="1103"/>
    <n v="10.429999999999996"/>
    <n v="5"/>
    <n v="0.8"/>
    <n v="-18.252500000000001"/>
  </r>
  <r>
    <n v="8201"/>
    <x v="4064"/>
    <x v="3"/>
    <x v="558"/>
    <d v="2014-05-01T00:00:00"/>
    <s v="Standard Class"/>
    <s v="AF-10870"/>
    <s v="Art Ferguson"/>
    <x v="0"/>
    <s v="United States"/>
    <s v="Chicago"/>
    <x v="10"/>
    <n v="60610"/>
    <x v="2"/>
    <s v="OFF-ST-10004123"/>
    <x v="1"/>
    <x v="4"/>
    <x v="72"/>
    <n v="72.784000000000006"/>
    <n v="1"/>
    <n v="0.2"/>
    <n v="-18.196000000000002"/>
  </r>
  <r>
    <n v="8202"/>
    <x v="4065"/>
    <x v="1"/>
    <x v="627"/>
    <d v="2012-11-08T00:00:00"/>
    <s v="Same Day"/>
    <s v="KD-16495"/>
    <s v="Keith Dawkins"/>
    <x v="1"/>
    <s v="United States"/>
    <s v="New York City"/>
    <x v="15"/>
    <n v="10024"/>
    <x v="3"/>
    <s v="OFF-ST-10000885"/>
    <x v="1"/>
    <x v="4"/>
    <x v="1657"/>
    <n v="67.150000000000006"/>
    <n v="5"/>
    <n v="0"/>
    <n v="16.787500000000001"/>
  </r>
  <r>
    <n v="8203"/>
    <x v="4065"/>
    <x v="1"/>
    <x v="627"/>
    <d v="2012-11-08T00:00:00"/>
    <s v="Same Day"/>
    <s v="KD-16495"/>
    <s v="Keith Dawkins"/>
    <x v="1"/>
    <s v="United States"/>
    <s v="New York City"/>
    <x v="15"/>
    <n v="10024"/>
    <x v="3"/>
    <s v="TEC-PH-10004165"/>
    <x v="2"/>
    <x v="7"/>
    <x v="886"/>
    <n v="549.98"/>
    <n v="2"/>
    <n v="0"/>
    <n v="142.9948"/>
  </r>
  <r>
    <n v="8204"/>
    <x v="4065"/>
    <x v="1"/>
    <x v="627"/>
    <d v="2012-11-08T00:00:00"/>
    <s v="Same Day"/>
    <s v="KD-16495"/>
    <s v="Keith Dawkins"/>
    <x v="1"/>
    <s v="United States"/>
    <s v="New York City"/>
    <x v="15"/>
    <n v="10024"/>
    <x v="3"/>
    <s v="FUR-FU-10002240"/>
    <x v="0"/>
    <x v="5"/>
    <x v="1781"/>
    <n v="11.82"/>
    <n v="3"/>
    <n v="0"/>
    <n v="4.7279999999999998"/>
  </r>
  <r>
    <n v="8205"/>
    <x v="4065"/>
    <x v="1"/>
    <x v="627"/>
    <d v="2012-11-08T00:00:00"/>
    <s v="Same Day"/>
    <s v="KD-16495"/>
    <s v="Keith Dawkins"/>
    <x v="1"/>
    <s v="United States"/>
    <s v="New York City"/>
    <x v="15"/>
    <n v="10024"/>
    <x v="3"/>
    <s v="TEC-MA-10000045"/>
    <x v="2"/>
    <x v="15"/>
    <x v="1693"/>
    <n v="4643.8"/>
    <n v="4"/>
    <n v="0"/>
    <n v="2229.0239999999999"/>
  </r>
  <r>
    <n v="8206"/>
    <x v="4065"/>
    <x v="1"/>
    <x v="627"/>
    <d v="2012-11-08T00:00:00"/>
    <s v="Same Day"/>
    <s v="KD-16495"/>
    <s v="Keith Dawkins"/>
    <x v="1"/>
    <s v="United States"/>
    <s v="New York City"/>
    <x v="15"/>
    <n v="10024"/>
    <x v="3"/>
    <s v="FUR-CH-10003746"/>
    <x v="0"/>
    <x v="1"/>
    <x v="617"/>
    <n v="577.76400000000001"/>
    <n v="2"/>
    <n v="0.1"/>
    <n v="115.5528"/>
  </r>
  <r>
    <n v="8207"/>
    <x v="4066"/>
    <x v="1"/>
    <x v="33"/>
    <d v="2012-04-30T00:00:00"/>
    <s v="Standard Class"/>
    <s v="SA-20830"/>
    <s v="Sue Ann Reed"/>
    <x v="0"/>
    <s v="United States"/>
    <s v="Daytona Beach"/>
    <x v="2"/>
    <n v="32114"/>
    <x v="0"/>
    <s v="FUR-TA-10000577"/>
    <x v="0"/>
    <x v="3"/>
    <x v="3"/>
    <n v="191.5155"/>
    <n v="1"/>
    <n v="0.45"/>
    <n v="-76.606200000000001"/>
  </r>
  <r>
    <n v="8208"/>
    <x v="4066"/>
    <x v="1"/>
    <x v="33"/>
    <d v="2012-04-30T00:00:00"/>
    <s v="Standard Class"/>
    <s v="SA-20830"/>
    <s v="Sue Ann Reed"/>
    <x v="0"/>
    <s v="United States"/>
    <s v="Daytona Beach"/>
    <x v="2"/>
    <n v="32114"/>
    <x v="0"/>
    <s v="OFF-AR-10004757"/>
    <x v="1"/>
    <x v="6"/>
    <x v="342"/>
    <n v="2.6240000000000001"/>
    <n v="1"/>
    <n v="0.2"/>
    <n v="0.42639999999999978"/>
  </r>
  <r>
    <n v="8209"/>
    <x v="4067"/>
    <x v="1"/>
    <x v="1181"/>
    <d v="2012-09-24T00:00:00"/>
    <s v="Standard Class"/>
    <s v="BG-11035"/>
    <s v="Barry Gonzalez"/>
    <x v="0"/>
    <s v="United States"/>
    <s v="Nashville"/>
    <x v="18"/>
    <n v="37211"/>
    <x v="0"/>
    <s v="OFF-BI-10000545"/>
    <x v="1"/>
    <x v="8"/>
    <x v="685"/>
    <n v="1369.7640000000001"/>
    <n v="6"/>
    <n v="0.7"/>
    <n v="-913.17599999999993"/>
  </r>
  <r>
    <n v="8210"/>
    <x v="4067"/>
    <x v="1"/>
    <x v="1181"/>
    <d v="2012-09-24T00:00:00"/>
    <s v="Standard Class"/>
    <s v="BG-11035"/>
    <s v="Barry Gonzalez"/>
    <x v="0"/>
    <s v="United States"/>
    <s v="Nashville"/>
    <x v="18"/>
    <n v="37211"/>
    <x v="0"/>
    <s v="OFF-ST-10001522"/>
    <x v="1"/>
    <x v="4"/>
    <x v="195"/>
    <n v="294.36799999999999"/>
    <n v="4"/>
    <n v="0.2"/>
    <n v="-58.873600000000025"/>
  </r>
  <r>
    <n v="8211"/>
    <x v="4068"/>
    <x v="3"/>
    <x v="210"/>
    <d v="2014-09-13T00:00:00"/>
    <s v="Standard Class"/>
    <s v="DM-12955"/>
    <s v="Dario Medina"/>
    <x v="1"/>
    <s v="United States"/>
    <s v="Nashville"/>
    <x v="18"/>
    <n v="37211"/>
    <x v="0"/>
    <s v="OFF-AP-10001271"/>
    <x v="1"/>
    <x v="9"/>
    <x v="469"/>
    <n v="81.567999999999998"/>
    <n v="2"/>
    <n v="0.2"/>
    <n v="7.1372000000000035"/>
  </r>
  <r>
    <n v="8212"/>
    <x v="4069"/>
    <x v="0"/>
    <x v="77"/>
    <d v="2013-11-13T00:00:00"/>
    <s v="Standard Class"/>
    <s v="MC-17845"/>
    <s v="Michael Chen"/>
    <x v="0"/>
    <s v="United States"/>
    <s v="Dallas"/>
    <x v="5"/>
    <n v="75220"/>
    <x v="2"/>
    <s v="FUR-FU-10002030"/>
    <x v="0"/>
    <x v="5"/>
    <x v="1813"/>
    <n v="44.460000000000008"/>
    <n v="5"/>
    <n v="0.6"/>
    <n v="-17.783999999999992"/>
  </r>
  <r>
    <n v="8213"/>
    <x v="4069"/>
    <x v="0"/>
    <x v="77"/>
    <d v="2013-11-13T00:00:00"/>
    <s v="Standard Class"/>
    <s v="MC-17845"/>
    <s v="Michael Chen"/>
    <x v="0"/>
    <s v="United States"/>
    <s v="Dallas"/>
    <x v="5"/>
    <n v="75220"/>
    <x v="2"/>
    <s v="OFF-ST-10001272"/>
    <x v="1"/>
    <x v="4"/>
    <x v="528"/>
    <n v="314.08800000000002"/>
    <n v="3"/>
    <n v="0.2"/>
    <n v="19.630499999999998"/>
  </r>
  <r>
    <n v="8214"/>
    <x v="4070"/>
    <x v="1"/>
    <x v="12"/>
    <d v="2012-10-02T00:00:00"/>
    <s v="Standard Class"/>
    <s v="ML-17395"/>
    <s v="Marina Lichtenstein"/>
    <x v="1"/>
    <s v="United States"/>
    <s v="Murfreesboro"/>
    <x v="18"/>
    <n v="37130"/>
    <x v="0"/>
    <s v="OFF-BI-10001116"/>
    <x v="1"/>
    <x v="8"/>
    <x v="1066"/>
    <n v="6.3360000000000012"/>
    <n v="4"/>
    <n v="0.7"/>
    <n v="-4.6463999999999981"/>
  </r>
  <r>
    <n v="8215"/>
    <x v="4070"/>
    <x v="1"/>
    <x v="12"/>
    <d v="2012-10-02T00:00:00"/>
    <s v="Standard Class"/>
    <s v="ML-17395"/>
    <s v="Marina Lichtenstein"/>
    <x v="1"/>
    <s v="United States"/>
    <s v="Murfreesboro"/>
    <x v="18"/>
    <n v="37130"/>
    <x v="0"/>
    <s v="OFF-PA-10004665"/>
    <x v="1"/>
    <x v="10"/>
    <x v="1380"/>
    <n v="10.48"/>
    <n v="1"/>
    <n v="0.2"/>
    <n v="3.7989999999999995"/>
  </r>
  <r>
    <n v="8216"/>
    <x v="4070"/>
    <x v="1"/>
    <x v="12"/>
    <d v="2012-10-02T00:00:00"/>
    <s v="Standard Class"/>
    <s v="ML-17395"/>
    <s v="Marina Lichtenstein"/>
    <x v="1"/>
    <s v="United States"/>
    <s v="Murfreesboro"/>
    <x v="18"/>
    <n v="37130"/>
    <x v="0"/>
    <s v="OFF-BI-10004506"/>
    <x v="1"/>
    <x v="8"/>
    <x v="1238"/>
    <n v="2.4690000000000003"/>
    <n v="1"/>
    <n v="0.7"/>
    <n v="-1.8106"/>
  </r>
  <r>
    <n v="8217"/>
    <x v="4070"/>
    <x v="1"/>
    <x v="12"/>
    <d v="2012-10-02T00:00:00"/>
    <s v="Standard Class"/>
    <s v="ML-17395"/>
    <s v="Marina Lichtenstein"/>
    <x v="1"/>
    <s v="United States"/>
    <s v="Murfreesboro"/>
    <x v="18"/>
    <n v="37130"/>
    <x v="0"/>
    <s v="OFF-BI-10001982"/>
    <x v="1"/>
    <x v="8"/>
    <x v="301"/>
    <n v="3.2640000000000007"/>
    <n v="2"/>
    <n v="0.7"/>
    <n v="-2.2847999999999997"/>
  </r>
  <r>
    <n v="8218"/>
    <x v="4071"/>
    <x v="2"/>
    <x v="462"/>
    <d v="2011-10-07T00:00:00"/>
    <s v="Standard Class"/>
    <s v="RD-19930"/>
    <s v="Russell D'Ascenzo"/>
    <x v="0"/>
    <s v="United States"/>
    <s v="Dallas"/>
    <x v="5"/>
    <n v="75217"/>
    <x v="2"/>
    <s v="OFF-FA-10002676"/>
    <x v="1"/>
    <x v="13"/>
    <x v="1069"/>
    <n v="4.3440000000000003"/>
    <n v="3"/>
    <n v="0.2"/>
    <n v="0.86879999999999979"/>
  </r>
  <r>
    <n v="8219"/>
    <x v="4071"/>
    <x v="2"/>
    <x v="462"/>
    <d v="2011-10-07T00:00:00"/>
    <s v="Standard Class"/>
    <s v="RD-19930"/>
    <s v="Russell D'Ascenzo"/>
    <x v="0"/>
    <s v="United States"/>
    <s v="Dallas"/>
    <x v="5"/>
    <n v="75217"/>
    <x v="2"/>
    <s v="FUR-FU-10000758"/>
    <x v="0"/>
    <x v="5"/>
    <x v="1073"/>
    <n v="31.776000000000003"/>
    <n v="3"/>
    <n v="0.6"/>
    <n v="-19.065600000000007"/>
  </r>
  <r>
    <n v="8220"/>
    <x v="4071"/>
    <x v="2"/>
    <x v="462"/>
    <d v="2011-10-07T00:00:00"/>
    <s v="Standard Class"/>
    <s v="RD-19930"/>
    <s v="Russell D'Ascenzo"/>
    <x v="0"/>
    <s v="United States"/>
    <s v="Dallas"/>
    <x v="5"/>
    <n v="75217"/>
    <x v="2"/>
    <s v="OFF-LA-10002271"/>
    <x v="1"/>
    <x v="2"/>
    <x v="635"/>
    <n v="4.9280000000000008"/>
    <n v="2"/>
    <n v="0.2"/>
    <n v="1.7247999999999997"/>
  </r>
  <r>
    <n v="8221"/>
    <x v="4071"/>
    <x v="2"/>
    <x v="462"/>
    <d v="2011-10-07T00:00:00"/>
    <s v="Standard Class"/>
    <s v="RD-19930"/>
    <s v="Russell D'Ascenzo"/>
    <x v="0"/>
    <s v="United States"/>
    <s v="Dallas"/>
    <x v="5"/>
    <n v="75217"/>
    <x v="2"/>
    <s v="OFF-BI-10002609"/>
    <x v="1"/>
    <x v="8"/>
    <x v="98"/>
    <n v="1.7879999999999996"/>
    <n v="3"/>
    <n v="0.8"/>
    <n v="-3.0396000000000001"/>
  </r>
  <r>
    <n v="8222"/>
    <x v="4071"/>
    <x v="2"/>
    <x v="462"/>
    <d v="2011-10-07T00:00:00"/>
    <s v="Standard Class"/>
    <s v="RD-19930"/>
    <s v="Russell D'Ascenzo"/>
    <x v="0"/>
    <s v="United States"/>
    <s v="Dallas"/>
    <x v="5"/>
    <n v="75217"/>
    <x v="2"/>
    <s v="OFF-FA-10000254"/>
    <x v="1"/>
    <x v="13"/>
    <x v="1814"/>
    <n v="15.072000000000001"/>
    <n v="4"/>
    <n v="0.2"/>
    <n v="-3.7680000000000002"/>
  </r>
  <r>
    <n v="8223"/>
    <x v="4072"/>
    <x v="2"/>
    <x v="1087"/>
    <d v="2011-02-25T00:00:00"/>
    <s v="Standard Class"/>
    <s v="AB-10015"/>
    <s v="Aaron Bergman"/>
    <x v="0"/>
    <s v="United States"/>
    <s v="Arlington"/>
    <x v="5"/>
    <n v="76017"/>
    <x v="2"/>
    <s v="OFF-ST-10000321"/>
    <x v="1"/>
    <x v="4"/>
    <x v="1534"/>
    <n v="12.624000000000001"/>
    <n v="2"/>
    <n v="0.2"/>
    <n v="-2.5248000000000022"/>
  </r>
  <r>
    <n v="8224"/>
    <x v="4073"/>
    <x v="0"/>
    <x v="1"/>
    <d v="2013-06-17T00:00:00"/>
    <s v="Standard Class"/>
    <s v="EA-14035"/>
    <s v="Erin Ashbrook"/>
    <x v="1"/>
    <s v="United States"/>
    <s v="Pasadena"/>
    <x v="1"/>
    <n v="91104"/>
    <x v="1"/>
    <s v="OFF-PA-10000241"/>
    <x v="1"/>
    <x v="10"/>
    <x v="1151"/>
    <n v="185.88"/>
    <n v="6"/>
    <n v="0"/>
    <n v="83.645999999999987"/>
  </r>
  <r>
    <n v="8225"/>
    <x v="4073"/>
    <x v="0"/>
    <x v="1"/>
    <d v="2013-06-17T00:00:00"/>
    <s v="Standard Class"/>
    <s v="EA-14035"/>
    <s v="Erin Ashbrook"/>
    <x v="1"/>
    <s v="United States"/>
    <s v="Pasadena"/>
    <x v="1"/>
    <n v="91104"/>
    <x v="1"/>
    <s v="OFF-PA-10004782"/>
    <x v="1"/>
    <x v="10"/>
    <x v="1413"/>
    <n v="12.96"/>
    <n v="2"/>
    <n v="0"/>
    <n v="6.2208000000000006"/>
  </r>
  <r>
    <n v="8226"/>
    <x v="4074"/>
    <x v="3"/>
    <x v="752"/>
    <d v="2014-11-05T00:00:00"/>
    <s v="Second Class"/>
    <s v="SF-20065"/>
    <s v="Sandra Flanagan"/>
    <x v="0"/>
    <s v="United States"/>
    <s v="Everett"/>
    <x v="31"/>
    <n v="2149"/>
    <x v="3"/>
    <s v="OFF-PA-10004243"/>
    <x v="1"/>
    <x v="10"/>
    <x v="271"/>
    <n v="189.7"/>
    <n v="10"/>
    <n v="0"/>
    <n v="91.055999999999983"/>
  </r>
  <r>
    <n v="8227"/>
    <x v="4074"/>
    <x v="3"/>
    <x v="752"/>
    <d v="2014-11-05T00:00:00"/>
    <s v="Second Class"/>
    <s v="SF-20065"/>
    <s v="Sandra Flanagan"/>
    <x v="0"/>
    <s v="United States"/>
    <s v="Everett"/>
    <x v="31"/>
    <n v="2149"/>
    <x v="3"/>
    <s v="OFF-PA-10001033"/>
    <x v="1"/>
    <x v="10"/>
    <x v="1500"/>
    <n v="40.99"/>
    <n v="1"/>
    <n v="0"/>
    <n v="20.085100000000001"/>
  </r>
  <r>
    <n v="8228"/>
    <x v="4075"/>
    <x v="0"/>
    <x v="958"/>
    <d v="2013-04-09T00:00:00"/>
    <s v="Second Class"/>
    <s v="BC-11125"/>
    <s v="Becky Castell"/>
    <x v="2"/>
    <s v="United States"/>
    <s v="Troy"/>
    <x v="15"/>
    <n v="12180"/>
    <x v="3"/>
    <s v="FUR-FU-10000723"/>
    <x v="0"/>
    <x v="5"/>
    <x v="475"/>
    <n v="82.64"/>
    <n v="2"/>
    <n v="0"/>
    <n v="7.4376000000000033"/>
  </r>
  <r>
    <n v="8229"/>
    <x v="4075"/>
    <x v="0"/>
    <x v="958"/>
    <d v="2013-04-09T00:00:00"/>
    <s v="Second Class"/>
    <s v="BC-11125"/>
    <s v="Becky Castell"/>
    <x v="2"/>
    <s v="United States"/>
    <s v="Troy"/>
    <x v="15"/>
    <n v="12180"/>
    <x v="3"/>
    <s v="OFF-ST-10003455"/>
    <x v="1"/>
    <x v="4"/>
    <x v="169"/>
    <n v="31.02"/>
    <n v="2"/>
    <n v="0"/>
    <n v="8.0652000000000008"/>
  </r>
  <r>
    <n v="8230"/>
    <x v="4075"/>
    <x v="0"/>
    <x v="958"/>
    <d v="2013-04-09T00:00:00"/>
    <s v="Second Class"/>
    <s v="BC-11125"/>
    <s v="Becky Castell"/>
    <x v="2"/>
    <s v="United States"/>
    <s v="Troy"/>
    <x v="15"/>
    <n v="12180"/>
    <x v="3"/>
    <s v="TEC-AC-10001109"/>
    <x v="2"/>
    <x v="11"/>
    <x v="998"/>
    <n v="89.97"/>
    <n v="3"/>
    <n v="0"/>
    <n v="37.787400000000005"/>
  </r>
  <r>
    <n v="8231"/>
    <x v="4076"/>
    <x v="0"/>
    <x v="1186"/>
    <d v="2013-07-03T00:00:00"/>
    <s v="Second Class"/>
    <s v="PF-19165"/>
    <s v="Philip Fox"/>
    <x v="0"/>
    <s v="United States"/>
    <s v="Sandy Springs"/>
    <x v="32"/>
    <n v="30328"/>
    <x v="0"/>
    <s v="OFF-AR-10004344"/>
    <x v="1"/>
    <x v="6"/>
    <x v="365"/>
    <n v="35.97"/>
    <n v="3"/>
    <n v="0"/>
    <n v="9.7118999999999982"/>
  </r>
  <r>
    <n v="8232"/>
    <x v="4076"/>
    <x v="0"/>
    <x v="1186"/>
    <d v="2013-07-03T00:00:00"/>
    <s v="Second Class"/>
    <s v="PF-19165"/>
    <s v="Philip Fox"/>
    <x v="0"/>
    <s v="United States"/>
    <s v="Sandy Springs"/>
    <x v="32"/>
    <n v="30328"/>
    <x v="0"/>
    <s v="FUR-BO-10004695"/>
    <x v="0"/>
    <x v="0"/>
    <x v="198"/>
    <n v="1266.8599999999999"/>
    <n v="7"/>
    <n v="0"/>
    <n v="291.37779999999987"/>
  </r>
  <r>
    <n v="8233"/>
    <x v="4077"/>
    <x v="2"/>
    <x v="358"/>
    <d v="2011-09-28T00:00:00"/>
    <s v="Standard Class"/>
    <s v="SE-20110"/>
    <s v="Sanjit Engle"/>
    <x v="0"/>
    <s v="United States"/>
    <s v="San Jose"/>
    <x v="1"/>
    <n v="95123"/>
    <x v="1"/>
    <s v="OFF-ST-10000675"/>
    <x v="1"/>
    <x v="4"/>
    <x v="295"/>
    <n v="169.45"/>
    <n v="5"/>
    <n v="0"/>
    <n v="42.362499999999997"/>
  </r>
  <r>
    <n v="8234"/>
    <x v="4077"/>
    <x v="2"/>
    <x v="358"/>
    <d v="2011-09-28T00:00:00"/>
    <s v="Standard Class"/>
    <s v="SE-20110"/>
    <s v="Sanjit Engle"/>
    <x v="0"/>
    <s v="United States"/>
    <s v="San Jose"/>
    <x v="1"/>
    <n v="95123"/>
    <x v="1"/>
    <s v="OFF-ST-10002301"/>
    <x v="1"/>
    <x v="4"/>
    <x v="1490"/>
    <n v="40.68"/>
    <n v="2"/>
    <n v="0"/>
    <n v="0.40679999999999694"/>
  </r>
  <r>
    <n v="8235"/>
    <x v="4078"/>
    <x v="3"/>
    <x v="927"/>
    <d v="2014-05-07T00:00:00"/>
    <s v="Standard Class"/>
    <s v="CJ-12010"/>
    <s v="Caroline Jumper"/>
    <x v="0"/>
    <s v="United States"/>
    <s v="Jacksonville"/>
    <x v="2"/>
    <n v="32216"/>
    <x v="0"/>
    <s v="OFF-SU-10001212"/>
    <x v="1"/>
    <x v="14"/>
    <x v="1677"/>
    <n v="3.3280000000000003"/>
    <n v="2"/>
    <n v="0.2"/>
    <n v="0.4159999999999997"/>
  </r>
  <r>
    <n v="8236"/>
    <x v="4078"/>
    <x v="3"/>
    <x v="927"/>
    <d v="2014-05-07T00:00:00"/>
    <s v="Standard Class"/>
    <s v="CJ-12010"/>
    <s v="Caroline Jumper"/>
    <x v="0"/>
    <s v="United States"/>
    <s v="Jacksonville"/>
    <x v="2"/>
    <n v="32216"/>
    <x v="0"/>
    <s v="FUR-TA-10001889"/>
    <x v="0"/>
    <x v="3"/>
    <x v="406"/>
    <n v="933.26200000000006"/>
    <n v="4"/>
    <n v="0.45"/>
    <n v="-458.14679999999998"/>
  </r>
  <r>
    <n v="8237"/>
    <x v="4078"/>
    <x v="3"/>
    <x v="927"/>
    <d v="2014-05-07T00:00:00"/>
    <s v="Standard Class"/>
    <s v="CJ-12010"/>
    <s v="Caroline Jumper"/>
    <x v="0"/>
    <s v="United States"/>
    <s v="Jacksonville"/>
    <x v="2"/>
    <n v="32216"/>
    <x v="0"/>
    <s v="FUR-CH-10002024"/>
    <x v="0"/>
    <x v="1"/>
    <x v="478"/>
    <n v="2803.92"/>
    <n v="5"/>
    <n v="0.2"/>
    <n v="0"/>
  </r>
  <r>
    <n v="8238"/>
    <x v="4079"/>
    <x v="3"/>
    <x v="179"/>
    <d v="2014-10-21T00:00:00"/>
    <s v="Same Day"/>
    <s v="PT-19090"/>
    <s v="Pete Takahito"/>
    <x v="0"/>
    <s v="United States"/>
    <s v="Jacksonville"/>
    <x v="2"/>
    <n v="32216"/>
    <x v="0"/>
    <s v="OFF-ST-10000617"/>
    <x v="1"/>
    <x v="4"/>
    <x v="379"/>
    <n v="4.7679999999999998"/>
    <n v="2"/>
    <n v="0.2"/>
    <n v="-0.7748000000000006"/>
  </r>
  <r>
    <n v="8239"/>
    <x v="4079"/>
    <x v="3"/>
    <x v="179"/>
    <d v="2014-10-21T00:00:00"/>
    <s v="Same Day"/>
    <s v="PT-19090"/>
    <s v="Pete Takahito"/>
    <x v="0"/>
    <s v="United States"/>
    <s v="Jacksonville"/>
    <x v="2"/>
    <n v="32216"/>
    <x v="0"/>
    <s v="OFF-PA-10000380"/>
    <x v="1"/>
    <x v="10"/>
    <x v="1281"/>
    <n v="6.6720000000000006"/>
    <n v="1"/>
    <n v="0.2"/>
    <n v="2.5019999999999998"/>
  </r>
  <r>
    <n v="8240"/>
    <x v="4079"/>
    <x v="3"/>
    <x v="179"/>
    <d v="2014-10-21T00:00:00"/>
    <s v="Same Day"/>
    <s v="PT-19090"/>
    <s v="Pete Takahito"/>
    <x v="0"/>
    <s v="United States"/>
    <s v="Jacksonville"/>
    <x v="2"/>
    <n v="32216"/>
    <x v="0"/>
    <s v="OFF-AR-10003251"/>
    <x v="1"/>
    <x v="6"/>
    <x v="1041"/>
    <n v="4.4479999999999995"/>
    <n v="2"/>
    <n v="0.2"/>
    <n v="1.1119999999999999"/>
  </r>
  <r>
    <n v="8241"/>
    <x v="4079"/>
    <x v="3"/>
    <x v="179"/>
    <d v="2014-10-21T00:00:00"/>
    <s v="Same Day"/>
    <s v="PT-19090"/>
    <s v="Pete Takahito"/>
    <x v="0"/>
    <s v="United States"/>
    <s v="Jacksonville"/>
    <x v="2"/>
    <n v="32216"/>
    <x v="0"/>
    <s v="FUR-FU-10000175"/>
    <x v="0"/>
    <x v="5"/>
    <x v="1629"/>
    <n v="43.936000000000007"/>
    <n v="4"/>
    <n v="0.2"/>
    <n v="6.0411999999999964"/>
  </r>
  <r>
    <n v="8242"/>
    <x v="4080"/>
    <x v="2"/>
    <x v="416"/>
    <d v="2011-09-05T00:00:00"/>
    <s v="Standard Class"/>
    <s v="LH-16900"/>
    <s v="Lena Hernandez"/>
    <x v="0"/>
    <s v="United States"/>
    <s v="New York City"/>
    <x v="15"/>
    <n v="10009"/>
    <x v="3"/>
    <s v="OFF-BI-10004716"/>
    <x v="1"/>
    <x v="8"/>
    <x v="700"/>
    <n v="23.744"/>
    <n v="2"/>
    <n v="0.2"/>
    <n v="8.3103999999999996"/>
  </r>
  <r>
    <n v="8243"/>
    <x v="4080"/>
    <x v="2"/>
    <x v="416"/>
    <d v="2011-09-05T00:00:00"/>
    <s v="Standard Class"/>
    <s v="LH-16900"/>
    <s v="Lena Hernandez"/>
    <x v="0"/>
    <s v="United States"/>
    <s v="New York City"/>
    <x v="15"/>
    <n v="10009"/>
    <x v="3"/>
    <s v="TEC-AC-10002842"/>
    <x v="2"/>
    <x v="11"/>
    <x v="1176"/>
    <n v="357"/>
    <n v="3"/>
    <n v="0"/>
    <n v="57.120000000000019"/>
  </r>
  <r>
    <n v="8244"/>
    <x v="4081"/>
    <x v="2"/>
    <x v="1132"/>
    <d v="2011-08-16T00:00:00"/>
    <s v="Standard Class"/>
    <s v="BW-11200"/>
    <s v="Ben Wallace"/>
    <x v="0"/>
    <s v="United States"/>
    <s v="San Francisco"/>
    <x v="1"/>
    <n v="94122"/>
    <x v="1"/>
    <s v="TEC-PH-10003691"/>
    <x v="2"/>
    <x v="7"/>
    <x v="1398"/>
    <n v="806.33600000000001"/>
    <n v="8"/>
    <n v="0.2"/>
    <n v="50.396000000000015"/>
  </r>
  <r>
    <n v="8245"/>
    <x v="4081"/>
    <x v="2"/>
    <x v="1132"/>
    <d v="2011-08-16T00:00:00"/>
    <s v="Standard Class"/>
    <s v="BW-11200"/>
    <s v="Ben Wallace"/>
    <x v="0"/>
    <s v="United States"/>
    <s v="San Francisco"/>
    <x v="1"/>
    <n v="94122"/>
    <x v="1"/>
    <s v="FUR-FU-10002878"/>
    <x v="0"/>
    <x v="5"/>
    <x v="1125"/>
    <n v="85.44"/>
    <n v="3"/>
    <n v="0"/>
    <n v="31.612800000000004"/>
  </r>
  <r>
    <n v="8246"/>
    <x v="4082"/>
    <x v="2"/>
    <x v="710"/>
    <d v="2011-08-23T00:00:00"/>
    <s v="Standard Class"/>
    <s v="BS-11365"/>
    <s v="Bill Shonely"/>
    <x v="1"/>
    <s v="United States"/>
    <s v="Columbus"/>
    <x v="32"/>
    <n v="31907"/>
    <x v="0"/>
    <s v="OFF-ST-10000991"/>
    <x v="1"/>
    <x v="4"/>
    <x v="155"/>
    <n v="344.90999999999997"/>
    <n v="3"/>
    <n v="0"/>
    <n v="10.347300000000004"/>
  </r>
  <r>
    <n v="8247"/>
    <x v="4083"/>
    <x v="1"/>
    <x v="1187"/>
    <d v="2012-05-10T00:00:00"/>
    <s v="Same Day"/>
    <s v="DP-13390"/>
    <s v="Dennis Pardue"/>
    <x v="2"/>
    <s v="United States"/>
    <s v="Aurora"/>
    <x v="10"/>
    <n v="60505"/>
    <x v="2"/>
    <s v="OFF-AP-10002439"/>
    <x v="1"/>
    <x v="9"/>
    <x v="548"/>
    <n v="70.969999999999985"/>
    <n v="5"/>
    <n v="0.8"/>
    <n v="-191.619"/>
  </r>
  <r>
    <n v="8248"/>
    <x v="4083"/>
    <x v="1"/>
    <x v="1187"/>
    <d v="2012-05-10T00:00:00"/>
    <s v="Same Day"/>
    <s v="DP-13390"/>
    <s v="Dennis Pardue"/>
    <x v="2"/>
    <s v="United States"/>
    <s v="Aurora"/>
    <x v="10"/>
    <n v="60505"/>
    <x v="2"/>
    <s v="OFF-AR-10004602"/>
    <x v="1"/>
    <x v="6"/>
    <x v="1217"/>
    <n v="36.783999999999999"/>
    <n v="2"/>
    <n v="0.2"/>
    <n v="3.6784000000000017"/>
  </r>
  <r>
    <n v="8249"/>
    <x v="4084"/>
    <x v="0"/>
    <x v="1120"/>
    <d v="2013-05-14T00:00:00"/>
    <s v="Second Class"/>
    <s v="CS-12400"/>
    <s v="Christopher Schild"/>
    <x v="2"/>
    <s v="United States"/>
    <s v="Philadelphia"/>
    <x v="9"/>
    <n v="19134"/>
    <x v="3"/>
    <s v="TEC-PH-10001795"/>
    <x v="2"/>
    <x v="7"/>
    <x v="641"/>
    <n v="743.98799999999994"/>
    <n v="2"/>
    <n v="0.4"/>
    <n v="-123.9980000000001"/>
  </r>
  <r>
    <n v="8250"/>
    <x v="4085"/>
    <x v="1"/>
    <x v="616"/>
    <d v="2012-03-09T00:00:00"/>
    <s v="Second Class"/>
    <s v="MS-17365"/>
    <s v="Maribeth Schnelling"/>
    <x v="0"/>
    <s v="United States"/>
    <s v="Chicago"/>
    <x v="10"/>
    <n v="60653"/>
    <x v="2"/>
    <s v="OFF-BI-10002854"/>
    <x v="1"/>
    <x v="8"/>
    <x v="895"/>
    <n v="11.211999999999998"/>
    <n v="2"/>
    <n v="0.8"/>
    <n v="-16.818000000000005"/>
  </r>
  <r>
    <n v="8251"/>
    <x v="4085"/>
    <x v="1"/>
    <x v="616"/>
    <d v="2012-03-09T00:00:00"/>
    <s v="Second Class"/>
    <s v="MS-17365"/>
    <s v="Maribeth Schnelling"/>
    <x v="0"/>
    <s v="United States"/>
    <s v="Chicago"/>
    <x v="10"/>
    <n v="60653"/>
    <x v="2"/>
    <s v="FUR-FU-10000023"/>
    <x v="0"/>
    <x v="5"/>
    <x v="322"/>
    <n v="4.7119999999999997"/>
    <n v="2"/>
    <n v="0.6"/>
    <n v="-1.8847999999999994"/>
  </r>
  <r>
    <n v="8252"/>
    <x v="4085"/>
    <x v="1"/>
    <x v="616"/>
    <d v="2012-03-09T00:00:00"/>
    <s v="Second Class"/>
    <s v="MS-17365"/>
    <s v="Maribeth Schnelling"/>
    <x v="0"/>
    <s v="United States"/>
    <s v="Chicago"/>
    <x v="10"/>
    <n v="60653"/>
    <x v="2"/>
    <s v="OFF-AP-10000828"/>
    <x v="1"/>
    <x v="9"/>
    <x v="1087"/>
    <n v="180.97999999999996"/>
    <n v="5"/>
    <n v="0.8"/>
    <n v="-470.548"/>
  </r>
  <r>
    <n v="8253"/>
    <x v="4085"/>
    <x v="1"/>
    <x v="616"/>
    <d v="2012-03-09T00:00:00"/>
    <s v="Second Class"/>
    <s v="MS-17365"/>
    <s v="Maribeth Schnelling"/>
    <x v="0"/>
    <s v="United States"/>
    <s v="Chicago"/>
    <x v="10"/>
    <n v="60653"/>
    <x v="2"/>
    <s v="OFF-ST-10000777"/>
    <x v="1"/>
    <x v="4"/>
    <x v="117"/>
    <n v="60.415999999999997"/>
    <n v="2"/>
    <n v="0.2"/>
    <n v="6.0416000000000025"/>
  </r>
  <r>
    <n v="8254"/>
    <x v="4086"/>
    <x v="3"/>
    <x v="801"/>
    <d v="2014-08-20T00:00:00"/>
    <s v="Standard Class"/>
    <s v="DK-12895"/>
    <s v="Dana Kaydos"/>
    <x v="0"/>
    <s v="United States"/>
    <s v="Seattle"/>
    <x v="4"/>
    <n v="98103"/>
    <x v="1"/>
    <s v="TEC-CO-10000971"/>
    <x v="2"/>
    <x v="16"/>
    <x v="1304"/>
    <n v="299.99"/>
    <n v="1"/>
    <n v="0"/>
    <n v="89.996999999999986"/>
  </r>
  <r>
    <n v="8255"/>
    <x v="4086"/>
    <x v="3"/>
    <x v="801"/>
    <d v="2014-08-20T00:00:00"/>
    <s v="Standard Class"/>
    <s v="DK-12895"/>
    <s v="Dana Kaydos"/>
    <x v="0"/>
    <s v="United States"/>
    <s v="Seattle"/>
    <x v="4"/>
    <n v="98103"/>
    <x v="1"/>
    <s v="OFF-PA-10003134"/>
    <x v="1"/>
    <x v="10"/>
    <x v="1663"/>
    <n v="192.16"/>
    <n v="4"/>
    <n v="0"/>
    <n v="92.236799999999988"/>
  </r>
  <r>
    <n v="8256"/>
    <x v="4086"/>
    <x v="3"/>
    <x v="801"/>
    <d v="2014-08-20T00:00:00"/>
    <s v="Standard Class"/>
    <s v="DK-12895"/>
    <s v="Dana Kaydos"/>
    <x v="0"/>
    <s v="United States"/>
    <s v="Seattle"/>
    <x v="4"/>
    <n v="98103"/>
    <x v="1"/>
    <s v="TEC-PH-10002538"/>
    <x v="2"/>
    <x v="7"/>
    <x v="524"/>
    <n v="242.624"/>
    <n v="8"/>
    <n v="0.2"/>
    <n v="27.295199999999973"/>
  </r>
  <r>
    <n v="8257"/>
    <x v="4086"/>
    <x v="3"/>
    <x v="801"/>
    <d v="2014-08-20T00:00:00"/>
    <s v="Standard Class"/>
    <s v="DK-12895"/>
    <s v="Dana Kaydos"/>
    <x v="0"/>
    <s v="United States"/>
    <s v="Seattle"/>
    <x v="4"/>
    <n v="98103"/>
    <x v="1"/>
    <s v="OFF-ST-10001228"/>
    <x v="1"/>
    <x v="4"/>
    <x v="445"/>
    <n v="46.74"/>
    <n v="3"/>
    <n v="0"/>
    <n v="11.684999999999999"/>
  </r>
  <r>
    <n v="8258"/>
    <x v="4086"/>
    <x v="3"/>
    <x v="801"/>
    <d v="2014-08-20T00:00:00"/>
    <s v="Standard Class"/>
    <s v="DK-12895"/>
    <s v="Dana Kaydos"/>
    <x v="0"/>
    <s v="United States"/>
    <s v="Seattle"/>
    <x v="4"/>
    <n v="98103"/>
    <x v="1"/>
    <s v="TEC-AC-10000397"/>
    <x v="2"/>
    <x v="11"/>
    <x v="1459"/>
    <n v="174.95000000000002"/>
    <n v="5"/>
    <n v="0"/>
    <n v="12.246500000000005"/>
  </r>
  <r>
    <n v="8259"/>
    <x v="4086"/>
    <x v="3"/>
    <x v="801"/>
    <d v="2014-08-20T00:00:00"/>
    <s v="Standard Class"/>
    <s v="DK-12895"/>
    <s v="Dana Kaydos"/>
    <x v="0"/>
    <s v="United States"/>
    <s v="Seattle"/>
    <x v="4"/>
    <n v="98103"/>
    <x v="1"/>
    <s v="OFF-BI-10004308"/>
    <x v="1"/>
    <x v="8"/>
    <x v="1767"/>
    <n v="100.70400000000001"/>
    <n v="6"/>
    <n v="0.2"/>
    <n v="37.763999999999996"/>
  </r>
  <r>
    <n v="8260"/>
    <x v="4087"/>
    <x v="0"/>
    <x v="190"/>
    <d v="2013-06-27T00:00:00"/>
    <s v="Same Day"/>
    <s v="SN-20560"/>
    <s v="Skye Norling"/>
    <x v="2"/>
    <s v="United States"/>
    <s v="Roseville"/>
    <x v="12"/>
    <n v="48066"/>
    <x v="2"/>
    <s v="OFF-PA-10000357"/>
    <x v="1"/>
    <x v="10"/>
    <x v="442"/>
    <n v="368.91"/>
    <n v="9"/>
    <n v="0"/>
    <n v="180.76590000000002"/>
  </r>
  <r>
    <n v="8261"/>
    <x v="4087"/>
    <x v="0"/>
    <x v="190"/>
    <d v="2013-06-27T00:00:00"/>
    <s v="Same Day"/>
    <s v="SN-20560"/>
    <s v="Skye Norling"/>
    <x v="2"/>
    <s v="United States"/>
    <s v="Roseville"/>
    <x v="12"/>
    <n v="48066"/>
    <x v="2"/>
    <s v="OFF-BI-10000773"/>
    <x v="1"/>
    <x v="8"/>
    <x v="381"/>
    <n v="8.02"/>
    <n v="1"/>
    <n v="0"/>
    <n v="3.7693999999999992"/>
  </r>
  <r>
    <n v="8262"/>
    <x v="4087"/>
    <x v="0"/>
    <x v="190"/>
    <d v="2013-06-27T00:00:00"/>
    <s v="Same Day"/>
    <s v="SN-20560"/>
    <s v="Skye Norling"/>
    <x v="2"/>
    <s v="United States"/>
    <s v="Roseville"/>
    <x v="12"/>
    <n v="48066"/>
    <x v="2"/>
    <s v="OFF-ST-10001837"/>
    <x v="1"/>
    <x v="4"/>
    <x v="1331"/>
    <n v="171.04"/>
    <n v="4"/>
    <n v="0"/>
    <n v="44.470399999999998"/>
  </r>
  <r>
    <n v="8263"/>
    <x v="4088"/>
    <x v="0"/>
    <x v="272"/>
    <d v="2013-12-20T00:00:00"/>
    <s v="Standard Class"/>
    <s v="TC-21475"/>
    <s v="Tony Chapman"/>
    <x v="2"/>
    <s v="United States"/>
    <s v="Fayetteville"/>
    <x v="36"/>
    <n v="72701"/>
    <x v="0"/>
    <s v="OFF-PA-10002552"/>
    <x v="1"/>
    <x v="10"/>
    <x v="349"/>
    <n v="19.440000000000001"/>
    <n v="3"/>
    <n v="0"/>
    <n v="9.3312000000000008"/>
  </r>
  <r>
    <n v="8264"/>
    <x v="4089"/>
    <x v="1"/>
    <x v="1023"/>
    <d v="2012-09-17T00:00:00"/>
    <s v="Standard Class"/>
    <s v="AM-10705"/>
    <s v="Anne McFarland"/>
    <x v="0"/>
    <s v="United States"/>
    <s v="Jacksonville"/>
    <x v="3"/>
    <n v="28540"/>
    <x v="0"/>
    <s v="OFF-BI-10000014"/>
    <x v="1"/>
    <x v="8"/>
    <x v="628"/>
    <n v="13.092000000000002"/>
    <n v="4"/>
    <n v="0.7"/>
    <n v="-10.037199999999999"/>
  </r>
  <r>
    <n v="8265"/>
    <x v="4090"/>
    <x v="2"/>
    <x v="125"/>
    <d v="2012-01-04T00:00:00"/>
    <s v="Standard Class"/>
    <s v="AJ-10960"/>
    <s v="Astrea Jones"/>
    <x v="0"/>
    <s v="United States"/>
    <s v="New York City"/>
    <x v="15"/>
    <n v="10035"/>
    <x v="3"/>
    <s v="OFF-AP-10004136"/>
    <x v="1"/>
    <x v="9"/>
    <x v="1815"/>
    <n v="122.94"/>
    <n v="3"/>
    <n v="0"/>
    <n v="30.734999999999992"/>
  </r>
  <r>
    <n v="8266"/>
    <x v="4090"/>
    <x v="2"/>
    <x v="125"/>
    <d v="2012-01-04T00:00:00"/>
    <s v="Standard Class"/>
    <s v="AJ-10960"/>
    <s v="Astrea Jones"/>
    <x v="0"/>
    <s v="United States"/>
    <s v="New York City"/>
    <x v="15"/>
    <n v="10035"/>
    <x v="3"/>
    <s v="OFF-BI-10003429"/>
    <x v="1"/>
    <x v="8"/>
    <x v="844"/>
    <n v="35.448"/>
    <n v="7"/>
    <n v="0.2"/>
    <n v="12.8499"/>
  </r>
  <r>
    <n v="8267"/>
    <x v="4091"/>
    <x v="2"/>
    <x v="333"/>
    <d v="2011-05-04T00:00:00"/>
    <s v="Standard Class"/>
    <s v="KH-16360"/>
    <s v="Katherine Hughes"/>
    <x v="0"/>
    <s v="United States"/>
    <s v="Dover"/>
    <x v="13"/>
    <n v="19901"/>
    <x v="3"/>
    <s v="TEC-PH-10000376"/>
    <x v="2"/>
    <x v="7"/>
    <x v="428"/>
    <n v="19.98"/>
    <n v="2"/>
    <n v="0"/>
    <n v="5.1948000000000008"/>
  </r>
  <r>
    <n v="8268"/>
    <x v="4092"/>
    <x v="3"/>
    <x v="289"/>
    <d v="2014-02-07T00:00:00"/>
    <s v="Standard Class"/>
    <s v="LP-17095"/>
    <s v="Liz Preis"/>
    <x v="0"/>
    <s v="United States"/>
    <s v="Aurora"/>
    <x v="10"/>
    <n v="60505"/>
    <x v="2"/>
    <s v="FUR-TA-10003469"/>
    <x v="0"/>
    <x v="3"/>
    <x v="1564"/>
    <n v="69.375"/>
    <n v="1"/>
    <n v="0.5"/>
    <n v="-47.174999999999997"/>
  </r>
  <r>
    <n v="8269"/>
    <x v="4092"/>
    <x v="3"/>
    <x v="289"/>
    <d v="2014-02-07T00:00:00"/>
    <s v="Standard Class"/>
    <s v="LP-17095"/>
    <s v="Liz Preis"/>
    <x v="0"/>
    <s v="United States"/>
    <s v="Aurora"/>
    <x v="10"/>
    <n v="60505"/>
    <x v="2"/>
    <s v="OFF-SU-10004231"/>
    <x v="1"/>
    <x v="14"/>
    <x v="552"/>
    <n v="31.680000000000003"/>
    <n v="4"/>
    <n v="0.2"/>
    <n v="2.7719999999999994"/>
  </r>
  <r>
    <n v="8270"/>
    <x v="4092"/>
    <x v="3"/>
    <x v="289"/>
    <d v="2014-02-07T00:00:00"/>
    <s v="Standard Class"/>
    <s v="LP-17095"/>
    <s v="Liz Preis"/>
    <x v="0"/>
    <s v="United States"/>
    <s v="Aurora"/>
    <x v="10"/>
    <n v="60505"/>
    <x v="2"/>
    <s v="TEC-PH-10002584"/>
    <x v="2"/>
    <x v="7"/>
    <x v="1696"/>
    <n v="2003.1680000000001"/>
    <n v="4"/>
    <n v="0.2"/>
    <n v="250.39599999999984"/>
  </r>
  <r>
    <n v="8271"/>
    <x v="4092"/>
    <x v="3"/>
    <x v="289"/>
    <d v="2014-02-07T00:00:00"/>
    <s v="Standard Class"/>
    <s v="LP-17095"/>
    <s v="Liz Preis"/>
    <x v="0"/>
    <s v="United States"/>
    <s v="Aurora"/>
    <x v="10"/>
    <n v="60505"/>
    <x v="2"/>
    <s v="OFF-AR-10003602"/>
    <x v="1"/>
    <x v="6"/>
    <x v="239"/>
    <n v="9.3439999999999994"/>
    <n v="2"/>
    <n v="0.2"/>
    <n v="3.1535999999999995"/>
  </r>
  <r>
    <n v="8272"/>
    <x v="4093"/>
    <x v="0"/>
    <x v="591"/>
    <d v="2014-01-01T00:00:00"/>
    <s v="Standard Class"/>
    <s v="JE-15715"/>
    <s v="Joe Elijah"/>
    <x v="0"/>
    <s v="United States"/>
    <s v="New York City"/>
    <x v="15"/>
    <n v="10009"/>
    <x v="3"/>
    <s v="FUR-CH-10002331"/>
    <x v="0"/>
    <x v="1"/>
    <x v="402"/>
    <n v="2563.056"/>
    <n v="8"/>
    <n v="0.1"/>
    <n v="313.26239999999967"/>
  </r>
  <r>
    <n v="8273"/>
    <x v="4094"/>
    <x v="0"/>
    <x v="201"/>
    <d v="2013-10-26T00:00:00"/>
    <s v="Standard Class"/>
    <s v="MY-18295"/>
    <s v="Muhammed Yedwab"/>
    <x v="1"/>
    <s v="United States"/>
    <s v="El Cajon"/>
    <x v="1"/>
    <n v="92020"/>
    <x v="1"/>
    <s v="FUR-CH-10001802"/>
    <x v="0"/>
    <x v="1"/>
    <x v="1688"/>
    <n v="387.13600000000002"/>
    <n v="4"/>
    <n v="0.2"/>
    <n v="4.8391999999999911"/>
  </r>
  <r>
    <n v="8274"/>
    <x v="4095"/>
    <x v="1"/>
    <x v="385"/>
    <d v="2012-06-15T00:00:00"/>
    <s v="Second Class"/>
    <s v="FC-14245"/>
    <s v="Frank Carlisle"/>
    <x v="2"/>
    <s v="United States"/>
    <s v="Springfield"/>
    <x v="24"/>
    <n v="45503"/>
    <x v="3"/>
    <s v="OFF-AR-10000634"/>
    <x v="1"/>
    <x v="6"/>
    <x v="988"/>
    <n v="3.4240000000000004"/>
    <n v="1"/>
    <n v="0.2"/>
    <n v="0.29960000000000009"/>
  </r>
  <r>
    <n v="8275"/>
    <x v="4096"/>
    <x v="3"/>
    <x v="160"/>
    <d v="2014-07-05T00:00:00"/>
    <s v="Standard Class"/>
    <s v="ND-18460"/>
    <s v="Neil Ducich"/>
    <x v="1"/>
    <s v="United States"/>
    <s v="Mount Vernon"/>
    <x v="15"/>
    <n v="10550"/>
    <x v="3"/>
    <s v="OFF-ST-10002615"/>
    <x v="1"/>
    <x v="4"/>
    <x v="1427"/>
    <n v="1085.42"/>
    <n v="7"/>
    <n v="0"/>
    <n v="282.20920000000001"/>
  </r>
  <r>
    <n v="8276"/>
    <x v="4097"/>
    <x v="1"/>
    <x v="153"/>
    <d v="2012-06-30T00:00:00"/>
    <s v="Standard Class"/>
    <s v="DB-13360"/>
    <s v="Dennis Bolton"/>
    <x v="2"/>
    <s v="United States"/>
    <s v="Lakewood"/>
    <x v="24"/>
    <n v="44107"/>
    <x v="3"/>
    <s v="OFF-PA-10004040"/>
    <x v="1"/>
    <x v="10"/>
    <x v="99"/>
    <n v="43.056000000000004"/>
    <n v="9"/>
    <n v="0.2"/>
    <n v="15.607799999999999"/>
  </r>
  <r>
    <n v="8277"/>
    <x v="4098"/>
    <x v="0"/>
    <x v="823"/>
    <d v="2013-02-25T00:00:00"/>
    <s v="Standard Class"/>
    <s v="LC-16960"/>
    <s v="Lindsay Castell"/>
    <x v="2"/>
    <s v="United States"/>
    <s v="Tampa"/>
    <x v="2"/>
    <n v="33614"/>
    <x v="0"/>
    <s v="OFF-BI-10003727"/>
    <x v="1"/>
    <x v="8"/>
    <x v="797"/>
    <n v="3.762"/>
    <n v="3"/>
    <n v="0.7"/>
    <n v="-2.758799999999999"/>
  </r>
  <r>
    <n v="8278"/>
    <x v="4098"/>
    <x v="0"/>
    <x v="823"/>
    <d v="2013-02-25T00:00:00"/>
    <s v="Standard Class"/>
    <s v="LC-16960"/>
    <s v="Lindsay Castell"/>
    <x v="2"/>
    <s v="United States"/>
    <s v="Tampa"/>
    <x v="2"/>
    <n v="33614"/>
    <x v="0"/>
    <s v="OFF-BI-10002026"/>
    <x v="1"/>
    <x v="8"/>
    <x v="903"/>
    <n v="34.860000000000007"/>
    <n v="2"/>
    <n v="0.7"/>
    <n v="-26.726000000000006"/>
  </r>
  <r>
    <n v="8279"/>
    <x v="4098"/>
    <x v="0"/>
    <x v="823"/>
    <d v="2013-02-25T00:00:00"/>
    <s v="Standard Class"/>
    <s v="LC-16960"/>
    <s v="Lindsay Castell"/>
    <x v="2"/>
    <s v="United States"/>
    <s v="Tampa"/>
    <x v="2"/>
    <n v="33614"/>
    <x v="0"/>
    <s v="OFF-ST-10001496"/>
    <x v="1"/>
    <x v="4"/>
    <x v="726"/>
    <n v="432.45600000000002"/>
    <n v="3"/>
    <n v="0.2"/>
    <n v="32.434200000000004"/>
  </r>
  <r>
    <n v="8280"/>
    <x v="4099"/>
    <x v="3"/>
    <x v="300"/>
    <d v="2014-04-27T00:00:00"/>
    <s v="Standard Class"/>
    <s v="BD-11725"/>
    <s v="Bruce Degenhardt"/>
    <x v="0"/>
    <s v="United States"/>
    <s v="Columbus"/>
    <x v="32"/>
    <n v="31907"/>
    <x v="0"/>
    <s v="OFF-ST-10003716"/>
    <x v="1"/>
    <x v="4"/>
    <x v="889"/>
    <n v="675.06000000000006"/>
    <n v="3"/>
    <n v="0"/>
    <n v="87.757800000000003"/>
  </r>
  <r>
    <n v="8281"/>
    <x v="4100"/>
    <x v="3"/>
    <x v="1188"/>
    <d v="2014-05-11T00:00:00"/>
    <s v="First Class"/>
    <s v="MC-17605"/>
    <s v="Matt Connell"/>
    <x v="1"/>
    <s v="United States"/>
    <s v="Jacksonville"/>
    <x v="3"/>
    <n v="28540"/>
    <x v="0"/>
    <s v="OFF-EN-10002504"/>
    <x v="1"/>
    <x v="12"/>
    <x v="113"/>
    <n v="65.231999999999999"/>
    <n v="3"/>
    <n v="0.2"/>
    <n v="22.015799999999999"/>
  </r>
  <r>
    <n v="8282"/>
    <x v="4100"/>
    <x v="3"/>
    <x v="1188"/>
    <d v="2014-05-11T00:00:00"/>
    <s v="First Class"/>
    <s v="MC-17605"/>
    <s v="Matt Connell"/>
    <x v="1"/>
    <s v="United States"/>
    <s v="Jacksonville"/>
    <x v="3"/>
    <n v="28540"/>
    <x v="0"/>
    <s v="FUR-CH-10001270"/>
    <x v="0"/>
    <x v="1"/>
    <x v="851"/>
    <n v="207"/>
    <n v="3"/>
    <n v="0.2"/>
    <n v="25.874999999999972"/>
  </r>
  <r>
    <n v="8283"/>
    <x v="4101"/>
    <x v="1"/>
    <x v="379"/>
    <d v="2012-12-26T00:00:00"/>
    <s v="Second Class"/>
    <s v="SZ-20035"/>
    <s v="Sam Zeldin"/>
    <x v="2"/>
    <s v="United States"/>
    <s v="Saint Charles"/>
    <x v="10"/>
    <n v="60174"/>
    <x v="2"/>
    <s v="TEC-MA-10004241"/>
    <x v="2"/>
    <x v="15"/>
    <x v="832"/>
    <n v="600.53"/>
    <n v="2"/>
    <n v="0.3"/>
    <n v="137.26399999999995"/>
  </r>
  <r>
    <n v="8284"/>
    <x v="4101"/>
    <x v="1"/>
    <x v="379"/>
    <d v="2012-12-26T00:00:00"/>
    <s v="Second Class"/>
    <s v="SZ-20035"/>
    <s v="Sam Zeldin"/>
    <x v="2"/>
    <s v="United States"/>
    <s v="Saint Charles"/>
    <x v="10"/>
    <n v="60174"/>
    <x v="2"/>
    <s v="OFF-AR-10001468"/>
    <x v="1"/>
    <x v="6"/>
    <x v="718"/>
    <n v="59.903999999999996"/>
    <n v="2"/>
    <n v="0.2"/>
    <n v="14.227200000000003"/>
  </r>
  <r>
    <n v="8285"/>
    <x v="4101"/>
    <x v="1"/>
    <x v="379"/>
    <d v="2012-12-26T00:00:00"/>
    <s v="Second Class"/>
    <s v="SZ-20035"/>
    <s v="Sam Zeldin"/>
    <x v="2"/>
    <s v="United States"/>
    <s v="Saint Charles"/>
    <x v="10"/>
    <n v="60174"/>
    <x v="2"/>
    <s v="TEC-AC-10003198"/>
    <x v="2"/>
    <x v="11"/>
    <x v="761"/>
    <n v="637.44000000000005"/>
    <n v="8"/>
    <n v="0.2"/>
    <n v="135.45599999999996"/>
  </r>
  <r>
    <n v="8286"/>
    <x v="4101"/>
    <x v="1"/>
    <x v="379"/>
    <d v="2012-12-26T00:00:00"/>
    <s v="Second Class"/>
    <s v="SZ-20035"/>
    <s v="Sam Zeldin"/>
    <x v="2"/>
    <s v="United States"/>
    <s v="Saint Charles"/>
    <x v="10"/>
    <n v="60174"/>
    <x v="2"/>
    <s v="FUR-FU-10003039"/>
    <x v="0"/>
    <x v="5"/>
    <x v="479"/>
    <n v="51.756000000000007"/>
    <n v="3"/>
    <n v="0.6"/>
    <n v="-33.641399999999997"/>
  </r>
  <r>
    <n v="8287"/>
    <x v="4102"/>
    <x v="2"/>
    <x v="1132"/>
    <d v="2011-08-16T00:00:00"/>
    <s v="Standard Class"/>
    <s v="DH-13675"/>
    <s v="Duane Huffman"/>
    <x v="2"/>
    <s v="United States"/>
    <s v="Miami"/>
    <x v="2"/>
    <n v="33180"/>
    <x v="0"/>
    <s v="OFF-PA-10000295"/>
    <x v="1"/>
    <x v="10"/>
    <x v="1779"/>
    <n v="31.104000000000006"/>
    <n v="6"/>
    <n v="0.2"/>
    <n v="10.8864"/>
  </r>
  <r>
    <n v="8288"/>
    <x v="4102"/>
    <x v="2"/>
    <x v="1132"/>
    <d v="2011-08-16T00:00:00"/>
    <s v="Standard Class"/>
    <s v="DH-13675"/>
    <s v="Duane Huffman"/>
    <x v="2"/>
    <s v="United States"/>
    <s v="Miami"/>
    <x v="2"/>
    <n v="33180"/>
    <x v="0"/>
    <s v="OFF-AR-10004344"/>
    <x v="1"/>
    <x v="6"/>
    <x v="365"/>
    <n v="47.96"/>
    <n v="5"/>
    <n v="0.2"/>
    <n v="4.196499999999995"/>
  </r>
  <r>
    <n v="8289"/>
    <x v="4102"/>
    <x v="2"/>
    <x v="1132"/>
    <d v="2011-08-16T00:00:00"/>
    <s v="Standard Class"/>
    <s v="DH-13675"/>
    <s v="Duane Huffman"/>
    <x v="2"/>
    <s v="United States"/>
    <s v="Miami"/>
    <x v="2"/>
    <n v="33180"/>
    <x v="0"/>
    <s v="TEC-AC-10002473"/>
    <x v="2"/>
    <x v="11"/>
    <x v="713"/>
    <n v="158.928"/>
    <n v="7"/>
    <n v="0.2"/>
    <n v="41.718599999999995"/>
  </r>
  <r>
    <n v="8290"/>
    <x v="4102"/>
    <x v="2"/>
    <x v="1132"/>
    <d v="2011-08-16T00:00:00"/>
    <s v="Standard Class"/>
    <s v="DH-13675"/>
    <s v="Duane Huffman"/>
    <x v="2"/>
    <s v="United States"/>
    <s v="Miami"/>
    <x v="2"/>
    <n v="33180"/>
    <x v="0"/>
    <s v="OFF-AP-10002403"/>
    <x v="1"/>
    <x v="9"/>
    <x v="1302"/>
    <n v="211.24799999999999"/>
    <n v="6"/>
    <n v="0.2"/>
    <n v="15.843599999999995"/>
  </r>
  <r>
    <n v="8291"/>
    <x v="4102"/>
    <x v="2"/>
    <x v="1132"/>
    <d v="2011-08-16T00:00:00"/>
    <s v="Standard Class"/>
    <s v="DH-13675"/>
    <s v="Duane Huffman"/>
    <x v="2"/>
    <s v="United States"/>
    <s v="Miami"/>
    <x v="2"/>
    <n v="33180"/>
    <x v="0"/>
    <s v="OFF-SU-10000432"/>
    <x v="1"/>
    <x v="14"/>
    <x v="1549"/>
    <n v="5.5520000000000005"/>
    <n v="2"/>
    <n v="0.2"/>
    <n v="-1.0410000000000006"/>
  </r>
  <r>
    <n v="8292"/>
    <x v="4102"/>
    <x v="2"/>
    <x v="1132"/>
    <d v="2011-08-16T00:00:00"/>
    <s v="Standard Class"/>
    <s v="DH-13675"/>
    <s v="Duane Huffman"/>
    <x v="2"/>
    <s v="United States"/>
    <s v="Miami"/>
    <x v="2"/>
    <n v="33180"/>
    <x v="0"/>
    <s v="OFF-LA-10000443"/>
    <x v="1"/>
    <x v="2"/>
    <x v="1118"/>
    <n v="2.952"/>
    <n v="1"/>
    <n v="0.2"/>
    <n v="0.99629999999999996"/>
  </r>
  <r>
    <n v="8293"/>
    <x v="4103"/>
    <x v="1"/>
    <x v="555"/>
    <d v="2012-12-15T00:00:00"/>
    <s v="Standard Class"/>
    <s v="LC-16885"/>
    <s v="Lena Creighton"/>
    <x v="0"/>
    <s v="United States"/>
    <s v="Troy"/>
    <x v="24"/>
    <n v="45373"/>
    <x v="3"/>
    <s v="OFF-BI-10003166"/>
    <x v="1"/>
    <x v="8"/>
    <x v="1405"/>
    <n v="10.332000000000003"/>
    <n v="3"/>
    <n v="0.7"/>
    <n v="-7.5767999999999986"/>
  </r>
  <r>
    <n v="8294"/>
    <x v="4104"/>
    <x v="3"/>
    <x v="132"/>
    <d v="2014-11-08T00:00:00"/>
    <s v="Standard Class"/>
    <s v="JO-15145"/>
    <s v="Jack O'Briant"/>
    <x v="1"/>
    <s v="United States"/>
    <s v="Seattle"/>
    <x v="4"/>
    <n v="98103"/>
    <x v="1"/>
    <s v="OFF-BI-10002393"/>
    <x v="1"/>
    <x v="8"/>
    <x v="1188"/>
    <n v="18.368000000000002"/>
    <n v="4"/>
    <n v="0.2"/>
    <n v="5.9695999999999998"/>
  </r>
  <r>
    <n v="8295"/>
    <x v="4105"/>
    <x v="3"/>
    <x v="677"/>
    <d v="2014-03-18T00:00:00"/>
    <s v="Standard Class"/>
    <s v="MT-17815"/>
    <s v="Meg Tillman"/>
    <x v="0"/>
    <s v="United States"/>
    <s v="New York City"/>
    <x v="15"/>
    <n v="10011"/>
    <x v="3"/>
    <s v="TEC-PH-10001809"/>
    <x v="2"/>
    <x v="7"/>
    <x v="1164"/>
    <n v="299.89999999999998"/>
    <n v="2"/>
    <n v="0"/>
    <n v="74.974999999999994"/>
  </r>
  <r>
    <n v="8296"/>
    <x v="4106"/>
    <x v="0"/>
    <x v="198"/>
    <d v="2013-06-04T00:00:00"/>
    <s v="Standard Class"/>
    <s v="EB-13750"/>
    <s v="Edward Becker"/>
    <x v="1"/>
    <s v="United States"/>
    <s v="Arlington"/>
    <x v="17"/>
    <n v="22204"/>
    <x v="0"/>
    <s v="OFF-EN-10002600"/>
    <x v="1"/>
    <x v="12"/>
    <x v="111"/>
    <n v="26.55"/>
    <n v="9"/>
    <n v="0"/>
    <n v="12.744"/>
  </r>
  <r>
    <n v="8297"/>
    <x v="4106"/>
    <x v="0"/>
    <x v="198"/>
    <d v="2013-06-04T00:00:00"/>
    <s v="Standard Class"/>
    <s v="EB-13750"/>
    <s v="Edward Becker"/>
    <x v="1"/>
    <s v="United States"/>
    <s v="Arlington"/>
    <x v="17"/>
    <n v="22204"/>
    <x v="0"/>
    <s v="TEC-AC-10000109"/>
    <x v="2"/>
    <x v="11"/>
    <x v="200"/>
    <n v="111.98"/>
    <n v="2"/>
    <n v="0"/>
    <n v="26.875200000000007"/>
  </r>
  <r>
    <n v="8298"/>
    <x v="4107"/>
    <x v="1"/>
    <x v="761"/>
    <d v="2012-07-11T00:00:00"/>
    <s v="Standard Class"/>
    <s v="RS-19765"/>
    <s v="Roland Schwarz"/>
    <x v="1"/>
    <s v="United States"/>
    <s v="Charlotte"/>
    <x v="3"/>
    <n v="28205"/>
    <x v="0"/>
    <s v="FUR-FU-10003829"/>
    <x v="0"/>
    <x v="5"/>
    <x v="1369"/>
    <n v="4.9280000000000008"/>
    <n v="2"/>
    <n v="0.2"/>
    <n v="0.73919999999999941"/>
  </r>
  <r>
    <n v="8299"/>
    <x v="4107"/>
    <x v="1"/>
    <x v="761"/>
    <d v="2012-07-11T00:00:00"/>
    <s v="Standard Class"/>
    <s v="RS-19765"/>
    <s v="Roland Schwarz"/>
    <x v="1"/>
    <s v="United States"/>
    <s v="Charlotte"/>
    <x v="3"/>
    <n v="28205"/>
    <x v="0"/>
    <s v="OFF-LA-10003223"/>
    <x v="1"/>
    <x v="2"/>
    <x v="602"/>
    <n v="11.784000000000001"/>
    <n v="3"/>
    <n v="0.2"/>
    <n v="4.2716999999999992"/>
  </r>
  <r>
    <n v="8300"/>
    <x v="4108"/>
    <x v="2"/>
    <x v="518"/>
    <d v="2011-03-15T00:00:00"/>
    <s v="Standard Class"/>
    <s v="RB-19435"/>
    <s v="Richard Bierner"/>
    <x v="0"/>
    <s v="United States"/>
    <s v="Roseville"/>
    <x v="1"/>
    <n v="95661"/>
    <x v="1"/>
    <s v="OFF-AR-10001770"/>
    <x v="1"/>
    <x v="6"/>
    <x v="1579"/>
    <n v="7.98"/>
    <n v="3"/>
    <n v="0"/>
    <n v="2.0747999999999998"/>
  </r>
  <r>
    <n v="8301"/>
    <x v="4109"/>
    <x v="1"/>
    <x v="704"/>
    <d v="2012-04-24T00:00:00"/>
    <s v="Standard Class"/>
    <s v="OT-18730"/>
    <s v="Olvera Toch"/>
    <x v="0"/>
    <s v="United States"/>
    <s v="Detroit"/>
    <x v="12"/>
    <n v="48234"/>
    <x v="2"/>
    <s v="OFF-EN-10003296"/>
    <x v="1"/>
    <x v="12"/>
    <x v="229"/>
    <n v="180.96"/>
    <n v="2"/>
    <n v="0"/>
    <n v="81.432000000000002"/>
  </r>
  <r>
    <n v="8302"/>
    <x v="4110"/>
    <x v="3"/>
    <x v="1189"/>
    <d v="2014-08-02T00:00:00"/>
    <s v="Standard Class"/>
    <s v="GZ-14545"/>
    <s v="George Zrebassa"/>
    <x v="1"/>
    <s v="United States"/>
    <s v="Los Angeles"/>
    <x v="1"/>
    <n v="90036"/>
    <x v="1"/>
    <s v="TEC-AC-10003870"/>
    <x v="2"/>
    <x v="11"/>
    <x v="1718"/>
    <n v="1649.95"/>
    <n v="5"/>
    <n v="0"/>
    <n v="659.98"/>
  </r>
  <r>
    <n v="8303"/>
    <x v="4110"/>
    <x v="3"/>
    <x v="1189"/>
    <d v="2014-08-02T00:00:00"/>
    <s v="Standard Class"/>
    <s v="GZ-14545"/>
    <s v="George Zrebassa"/>
    <x v="1"/>
    <s v="United States"/>
    <s v="Los Angeles"/>
    <x v="1"/>
    <n v="90036"/>
    <x v="1"/>
    <s v="FUR-CH-10000665"/>
    <x v="0"/>
    <x v="1"/>
    <x v="656"/>
    <n v="362.35199999999998"/>
    <n v="3"/>
    <n v="0.2"/>
    <n v="45.293999999999954"/>
  </r>
  <r>
    <n v="8304"/>
    <x v="4111"/>
    <x v="2"/>
    <x v="656"/>
    <d v="2011-11-02T00:00:00"/>
    <s v="Second Class"/>
    <s v="NL-18310"/>
    <s v="Nancy Lomonaco"/>
    <x v="2"/>
    <s v="United States"/>
    <s v="San Francisco"/>
    <x v="1"/>
    <n v="94110"/>
    <x v="1"/>
    <s v="TEC-PH-10003092"/>
    <x v="2"/>
    <x v="7"/>
    <x v="516"/>
    <n v="73.584000000000003"/>
    <n v="2"/>
    <n v="0.2"/>
    <n v="8.2781999999999982"/>
  </r>
  <r>
    <n v="8305"/>
    <x v="4112"/>
    <x v="3"/>
    <x v="132"/>
    <d v="2014-11-10T00:00:00"/>
    <s v="Standard Class"/>
    <s v="BG-11740"/>
    <s v="Bruce Geld"/>
    <x v="0"/>
    <s v="United States"/>
    <s v="Bakersfield"/>
    <x v="1"/>
    <n v="93309"/>
    <x v="1"/>
    <s v="FUR-TA-10001086"/>
    <x v="0"/>
    <x v="3"/>
    <x v="1727"/>
    <n v="486.36800000000005"/>
    <n v="4"/>
    <n v="0.2"/>
    <n v="36.477600000000024"/>
  </r>
  <r>
    <n v="8306"/>
    <x v="4113"/>
    <x v="0"/>
    <x v="1190"/>
    <d v="2013-08-17T00:00:00"/>
    <s v="Standard Class"/>
    <s v="MT-18070"/>
    <s v="Michelle Tran"/>
    <x v="2"/>
    <s v="United States"/>
    <s v="Tulsa"/>
    <x v="26"/>
    <n v="74133"/>
    <x v="2"/>
    <s v="OFF-PA-10001870"/>
    <x v="1"/>
    <x v="10"/>
    <x v="674"/>
    <n v="32.400000000000006"/>
    <n v="5"/>
    <n v="0"/>
    <n v="15.552000000000001"/>
  </r>
  <r>
    <n v="8307"/>
    <x v="4113"/>
    <x v="0"/>
    <x v="1190"/>
    <d v="2013-08-17T00:00:00"/>
    <s v="Standard Class"/>
    <s v="MT-18070"/>
    <s v="Michelle Tran"/>
    <x v="2"/>
    <s v="United States"/>
    <s v="Tulsa"/>
    <x v="26"/>
    <n v="74133"/>
    <x v="2"/>
    <s v="OFF-BI-10003305"/>
    <x v="1"/>
    <x v="8"/>
    <x v="565"/>
    <n v="41.86"/>
    <n v="7"/>
    <n v="0"/>
    <n v="19.255600000000001"/>
  </r>
  <r>
    <n v="8308"/>
    <x v="4113"/>
    <x v="0"/>
    <x v="1190"/>
    <d v="2013-08-17T00:00:00"/>
    <s v="Standard Class"/>
    <s v="MT-18070"/>
    <s v="Michelle Tran"/>
    <x v="2"/>
    <s v="United States"/>
    <s v="Tulsa"/>
    <x v="26"/>
    <n v="74133"/>
    <x v="2"/>
    <s v="OFF-BI-10003007"/>
    <x v="1"/>
    <x v="8"/>
    <x v="1542"/>
    <n v="77.56"/>
    <n v="2"/>
    <n v="0"/>
    <n v="35.677599999999998"/>
  </r>
  <r>
    <n v="8309"/>
    <x v="4114"/>
    <x v="0"/>
    <x v="197"/>
    <d v="2013-07-26T00:00:00"/>
    <s v="Same Day"/>
    <s v="BC-11125"/>
    <s v="Becky Castell"/>
    <x v="2"/>
    <s v="United States"/>
    <s v="San Francisco"/>
    <x v="1"/>
    <n v="94122"/>
    <x v="1"/>
    <s v="OFF-AR-10001419"/>
    <x v="1"/>
    <x v="6"/>
    <x v="1006"/>
    <n v="37.17"/>
    <n v="9"/>
    <n v="0"/>
    <n v="11.151"/>
  </r>
  <r>
    <n v="8310"/>
    <x v="4115"/>
    <x v="2"/>
    <x v="72"/>
    <d v="2011-03-07T00:00:00"/>
    <s v="Standard Class"/>
    <s v="GW-14605"/>
    <s v="Giulietta Weimer"/>
    <x v="0"/>
    <s v="United States"/>
    <s v="Houston"/>
    <x v="5"/>
    <n v="77036"/>
    <x v="2"/>
    <s v="OFF-ST-10003692"/>
    <x v="1"/>
    <x v="4"/>
    <x v="1253"/>
    <n v="137.352"/>
    <n v="3"/>
    <n v="0.2"/>
    <n v="8.5844999999999914"/>
  </r>
  <r>
    <n v="8311"/>
    <x v="4115"/>
    <x v="2"/>
    <x v="72"/>
    <d v="2011-03-07T00:00:00"/>
    <s v="Standard Class"/>
    <s v="GW-14605"/>
    <s v="Giulietta Weimer"/>
    <x v="0"/>
    <s v="United States"/>
    <s v="Houston"/>
    <x v="5"/>
    <n v="77036"/>
    <x v="2"/>
    <s v="FUR-TA-10001866"/>
    <x v="0"/>
    <x v="3"/>
    <x v="1271"/>
    <n v="376.50899999999996"/>
    <n v="3"/>
    <n v="0.3"/>
    <n v="-43.029600000000045"/>
  </r>
  <r>
    <n v="8312"/>
    <x v="4116"/>
    <x v="3"/>
    <x v="795"/>
    <d v="2014-02-01T00:00:00"/>
    <s v="Standard Class"/>
    <s v="BD-11500"/>
    <s v="Bradley Drucker"/>
    <x v="0"/>
    <s v="United States"/>
    <s v="Columbus"/>
    <x v="32"/>
    <n v="31907"/>
    <x v="0"/>
    <s v="FUR-FU-10002157"/>
    <x v="0"/>
    <x v="5"/>
    <x v="116"/>
    <n v="62.72"/>
    <n v="4"/>
    <n v="0"/>
    <n v="24.460799999999999"/>
  </r>
  <r>
    <n v="8313"/>
    <x v="4116"/>
    <x v="3"/>
    <x v="795"/>
    <d v="2014-02-01T00:00:00"/>
    <s v="Standard Class"/>
    <s v="BD-11500"/>
    <s v="Bradley Drucker"/>
    <x v="0"/>
    <s v="United States"/>
    <s v="Columbus"/>
    <x v="32"/>
    <n v="31907"/>
    <x v="0"/>
    <s v="TEC-PH-10001459"/>
    <x v="2"/>
    <x v="7"/>
    <x v="1438"/>
    <n v="2939.9300000000003"/>
    <n v="7"/>
    <n v="0"/>
    <n v="764.38180000000011"/>
  </r>
  <r>
    <n v="8314"/>
    <x v="4117"/>
    <x v="2"/>
    <x v="136"/>
    <d v="2011-07-16T00:00:00"/>
    <s v="Standard Class"/>
    <s v="PV-18985"/>
    <s v="Paul Van Hugh"/>
    <x v="2"/>
    <s v="United States"/>
    <s v="League City"/>
    <x v="5"/>
    <n v="77573"/>
    <x v="2"/>
    <s v="FUR-CH-10002126"/>
    <x v="0"/>
    <x v="1"/>
    <x v="841"/>
    <n v="512.35799999999995"/>
    <n v="3"/>
    <n v="0.3"/>
    <n v="-14.638799999999947"/>
  </r>
  <r>
    <n v="8315"/>
    <x v="4117"/>
    <x v="2"/>
    <x v="136"/>
    <d v="2011-07-16T00:00:00"/>
    <s v="Standard Class"/>
    <s v="PV-18985"/>
    <s v="Paul Van Hugh"/>
    <x v="2"/>
    <s v="United States"/>
    <s v="League City"/>
    <x v="5"/>
    <n v="77573"/>
    <x v="2"/>
    <s v="OFF-FA-10001561"/>
    <x v="1"/>
    <x v="13"/>
    <x v="831"/>
    <n v="3.4880000000000004"/>
    <n v="2"/>
    <n v="0.2"/>
    <n v="0.56679999999999997"/>
  </r>
  <r>
    <n v="8316"/>
    <x v="4117"/>
    <x v="2"/>
    <x v="136"/>
    <d v="2011-07-16T00:00:00"/>
    <s v="Standard Class"/>
    <s v="PV-18985"/>
    <s v="Paul Van Hugh"/>
    <x v="2"/>
    <s v="United States"/>
    <s v="League City"/>
    <x v="5"/>
    <n v="77573"/>
    <x v="2"/>
    <s v="OFF-AR-10003158"/>
    <x v="1"/>
    <x v="6"/>
    <x v="696"/>
    <n v="22.288"/>
    <n v="7"/>
    <n v="0.2"/>
    <n v="3.9003999999999985"/>
  </r>
  <r>
    <n v="8317"/>
    <x v="4117"/>
    <x v="2"/>
    <x v="136"/>
    <d v="2011-07-16T00:00:00"/>
    <s v="Standard Class"/>
    <s v="PV-18985"/>
    <s v="Paul Van Hugh"/>
    <x v="2"/>
    <s v="United States"/>
    <s v="League City"/>
    <x v="5"/>
    <n v="77573"/>
    <x v="2"/>
    <s v="OFF-PA-10001804"/>
    <x v="1"/>
    <x v="10"/>
    <x v="128"/>
    <n v="16.032"/>
    <n v="3"/>
    <n v="0.2"/>
    <n v="5.6111999999999993"/>
  </r>
  <r>
    <n v="8318"/>
    <x v="4118"/>
    <x v="3"/>
    <x v="645"/>
    <d v="2014-04-17T00:00:00"/>
    <s v="Standard Class"/>
    <s v="HM-14980"/>
    <s v="Henry MacAllister"/>
    <x v="0"/>
    <s v="United States"/>
    <s v="Burlington"/>
    <x v="3"/>
    <n v="27217"/>
    <x v="0"/>
    <s v="OFF-AR-10000422"/>
    <x v="1"/>
    <x v="6"/>
    <x v="892"/>
    <n v="1.752"/>
    <n v="1"/>
    <n v="0.2"/>
    <n v="0.15329999999999994"/>
  </r>
  <r>
    <n v="8319"/>
    <x v="4118"/>
    <x v="3"/>
    <x v="645"/>
    <d v="2014-04-17T00:00:00"/>
    <s v="Standard Class"/>
    <s v="HM-14980"/>
    <s v="Henry MacAllister"/>
    <x v="0"/>
    <s v="United States"/>
    <s v="Burlington"/>
    <x v="3"/>
    <n v="27217"/>
    <x v="0"/>
    <s v="OFF-AR-10000127"/>
    <x v="1"/>
    <x v="6"/>
    <x v="1186"/>
    <n v="20.992000000000001"/>
    <n v="8"/>
    <n v="0.2"/>
    <n v="2.3615999999999966"/>
  </r>
  <r>
    <n v="8320"/>
    <x v="4119"/>
    <x v="3"/>
    <x v="38"/>
    <d v="2014-11-19T00:00:00"/>
    <s v="Standard Class"/>
    <s v="EM-14065"/>
    <s v="Erin Mull"/>
    <x v="0"/>
    <s v="United States"/>
    <s v="New York City"/>
    <x v="15"/>
    <n v="10009"/>
    <x v="3"/>
    <s v="OFF-ST-10004634"/>
    <x v="1"/>
    <x v="4"/>
    <x v="597"/>
    <n v="11.21"/>
    <n v="1"/>
    <n v="0"/>
    <n v="3.3629999999999995"/>
  </r>
  <r>
    <n v="8321"/>
    <x v="4120"/>
    <x v="1"/>
    <x v="901"/>
    <d v="2012-12-06T00:00:00"/>
    <s v="First Class"/>
    <s v="SF-20065"/>
    <s v="Sandra Flanagan"/>
    <x v="0"/>
    <s v="United States"/>
    <s v="Dallas"/>
    <x v="5"/>
    <n v="75220"/>
    <x v="2"/>
    <s v="OFF-AR-10003582"/>
    <x v="1"/>
    <x v="6"/>
    <x v="1451"/>
    <n v="45.04"/>
    <n v="2"/>
    <n v="0.2"/>
    <n v="4.5040000000000031"/>
  </r>
  <r>
    <n v="8322"/>
    <x v="4121"/>
    <x v="0"/>
    <x v="182"/>
    <d v="2013-10-02T00:00:00"/>
    <s v="Standard Class"/>
    <s v="SC-20380"/>
    <s v="Shahid Collister"/>
    <x v="0"/>
    <s v="United States"/>
    <s v="Houston"/>
    <x v="5"/>
    <n v="77095"/>
    <x v="2"/>
    <s v="OFF-BI-10002026"/>
    <x v="1"/>
    <x v="8"/>
    <x v="1749"/>
    <n v="15.623999999999997"/>
    <n v="2"/>
    <n v="0.8"/>
    <n v="-24.998400000000011"/>
  </r>
  <r>
    <n v="8323"/>
    <x v="4122"/>
    <x v="0"/>
    <x v="258"/>
    <d v="2013-11-26T00:00:00"/>
    <s v="Standard Class"/>
    <s v="ND-18370"/>
    <s v="Natalie DeCherney"/>
    <x v="0"/>
    <s v="United States"/>
    <s v="Long Beach"/>
    <x v="15"/>
    <n v="11561"/>
    <x v="3"/>
    <s v="OFF-AP-10000595"/>
    <x v="1"/>
    <x v="9"/>
    <x v="1496"/>
    <n v="8.74"/>
    <n v="2"/>
    <n v="0"/>
    <n v="2.2724000000000002"/>
  </r>
  <r>
    <n v="8324"/>
    <x v="4122"/>
    <x v="0"/>
    <x v="258"/>
    <d v="2013-11-26T00:00:00"/>
    <s v="Standard Class"/>
    <s v="ND-18370"/>
    <s v="Natalie DeCherney"/>
    <x v="0"/>
    <s v="United States"/>
    <s v="Long Beach"/>
    <x v="15"/>
    <n v="11561"/>
    <x v="3"/>
    <s v="OFF-PA-10001509"/>
    <x v="1"/>
    <x v="10"/>
    <x v="417"/>
    <n v="44.75"/>
    <n v="5"/>
    <n v="0"/>
    <n v="20.584999999999994"/>
  </r>
  <r>
    <n v="8325"/>
    <x v="4123"/>
    <x v="3"/>
    <x v="565"/>
    <d v="2014-09-10T00:00:00"/>
    <s v="First Class"/>
    <s v="FC-14245"/>
    <s v="Frank Carlisle"/>
    <x v="2"/>
    <s v="United States"/>
    <s v="Hialeah"/>
    <x v="2"/>
    <n v="33012"/>
    <x v="0"/>
    <s v="OFF-ST-10001321"/>
    <x v="1"/>
    <x v="4"/>
    <x v="416"/>
    <n v="61.68"/>
    <n v="5"/>
    <n v="0.2"/>
    <n v="5.3970000000000073"/>
  </r>
  <r>
    <n v="8326"/>
    <x v="4123"/>
    <x v="3"/>
    <x v="565"/>
    <d v="2014-09-10T00:00:00"/>
    <s v="First Class"/>
    <s v="FC-14245"/>
    <s v="Frank Carlisle"/>
    <x v="2"/>
    <s v="United States"/>
    <s v="Hialeah"/>
    <x v="2"/>
    <n v="33012"/>
    <x v="0"/>
    <s v="TEC-PH-10001750"/>
    <x v="2"/>
    <x v="7"/>
    <x v="968"/>
    <n v="158.376"/>
    <n v="3"/>
    <n v="0.2"/>
    <n v="13.857900000000008"/>
  </r>
  <r>
    <n v="8327"/>
    <x v="4124"/>
    <x v="3"/>
    <x v="246"/>
    <d v="2014-07-25T00:00:00"/>
    <s v="Second Class"/>
    <s v="KL-16555"/>
    <s v="Kelly Lampkin"/>
    <x v="1"/>
    <s v="United States"/>
    <s v="Aurora"/>
    <x v="10"/>
    <n v="60505"/>
    <x v="2"/>
    <s v="OFF-BI-10001890"/>
    <x v="1"/>
    <x v="8"/>
    <x v="174"/>
    <n v="2.8639999999999994"/>
    <n v="4"/>
    <n v="0.8"/>
    <n v="-4.5824000000000016"/>
  </r>
  <r>
    <n v="8328"/>
    <x v="4124"/>
    <x v="3"/>
    <x v="246"/>
    <d v="2014-07-25T00:00:00"/>
    <s v="Second Class"/>
    <s v="KL-16555"/>
    <s v="Kelly Lampkin"/>
    <x v="1"/>
    <s v="United States"/>
    <s v="Aurora"/>
    <x v="10"/>
    <n v="60505"/>
    <x v="2"/>
    <s v="OFF-BI-10004224"/>
    <x v="1"/>
    <x v="8"/>
    <x v="1061"/>
    <n v="94.191999999999979"/>
    <n v="7"/>
    <n v="0.8"/>
    <n v="-164.83600000000007"/>
  </r>
  <r>
    <n v="8329"/>
    <x v="4125"/>
    <x v="3"/>
    <x v="833"/>
    <d v="2014-10-12T00:00:00"/>
    <s v="Standard Class"/>
    <s v="XP-21865"/>
    <s v="Xylona Preis"/>
    <x v="0"/>
    <s v="United States"/>
    <s v="Belleville"/>
    <x v="30"/>
    <n v="7109"/>
    <x v="3"/>
    <s v="OFF-PA-10001357"/>
    <x v="1"/>
    <x v="10"/>
    <x v="1032"/>
    <n v="143.69999999999999"/>
    <n v="3"/>
    <n v="0"/>
    <n v="68.975999999999999"/>
  </r>
  <r>
    <n v="8330"/>
    <x v="4125"/>
    <x v="3"/>
    <x v="833"/>
    <d v="2014-10-12T00:00:00"/>
    <s v="Standard Class"/>
    <s v="XP-21865"/>
    <s v="Xylona Preis"/>
    <x v="0"/>
    <s v="United States"/>
    <s v="Belleville"/>
    <x v="30"/>
    <n v="7109"/>
    <x v="3"/>
    <s v="OFF-PA-10004888"/>
    <x v="1"/>
    <x v="10"/>
    <x v="959"/>
    <n v="6.48"/>
    <n v="1"/>
    <n v="0"/>
    <n v="3.1104000000000003"/>
  </r>
  <r>
    <n v="8331"/>
    <x v="4126"/>
    <x v="3"/>
    <x v="659"/>
    <d v="2014-11-12T00:00:00"/>
    <s v="Standard Class"/>
    <s v="FP-14320"/>
    <s v="Frank Preis"/>
    <x v="0"/>
    <s v="United States"/>
    <s v="New York City"/>
    <x v="15"/>
    <n v="10024"/>
    <x v="3"/>
    <s v="TEC-AC-10002370"/>
    <x v="2"/>
    <x v="11"/>
    <x v="1816"/>
    <n v="7.88"/>
    <n v="4"/>
    <n v="0"/>
    <n v="2.5215999999999994"/>
  </r>
  <r>
    <n v="8332"/>
    <x v="4127"/>
    <x v="0"/>
    <x v="1185"/>
    <d v="2013-03-13T00:00:00"/>
    <s v="First Class"/>
    <s v="PS-18760"/>
    <s v="Pamela Stobb"/>
    <x v="0"/>
    <s v="United States"/>
    <s v="Andover"/>
    <x v="31"/>
    <n v="1810"/>
    <x v="3"/>
    <s v="OFF-ST-10004634"/>
    <x v="1"/>
    <x v="4"/>
    <x v="597"/>
    <n v="11.21"/>
    <n v="1"/>
    <n v="0"/>
    <n v="3.3629999999999995"/>
  </r>
  <r>
    <n v="8333"/>
    <x v="4127"/>
    <x v="0"/>
    <x v="1185"/>
    <d v="2013-03-13T00:00:00"/>
    <s v="First Class"/>
    <s v="PS-18760"/>
    <s v="Pamela Stobb"/>
    <x v="0"/>
    <s v="United States"/>
    <s v="Andover"/>
    <x v="31"/>
    <n v="1810"/>
    <x v="3"/>
    <s v="FUR-CH-10002647"/>
    <x v="0"/>
    <x v="1"/>
    <x v="470"/>
    <n v="354.90000000000003"/>
    <n v="5"/>
    <n v="0"/>
    <n v="88.725000000000023"/>
  </r>
  <r>
    <n v="8334"/>
    <x v="4127"/>
    <x v="0"/>
    <x v="1185"/>
    <d v="2013-03-13T00:00:00"/>
    <s v="First Class"/>
    <s v="PS-18760"/>
    <s v="Pamela Stobb"/>
    <x v="0"/>
    <s v="United States"/>
    <s v="Andover"/>
    <x v="31"/>
    <n v="1810"/>
    <x v="3"/>
    <s v="OFF-PA-10001801"/>
    <x v="1"/>
    <x v="10"/>
    <x v="1757"/>
    <n v="17.940000000000001"/>
    <n v="3"/>
    <n v="0"/>
    <n v="8.7906000000000013"/>
  </r>
  <r>
    <n v="8335"/>
    <x v="4127"/>
    <x v="0"/>
    <x v="1185"/>
    <d v="2013-03-13T00:00:00"/>
    <s v="First Class"/>
    <s v="PS-18760"/>
    <s v="Pamela Stobb"/>
    <x v="0"/>
    <s v="United States"/>
    <s v="Andover"/>
    <x v="31"/>
    <n v="1810"/>
    <x v="3"/>
    <s v="OFF-BI-10004632"/>
    <x v="1"/>
    <x v="8"/>
    <x v="910"/>
    <n v="51.8"/>
    <n v="4"/>
    <n v="0"/>
    <n v="23.309999999999995"/>
  </r>
  <r>
    <n v="8336"/>
    <x v="4128"/>
    <x v="3"/>
    <x v="726"/>
    <d v="2014-05-19T00:00:00"/>
    <s v="Second Class"/>
    <s v="CW-11905"/>
    <s v="Carl Weiss"/>
    <x v="2"/>
    <s v="United States"/>
    <s v="Newark"/>
    <x v="13"/>
    <n v="19711"/>
    <x v="3"/>
    <s v="OFF-BI-10002082"/>
    <x v="1"/>
    <x v="8"/>
    <x v="1173"/>
    <n v="299.52"/>
    <n v="9"/>
    <n v="0"/>
    <n v="149.76"/>
  </r>
  <r>
    <n v="8337"/>
    <x v="4129"/>
    <x v="0"/>
    <x v="415"/>
    <d v="2013-07-09T00:00:00"/>
    <s v="Standard Class"/>
    <s v="KH-16360"/>
    <s v="Katherine Hughes"/>
    <x v="0"/>
    <s v="United States"/>
    <s v="Arlington"/>
    <x v="17"/>
    <n v="22204"/>
    <x v="0"/>
    <s v="OFF-AR-10003986"/>
    <x v="1"/>
    <x v="6"/>
    <x v="1817"/>
    <n v="7.7"/>
    <n v="2"/>
    <n v="0"/>
    <n v="3.157"/>
  </r>
  <r>
    <n v="8338"/>
    <x v="4130"/>
    <x v="2"/>
    <x v="422"/>
    <d v="2012-01-03T00:00:00"/>
    <s v="Standard Class"/>
    <s v="TC-20980"/>
    <s v="Tamara Chand"/>
    <x v="1"/>
    <s v="United States"/>
    <s v="Decatur"/>
    <x v="19"/>
    <n v="35601"/>
    <x v="0"/>
    <s v="OFF-PA-10001243"/>
    <x v="1"/>
    <x v="10"/>
    <x v="1794"/>
    <n v="23.92"/>
    <n v="4"/>
    <n v="0"/>
    <n v="11.720800000000001"/>
  </r>
  <r>
    <n v="8339"/>
    <x v="4130"/>
    <x v="2"/>
    <x v="422"/>
    <d v="2012-01-03T00:00:00"/>
    <s v="Standard Class"/>
    <s v="TC-20980"/>
    <s v="Tamara Chand"/>
    <x v="1"/>
    <s v="United States"/>
    <s v="Decatur"/>
    <x v="19"/>
    <n v="35601"/>
    <x v="0"/>
    <s v="TEC-AC-10003198"/>
    <x v="2"/>
    <x v="11"/>
    <x v="761"/>
    <n v="498"/>
    <n v="5"/>
    <n v="0"/>
    <n v="184.26"/>
  </r>
  <r>
    <n v="8340"/>
    <x v="4131"/>
    <x v="3"/>
    <x v="669"/>
    <d v="2014-04-18T00:00:00"/>
    <s v="Standard Class"/>
    <s v="YS-21880"/>
    <s v="Yana Sorensen"/>
    <x v="1"/>
    <s v="United States"/>
    <s v="Hesperia"/>
    <x v="1"/>
    <n v="92345"/>
    <x v="1"/>
    <s v="FUR-CH-10003774"/>
    <x v="0"/>
    <x v="1"/>
    <x v="1185"/>
    <n v="436.70400000000006"/>
    <n v="6"/>
    <n v="0.2"/>
    <n v="-38.211600000000033"/>
  </r>
  <r>
    <n v="8341"/>
    <x v="4132"/>
    <x v="2"/>
    <x v="687"/>
    <d v="2011-11-20T00:00:00"/>
    <s v="Standard Class"/>
    <s v="CC-12220"/>
    <s v="Chris Cortes"/>
    <x v="0"/>
    <s v="United States"/>
    <s v="Chesapeake"/>
    <x v="17"/>
    <n v="23320"/>
    <x v="0"/>
    <s v="OFF-PA-10002262"/>
    <x v="1"/>
    <x v="10"/>
    <x v="992"/>
    <n v="32.400000000000006"/>
    <n v="5"/>
    <n v="0"/>
    <n v="15.552000000000001"/>
  </r>
  <r>
    <n v="8342"/>
    <x v="4133"/>
    <x v="3"/>
    <x v="532"/>
    <d v="2014-06-15T00:00:00"/>
    <s v="First Class"/>
    <s v="ZD-21925"/>
    <s v="Zuschuss Donatelli"/>
    <x v="0"/>
    <s v="United States"/>
    <s v="Los Angeles"/>
    <x v="1"/>
    <n v="90036"/>
    <x v="1"/>
    <s v="OFF-AP-10004532"/>
    <x v="1"/>
    <x v="9"/>
    <x v="559"/>
    <n v="61.44"/>
    <n v="3"/>
    <n v="0"/>
    <n v="16.588799999999999"/>
  </r>
  <r>
    <n v="8343"/>
    <x v="4134"/>
    <x v="0"/>
    <x v="881"/>
    <d v="2013-12-01T00:00:00"/>
    <s v="Standard Class"/>
    <s v="JK-15370"/>
    <s v="Jay Kimmel"/>
    <x v="0"/>
    <s v="United States"/>
    <s v="Huntsville"/>
    <x v="19"/>
    <n v="35810"/>
    <x v="0"/>
    <s v="OFF-ST-10001325"/>
    <x v="1"/>
    <x v="4"/>
    <x v="466"/>
    <n v="73.36"/>
    <n v="7"/>
    <n v="0"/>
    <n v="19.807200000000002"/>
  </r>
  <r>
    <n v="8344"/>
    <x v="4135"/>
    <x v="2"/>
    <x v="90"/>
    <d v="2011-03-25T00:00:00"/>
    <s v="Standard Class"/>
    <s v="GM-14440"/>
    <s v="Gary McGarr"/>
    <x v="0"/>
    <s v="United States"/>
    <s v="Knoxville"/>
    <x v="18"/>
    <n v="37918"/>
    <x v="0"/>
    <s v="OFF-LA-10004544"/>
    <x v="1"/>
    <x v="2"/>
    <x v="197"/>
    <n v="59.20000000000001"/>
    <n v="5"/>
    <n v="0.2"/>
    <n v="22.199999999999996"/>
  </r>
  <r>
    <n v="8345"/>
    <x v="4135"/>
    <x v="2"/>
    <x v="90"/>
    <d v="2011-03-25T00:00:00"/>
    <s v="Standard Class"/>
    <s v="GM-14440"/>
    <s v="Gary McGarr"/>
    <x v="0"/>
    <s v="United States"/>
    <s v="Knoxville"/>
    <x v="18"/>
    <n v="37918"/>
    <x v="0"/>
    <s v="FUR-FU-10001473"/>
    <x v="0"/>
    <x v="5"/>
    <x v="984"/>
    <n v="32.952000000000005"/>
    <n v="3"/>
    <n v="0.2"/>
    <n v="6.5903999999999989"/>
  </r>
  <r>
    <n v="8346"/>
    <x v="4135"/>
    <x v="2"/>
    <x v="90"/>
    <d v="2011-03-25T00:00:00"/>
    <s v="Standard Class"/>
    <s v="GM-14440"/>
    <s v="Gary McGarr"/>
    <x v="0"/>
    <s v="United States"/>
    <s v="Knoxville"/>
    <x v="18"/>
    <n v="37918"/>
    <x v="0"/>
    <s v="FUR-CH-10000422"/>
    <x v="0"/>
    <x v="1"/>
    <x v="1432"/>
    <n v="218.376"/>
    <n v="3"/>
    <n v="0.2"/>
    <n v="-10.918799999999983"/>
  </r>
  <r>
    <n v="8347"/>
    <x v="4136"/>
    <x v="1"/>
    <x v="28"/>
    <d v="2012-05-04T00:00:00"/>
    <s v="Standard Class"/>
    <s v="JW-15220"/>
    <s v="Jane Waco"/>
    <x v="1"/>
    <s v="United States"/>
    <s v="Lawrence"/>
    <x v="31"/>
    <n v="1841"/>
    <x v="3"/>
    <s v="FUR-FU-10002960"/>
    <x v="0"/>
    <x v="5"/>
    <x v="190"/>
    <n v="31.400000000000002"/>
    <n v="5"/>
    <n v="0"/>
    <n v="13.188000000000002"/>
  </r>
  <r>
    <n v="8348"/>
    <x v="4136"/>
    <x v="1"/>
    <x v="28"/>
    <d v="2012-05-04T00:00:00"/>
    <s v="Standard Class"/>
    <s v="JW-15220"/>
    <s v="Jane Waco"/>
    <x v="1"/>
    <s v="United States"/>
    <s v="Lawrence"/>
    <x v="31"/>
    <n v="1841"/>
    <x v="3"/>
    <s v="FUR-FU-10002445"/>
    <x v="0"/>
    <x v="5"/>
    <x v="1439"/>
    <n v="9.48"/>
    <n v="1"/>
    <n v="0"/>
    <n v="3.7920000000000007"/>
  </r>
  <r>
    <n v="8349"/>
    <x v="4136"/>
    <x v="1"/>
    <x v="28"/>
    <d v="2012-05-04T00:00:00"/>
    <s v="Standard Class"/>
    <s v="JW-15220"/>
    <s v="Jane Waco"/>
    <x v="1"/>
    <s v="United States"/>
    <s v="Lawrence"/>
    <x v="31"/>
    <n v="1841"/>
    <x v="3"/>
    <s v="TEC-PH-10001300"/>
    <x v="2"/>
    <x v="7"/>
    <x v="1002"/>
    <n v="209.5"/>
    <n v="10"/>
    <n v="0"/>
    <n v="58.66"/>
  </r>
  <r>
    <n v="8350"/>
    <x v="4136"/>
    <x v="1"/>
    <x v="28"/>
    <d v="2012-05-04T00:00:00"/>
    <s v="Standard Class"/>
    <s v="JW-15220"/>
    <s v="Jane Waco"/>
    <x v="1"/>
    <s v="United States"/>
    <s v="Lawrence"/>
    <x v="31"/>
    <n v="1841"/>
    <x v="3"/>
    <s v="FUR-FU-10001025"/>
    <x v="0"/>
    <x v="5"/>
    <x v="1699"/>
    <n v="24.3"/>
    <n v="5"/>
    <n v="0"/>
    <n v="10.449000000000002"/>
  </r>
  <r>
    <n v="8351"/>
    <x v="4136"/>
    <x v="1"/>
    <x v="28"/>
    <d v="2012-05-04T00:00:00"/>
    <s v="Standard Class"/>
    <s v="JW-15220"/>
    <s v="Jane Waco"/>
    <x v="1"/>
    <s v="United States"/>
    <s v="Lawrence"/>
    <x v="31"/>
    <n v="1841"/>
    <x v="3"/>
    <s v="OFF-PA-10002689"/>
    <x v="1"/>
    <x v="10"/>
    <x v="1057"/>
    <n v="6.48"/>
    <n v="1"/>
    <n v="0"/>
    <n v="3.1104000000000003"/>
  </r>
  <r>
    <n v="8352"/>
    <x v="4137"/>
    <x v="3"/>
    <x v="898"/>
    <d v="2014-05-09T00:00:00"/>
    <s v="Standard Class"/>
    <s v="BO-11350"/>
    <s v="Bill Overfelt"/>
    <x v="1"/>
    <s v="United States"/>
    <s v="Philadelphia"/>
    <x v="9"/>
    <n v="19134"/>
    <x v="3"/>
    <s v="FUR-FU-10004245"/>
    <x v="0"/>
    <x v="5"/>
    <x v="1738"/>
    <n v="32.448"/>
    <n v="2"/>
    <n v="0.2"/>
    <n v="7.3008000000000006"/>
  </r>
  <r>
    <n v="8353"/>
    <x v="4137"/>
    <x v="3"/>
    <x v="898"/>
    <d v="2014-05-09T00:00:00"/>
    <s v="Standard Class"/>
    <s v="BO-11350"/>
    <s v="Bill Overfelt"/>
    <x v="1"/>
    <s v="United States"/>
    <s v="Philadelphia"/>
    <x v="9"/>
    <n v="19134"/>
    <x v="3"/>
    <s v="OFF-BI-10003684"/>
    <x v="1"/>
    <x v="8"/>
    <x v="707"/>
    <n v="26.388000000000002"/>
    <n v="4"/>
    <n v="0.7"/>
    <n v="-17.591999999999992"/>
  </r>
  <r>
    <n v="8354"/>
    <x v="4137"/>
    <x v="3"/>
    <x v="898"/>
    <d v="2014-05-09T00:00:00"/>
    <s v="Standard Class"/>
    <s v="BO-11350"/>
    <s v="Bill Overfelt"/>
    <x v="1"/>
    <s v="United States"/>
    <s v="Philadelphia"/>
    <x v="9"/>
    <n v="19134"/>
    <x v="3"/>
    <s v="FUR-TA-10003748"/>
    <x v="0"/>
    <x v="3"/>
    <x v="208"/>
    <n v="373.46999999999991"/>
    <n v="5"/>
    <n v="0.4"/>
    <n v="-112.041"/>
  </r>
  <r>
    <n v="8355"/>
    <x v="4137"/>
    <x v="3"/>
    <x v="898"/>
    <d v="2014-05-09T00:00:00"/>
    <s v="Standard Class"/>
    <s v="BO-11350"/>
    <s v="Bill Overfelt"/>
    <x v="1"/>
    <s v="United States"/>
    <s v="Philadelphia"/>
    <x v="9"/>
    <n v="19134"/>
    <x v="3"/>
    <s v="OFF-BI-10002133"/>
    <x v="1"/>
    <x v="8"/>
    <x v="1138"/>
    <n v="64.2"/>
    <n v="5"/>
    <n v="0.7"/>
    <n v="-44.94"/>
  </r>
  <r>
    <n v="8356"/>
    <x v="4137"/>
    <x v="3"/>
    <x v="898"/>
    <d v="2014-05-09T00:00:00"/>
    <s v="Standard Class"/>
    <s v="BO-11350"/>
    <s v="Bill Overfelt"/>
    <x v="1"/>
    <s v="United States"/>
    <s v="Philadelphia"/>
    <x v="9"/>
    <n v="19134"/>
    <x v="3"/>
    <s v="OFF-FA-10002280"/>
    <x v="1"/>
    <x v="13"/>
    <x v="653"/>
    <n v="8"/>
    <n v="2"/>
    <n v="0.2"/>
    <n v="2.8"/>
  </r>
  <r>
    <n v="8357"/>
    <x v="4138"/>
    <x v="0"/>
    <x v="370"/>
    <d v="2013-08-31T00:00:00"/>
    <s v="Standard Class"/>
    <s v="XP-21865"/>
    <s v="Xylona Preis"/>
    <x v="0"/>
    <s v="United States"/>
    <s v="Athens"/>
    <x v="32"/>
    <n v="30605"/>
    <x v="0"/>
    <s v="FUR-FU-10000308"/>
    <x v="0"/>
    <x v="5"/>
    <x v="1269"/>
    <n v="186.54"/>
    <n v="3"/>
    <n v="0"/>
    <n v="41.038800000000002"/>
  </r>
  <r>
    <n v="8358"/>
    <x v="4139"/>
    <x v="2"/>
    <x v="909"/>
    <d v="2011-04-18T00:00:00"/>
    <s v="Standard Class"/>
    <s v="MM-18055"/>
    <s v="Michelle Moray"/>
    <x v="0"/>
    <s v="United States"/>
    <s v="Great Falls"/>
    <x v="37"/>
    <n v="59405"/>
    <x v="1"/>
    <s v="OFF-ST-10000876"/>
    <x v="1"/>
    <x v="4"/>
    <x v="251"/>
    <n v="87.08"/>
    <n v="7"/>
    <n v="0"/>
    <n v="24.382400000000001"/>
  </r>
  <r>
    <n v="8359"/>
    <x v="4139"/>
    <x v="2"/>
    <x v="909"/>
    <d v="2011-04-18T00:00:00"/>
    <s v="Standard Class"/>
    <s v="MM-18055"/>
    <s v="Michelle Moray"/>
    <x v="0"/>
    <s v="United States"/>
    <s v="Great Falls"/>
    <x v="37"/>
    <n v="59405"/>
    <x v="1"/>
    <s v="TEC-PH-10000586"/>
    <x v="2"/>
    <x v="7"/>
    <x v="501"/>
    <n v="105.584"/>
    <n v="2"/>
    <n v="0.2"/>
    <n v="9.2386000000000053"/>
  </r>
  <r>
    <n v="8360"/>
    <x v="4139"/>
    <x v="2"/>
    <x v="909"/>
    <d v="2011-04-18T00:00:00"/>
    <s v="Standard Class"/>
    <s v="MM-18055"/>
    <s v="Michelle Moray"/>
    <x v="0"/>
    <s v="United States"/>
    <s v="Great Falls"/>
    <x v="37"/>
    <n v="59405"/>
    <x v="1"/>
    <s v="TEC-AC-10003399"/>
    <x v="2"/>
    <x v="11"/>
    <x v="1497"/>
    <n v="217.44"/>
    <n v="6"/>
    <n v="0"/>
    <n v="91.32480000000001"/>
  </r>
  <r>
    <n v="8361"/>
    <x v="4140"/>
    <x v="3"/>
    <x v="460"/>
    <d v="2014-01-05T00:00:00"/>
    <s v="Second Class"/>
    <s v="TS-21655"/>
    <s v="Trudy Schmidt"/>
    <x v="0"/>
    <s v="United States"/>
    <s v="El Paso"/>
    <x v="5"/>
    <n v="79907"/>
    <x v="2"/>
    <s v="OFF-AR-10001955"/>
    <x v="1"/>
    <x v="6"/>
    <x v="1021"/>
    <n v="31.744"/>
    <n v="2"/>
    <n v="0.2"/>
    <n v="3.9679999999999964"/>
  </r>
  <r>
    <n v="8362"/>
    <x v="4140"/>
    <x v="3"/>
    <x v="460"/>
    <d v="2014-01-05T00:00:00"/>
    <s v="Second Class"/>
    <s v="TS-21655"/>
    <s v="Trudy Schmidt"/>
    <x v="0"/>
    <s v="United States"/>
    <s v="El Paso"/>
    <x v="5"/>
    <n v="79907"/>
    <x v="2"/>
    <s v="OFF-AP-10000027"/>
    <x v="1"/>
    <x v="9"/>
    <x v="1804"/>
    <n v="5.4319999999999986"/>
    <n v="2"/>
    <n v="0.8"/>
    <n v="-13.580000000000002"/>
  </r>
  <r>
    <n v="8363"/>
    <x v="4140"/>
    <x v="3"/>
    <x v="460"/>
    <d v="2014-01-05T00:00:00"/>
    <s v="Second Class"/>
    <s v="TS-21655"/>
    <s v="Trudy Schmidt"/>
    <x v="0"/>
    <s v="United States"/>
    <s v="El Paso"/>
    <x v="5"/>
    <n v="79907"/>
    <x v="2"/>
    <s v="FUR-TA-10002958"/>
    <x v="0"/>
    <x v="3"/>
    <x v="956"/>
    <n v="913.43000000000006"/>
    <n v="5"/>
    <n v="0.3"/>
    <n v="-169.63700000000009"/>
  </r>
  <r>
    <n v="8364"/>
    <x v="4140"/>
    <x v="3"/>
    <x v="460"/>
    <d v="2014-01-05T00:00:00"/>
    <s v="Second Class"/>
    <s v="TS-21655"/>
    <s v="Trudy Schmidt"/>
    <x v="0"/>
    <s v="United States"/>
    <s v="El Paso"/>
    <x v="5"/>
    <n v="79907"/>
    <x v="2"/>
    <s v="OFF-ST-10002615"/>
    <x v="1"/>
    <x v="4"/>
    <x v="1427"/>
    <n v="372.14400000000001"/>
    <n v="3"/>
    <n v="0.2"/>
    <n v="27.910800000000009"/>
  </r>
  <r>
    <n v="8365"/>
    <x v="4141"/>
    <x v="3"/>
    <x v="1045"/>
    <d v="2014-05-03T00:00:00"/>
    <s v="Standard Class"/>
    <s v="JL-15235"/>
    <s v="Janet Lee"/>
    <x v="0"/>
    <s v="United States"/>
    <s v="Kissimmee"/>
    <x v="2"/>
    <n v="34741"/>
    <x v="0"/>
    <s v="TEC-PH-10002624"/>
    <x v="2"/>
    <x v="7"/>
    <x v="1126"/>
    <n v="751.98400000000004"/>
    <n v="2"/>
    <n v="0.2"/>
    <n v="84.598199999999878"/>
  </r>
  <r>
    <n v="8366"/>
    <x v="4142"/>
    <x v="3"/>
    <x v="289"/>
    <d v="2014-02-03T00:00:00"/>
    <s v="First Class"/>
    <s v="SZ-20035"/>
    <s v="Sam Zeldin"/>
    <x v="2"/>
    <s v="United States"/>
    <s v="Seattle"/>
    <x v="4"/>
    <n v="98105"/>
    <x v="1"/>
    <s v="TEC-PH-10002275"/>
    <x v="2"/>
    <x v="7"/>
    <x v="7"/>
    <n v="604.76800000000003"/>
    <n v="4"/>
    <n v="0.2"/>
    <n v="60.476800000000026"/>
  </r>
  <r>
    <n v="8367"/>
    <x v="4143"/>
    <x v="2"/>
    <x v="557"/>
    <d v="2011-09-12T00:00:00"/>
    <s v="Second Class"/>
    <s v="LR-17035"/>
    <s v="Lisa Ryan"/>
    <x v="1"/>
    <s v="United States"/>
    <s v="Santa Clara"/>
    <x v="1"/>
    <n v="95051"/>
    <x v="1"/>
    <s v="OFF-SU-10004290"/>
    <x v="1"/>
    <x v="14"/>
    <x v="1818"/>
    <n v="27.36"/>
    <n v="4"/>
    <n v="0"/>
    <n v="7.3872"/>
  </r>
  <r>
    <n v="8368"/>
    <x v="4143"/>
    <x v="2"/>
    <x v="557"/>
    <d v="2011-09-12T00:00:00"/>
    <s v="Second Class"/>
    <s v="LR-17035"/>
    <s v="Lisa Ryan"/>
    <x v="1"/>
    <s v="United States"/>
    <s v="Santa Clara"/>
    <x v="1"/>
    <n v="95051"/>
    <x v="1"/>
    <s v="OFF-PA-10000174"/>
    <x v="1"/>
    <x v="10"/>
    <x v="1515"/>
    <n v="20.56"/>
    <n v="2"/>
    <n v="0"/>
    <n v="9.663199999999998"/>
  </r>
  <r>
    <n v="8369"/>
    <x v="4143"/>
    <x v="2"/>
    <x v="557"/>
    <d v="2011-09-12T00:00:00"/>
    <s v="Second Class"/>
    <s v="LR-17035"/>
    <s v="Lisa Ryan"/>
    <x v="1"/>
    <s v="United States"/>
    <s v="Santa Clara"/>
    <x v="1"/>
    <n v="95051"/>
    <x v="1"/>
    <s v="OFF-BI-10004308"/>
    <x v="1"/>
    <x v="8"/>
    <x v="1767"/>
    <n v="83.920000000000016"/>
    <n v="5"/>
    <n v="0.2"/>
    <n v="31.47"/>
  </r>
  <r>
    <n v="8370"/>
    <x v="4144"/>
    <x v="0"/>
    <x v="725"/>
    <d v="2013-06-17T00:00:00"/>
    <s v="Standard Class"/>
    <s v="SV-20365"/>
    <s v="Seth Vernon"/>
    <x v="0"/>
    <s v="United States"/>
    <s v="Los Angeles"/>
    <x v="1"/>
    <n v="90049"/>
    <x v="1"/>
    <s v="FUR-TA-10003473"/>
    <x v="0"/>
    <x v="3"/>
    <x v="214"/>
    <n v="902.71199999999999"/>
    <n v="3"/>
    <n v="0.2"/>
    <n v="33.851700000000051"/>
  </r>
  <r>
    <n v="8371"/>
    <x v="4145"/>
    <x v="0"/>
    <x v="508"/>
    <d v="2013-10-22T00:00:00"/>
    <s v="Standard Class"/>
    <s v="MG-17890"/>
    <s v="Michael Granlund"/>
    <x v="2"/>
    <s v="United States"/>
    <s v="Fresno"/>
    <x v="1"/>
    <n v="93727"/>
    <x v="1"/>
    <s v="FUR-BO-10003894"/>
    <x v="0"/>
    <x v="0"/>
    <x v="1619"/>
    <n v="120.666"/>
    <n v="2"/>
    <n v="0.15"/>
    <n v="21.293999999999993"/>
  </r>
  <r>
    <n v="8372"/>
    <x v="4146"/>
    <x v="2"/>
    <x v="422"/>
    <d v="2011-12-30T00:00:00"/>
    <s v="First Class"/>
    <s v="NC-18415"/>
    <s v="Nathan Cano"/>
    <x v="0"/>
    <s v="United States"/>
    <s v="Fort Worth"/>
    <x v="5"/>
    <n v="76106"/>
    <x v="2"/>
    <s v="OFF-BI-10001658"/>
    <x v="1"/>
    <x v="8"/>
    <x v="439"/>
    <n v="4.9839999999999991"/>
    <n v="1"/>
    <n v="0.8"/>
    <n v="-8.472800000000003"/>
  </r>
  <r>
    <n v="8373"/>
    <x v="4147"/>
    <x v="0"/>
    <x v="390"/>
    <d v="2013-12-02T00:00:00"/>
    <s v="Standard Class"/>
    <s v="SC-20680"/>
    <s v="Steve Carroll"/>
    <x v="2"/>
    <s v="United States"/>
    <s v="Seattle"/>
    <x v="4"/>
    <n v="98105"/>
    <x v="1"/>
    <s v="FUR-FU-10003535"/>
    <x v="0"/>
    <x v="5"/>
    <x v="888"/>
    <n v="82.26"/>
    <n v="3"/>
    <n v="0"/>
    <n v="33.726600000000005"/>
  </r>
  <r>
    <n v="8374"/>
    <x v="4148"/>
    <x v="0"/>
    <x v="338"/>
    <d v="2013-11-14T00:00:00"/>
    <s v="First Class"/>
    <s v="RO-19780"/>
    <s v="Rose O'Brian"/>
    <x v="0"/>
    <s v="United States"/>
    <s v="San Francisco"/>
    <x v="1"/>
    <n v="94110"/>
    <x v="1"/>
    <s v="OFF-ST-10000352"/>
    <x v="1"/>
    <x v="4"/>
    <x v="1049"/>
    <n v="29.74"/>
    <n v="1"/>
    <n v="0"/>
    <n v="4.4610000000000021"/>
  </r>
  <r>
    <n v="8375"/>
    <x v="4149"/>
    <x v="1"/>
    <x v="956"/>
    <d v="2012-01-10T00:00:00"/>
    <s v="Standard Class"/>
    <s v="JL-15175"/>
    <s v="James Lanier"/>
    <x v="2"/>
    <s v="United States"/>
    <s v="San Francisco"/>
    <x v="1"/>
    <n v="94110"/>
    <x v="1"/>
    <s v="OFF-AP-10004859"/>
    <x v="1"/>
    <x v="9"/>
    <x v="921"/>
    <n v="87.36"/>
    <n v="6"/>
    <n v="0"/>
    <n v="23.587200000000003"/>
  </r>
  <r>
    <n v="8376"/>
    <x v="4149"/>
    <x v="1"/>
    <x v="956"/>
    <d v="2012-01-10T00:00:00"/>
    <s v="Standard Class"/>
    <s v="JL-15175"/>
    <s v="James Lanier"/>
    <x v="2"/>
    <s v="United States"/>
    <s v="San Francisco"/>
    <x v="1"/>
    <n v="94110"/>
    <x v="1"/>
    <s v="OFF-BI-10001294"/>
    <x v="1"/>
    <x v="8"/>
    <x v="667"/>
    <n v="56.16"/>
    <n v="6"/>
    <n v="0.2"/>
    <n v="17.549999999999994"/>
  </r>
  <r>
    <n v="8377"/>
    <x v="4150"/>
    <x v="3"/>
    <x v="708"/>
    <d v="2014-03-28T00:00:00"/>
    <s v="Standard Class"/>
    <s v="PW-19030"/>
    <s v="Pauline Webber"/>
    <x v="1"/>
    <s v="United States"/>
    <s v="Pompano Beach"/>
    <x v="2"/>
    <n v="33068"/>
    <x v="0"/>
    <s v="OFF-AP-10001242"/>
    <x v="1"/>
    <x v="9"/>
    <x v="1408"/>
    <n v="64.384"/>
    <n v="1"/>
    <n v="0.2"/>
    <n v="8.0479999999999983"/>
  </r>
  <r>
    <n v="8378"/>
    <x v="4151"/>
    <x v="1"/>
    <x v="768"/>
    <d v="2012-11-18T00:00:00"/>
    <s v="Standard Class"/>
    <s v="MF-18250"/>
    <s v="Monica Federle"/>
    <x v="1"/>
    <s v="United States"/>
    <s v="Houston"/>
    <x v="5"/>
    <n v="77095"/>
    <x v="2"/>
    <s v="OFF-ST-10002344"/>
    <x v="1"/>
    <x v="4"/>
    <x v="856"/>
    <n v="64.784000000000006"/>
    <n v="1"/>
    <n v="0.2"/>
    <n v="-14.576399999999996"/>
  </r>
  <r>
    <n v="8379"/>
    <x v="4151"/>
    <x v="1"/>
    <x v="768"/>
    <d v="2012-11-18T00:00:00"/>
    <s v="Standard Class"/>
    <s v="MF-18250"/>
    <s v="Monica Federle"/>
    <x v="1"/>
    <s v="United States"/>
    <s v="Houston"/>
    <x v="5"/>
    <n v="77095"/>
    <x v="2"/>
    <s v="OFF-PA-10003349"/>
    <x v="1"/>
    <x v="10"/>
    <x v="218"/>
    <n v="15.552000000000003"/>
    <n v="3"/>
    <n v="0.2"/>
    <n v="5.6375999999999999"/>
  </r>
  <r>
    <n v="8380"/>
    <x v="4151"/>
    <x v="1"/>
    <x v="768"/>
    <d v="2012-11-18T00:00:00"/>
    <s v="Standard Class"/>
    <s v="MF-18250"/>
    <s v="Monica Federle"/>
    <x v="1"/>
    <s v="United States"/>
    <s v="Houston"/>
    <x v="5"/>
    <n v="77095"/>
    <x v="2"/>
    <s v="OFF-EN-10003055"/>
    <x v="1"/>
    <x v="12"/>
    <x v="873"/>
    <n v="223.88799999999998"/>
    <n v="7"/>
    <n v="0.2"/>
    <n v="69.964999999999975"/>
  </r>
  <r>
    <n v="8381"/>
    <x v="4152"/>
    <x v="2"/>
    <x v="340"/>
    <d v="2011-09-14T00:00:00"/>
    <s v="Second Class"/>
    <s v="CC-12220"/>
    <s v="Chris Cortes"/>
    <x v="0"/>
    <s v="United States"/>
    <s v="Chicago"/>
    <x v="10"/>
    <n v="60653"/>
    <x v="2"/>
    <s v="OFF-PA-10001622"/>
    <x v="1"/>
    <x v="10"/>
    <x v="695"/>
    <n v="10.896000000000001"/>
    <n v="3"/>
    <n v="0.2"/>
    <n v="3.4049999999999994"/>
  </r>
  <r>
    <n v="8382"/>
    <x v="4153"/>
    <x v="0"/>
    <x v="716"/>
    <d v="2013-03-20T00:00:00"/>
    <s v="Second Class"/>
    <s v="AC-10660"/>
    <s v="Anna Chung"/>
    <x v="0"/>
    <s v="United States"/>
    <s v="San Francisco"/>
    <x v="1"/>
    <n v="94109"/>
    <x v="1"/>
    <s v="TEC-PH-10003800"/>
    <x v="2"/>
    <x v="7"/>
    <x v="504"/>
    <n v="84.784000000000006"/>
    <n v="2"/>
    <n v="0.2"/>
    <n v="-20.136200000000006"/>
  </r>
  <r>
    <n v="8383"/>
    <x v="4154"/>
    <x v="0"/>
    <x v="597"/>
    <d v="2013-02-15T00:00:00"/>
    <s v="Standard Class"/>
    <s v="MH-17440"/>
    <s v="Mark Haberlin"/>
    <x v="1"/>
    <s v="United States"/>
    <s v="Houston"/>
    <x v="5"/>
    <n v="77036"/>
    <x v="2"/>
    <s v="FUR-CH-10001270"/>
    <x v="0"/>
    <x v="1"/>
    <x v="851"/>
    <n v="241.49999999999997"/>
    <n v="4"/>
    <n v="0.3"/>
    <n v="0"/>
  </r>
  <r>
    <n v="8384"/>
    <x v="4155"/>
    <x v="0"/>
    <x v="491"/>
    <d v="2013-11-29T00:00:00"/>
    <s v="First Class"/>
    <s v="CD-12790"/>
    <s v="Cynthia Delaney"/>
    <x v="2"/>
    <s v="United States"/>
    <s v="Shelton"/>
    <x v="29"/>
    <n v="6484"/>
    <x v="3"/>
    <s v="TEC-AC-10003447"/>
    <x v="2"/>
    <x v="11"/>
    <x v="798"/>
    <n v="59.97"/>
    <n v="3"/>
    <n v="0"/>
    <n v="14.992499999999996"/>
  </r>
  <r>
    <n v="8385"/>
    <x v="4155"/>
    <x v="0"/>
    <x v="491"/>
    <d v="2013-11-29T00:00:00"/>
    <s v="First Class"/>
    <s v="CD-12790"/>
    <s v="Cynthia Delaney"/>
    <x v="2"/>
    <s v="United States"/>
    <s v="Shelton"/>
    <x v="29"/>
    <n v="6484"/>
    <x v="3"/>
    <s v="OFF-PA-10004285"/>
    <x v="1"/>
    <x v="10"/>
    <x v="1259"/>
    <n v="13.36"/>
    <n v="2"/>
    <n v="0"/>
    <n v="6.4127999999999998"/>
  </r>
  <r>
    <n v="8386"/>
    <x v="4156"/>
    <x v="3"/>
    <x v="507"/>
    <d v="2014-09-09T00:00:00"/>
    <s v="Standard Class"/>
    <s v="CV-12805"/>
    <s v="Cynthia Voltz"/>
    <x v="1"/>
    <s v="United States"/>
    <s v="Oakland"/>
    <x v="1"/>
    <n v="94601"/>
    <x v="1"/>
    <s v="OFF-BI-10001757"/>
    <x v="1"/>
    <x v="8"/>
    <x v="1158"/>
    <n v="11.808"/>
    <n v="3"/>
    <n v="0.2"/>
    <n v="4.1327999999999996"/>
  </r>
  <r>
    <n v="8387"/>
    <x v="4157"/>
    <x v="1"/>
    <x v="71"/>
    <d v="2012-06-03T00:00:00"/>
    <s v="Standard Class"/>
    <s v="TB-21625"/>
    <s v="Trudy Brown"/>
    <x v="0"/>
    <s v="United States"/>
    <s v="Manchester"/>
    <x v="29"/>
    <n v="6040"/>
    <x v="3"/>
    <s v="OFF-ST-10001558"/>
    <x v="1"/>
    <x v="4"/>
    <x v="712"/>
    <n v="16.239999999999998"/>
    <n v="1"/>
    <n v="0"/>
    <n v="2.4359999999999999"/>
  </r>
  <r>
    <n v="8388"/>
    <x v="4157"/>
    <x v="1"/>
    <x v="71"/>
    <d v="2012-06-03T00:00:00"/>
    <s v="Standard Class"/>
    <s v="TB-21625"/>
    <s v="Trudy Brown"/>
    <x v="0"/>
    <s v="United States"/>
    <s v="Manchester"/>
    <x v="29"/>
    <n v="6040"/>
    <x v="3"/>
    <s v="OFF-ST-10001328"/>
    <x v="1"/>
    <x v="4"/>
    <x v="176"/>
    <n v="77.55"/>
    <n v="5"/>
    <n v="0"/>
    <n v="21.714000000000002"/>
  </r>
  <r>
    <n v="8389"/>
    <x v="4158"/>
    <x v="2"/>
    <x v="301"/>
    <d v="2011-11-05T00:00:00"/>
    <s v="Standard Class"/>
    <s v="DG-13300"/>
    <s v="Deirdre Greer"/>
    <x v="1"/>
    <s v="United States"/>
    <s v="Orange"/>
    <x v="30"/>
    <n v="7050"/>
    <x v="3"/>
    <s v="OFF-AP-10004708"/>
    <x v="1"/>
    <x v="9"/>
    <x v="508"/>
    <n v="76.12"/>
    <n v="2"/>
    <n v="0"/>
    <n v="22.074799999999996"/>
  </r>
  <r>
    <n v="8390"/>
    <x v="4159"/>
    <x v="0"/>
    <x v="797"/>
    <d v="2013-12-31T00:00:00"/>
    <s v="First Class"/>
    <s v="RD-19810"/>
    <s v="Ross DeVincentis"/>
    <x v="2"/>
    <s v="United States"/>
    <s v="Akron"/>
    <x v="24"/>
    <n v="44312"/>
    <x v="3"/>
    <s v="OFF-FA-10000621"/>
    <x v="1"/>
    <x v="13"/>
    <x v="110"/>
    <n v="17.184000000000001"/>
    <n v="6"/>
    <n v="0.2"/>
    <n v="6.2291999999999996"/>
  </r>
  <r>
    <n v="8391"/>
    <x v="4160"/>
    <x v="3"/>
    <x v="769"/>
    <d v="2014-12-07T00:00:00"/>
    <s v="First Class"/>
    <s v="CS-12250"/>
    <s v="Chris Selesnick"/>
    <x v="1"/>
    <s v="United States"/>
    <s v="Los Angeles"/>
    <x v="1"/>
    <n v="90032"/>
    <x v="1"/>
    <s v="OFF-PA-10001838"/>
    <x v="1"/>
    <x v="10"/>
    <x v="999"/>
    <n v="11.76"/>
    <n v="2"/>
    <n v="0"/>
    <n v="5.7623999999999995"/>
  </r>
  <r>
    <n v="8392"/>
    <x v="4161"/>
    <x v="3"/>
    <x v="331"/>
    <d v="2014-12-31T00:00:00"/>
    <s v="Standard Class"/>
    <s v="JB-16045"/>
    <s v="Julia Barnett"/>
    <x v="2"/>
    <s v="United States"/>
    <s v="Danbury"/>
    <x v="29"/>
    <n v="6810"/>
    <x v="3"/>
    <s v="FUR-FU-10001473"/>
    <x v="0"/>
    <x v="5"/>
    <x v="984"/>
    <n v="27.46"/>
    <n v="2"/>
    <n v="0"/>
    <n v="9.8856000000000002"/>
  </r>
  <r>
    <n v="8393"/>
    <x v="4162"/>
    <x v="0"/>
    <x v="49"/>
    <d v="2013-12-07T00:00:00"/>
    <s v="Second Class"/>
    <s v="EJ-14155"/>
    <s v="Eva Jacobs"/>
    <x v="0"/>
    <s v="United States"/>
    <s v="Franklin"/>
    <x v="31"/>
    <n v="2038"/>
    <x v="3"/>
    <s v="TEC-PH-10000193"/>
    <x v="2"/>
    <x v="7"/>
    <x v="1655"/>
    <n v="137.94"/>
    <n v="3"/>
    <n v="0"/>
    <n v="35.864399999999996"/>
  </r>
  <r>
    <n v="8394"/>
    <x v="4162"/>
    <x v="0"/>
    <x v="49"/>
    <d v="2013-12-07T00:00:00"/>
    <s v="Second Class"/>
    <s v="EJ-14155"/>
    <s v="Eva Jacobs"/>
    <x v="0"/>
    <s v="United States"/>
    <s v="Franklin"/>
    <x v="31"/>
    <n v="2038"/>
    <x v="3"/>
    <s v="FUR-FU-10002045"/>
    <x v="0"/>
    <x v="5"/>
    <x v="1356"/>
    <n v="111.15"/>
    <n v="5"/>
    <n v="0"/>
    <n v="48.906000000000006"/>
  </r>
  <r>
    <n v="8395"/>
    <x v="4162"/>
    <x v="0"/>
    <x v="49"/>
    <d v="2013-12-07T00:00:00"/>
    <s v="Second Class"/>
    <s v="EJ-14155"/>
    <s v="Eva Jacobs"/>
    <x v="0"/>
    <s v="United States"/>
    <s v="Franklin"/>
    <x v="31"/>
    <n v="2038"/>
    <x v="3"/>
    <s v="OFF-AP-10002945"/>
    <x v="1"/>
    <x v="9"/>
    <x v="225"/>
    <n v="901.94999999999993"/>
    <n v="3"/>
    <n v="0"/>
    <n v="297.64349999999996"/>
  </r>
  <r>
    <n v="8396"/>
    <x v="4162"/>
    <x v="0"/>
    <x v="49"/>
    <d v="2013-12-07T00:00:00"/>
    <s v="Second Class"/>
    <s v="EJ-14155"/>
    <s v="Eva Jacobs"/>
    <x v="0"/>
    <s v="United States"/>
    <s v="Franklin"/>
    <x v="31"/>
    <n v="2038"/>
    <x v="3"/>
    <s v="FUR-TA-10001095"/>
    <x v="0"/>
    <x v="3"/>
    <x v="611"/>
    <n v="366.00899999999996"/>
    <n v="3"/>
    <n v="0.3"/>
    <n v="-47.058300000000003"/>
  </r>
  <r>
    <n v="8397"/>
    <x v="4163"/>
    <x v="2"/>
    <x v="479"/>
    <d v="2011-06-30T00:00:00"/>
    <s v="Same Day"/>
    <s v="BD-11620"/>
    <s v="Brian DeCherney"/>
    <x v="0"/>
    <s v="United States"/>
    <s v="Wilmington"/>
    <x v="3"/>
    <n v="28403"/>
    <x v="0"/>
    <s v="OFF-PA-10001144"/>
    <x v="1"/>
    <x v="10"/>
    <x v="161"/>
    <n v="310.68799999999999"/>
    <n v="7"/>
    <n v="0.2"/>
    <n v="108.74079999999998"/>
  </r>
  <r>
    <n v="8398"/>
    <x v="4164"/>
    <x v="2"/>
    <x v="1010"/>
    <d v="2011-09-04T00:00:00"/>
    <s v="First Class"/>
    <s v="MR-17545"/>
    <s v="Mathew Reese"/>
    <x v="2"/>
    <s v="United States"/>
    <s v="Houston"/>
    <x v="5"/>
    <n v="77095"/>
    <x v="2"/>
    <s v="OFF-BI-10004099"/>
    <x v="1"/>
    <x v="8"/>
    <x v="1716"/>
    <n v="7.6799999999999979"/>
    <n v="5"/>
    <n v="0.8"/>
    <n v="-11.52"/>
  </r>
  <r>
    <n v="8399"/>
    <x v="4165"/>
    <x v="3"/>
    <x v="808"/>
    <d v="2014-11-08T00:00:00"/>
    <s v="Second Class"/>
    <s v="SR-20425"/>
    <s v="Sharelle Roach"/>
    <x v="2"/>
    <s v="United States"/>
    <s v="Springfield"/>
    <x v="24"/>
    <n v="45503"/>
    <x v="3"/>
    <s v="FUR-CH-10001973"/>
    <x v="0"/>
    <x v="1"/>
    <x v="896"/>
    <n v="155.37199999999999"/>
    <n v="2"/>
    <n v="0.3"/>
    <n v="-35.513599999999997"/>
  </r>
  <r>
    <n v="8400"/>
    <x v="4166"/>
    <x v="1"/>
    <x v="657"/>
    <d v="2012-04-18T00:00:00"/>
    <s v="Standard Class"/>
    <s v="TH-21100"/>
    <s v="Thea Hendricks"/>
    <x v="0"/>
    <s v="United States"/>
    <s v="Glendale"/>
    <x v="16"/>
    <n v="85301"/>
    <x v="1"/>
    <s v="OFF-ST-10000344"/>
    <x v="1"/>
    <x v="4"/>
    <x v="1013"/>
    <n v="10.744"/>
    <n v="1"/>
    <n v="0.2"/>
    <n v="0.80579999999999963"/>
  </r>
  <r>
    <n v="8401"/>
    <x v="4167"/>
    <x v="1"/>
    <x v="901"/>
    <d v="2012-12-09T00:00:00"/>
    <s v="Second Class"/>
    <s v="BD-11635"/>
    <s v="Brian Derr"/>
    <x v="0"/>
    <s v="United States"/>
    <s v="New York City"/>
    <x v="15"/>
    <n v="10009"/>
    <x v="3"/>
    <s v="OFF-BI-10002026"/>
    <x v="1"/>
    <x v="8"/>
    <x v="903"/>
    <n v="232.40000000000003"/>
    <n v="5"/>
    <n v="0.2"/>
    <n v="78.434999999999988"/>
  </r>
  <r>
    <n v="8402"/>
    <x v="4167"/>
    <x v="1"/>
    <x v="901"/>
    <d v="2012-12-09T00:00:00"/>
    <s v="Second Class"/>
    <s v="BD-11635"/>
    <s v="Brian Derr"/>
    <x v="0"/>
    <s v="United States"/>
    <s v="New York City"/>
    <x v="15"/>
    <n v="10009"/>
    <x v="3"/>
    <s v="FUR-CH-10003535"/>
    <x v="0"/>
    <x v="1"/>
    <x v="1513"/>
    <n v="164.64599999999999"/>
    <n v="3"/>
    <n v="0.1"/>
    <n v="12.805799999999994"/>
  </r>
  <r>
    <n v="8403"/>
    <x v="4167"/>
    <x v="1"/>
    <x v="901"/>
    <d v="2012-12-09T00:00:00"/>
    <s v="Second Class"/>
    <s v="BD-11635"/>
    <s v="Brian Derr"/>
    <x v="0"/>
    <s v="United States"/>
    <s v="New York City"/>
    <x v="15"/>
    <n v="10009"/>
    <x v="3"/>
    <s v="OFF-PA-10004156"/>
    <x v="1"/>
    <x v="10"/>
    <x v="743"/>
    <n v="22.68"/>
    <n v="2"/>
    <n v="0"/>
    <n v="11.113199999999999"/>
  </r>
  <r>
    <n v="8404"/>
    <x v="4168"/>
    <x v="0"/>
    <x v="854"/>
    <d v="2013-02-07T00:00:00"/>
    <s v="Standard Class"/>
    <s v="SM-20950"/>
    <s v="Suzanne McNair"/>
    <x v="1"/>
    <s v="United States"/>
    <s v="Los Angeles"/>
    <x v="1"/>
    <n v="90036"/>
    <x v="1"/>
    <s v="OFF-PA-10002254"/>
    <x v="1"/>
    <x v="10"/>
    <x v="145"/>
    <n v="105.52"/>
    <n v="4"/>
    <n v="0"/>
    <n v="48.539199999999994"/>
  </r>
  <r>
    <n v="8405"/>
    <x v="4169"/>
    <x v="3"/>
    <x v="141"/>
    <d v="2014-07-13T00:00:00"/>
    <s v="Standard Class"/>
    <s v="HE-14800"/>
    <s v="Harold Engle"/>
    <x v="1"/>
    <s v="United States"/>
    <s v="Newark"/>
    <x v="13"/>
    <n v="19711"/>
    <x v="3"/>
    <s v="FUR-FU-10003247"/>
    <x v="0"/>
    <x v="5"/>
    <x v="1456"/>
    <n v="83.92"/>
    <n v="4"/>
    <n v="0"/>
    <n v="5.8743999999999943"/>
  </r>
  <r>
    <n v="8406"/>
    <x v="4169"/>
    <x v="3"/>
    <x v="141"/>
    <d v="2014-07-13T00:00:00"/>
    <s v="Standard Class"/>
    <s v="HE-14800"/>
    <s v="Harold Engle"/>
    <x v="1"/>
    <s v="United States"/>
    <s v="Newark"/>
    <x v="13"/>
    <n v="19711"/>
    <x v="3"/>
    <s v="TEC-AC-10002473"/>
    <x v="2"/>
    <x v="11"/>
    <x v="713"/>
    <n v="141.9"/>
    <n v="5"/>
    <n v="0"/>
    <n v="58.179000000000002"/>
  </r>
  <r>
    <n v="8407"/>
    <x v="4169"/>
    <x v="3"/>
    <x v="141"/>
    <d v="2014-07-13T00:00:00"/>
    <s v="Standard Class"/>
    <s v="HE-14800"/>
    <s v="Harold Engle"/>
    <x v="1"/>
    <s v="United States"/>
    <s v="Newark"/>
    <x v="13"/>
    <n v="19711"/>
    <x v="3"/>
    <s v="FUR-FU-10001057"/>
    <x v="0"/>
    <x v="5"/>
    <x v="1782"/>
    <n v="39.979999999999997"/>
    <n v="2"/>
    <n v="0"/>
    <n v="9.1953999999999994"/>
  </r>
  <r>
    <n v="8408"/>
    <x v="4169"/>
    <x v="3"/>
    <x v="141"/>
    <d v="2014-07-13T00:00:00"/>
    <s v="Standard Class"/>
    <s v="HE-14800"/>
    <s v="Harold Engle"/>
    <x v="1"/>
    <s v="United States"/>
    <s v="Newark"/>
    <x v="13"/>
    <n v="19711"/>
    <x v="3"/>
    <s v="OFF-AR-10001419"/>
    <x v="1"/>
    <x v="6"/>
    <x v="1006"/>
    <n v="28.91"/>
    <n v="7"/>
    <n v="0"/>
    <n v="8.6729999999999983"/>
  </r>
  <r>
    <n v="8409"/>
    <x v="4169"/>
    <x v="3"/>
    <x v="141"/>
    <d v="2014-07-13T00:00:00"/>
    <s v="Standard Class"/>
    <s v="HE-14800"/>
    <s v="Harold Engle"/>
    <x v="1"/>
    <s v="United States"/>
    <s v="Newark"/>
    <x v="13"/>
    <n v="19711"/>
    <x v="3"/>
    <s v="OFF-AR-10004010"/>
    <x v="1"/>
    <x v="6"/>
    <x v="1734"/>
    <n v="174.95000000000002"/>
    <n v="5"/>
    <n v="0"/>
    <n v="45.487000000000002"/>
  </r>
  <r>
    <n v="8410"/>
    <x v="4170"/>
    <x v="1"/>
    <x v="555"/>
    <d v="2012-12-17T00:00:00"/>
    <s v="Standard Class"/>
    <s v="JK-15640"/>
    <s v="Jim Kriz"/>
    <x v="2"/>
    <s v="United States"/>
    <s v="San Bernardino"/>
    <x v="1"/>
    <n v="92404"/>
    <x v="1"/>
    <s v="OFF-BI-10004230"/>
    <x v="1"/>
    <x v="8"/>
    <x v="649"/>
    <n v="110.52800000000001"/>
    <n v="4"/>
    <n v="0.2"/>
    <n v="38.684799999999996"/>
  </r>
  <r>
    <n v="8411"/>
    <x v="4171"/>
    <x v="0"/>
    <x v="625"/>
    <d v="2013-11-16T00:00:00"/>
    <s v="Same Day"/>
    <s v="ON-18715"/>
    <s v="Odella Nelson"/>
    <x v="1"/>
    <s v="United States"/>
    <s v="Burlington"/>
    <x v="3"/>
    <n v="27217"/>
    <x v="0"/>
    <s v="FUR-TA-10001768"/>
    <x v="0"/>
    <x v="3"/>
    <x v="114"/>
    <n v="630.024"/>
    <n v="4"/>
    <n v="0.4"/>
    <n v="-199.50760000000008"/>
  </r>
  <r>
    <n v="8412"/>
    <x v="4172"/>
    <x v="0"/>
    <x v="195"/>
    <d v="2013-05-13T00:00:00"/>
    <s v="Second Class"/>
    <s v="TH-21100"/>
    <s v="Thea Hendricks"/>
    <x v="0"/>
    <s v="United States"/>
    <s v="Salem"/>
    <x v="17"/>
    <n v="24153"/>
    <x v="0"/>
    <s v="OFF-AR-10003514"/>
    <x v="1"/>
    <x v="6"/>
    <x v="180"/>
    <n v="27.86"/>
    <n v="7"/>
    <n v="0"/>
    <n v="9.1937999999999978"/>
  </r>
  <r>
    <n v="8413"/>
    <x v="4173"/>
    <x v="3"/>
    <x v="434"/>
    <d v="2014-03-15T00:00:00"/>
    <s v="Standard Class"/>
    <s v="MD-17350"/>
    <s v="Maribeth Dona"/>
    <x v="0"/>
    <s v="United States"/>
    <s v="Dallas"/>
    <x v="5"/>
    <n v="75217"/>
    <x v="2"/>
    <s v="FUR-TA-10002228"/>
    <x v="0"/>
    <x v="3"/>
    <x v="596"/>
    <n v="933.40800000000002"/>
    <n v="4"/>
    <n v="0.3"/>
    <n v="-173.34719999999999"/>
  </r>
  <r>
    <n v="8414"/>
    <x v="4174"/>
    <x v="0"/>
    <x v="907"/>
    <d v="2013-12-22T00:00:00"/>
    <s v="Standard Class"/>
    <s v="AH-10075"/>
    <s v="Adam Hart"/>
    <x v="1"/>
    <s v="United States"/>
    <s v="Arlington"/>
    <x v="5"/>
    <n v="76017"/>
    <x v="2"/>
    <s v="OFF-PA-10001972"/>
    <x v="1"/>
    <x v="10"/>
    <x v="1169"/>
    <n v="51.840000000000011"/>
    <n v="10"/>
    <n v="0.2"/>
    <n v="18.143999999999998"/>
  </r>
  <r>
    <n v="8415"/>
    <x v="4174"/>
    <x v="0"/>
    <x v="907"/>
    <d v="2013-12-22T00:00:00"/>
    <s v="Standard Class"/>
    <s v="AH-10075"/>
    <s v="Adam Hart"/>
    <x v="1"/>
    <s v="United States"/>
    <s v="Arlington"/>
    <x v="5"/>
    <n v="76017"/>
    <x v="2"/>
    <s v="TEC-AC-10002942"/>
    <x v="2"/>
    <x v="11"/>
    <x v="1597"/>
    <n v="165.60000000000002"/>
    <n v="3"/>
    <n v="0.2"/>
    <n v="-6.2100000000000151"/>
  </r>
  <r>
    <n v="8416"/>
    <x v="4175"/>
    <x v="3"/>
    <x v="1191"/>
    <d v="2014-04-13T00:00:00"/>
    <s v="Standard Class"/>
    <s v="ML-17755"/>
    <s v="Max Ludwig"/>
    <x v="2"/>
    <s v="United States"/>
    <s v="Marion"/>
    <x v="23"/>
    <n v="52302"/>
    <x v="2"/>
    <s v="OFF-PA-10000474"/>
    <x v="1"/>
    <x v="10"/>
    <x v="33"/>
    <n v="106.32"/>
    <n v="3"/>
    <n v="0"/>
    <n v="49.970399999999991"/>
  </r>
  <r>
    <n v="8417"/>
    <x v="4176"/>
    <x v="3"/>
    <x v="1188"/>
    <d v="2014-05-12T00:00:00"/>
    <s v="First Class"/>
    <s v="LB-16795"/>
    <s v="Laurel Beltran"/>
    <x v="2"/>
    <s v="United States"/>
    <s v="Seattle"/>
    <x v="4"/>
    <n v="98105"/>
    <x v="1"/>
    <s v="OFF-BI-10004330"/>
    <x v="1"/>
    <x v="8"/>
    <x v="795"/>
    <n v="147.91999999999999"/>
    <n v="5"/>
    <n v="0.2"/>
    <n v="46.224999999999987"/>
  </r>
  <r>
    <n v="8418"/>
    <x v="4176"/>
    <x v="3"/>
    <x v="1188"/>
    <d v="2014-05-12T00:00:00"/>
    <s v="First Class"/>
    <s v="LB-16795"/>
    <s v="Laurel Beltran"/>
    <x v="2"/>
    <s v="United States"/>
    <s v="Seattle"/>
    <x v="4"/>
    <n v="98105"/>
    <x v="1"/>
    <s v="OFF-ST-10000604"/>
    <x v="1"/>
    <x v="4"/>
    <x v="54"/>
    <n v="104.28"/>
    <n v="3"/>
    <n v="0"/>
    <n v="26.069999999999993"/>
  </r>
  <r>
    <n v="8419"/>
    <x v="4176"/>
    <x v="3"/>
    <x v="1188"/>
    <d v="2014-05-12T00:00:00"/>
    <s v="First Class"/>
    <s v="LB-16795"/>
    <s v="Laurel Beltran"/>
    <x v="2"/>
    <s v="United States"/>
    <s v="Seattle"/>
    <x v="4"/>
    <n v="98105"/>
    <x v="1"/>
    <s v="FUR-TA-10004154"/>
    <x v="0"/>
    <x v="3"/>
    <x v="730"/>
    <n v="286.85000000000002"/>
    <n v="1"/>
    <n v="0"/>
    <n v="63.106999999999999"/>
  </r>
  <r>
    <n v="8420"/>
    <x v="4176"/>
    <x v="3"/>
    <x v="1188"/>
    <d v="2014-05-12T00:00:00"/>
    <s v="First Class"/>
    <s v="LB-16795"/>
    <s v="Laurel Beltran"/>
    <x v="2"/>
    <s v="United States"/>
    <s v="Seattle"/>
    <x v="4"/>
    <n v="98105"/>
    <x v="1"/>
    <s v="OFF-ST-10000636"/>
    <x v="1"/>
    <x v="4"/>
    <x v="1744"/>
    <n v="66.959999999999994"/>
    <n v="4"/>
    <n v="0"/>
    <n v="2.6783999999999963"/>
  </r>
  <r>
    <n v="8421"/>
    <x v="4176"/>
    <x v="3"/>
    <x v="1188"/>
    <d v="2014-05-12T00:00:00"/>
    <s v="First Class"/>
    <s v="LB-16795"/>
    <s v="Laurel Beltran"/>
    <x v="2"/>
    <s v="United States"/>
    <s v="Seattle"/>
    <x v="4"/>
    <n v="98105"/>
    <x v="1"/>
    <s v="TEC-AC-10004171"/>
    <x v="2"/>
    <x v="11"/>
    <x v="1312"/>
    <n v="199.98"/>
    <n v="2"/>
    <n v="0"/>
    <n v="87.991200000000006"/>
  </r>
  <r>
    <n v="8422"/>
    <x v="4177"/>
    <x v="3"/>
    <x v="386"/>
    <d v="2014-10-17T00:00:00"/>
    <s v="Standard Class"/>
    <s v="NP-18670"/>
    <s v="Nora Paige"/>
    <x v="0"/>
    <s v="United States"/>
    <s v="Lakewood"/>
    <x v="30"/>
    <n v="8701"/>
    <x v="3"/>
    <s v="TEC-AC-10002167"/>
    <x v="2"/>
    <x v="11"/>
    <x v="46"/>
    <n v="45"/>
    <n v="3"/>
    <n v="0"/>
    <n v="4.9500000000000011"/>
  </r>
  <r>
    <n v="8423"/>
    <x v="4177"/>
    <x v="3"/>
    <x v="386"/>
    <d v="2014-10-17T00:00:00"/>
    <s v="Standard Class"/>
    <s v="NP-18670"/>
    <s v="Nora Paige"/>
    <x v="0"/>
    <s v="United States"/>
    <s v="Lakewood"/>
    <x v="30"/>
    <n v="8701"/>
    <x v="3"/>
    <s v="OFF-FA-10000621"/>
    <x v="1"/>
    <x v="13"/>
    <x v="110"/>
    <n v="17.899999999999999"/>
    <n v="5"/>
    <n v="0"/>
    <n v="8.7710000000000008"/>
  </r>
  <r>
    <n v="8424"/>
    <x v="4177"/>
    <x v="3"/>
    <x v="386"/>
    <d v="2014-10-17T00:00:00"/>
    <s v="Standard Class"/>
    <s v="NP-18670"/>
    <s v="Nora Paige"/>
    <x v="0"/>
    <s v="United States"/>
    <s v="Lakewood"/>
    <x v="30"/>
    <n v="8701"/>
    <x v="3"/>
    <s v="FUR-FU-10004053"/>
    <x v="0"/>
    <x v="5"/>
    <x v="1633"/>
    <n v="40.479999999999997"/>
    <n v="2"/>
    <n v="0"/>
    <n v="17.406400000000001"/>
  </r>
  <r>
    <n v="8425"/>
    <x v="4177"/>
    <x v="3"/>
    <x v="386"/>
    <d v="2014-10-17T00:00:00"/>
    <s v="Standard Class"/>
    <s v="NP-18670"/>
    <s v="Nora Paige"/>
    <x v="0"/>
    <s v="United States"/>
    <s v="Lakewood"/>
    <x v="30"/>
    <n v="8701"/>
    <x v="3"/>
    <s v="FUR-BO-10003404"/>
    <x v="0"/>
    <x v="0"/>
    <x v="1376"/>
    <n v="2154.9"/>
    <n v="5"/>
    <n v="0"/>
    <n v="129.29399999999987"/>
  </r>
  <r>
    <n v="8426"/>
    <x v="4178"/>
    <x v="0"/>
    <x v="770"/>
    <d v="2013-08-31T00:00:00"/>
    <s v="First Class"/>
    <s v="EB-13750"/>
    <s v="Edward Becker"/>
    <x v="1"/>
    <s v="United States"/>
    <s v="Cincinnati"/>
    <x v="24"/>
    <n v="45231"/>
    <x v="3"/>
    <s v="OFF-BI-10004099"/>
    <x v="1"/>
    <x v="8"/>
    <x v="1716"/>
    <n v="18.432000000000002"/>
    <n v="8"/>
    <n v="0.7"/>
    <n v="-12.287999999999997"/>
  </r>
  <r>
    <n v="8427"/>
    <x v="4179"/>
    <x v="1"/>
    <x v="653"/>
    <d v="2012-10-07T00:00:00"/>
    <s v="Standard Class"/>
    <s v="RP-19390"/>
    <s v="Resi Pölking"/>
    <x v="0"/>
    <s v="United States"/>
    <s v="Thornton"/>
    <x v="22"/>
    <n v="80229"/>
    <x v="1"/>
    <s v="OFF-SU-10004290"/>
    <x v="1"/>
    <x v="14"/>
    <x v="1818"/>
    <n v="10.944000000000001"/>
    <n v="2"/>
    <n v="0.2"/>
    <n v="0.95759999999999978"/>
  </r>
  <r>
    <n v="8428"/>
    <x v="4180"/>
    <x v="3"/>
    <x v="51"/>
    <d v="2014-11-26T00:00:00"/>
    <s v="First Class"/>
    <s v="DC-12850"/>
    <s v="Dan Campbell"/>
    <x v="0"/>
    <s v="United States"/>
    <s v="Roseville"/>
    <x v="12"/>
    <n v="48066"/>
    <x v="2"/>
    <s v="OFF-SU-10001935"/>
    <x v="1"/>
    <x v="14"/>
    <x v="33"/>
    <n v="4.3600000000000003"/>
    <n v="2"/>
    <n v="0"/>
    <n v="0.17439999999999944"/>
  </r>
  <r>
    <n v="8429"/>
    <x v="4181"/>
    <x v="3"/>
    <x v="105"/>
    <d v="2014-11-17T00:00:00"/>
    <s v="Standard Class"/>
    <s v="DJ-13510"/>
    <s v="Don Jones"/>
    <x v="1"/>
    <s v="United States"/>
    <s v="Tempe"/>
    <x v="16"/>
    <n v="85281"/>
    <x v="1"/>
    <s v="TEC-AC-10004227"/>
    <x v="2"/>
    <x v="11"/>
    <x v="1400"/>
    <n v="62.352000000000004"/>
    <n v="6"/>
    <n v="0.2"/>
    <n v="-10.911600000000007"/>
  </r>
  <r>
    <n v="8430"/>
    <x v="4182"/>
    <x v="0"/>
    <x v="1054"/>
    <d v="2013-12-22T00:00:00"/>
    <s v="Second Class"/>
    <s v="CL-12565"/>
    <s v="Clay Ludtke"/>
    <x v="0"/>
    <s v="United States"/>
    <s v="Reading"/>
    <x v="9"/>
    <n v="19601"/>
    <x v="3"/>
    <s v="FUR-FU-10004904"/>
    <x v="0"/>
    <x v="5"/>
    <x v="1580"/>
    <n v="303.92"/>
    <n v="5"/>
    <n v="0.2"/>
    <n v="-30.392000000000024"/>
  </r>
  <r>
    <n v="8431"/>
    <x v="4183"/>
    <x v="2"/>
    <x v="809"/>
    <d v="2011-04-05T00:00:00"/>
    <s v="Standard Class"/>
    <s v="NC-18340"/>
    <s v="Nat Carroll"/>
    <x v="0"/>
    <s v="United States"/>
    <s v="Apple Valley"/>
    <x v="11"/>
    <n v="55124"/>
    <x v="2"/>
    <s v="OFF-ST-10001511"/>
    <x v="1"/>
    <x v="4"/>
    <x v="551"/>
    <n v="129.30000000000001"/>
    <n v="2"/>
    <n v="0"/>
    <n v="6.4649999999999892"/>
  </r>
  <r>
    <n v="8432"/>
    <x v="4184"/>
    <x v="3"/>
    <x v="1183"/>
    <d v="2014-11-14T00:00:00"/>
    <s v="Standard Class"/>
    <s v="KN-16450"/>
    <s v="Kean Nguyen"/>
    <x v="1"/>
    <s v="United States"/>
    <s v="Baltimore"/>
    <x v="39"/>
    <n v="21215"/>
    <x v="3"/>
    <s v="FUR-FU-10003535"/>
    <x v="0"/>
    <x v="5"/>
    <x v="888"/>
    <n v="274.20000000000005"/>
    <n v="10"/>
    <n v="0"/>
    <n v="112.422"/>
  </r>
  <r>
    <n v="8433"/>
    <x v="4185"/>
    <x v="2"/>
    <x v="80"/>
    <d v="2011-09-18T00:00:00"/>
    <s v="Second Class"/>
    <s v="SC-20260"/>
    <s v="Scott Cohen"/>
    <x v="1"/>
    <s v="United States"/>
    <s v="Corpus Christi"/>
    <x v="5"/>
    <n v="78415"/>
    <x v="2"/>
    <s v="OFF-FA-10000053"/>
    <x v="1"/>
    <x v="13"/>
    <x v="953"/>
    <n v="6.048"/>
    <n v="4"/>
    <n v="0.2"/>
    <n v="-1.3607999999999998"/>
  </r>
  <r>
    <n v="8434"/>
    <x v="4185"/>
    <x v="2"/>
    <x v="80"/>
    <d v="2011-09-18T00:00:00"/>
    <s v="Second Class"/>
    <s v="SC-20260"/>
    <s v="Scott Cohen"/>
    <x v="1"/>
    <s v="United States"/>
    <s v="Corpus Christi"/>
    <x v="5"/>
    <n v="78415"/>
    <x v="2"/>
    <s v="OFF-PA-10004610"/>
    <x v="1"/>
    <x v="10"/>
    <x v="1511"/>
    <n v="6.8480000000000008"/>
    <n v="2"/>
    <n v="0.2"/>
    <n v="2.1399999999999992"/>
  </r>
  <r>
    <n v="8435"/>
    <x v="4185"/>
    <x v="2"/>
    <x v="80"/>
    <d v="2011-09-18T00:00:00"/>
    <s v="Second Class"/>
    <s v="SC-20260"/>
    <s v="Scott Cohen"/>
    <x v="1"/>
    <s v="United States"/>
    <s v="Corpus Christi"/>
    <x v="5"/>
    <n v="78415"/>
    <x v="2"/>
    <s v="FUR-FU-10000550"/>
    <x v="0"/>
    <x v="5"/>
    <x v="1445"/>
    <n v="9.9600000000000009"/>
    <n v="5"/>
    <n v="0.6"/>
    <n v="-6.7230000000000008"/>
  </r>
  <r>
    <n v="8436"/>
    <x v="4185"/>
    <x v="2"/>
    <x v="80"/>
    <d v="2011-09-18T00:00:00"/>
    <s v="Second Class"/>
    <s v="SC-20260"/>
    <s v="Scott Cohen"/>
    <x v="1"/>
    <s v="United States"/>
    <s v="Corpus Christi"/>
    <x v="5"/>
    <n v="78415"/>
    <x v="2"/>
    <s v="OFF-BI-10001721"/>
    <x v="1"/>
    <x v="8"/>
    <x v="94"/>
    <n v="8.5519999999999978"/>
    <n v="2"/>
    <n v="0.8"/>
    <n v="-13.683199999999999"/>
  </r>
  <r>
    <n v="8437"/>
    <x v="4186"/>
    <x v="1"/>
    <x v="1181"/>
    <d v="2012-09-26T00:00:00"/>
    <s v="Standard Class"/>
    <s v="AM-10705"/>
    <s v="Anne McFarland"/>
    <x v="0"/>
    <s v="United States"/>
    <s v="Las Vegas"/>
    <x v="33"/>
    <n v="89115"/>
    <x v="1"/>
    <s v="OFF-BI-10004040"/>
    <x v="1"/>
    <x v="8"/>
    <x v="1478"/>
    <n v="45.584000000000003"/>
    <n v="11"/>
    <n v="0.2"/>
    <n v="16.524199999999997"/>
  </r>
  <r>
    <n v="8438"/>
    <x v="4187"/>
    <x v="1"/>
    <x v="895"/>
    <d v="2012-12-16T00:00:00"/>
    <s v="Standard Class"/>
    <s v="RA-19945"/>
    <s v="Ryan Akin"/>
    <x v="0"/>
    <s v="United States"/>
    <s v="Cleveland"/>
    <x v="24"/>
    <n v="44105"/>
    <x v="3"/>
    <s v="TEC-AC-10002550"/>
    <x v="2"/>
    <x v="11"/>
    <x v="1342"/>
    <n v="25.488"/>
    <n v="2"/>
    <n v="0.2"/>
    <n v="4.4603999999999999"/>
  </r>
  <r>
    <n v="8439"/>
    <x v="4188"/>
    <x v="2"/>
    <x v="1061"/>
    <d v="2011-06-01T00:00:00"/>
    <s v="Standard Class"/>
    <s v="MM-17260"/>
    <s v="Magdelene Morse"/>
    <x v="0"/>
    <s v="United States"/>
    <s v="Seattle"/>
    <x v="4"/>
    <n v="98105"/>
    <x v="1"/>
    <s v="OFF-BI-10003876"/>
    <x v="1"/>
    <x v="8"/>
    <x v="1617"/>
    <n v="136.96"/>
    <n v="4"/>
    <n v="0.2"/>
    <n v="51.359999999999992"/>
  </r>
  <r>
    <n v="8440"/>
    <x v="4189"/>
    <x v="3"/>
    <x v="1192"/>
    <d v="2014-03-18T00:00:00"/>
    <s v="Second Class"/>
    <s v="BN-11470"/>
    <s v="Brad Norvell"/>
    <x v="1"/>
    <s v="United States"/>
    <s v="Chicago"/>
    <x v="10"/>
    <n v="60623"/>
    <x v="2"/>
    <s v="TEC-PH-10000213"/>
    <x v="2"/>
    <x v="7"/>
    <x v="1649"/>
    <n v="49.616000000000007"/>
    <n v="2"/>
    <n v="0.2"/>
    <n v="4.9615999999999989"/>
  </r>
  <r>
    <n v="8441"/>
    <x v="4190"/>
    <x v="0"/>
    <x v="16"/>
    <d v="2013-12-13T00:00:00"/>
    <s v="Second Class"/>
    <s v="JB-16045"/>
    <s v="Julia Barnett"/>
    <x v="2"/>
    <s v="United States"/>
    <s v="Columbus"/>
    <x v="24"/>
    <n v="43229"/>
    <x v="3"/>
    <s v="OFF-PA-10002615"/>
    <x v="1"/>
    <x v="10"/>
    <x v="247"/>
    <n v="10.584000000000001"/>
    <n v="3"/>
    <n v="0.2"/>
    <n v="3.4397999999999995"/>
  </r>
  <r>
    <n v="8442"/>
    <x v="4191"/>
    <x v="3"/>
    <x v="636"/>
    <d v="2014-05-11T00:00:00"/>
    <s v="Standard Class"/>
    <s v="DB-13615"/>
    <s v="Doug Bickford"/>
    <x v="0"/>
    <s v="United States"/>
    <s v="Tucson"/>
    <x v="16"/>
    <n v="85705"/>
    <x v="1"/>
    <s v="OFF-PA-10002254"/>
    <x v="1"/>
    <x v="10"/>
    <x v="145"/>
    <n v="84.415999999999997"/>
    <n v="4"/>
    <n v="0.2"/>
    <n v="27.435199999999995"/>
  </r>
  <r>
    <n v="8443"/>
    <x v="4192"/>
    <x v="0"/>
    <x v="1193"/>
    <d v="2013-03-11T00:00:00"/>
    <s v="Standard Class"/>
    <s v="JB-16045"/>
    <s v="Julia Barnett"/>
    <x v="2"/>
    <s v="United States"/>
    <s v="Philadelphia"/>
    <x v="9"/>
    <n v="19120"/>
    <x v="3"/>
    <s v="TEC-PH-10004586"/>
    <x v="2"/>
    <x v="7"/>
    <x v="890"/>
    <n v="431.94"/>
    <n v="2"/>
    <n v="0.4"/>
    <n v="-71.990000000000009"/>
  </r>
  <r>
    <n v="8444"/>
    <x v="4192"/>
    <x v="0"/>
    <x v="1193"/>
    <d v="2013-03-11T00:00:00"/>
    <s v="Standard Class"/>
    <s v="JB-16045"/>
    <s v="Julia Barnett"/>
    <x v="2"/>
    <s v="United States"/>
    <s v="Philadelphia"/>
    <x v="9"/>
    <n v="19120"/>
    <x v="3"/>
    <s v="OFF-BI-10002982"/>
    <x v="1"/>
    <x v="8"/>
    <x v="1258"/>
    <n v="2.0430000000000001"/>
    <n v="1"/>
    <n v="0.7"/>
    <n v="-1.4981999999999998"/>
  </r>
  <r>
    <n v="8445"/>
    <x v="4192"/>
    <x v="0"/>
    <x v="1193"/>
    <d v="2013-03-11T00:00:00"/>
    <s v="Standard Class"/>
    <s v="JB-16045"/>
    <s v="Julia Barnett"/>
    <x v="2"/>
    <s v="United States"/>
    <s v="Philadelphia"/>
    <x v="9"/>
    <n v="19120"/>
    <x v="3"/>
    <s v="TEC-PH-10002538"/>
    <x v="2"/>
    <x v="7"/>
    <x v="524"/>
    <n v="68.238"/>
    <n v="3"/>
    <n v="0.4"/>
    <n v="-12.510300000000008"/>
  </r>
  <r>
    <n v="8446"/>
    <x v="4193"/>
    <x v="3"/>
    <x v="436"/>
    <d v="2014-10-25T00:00:00"/>
    <s v="First Class"/>
    <s v="AH-10075"/>
    <s v="Adam Hart"/>
    <x v="1"/>
    <s v="United States"/>
    <s v="Cranston"/>
    <x v="34"/>
    <n v="2920"/>
    <x v="3"/>
    <s v="FUR-TA-10001039"/>
    <x v="0"/>
    <x v="3"/>
    <x v="824"/>
    <n v="240.744"/>
    <n v="4"/>
    <n v="0.3"/>
    <n v="-13.756799999999984"/>
  </r>
  <r>
    <n v="8447"/>
    <x v="4193"/>
    <x v="3"/>
    <x v="436"/>
    <d v="2014-10-25T00:00:00"/>
    <s v="First Class"/>
    <s v="AH-10075"/>
    <s v="Adam Hart"/>
    <x v="1"/>
    <s v="United States"/>
    <s v="Cranston"/>
    <x v="34"/>
    <n v="2920"/>
    <x v="3"/>
    <s v="FUR-FU-10004963"/>
    <x v="0"/>
    <x v="5"/>
    <x v="1434"/>
    <n v="35"/>
    <n v="4"/>
    <n v="0"/>
    <n v="14.700000000000003"/>
  </r>
  <r>
    <n v="8448"/>
    <x v="4193"/>
    <x v="3"/>
    <x v="436"/>
    <d v="2014-10-25T00:00:00"/>
    <s v="First Class"/>
    <s v="AH-10075"/>
    <s v="Adam Hart"/>
    <x v="1"/>
    <s v="United States"/>
    <s v="Cranston"/>
    <x v="34"/>
    <n v="2920"/>
    <x v="3"/>
    <s v="FUR-FU-10000277"/>
    <x v="0"/>
    <x v="5"/>
    <x v="1786"/>
    <n v="210.68"/>
    <n v="2"/>
    <n v="0"/>
    <n v="50.563199999999995"/>
  </r>
  <r>
    <n v="8449"/>
    <x v="4193"/>
    <x v="3"/>
    <x v="436"/>
    <d v="2014-10-25T00:00:00"/>
    <s v="First Class"/>
    <s v="AH-10075"/>
    <s v="Adam Hart"/>
    <x v="1"/>
    <s v="United States"/>
    <s v="Cranston"/>
    <x v="34"/>
    <n v="2920"/>
    <x v="3"/>
    <s v="FUR-TA-10004915"/>
    <x v="0"/>
    <x v="3"/>
    <x v="331"/>
    <n v="637.89599999999996"/>
    <n v="3"/>
    <n v="0.3"/>
    <n v="-127.57919999999996"/>
  </r>
  <r>
    <n v="8450"/>
    <x v="4193"/>
    <x v="3"/>
    <x v="436"/>
    <d v="2014-10-25T00:00:00"/>
    <s v="First Class"/>
    <s v="AH-10075"/>
    <s v="Adam Hart"/>
    <x v="1"/>
    <s v="United States"/>
    <s v="Cranston"/>
    <x v="34"/>
    <n v="2920"/>
    <x v="3"/>
    <s v="OFF-PA-10003724"/>
    <x v="1"/>
    <x v="10"/>
    <x v="357"/>
    <n v="43.44"/>
    <n v="8"/>
    <n v="0"/>
    <n v="21.285599999999999"/>
  </r>
  <r>
    <n v="8451"/>
    <x v="4193"/>
    <x v="3"/>
    <x v="436"/>
    <d v="2014-10-25T00:00:00"/>
    <s v="First Class"/>
    <s v="AH-10075"/>
    <s v="Adam Hart"/>
    <x v="1"/>
    <s v="United States"/>
    <s v="Cranston"/>
    <x v="34"/>
    <n v="2920"/>
    <x v="3"/>
    <s v="OFF-AP-10002906"/>
    <x v="1"/>
    <x v="9"/>
    <x v="1088"/>
    <n v="2.2200000000000002"/>
    <n v="1"/>
    <n v="0"/>
    <n v="0.66599999999999993"/>
  </r>
  <r>
    <n v="8452"/>
    <x v="4194"/>
    <x v="2"/>
    <x v="582"/>
    <d v="2011-04-30T00:00:00"/>
    <s v="First Class"/>
    <s v="AI-10855"/>
    <s v="Arianne Irving"/>
    <x v="0"/>
    <s v="United States"/>
    <s v="San Francisco"/>
    <x v="1"/>
    <n v="94122"/>
    <x v="1"/>
    <s v="TEC-PH-10001459"/>
    <x v="2"/>
    <x v="7"/>
    <x v="1438"/>
    <n v="1679.96"/>
    <n v="5"/>
    <n v="0.2"/>
    <n v="125.99700000000007"/>
  </r>
  <r>
    <n v="8453"/>
    <x v="4195"/>
    <x v="0"/>
    <x v="724"/>
    <d v="2013-04-24T00:00:00"/>
    <s v="Standard Class"/>
    <s v="TH-21115"/>
    <s v="Thea Hudgings"/>
    <x v="1"/>
    <s v="United States"/>
    <s v="Houston"/>
    <x v="5"/>
    <n v="77070"/>
    <x v="2"/>
    <s v="FUR-CH-10002880"/>
    <x v="0"/>
    <x v="1"/>
    <x v="801"/>
    <n v="344.37199999999996"/>
    <n v="4"/>
    <n v="0.3"/>
    <n v="-93.472400000000022"/>
  </r>
  <r>
    <n v="8454"/>
    <x v="4195"/>
    <x v="0"/>
    <x v="724"/>
    <d v="2013-04-24T00:00:00"/>
    <s v="Standard Class"/>
    <s v="TH-21115"/>
    <s v="Thea Hudgings"/>
    <x v="1"/>
    <s v="United States"/>
    <s v="Houston"/>
    <x v="5"/>
    <n v="77070"/>
    <x v="2"/>
    <s v="OFF-ST-10001780"/>
    <x v="1"/>
    <x v="4"/>
    <x v="481"/>
    <n v="1554.9360000000001"/>
    <n v="3"/>
    <n v="0.2"/>
    <n v="77.746800000000007"/>
  </r>
  <r>
    <n v="8455"/>
    <x v="4195"/>
    <x v="0"/>
    <x v="724"/>
    <d v="2013-04-24T00:00:00"/>
    <s v="Standard Class"/>
    <s v="TH-21115"/>
    <s v="Thea Hudgings"/>
    <x v="1"/>
    <s v="United States"/>
    <s v="Houston"/>
    <x v="5"/>
    <n v="77070"/>
    <x v="2"/>
    <s v="FUR-FU-10004748"/>
    <x v="0"/>
    <x v="5"/>
    <x v="1243"/>
    <n v="127.88"/>
    <n v="5"/>
    <n v="0.6"/>
    <n v="-67.137"/>
  </r>
  <r>
    <n v="8456"/>
    <x v="4196"/>
    <x v="0"/>
    <x v="730"/>
    <d v="2013-05-30T00:00:00"/>
    <s v="Standard Class"/>
    <s v="JE-15610"/>
    <s v="Jim Epp"/>
    <x v="1"/>
    <s v="United States"/>
    <s v="Los Angeles"/>
    <x v="1"/>
    <n v="90049"/>
    <x v="1"/>
    <s v="TEC-PH-10001918"/>
    <x v="2"/>
    <x v="7"/>
    <x v="191"/>
    <n v="222.38400000000001"/>
    <n v="2"/>
    <n v="0.2"/>
    <n v="22.238400000000013"/>
  </r>
  <r>
    <n v="8457"/>
    <x v="4197"/>
    <x v="3"/>
    <x v="39"/>
    <d v="2014-06-03T00:00:00"/>
    <s v="Second Class"/>
    <s v="TH-21235"/>
    <s v="Tiffany House"/>
    <x v="1"/>
    <s v="United States"/>
    <s v="Chicago"/>
    <x v="10"/>
    <n v="60653"/>
    <x v="2"/>
    <s v="FUR-CH-10001146"/>
    <x v="0"/>
    <x v="1"/>
    <x v="124"/>
    <n v="106.869"/>
    <n v="3"/>
    <n v="0.3"/>
    <n v="-29.007299999999994"/>
  </r>
  <r>
    <n v="8458"/>
    <x v="4197"/>
    <x v="3"/>
    <x v="39"/>
    <d v="2014-06-03T00:00:00"/>
    <s v="Second Class"/>
    <s v="TH-21235"/>
    <s v="Tiffany House"/>
    <x v="1"/>
    <s v="United States"/>
    <s v="Chicago"/>
    <x v="10"/>
    <n v="60653"/>
    <x v="2"/>
    <s v="OFF-BI-10004364"/>
    <x v="1"/>
    <x v="8"/>
    <x v="302"/>
    <n v="3.5639999999999992"/>
    <n v="3"/>
    <n v="0.8"/>
    <n v="-6.2370000000000019"/>
  </r>
  <r>
    <n v="8459"/>
    <x v="4198"/>
    <x v="2"/>
    <x v="55"/>
    <d v="2011-08-29T00:00:00"/>
    <s v="Standard Class"/>
    <s v="JE-15715"/>
    <s v="Joe Elijah"/>
    <x v="0"/>
    <s v="United States"/>
    <s v="Houston"/>
    <x v="5"/>
    <n v="77070"/>
    <x v="2"/>
    <s v="OFF-BI-10002133"/>
    <x v="1"/>
    <x v="8"/>
    <x v="1138"/>
    <n v="25.679999999999993"/>
    <n v="3"/>
    <n v="0.8"/>
    <n v="-39.804000000000002"/>
  </r>
  <r>
    <n v="8460"/>
    <x v="4198"/>
    <x v="2"/>
    <x v="55"/>
    <d v="2011-08-29T00:00:00"/>
    <s v="Standard Class"/>
    <s v="JE-15715"/>
    <s v="Joe Elijah"/>
    <x v="0"/>
    <s v="United States"/>
    <s v="Houston"/>
    <x v="5"/>
    <n v="77070"/>
    <x v="2"/>
    <s v="OFF-BI-10002225"/>
    <x v="1"/>
    <x v="8"/>
    <x v="336"/>
    <n v="12.383999999999997"/>
    <n v="3"/>
    <n v="0.8"/>
    <n v="-19.814400000000003"/>
  </r>
  <r>
    <n v="8461"/>
    <x v="4199"/>
    <x v="2"/>
    <x v="1194"/>
    <d v="2011-09-04T00:00:00"/>
    <s v="Standard Class"/>
    <s v="AT-10735"/>
    <s v="Annie Thurman"/>
    <x v="0"/>
    <s v="United States"/>
    <s v="Bristol"/>
    <x v="29"/>
    <n v="6010"/>
    <x v="3"/>
    <s v="OFF-BI-10002432"/>
    <x v="1"/>
    <x v="8"/>
    <x v="866"/>
    <n v="25.299999999999997"/>
    <n v="5"/>
    <n v="0"/>
    <n v="11.890999999999998"/>
  </r>
  <r>
    <n v="8462"/>
    <x v="4199"/>
    <x v="2"/>
    <x v="1194"/>
    <d v="2011-09-04T00:00:00"/>
    <s v="Standard Class"/>
    <s v="AT-10735"/>
    <s v="Annie Thurman"/>
    <x v="0"/>
    <s v="United States"/>
    <s v="Bristol"/>
    <x v="29"/>
    <n v="6010"/>
    <x v="3"/>
    <s v="OFF-ST-10000563"/>
    <x v="1"/>
    <x v="4"/>
    <x v="894"/>
    <n v="95.94"/>
    <n v="3"/>
    <n v="0"/>
    <n v="9.5940000000000012"/>
  </r>
  <r>
    <n v="8463"/>
    <x v="4200"/>
    <x v="1"/>
    <x v="37"/>
    <d v="2012-09-07T00:00:00"/>
    <s v="Second Class"/>
    <s v="JH-15820"/>
    <s v="John Huston"/>
    <x v="0"/>
    <s v="United States"/>
    <s v="Holland"/>
    <x v="12"/>
    <n v="49423"/>
    <x v="2"/>
    <s v="OFF-LA-10001982"/>
    <x v="1"/>
    <x v="2"/>
    <x v="1529"/>
    <n v="7.5"/>
    <n v="2"/>
    <n v="0"/>
    <n v="3.5999999999999996"/>
  </r>
  <r>
    <n v="8464"/>
    <x v="4201"/>
    <x v="2"/>
    <x v="1176"/>
    <d v="2011-04-01T00:00:00"/>
    <s v="Standard Class"/>
    <s v="DR-12940"/>
    <s v="Daniel Raglin"/>
    <x v="2"/>
    <s v="United States"/>
    <s v="Albuquerque"/>
    <x v="27"/>
    <n v="87105"/>
    <x v="1"/>
    <s v="TEC-PH-10003273"/>
    <x v="2"/>
    <x v="7"/>
    <x v="171"/>
    <n v="302.37599999999998"/>
    <n v="3"/>
    <n v="0.2"/>
    <n v="22.678200000000018"/>
  </r>
  <r>
    <n v="8465"/>
    <x v="4202"/>
    <x v="1"/>
    <x v="1187"/>
    <d v="2012-05-15T00:00:00"/>
    <s v="Standard Class"/>
    <s v="AB-10165"/>
    <s v="Alan Barnes"/>
    <x v="0"/>
    <s v="United States"/>
    <s v="Louisville"/>
    <x v="22"/>
    <n v="80027"/>
    <x v="1"/>
    <s v="TEC-AC-10002718"/>
    <x v="2"/>
    <x v="11"/>
    <x v="1183"/>
    <n v="46.688000000000002"/>
    <n v="4"/>
    <n v="0.2"/>
    <n v="-2.9180000000000028"/>
  </r>
  <r>
    <n v="8466"/>
    <x v="4203"/>
    <x v="1"/>
    <x v="265"/>
    <d v="2012-04-14T00:00:00"/>
    <s v="Standard Class"/>
    <s v="MC-18100"/>
    <s v="Mick Crebagga"/>
    <x v="0"/>
    <s v="United States"/>
    <s v="New York City"/>
    <x v="15"/>
    <n v="10024"/>
    <x v="3"/>
    <s v="OFF-ST-10001505"/>
    <x v="1"/>
    <x v="4"/>
    <x v="1174"/>
    <n v="17.940000000000001"/>
    <n v="3"/>
    <n v="0"/>
    <n v="3.0497999999999985"/>
  </r>
  <r>
    <n v="8467"/>
    <x v="4204"/>
    <x v="1"/>
    <x v="265"/>
    <d v="2012-04-14T00:00:00"/>
    <s v="Standard Class"/>
    <s v="IG-15085"/>
    <s v="Ivan Gibson"/>
    <x v="0"/>
    <s v="United States"/>
    <s v="Norwich"/>
    <x v="29"/>
    <n v="6360"/>
    <x v="3"/>
    <s v="OFF-AP-10000179"/>
    <x v="1"/>
    <x v="9"/>
    <x v="527"/>
    <n v="370.14"/>
    <n v="3"/>
    <n v="0"/>
    <n v="144.3546"/>
  </r>
  <r>
    <n v="8468"/>
    <x v="4205"/>
    <x v="0"/>
    <x v="251"/>
    <d v="2013-09-24T00:00:00"/>
    <s v="Standard Class"/>
    <s v="FH-14275"/>
    <s v="Frank Hawley"/>
    <x v="1"/>
    <s v="United States"/>
    <s v="San Francisco"/>
    <x v="1"/>
    <n v="94122"/>
    <x v="1"/>
    <s v="OFF-BI-10002309"/>
    <x v="1"/>
    <x v="8"/>
    <x v="78"/>
    <n v="8.9280000000000008"/>
    <n v="2"/>
    <n v="0.2"/>
    <n v="3.1247999999999996"/>
  </r>
  <r>
    <n v="8469"/>
    <x v="4206"/>
    <x v="0"/>
    <x v="583"/>
    <d v="2013-11-18T00:00:00"/>
    <s v="Standard Class"/>
    <s v="AS-10285"/>
    <s v="Alejandro Savely"/>
    <x v="1"/>
    <s v="United States"/>
    <s v="Noblesville"/>
    <x v="14"/>
    <n v="46060"/>
    <x v="2"/>
    <s v="FUR-TA-10001950"/>
    <x v="0"/>
    <x v="3"/>
    <x v="1275"/>
    <n v="2678.94"/>
    <n v="6"/>
    <n v="0"/>
    <n v="241.1046"/>
  </r>
  <r>
    <n v="8470"/>
    <x v="4207"/>
    <x v="3"/>
    <x v="756"/>
    <d v="2014-04-28T00:00:00"/>
    <s v="Standard Class"/>
    <s v="PN-18775"/>
    <s v="Parhena Norris"/>
    <x v="2"/>
    <s v="United States"/>
    <s v="Clarksville"/>
    <x v="18"/>
    <n v="37042"/>
    <x v="0"/>
    <s v="FUR-BO-10001972"/>
    <x v="0"/>
    <x v="0"/>
    <x v="362"/>
    <n v="387.13600000000002"/>
    <n v="4"/>
    <n v="0.2"/>
    <n v="-14.51760000000003"/>
  </r>
  <r>
    <n v="8471"/>
    <x v="4207"/>
    <x v="3"/>
    <x v="756"/>
    <d v="2014-04-28T00:00:00"/>
    <s v="Standard Class"/>
    <s v="PN-18775"/>
    <s v="Parhena Norris"/>
    <x v="2"/>
    <s v="United States"/>
    <s v="Clarksville"/>
    <x v="18"/>
    <n v="37042"/>
    <x v="0"/>
    <s v="TEC-AC-10002473"/>
    <x v="2"/>
    <x v="11"/>
    <x v="713"/>
    <n v="45.408000000000001"/>
    <n v="2"/>
    <n v="0.2"/>
    <n v="11.919599999999999"/>
  </r>
  <r>
    <n v="8472"/>
    <x v="4207"/>
    <x v="3"/>
    <x v="756"/>
    <d v="2014-04-28T00:00:00"/>
    <s v="Standard Class"/>
    <s v="PN-18775"/>
    <s v="Parhena Norris"/>
    <x v="2"/>
    <s v="United States"/>
    <s v="Clarksville"/>
    <x v="18"/>
    <n v="37042"/>
    <x v="0"/>
    <s v="FUR-FU-10000193"/>
    <x v="0"/>
    <x v="5"/>
    <x v="1503"/>
    <n v="77.951999999999998"/>
    <n v="3"/>
    <n v="0.2"/>
    <n v="-11.692800000000005"/>
  </r>
  <r>
    <n v="8473"/>
    <x v="4207"/>
    <x v="3"/>
    <x v="756"/>
    <d v="2014-04-28T00:00:00"/>
    <s v="Standard Class"/>
    <s v="PN-18775"/>
    <s v="Parhena Norris"/>
    <x v="2"/>
    <s v="United States"/>
    <s v="Clarksville"/>
    <x v="18"/>
    <n v="37042"/>
    <x v="0"/>
    <s v="OFF-LA-10000081"/>
    <x v="1"/>
    <x v="2"/>
    <x v="1321"/>
    <n v="3"/>
    <n v="1"/>
    <n v="0.2"/>
    <n v="1.0499999999999998"/>
  </r>
  <r>
    <n v="8474"/>
    <x v="4208"/>
    <x v="1"/>
    <x v="420"/>
    <d v="2012-10-26T00:00:00"/>
    <s v="Second Class"/>
    <s v="GM-14500"/>
    <s v="Gene McClure"/>
    <x v="0"/>
    <s v="United States"/>
    <s v="Hollywood"/>
    <x v="2"/>
    <n v="33021"/>
    <x v="0"/>
    <s v="OFF-ST-10000876"/>
    <x v="1"/>
    <x v="4"/>
    <x v="251"/>
    <n v="9.952"/>
    <n v="1"/>
    <n v="0.2"/>
    <n v="0.99520000000000008"/>
  </r>
  <r>
    <n v="8475"/>
    <x v="4209"/>
    <x v="3"/>
    <x v="359"/>
    <d v="2014-04-15T00:00:00"/>
    <s v="Standard Class"/>
    <s v="NC-18625"/>
    <s v="Noah Childs"/>
    <x v="1"/>
    <s v="United States"/>
    <s v="York"/>
    <x v="9"/>
    <n v="17403"/>
    <x v="3"/>
    <s v="OFF-BI-10004492"/>
    <x v="1"/>
    <x v="8"/>
    <x v="347"/>
    <n v="37.896000000000001"/>
    <n v="4"/>
    <n v="0.7"/>
    <n v="-29.053600000000003"/>
  </r>
  <r>
    <n v="8476"/>
    <x v="4209"/>
    <x v="3"/>
    <x v="359"/>
    <d v="2014-04-15T00:00:00"/>
    <s v="Standard Class"/>
    <s v="NC-18625"/>
    <s v="Noah Childs"/>
    <x v="1"/>
    <s v="United States"/>
    <s v="York"/>
    <x v="9"/>
    <n v="17403"/>
    <x v="3"/>
    <s v="OFF-PA-10001033"/>
    <x v="1"/>
    <x v="10"/>
    <x v="1500"/>
    <n v="65.584000000000003"/>
    <n v="2"/>
    <n v="0.2"/>
    <n v="23.7742"/>
  </r>
  <r>
    <n v="8477"/>
    <x v="4210"/>
    <x v="3"/>
    <x v="855"/>
    <d v="2014-11-02T00:00:00"/>
    <s v="Standard Class"/>
    <s v="TW-21025"/>
    <s v="Tamara Willingham"/>
    <x v="2"/>
    <s v="United States"/>
    <s v="Mesa"/>
    <x v="16"/>
    <n v="85204"/>
    <x v="1"/>
    <s v="OFF-PA-10004039"/>
    <x v="1"/>
    <x v="10"/>
    <x v="1538"/>
    <n v="44.783999999999999"/>
    <n v="1"/>
    <n v="0.2"/>
    <n v="16.234200000000001"/>
  </r>
  <r>
    <n v="8478"/>
    <x v="4211"/>
    <x v="1"/>
    <x v="628"/>
    <d v="2012-10-30T00:00:00"/>
    <s v="Same Day"/>
    <s v="BF-11020"/>
    <s v="Barry Französisch"/>
    <x v="1"/>
    <s v="United States"/>
    <s v="New York City"/>
    <x v="15"/>
    <n v="10024"/>
    <x v="3"/>
    <s v="TEC-MA-10004552"/>
    <x v="2"/>
    <x v="15"/>
    <x v="1819"/>
    <n v="1035.8"/>
    <n v="4"/>
    <n v="0"/>
    <n v="269.30799999999999"/>
  </r>
  <r>
    <n v="8479"/>
    <x v="4212"/>
    <x v="3"/>
    <x v="404"/>
    <d v="2014-12-25T00:00:00"/>
    <s v="Standard Class"/>
    <s v="TT-21460"/>
    <s v="Tonja Turnell"/>
    <x v="2"/>
    <s v="United States"/>
    <s v="San Francisco"/>
    <x v="1"/>
    <n v="94110"/>
    <x v="1"/>
    <s v="OFF-AR-10002578"/>
    <x v="1"/>
    <x v="6"/>
    <x v="665"/>
    <n v="5.76"/>
    <n v="2"/>
    <n v="0"/>
    <n v="1.6703999999999999"/>
  </r>
  <r>
    <n v="8480"/>
    <x v="4213"/>
    <x v="0"/>
    <x v="299"/>
    <d v="2013-03-17T00:00:00"/>
    <s v="Standard Class"/>
    <s v="SW-20245"/>
    <s v="Scot Wooten"/>
    <x v="0"/>
    <s v="United States"/>
    <s v="Los Angeles"/>
    <x v="1"/>
    <n v="90036"/>
    <x v="1"/>
    <s v="OFF-PA-10004022"/>
    <x v="1"/>
    <x v="10"/>
    <x v="1614"/>
    <n v="19.98"/>
    <n v="2"/>
    <n v="0"/>
    <n v="8.9909999999999997"/>
  </r>
  <r>
    <n v="8481"/>
    <x v="4214"/>
    <x v="2"/>
    <x v="609"/>
    <d v="2011-07-27T00:00:00"/>
    <s v="Standard Class"/>
    <s v="PG-18820"/>
    <s v="Patrick Gardner"/>
    <x v="0"/>
    <s v="United States"/>
    <s v="Omaha"/>
    <x v="8"/>
    <n v="68104"/>
    <x v="2"/>
    <s v="TEC-PH-10004100"/>
    <x v="2"/>
    <x v="7"/>
    <x v="1743"/>
    <n v="35.979999999999997"/>
    <n v="2"/>
    <n v="0"/>
    <n v="10.074400000000001"/>
  </r>
  <r>
    <n v="8482"/>
    <x v="4215"/>
    <x v="0"/>
    <x v="1012"/>
    <d v="2013-05-29T00:00:00"/>
    <s v="Standard Class"/>
    <s v="DP-13390"/>
    <s v="Dennis Pardue"/>
    <x v="2"/>
    <s v="United States"/>
    <s v="Philadelphia"/>
    <x v="9"/>
    <n v="19120"/>
    <x v="3"/>
    <s v="OFF-AR-10001860"/>
    <x v="1"/>
    <x v="6"/>
    <x v="907"/>
    <n v="16.656000000000002"/>
    <n v="3"/>
    <n v="0.2"/>
    <n v="3.3311999999999999"/>
  </r>
  <r>
    <n v="8483"/>
    <x v="4216"/>
    <x v="3"/>
    <x v="512"/>
    <d v="2014-02-16T00:00:00"/>
    <s v="Standard Class"/>
    <s v="DJ-13510"/>
    <s v="Don Jones"/>
    <x v="1"/>
    <s v="United States"/>
    <s v="New York City"/>
    <x v="15"/>
    <n v="10024"/>
    <x v="3"/>
    <s v="OFF-LA-10001297"/>
    <x v="1"/>
    <x v="2"/>
    <x v="483"/>
    <n v="20.7"/>
    <n v="2"/>
    <n v="0"/>
    <n v="9.9359999999999999"/>
  </r>
  <r>
    <n v="8484"/>
    <x v="4217"/>
    <x v="0"/>
    <x v="873"/>
    <d v="2013-09-25T00:00:00"/>
    <s v="Standard Class"/>
    <s v="EN-13780"/>
    <s v="Edward Nazzal"/>
    <x v="0"/>
    <s v="United States"/>
    <s v="Grand Rapids"/>
    <x v="12"/>
    <n v="49505"/>
    <x v="2"/>
    <s v="OFF-BI-10004828"/>
    <x v="1"/>
    <x v="8"/>
    <x v="1578"/>
    <n v="83.699999999999989"/>
    <n v="5"/>
    <n v="0"/>
    <n v="41.012999999999991"/>
  </r>
  <r>
    <n v="8485"/>
    <x v="4218"/>
    <x v="3"/>
    <x v="241"/>
    <d v="2014-09-25T00:00:00"/>
    <s v="Same Day"/>
    <s v="PB-19150"/>
    <s v="Philip Brown"/>
    <x v="0"/>
    <s v="United States"/>
    <s v="Seattle"/>
    <x v="4"/>
    <n v="98115"/>
    <x v="1"/>
    <s v="FUR-FU-10002759"/>
    <x v="0"/>
    <x v="5"/>
    <x v="555"/>
    <n v="199.8"/>
    <n v="10"/>
    <n v="0"/>
    <n v="71.927999999999997"/>
  </r>
  <r>
    <n v="8486"/>
    <x v="4219"/>
    <x v="3"/>
    <x v="996"/>
    <d v="2014-04-01T00:00:00"/>
    <s v="Standard Class"/>
    <s v="BD-11560"/>
    <s v="Brendan Dodson"/>
    <x v="2"/>
    <s v="United States"/>
    <s v="Fresno"/>
    <x v="1"/>
    <n v="93727"/>
    <x v="1"/>
    <s v="OFF-PA-10000740"/>
    <x v="1"/>
    <x v="10"/>
    <x v="1239"/>
    <n v="45.68"/>
    <n v="2"/>
    <n v="0"/>
    <n v="21.012799999999999"/>
  </r>
  <r>
    <n v="8487"/>
    <x v="4219"/>
    <x v="3"/>
    <x v="996"/>
    <d v="2014-04-01T00:00:00"/>
    <s v="Standard Class"/>
    <s v="BD-11560"/>
    <s v="Brendan Dodson"/>
    <x v="2"/>
    <s v="United States"/>
    <s v="Fresno"/>
    <x v="1"/>
    <n v="93727"/>
    <x v="1"/>
    <s v="OFF-PA-10001144"/>
    <x v="1"/>
    <x v="10"/>
    <x v="161"/>
    <n v="110.96"/>
    <n v="2"/>
    <n v="0"/>
    <n v="53.260799999999996"/>
  </r>
  <r>
    <n v="8488"/>
    <x v="4219"/>
    <x v="3"/>
    <x v="996"/>
    <d v="2014-04-01T00:00:00"/>
    <s v="Standard Class"/>
    <s v="BD-11560"/>
    <s v="Brendan Dodson"/>
    <x v="2"/>
    <s v="United States"/>
    <s v="Fresno"/>
    <x v="1"/>
    <n v="93727"/>
    <x v="1"/>
    <s v="OFF-PA-10000859"/>
    <x v="1"/>
    <x v="10"/>
    <x v="1721"/>
    <n v="11.94"/>
    <n v="3"/>
    <n v="0"/>
    <n v="5.97"/>
  </r>
  <r>
    <n v="8489"/>
    <x v="4220"/>
    <x v="0"/>
    <x v="1056"/>
    <d v="2013-02-04T00:00:00"/>
    <s v="Second Class"/>
    <s v="SE-20110"/>
    <s v="Sanjit Engle"/>
    <x v="0"/>
    <s v="United States"/>
    <s v="Arlington"/>
    <x v="17"/>
    <n v="22204"/>
    <x v="0"/>
    <s v="TEC-MA-10001127"/>
    <x v="2"/>
    <x v="15"/>
    <x v="1610"/>
    <n v="8749.9500000000007"/>
    <n v="5"/>
    <n v="0"/>
    <n v="2799.9839999999995"/>
  </r>
  <r>
    <n v="8490"/>
    <x v="4220"/>
    <x v="0"/>
    <x v="1056"/>
    <d v="2013-02-04T00:00:00"/>
    <s v="Second Class"/>
    <s v="SE-20110"/>
    <s v="Sanjit Engle"/>
    <x v="0"/>
    <s v="United States"/>
    <s v="Arlington"/>
    <x v="17"/>
    <n v="22204"/>
    <x v="0"/>
    <s v="OFF-BI-10002557"/>
    <x v="1"/>
    <x v="8"/>
    <x v="246"/>
    <n v="36.4"/>
    <n v="8"/>
    <n v="0"/>
    <n v="18.2"/>
  </r>
  <r>
    <n v="8491"/>
    <x v="4220"/>
    <x v="0"/>
    <x v="1056"/>
    <d v="2013-02-04T00:00:00"/>
    <s v="Second Class"/>
    <s v="SE-20110"/>
    <s v="Sanjit Engle"/>
    <x v="0"/>
    <s v="United States"/>
    <s v="Arlington"/>
    <x v="17"/>
    <n v="22204"/>
    <x v="0"/>
    <s v="FUR-FU-10001731"/>
    <x v="0"/>
    <x v="5"/>
    <x v="1547"/>
    <n v="18.689999999999998"/>
    <n v="7"/>
    <n v="0"/>
    <n v="7.1021999999999998"/>
  </r>
  <r>
    <n v="8492"/>
    <x v="4221"/>
    <x v="3"/>
    <x v="437"/>
    <d v="2014-07-12T00:00:00"/>
    <s v="Standard Class"/>
    <s v="AT-10735"/>
    <s v="Annie Thurman"/>
    <x v="0"/>
    <s v="United States"/>
    <s v="Los Angeles"/>
    <x v="1"/>
    <n v="90049"/>
    <x v="1"/>
    <s v="OFF-FA-10001135"/>
    <x v="1"/>
    <x v="13"/>
    <x v="1060"/>
    <n v="5.9399999999999995"/>
    <n v="3"/>
    <n v="0"/>
    <n v="0.11880000000000024"/>
  </r>
  <r>
    <n v="8493"/>
    <x v="4222"/>
    <x v="1"/>
    <x v="924"/>
    <d v="2012-10-28T00:00:00"/>
    <s v="Standard Class"/>
    <s v="CC-12685"/>
    <s v="Craig Carroll"/>
    <x v="0"/>
    <s v="United States"/>
    <s v="Lubbock"/>
    <x v="5"/>
    <n v="79424"/>
    <x v="2"/>
    <s v="OFF-PA-10000069"/>
    <x v="1"/>
    <x v="10"/>
    <x v="1569"/>
    <n v="60.736000000000004"/>
    <n v="8"/>
    <n v="0.2"/>
    <n v="20.4984"/>
  </r>
  <r>
    <n v="8494"/>
    <x v="4222"/>
    <x v="1"/>
    <x v="924"/>
    <d v="2012-10-28T00:00:00"/>
    <s v="Standard Class"/>
    <s v="CC-12685"/>
    <s v="Craig Carroll"/>
    <x v="0"/>
    <s v="United States"/>
    <s v="Lubbock"/>
    <x v="5"/>
    <n v="79424"/>
    <x v="2"/>
    <s v="TEC-CO-10001943"/>
    <x v="2"/>
    <x v="16"/>
    <x v="1666"/>
    <n v="479.97600000000006"/>
    <n v="3"/>
    <n v="0.2"/>
    <n v="161.99189999999999"/>
  </r>
  <r>
    <n v="8495"/>
    <x v="4222"/>
    <x v="1"/>
    <x v="924"/>
    <d v="2012-10-28T00:00:00"/>
    <s v="Standard Class"/>
    <s v="CC-12685"/>
    <s v="Craig Carroll"/>
    <x v="0"/>
    <s v="United States"/>
    <s v="Lubbock"/>
    <x v="5"/>
    <n v="79424"/>
    <x v="2"/>
    <s v="OFF-BI-10000977"/>
    <x v="1"/>
    <x v="8"/>
    <x v="982"/>
    <n v="6.0799999999999983"/>
    <n v="1"/>
    <n v="0.8"/>
    <n v="-10.336000000000002"/>
  </r>
  <r>
    <n v="8496"/>
    <x v="4223"/>
    <x v="0"/>
    <x v="499"/>
    <d v="2013-12-09T00:00:00"/>
    <s v="Standard Class"/>
    <s v="AS-10225"/>
    <s v="Alan Schoenberger"/>
    <x v="1"/>
    <s v="United States"/>
    <s v="Longmont"/>
    <x v="22"/>
    <n v="80501"/>
    <x v="1"/>
    <s v="TEC-AC-10002942"/>
    <x v="2"/>
    <x v="11"/>
    <x v="1597"/>
    <n v="165.60000000000002"/>
    <n v="3"/>
    <n v="0.2"/>
    <n v="-6.2100000000000151"/>
  </r>
  <r>
    <n v="8497"/>
    <x v="4224"/>
    <x v="2"/>
    <x v="1195"/>
    <d v="2011-03-08T00:00:00"/>
    <s v="Second Class"/>
    <s v="AB-10150"/>
    <s v="Aimee Bixby"/>
    <x v="0"/>
    <s v="United States"/>
    <s v="Yonkers"/>
    <x v="15"/>
    <n v="10701"/>
    <x v="3"/>
    <s v="OFF-AR-10000588"/>
    <x v="1"/>
    <x v="6"/>
    <x v="393"/>
    <n v="59.519999999999996"/>
    <n v="3"/>
    <n v="0"/>
    <n v="15.475200000000001"/>
  </r>
  <r>
    <n v="8498"/>
    <x v="4224"/>
    <x v="2"/>
    <x v="1195"/>
    <d v="2011-03-08T00:00:00"/>
    <s v="Second Class"/>
    <s v="AB-10150"/>
    <s v="Aimee Bixby"/>
    <x v="0"/>
    <s v="United States"/>
    <s v="Yonkers"/>
    <x v="15"/>
    <n v="10701"/>
    <x v="3"/>
    <s v="TEC-AC-10002001"/>
    <x v="2"/>
    <x v="11"/>
    <x v="262"/>
    <n v="479.97"/>
    <n v="3"/>
    <n v="0"/>
    <n v="177.58890000000002"/>
  </r>
  <r>
    <n v="8499"/>
    <x v="4224"/>
    <x v="2"/>
    <x v="1195"/>
    <d v="2011-03-08T00:00:00"/>
    <s v="Second Class"/>
    <s v="AB-10150"/>
    <s v="Aimee Bixby"/>
    <x v="0"/>
    <s v="United States"/>
    <s v="Yonkers"/>
    <x v="15"/>
    <n v="10701"/>
    <x v="3"/>
    <s v="OFF-SU-10000381"/>
    <x v="1"/>
    <x v="14"/>
    <x v="654"/>
    <n v="18.62"/>
    <n v="2"/>
    <n v="0"/>
    <n v="5.399799999999999"/>
  </r>
  <r>
    <n v="8500"/>
    <x v="4224"/>
    <x v="2"/>
    <x v="1195"/>
    <d v="2011-03-08T00:00:00"/>
    <s v="Second Class"/>
    <s v="AB-10150"/>
    <s v="Aimee Bixby"/>
    <x v="0"/>
    <s v="United States"/>
    <s v="Yonkers"/>
    <x v="15"/>
    <n v="10701"/>
    <x v="3"/>
    <s v="OFF-BI-10001617"/>
    <x v="1"/>
    <x v="8"/>
    <x v="1315"/>
    <n v="49.632000000000005"/>
    <n v="6"/>
    <n v="0.2"/>
    <n v="16.750799999999998"/>
  </r>
  <r>
    <n v="8501"/>
    <x v="4224"/>
    <x v="2"/>
    <x v="1195"/>
    <d v="2011-03-08T00:00:00"/>
    <s v="Second Class"/>
    <s v="AB-10150"/>
    <s v="Aimee Bixby"/>
    <x v="0"/>
    <s v="United States"/>
    <s v="Yonkers"/>
    <x v="15"/>
    <n v="10701"/>
    <x v="3"/>
    <s v="OFF-PA-10001878"/>
    <x v="1"/>
    <x v="10"/>
    <x v="1161"/>
    <n v="97.82"/>
    <n v="2"/>
    <n v="0"/>
    <n v="45.975399999999993"/>
  </r>
  <r>
    <n v="8502"/>
    <x v="4225"/>
    <x v="1"/>
    <x v="879"/>
    <d v="2012-03-03T00:00:00"/>
    <s v="Second Class"/>
    <s v="DH-13075"/>
    <s v="Dave Hallsten"/>
    <x v="1"/>
    <s v="United States"/>
    <s v="Los Angeles"/>
    <x v="1"/>
    <n v="90045"/>
    <x v="1"/>
    <s v="TEC-PH-10000376"/>
    <x v="2"/>
    <x v="7"/>
    <x v="428"/>
    <n v="15.984000000000002"/>
    <n v="2"/>
    <n v="0.2"/>
    <n v="1.1988000000000003"/>
  </r>
  <r>
    <n v="8503"/>
    <x v="4225"/>
    <x v="1"/>
    <x v="879"/>
    <d v="2012-03-03T00:00:00"/>
    <s v="Second Class"/>
    <s v="DH-13075"/>
    <s v="Dave Hallsten"/>
    <x v="1"/>
    <s v="United States"/>
    <s v="Los Angeles"/>
    <x v="1"/>
    <n v="90045"/>
    <x v="1"/>
    <s v="FUR-CH-10003396"/>
    <x v="0"/>
    <x v="1"/>
    <x v="385"/>
    <n v="184.75200000000001"/>
    <n v="3"/>
    <n v="0.2"/>
    <n v="-20.784600000000012"/>
  </r>
  <r>
    <n v="8504"/>
    <x v="4226"/>
    <x v="2"/>
    <x v="980"/>
    <d v="2011-02-25T00:00:00"/>
    <s v="Standard Class"/>
    <s v="SR-20740"/>
    <s v="Steven Roelle"/>
    <x v="2"/>
    <s v="United States"/>
    <s v="Los Angeles"/>
    <x v="1"/>
    <n v="90049"/>
    <x v="1"/>
    <s v="OFF-PA-10003363"/>
    <x v="1"/>
    <x v="10"/>
    <x v="1520"/>
    <n v="12.96"/>
    <n v="2"/>
    <n v="0"/>
    <n v="6.2208000000000006"/>
  </r>
  <r>
    <n v="8505"/>
    <x v="4227"/>
    <x v="0"/>
    <x v="440"/>
    <d v="2013-05-07T00:00:00"/>
    <s v="Standard Class"/>
    <s v="NR-18550"/>
    <s v="Nick Radford"/>
    <x v="0"/>
    <s v="United States"/>
    <s v="Amarillo"/>
    <x v="5"/>
    <n v="79109"/>
    <x v="2"/>
    <s v="FUR-CH-10003298"/>
    <x v="0"/>
    <x v="1"/>
    <x v="1567"/>
    <n v="366.74399999999997"/>
    <n v="4"/>
    <n v="0.3"/>
    <n v="-110.02320000000003"/>
  </r>
  <r>
    <n v="8506"/>
    <x v="4228"/>
    <x v="0"/>
    <x v="387"/>
    <d v="2013-03-13T00:00:00"/>
    <s v="Standard Class"/>
    <s v="SJ-20125"/>
    <s v="Sanjit Jacobs"/>
    <x v="2"/>
    <s v="United States"/>
    <s v="Dallas"/>
    <x v="5"/>
    <n v="75217"/>
    <x v="2"/>
    <s v="OFF-BI-10001757"/>
    <x v="1"/>
    <x v="8"/>
    <x v="1158"/>
    <n v="8.8559999999999981"/>
    <n v="9"/>
    <n v="0.8"/>
    <n v="-14.169600000000003"/>
  </r>
  <r>
    <n v="8507"/>
    <x v="4228"/>
    <x v="0"/>
    <x v="387"/>
    <d v="2013-03-13T00:00:00"/>
    <s v="Standard Class"/>
    <s v="SJ-20125"/>
    <s v="Sanjit Jacobs"/>
    <x v="2"/>
    <s v="United States"/>
    <s v="Dallas"/>
    <x v="5"/>
    <n v="75217"/>
    <x v="2"/>
    <s v="TEC-AC-10004633"/>
    <x v="2"/>
    <x v="11"/>
    <x v="60"/>
    <n v="27.96"/>
    <n v="5"/>
    <n v="0.2"/>
    <n v="8.3880000000000035"/>
  </r>
  <r>
    <n v="8508"/>
    <x v="4228"/>
    <x v="0"/>
    <x v="387"/>
    <d v="2013-03-13T00:00:00"/>
    <s v="Standard Class"/>
    <s v="SJ-20125"/>
    <s v="Sanjit Jacobs"/>
    <x v="2"/>
    <s v="United States"/>
    <s v="Dallas"/>
    <x v="5"/>
    <n v="75217"/>
    <x v="2"/>
    <s v="OFF-EN-10001453"/>
    <x v="1"/>
    <x v="12"/>
    <x v="1676"/>
    <n v="146.352"/>
    <n v="3"/>
    <n v="0.2"/>
    <n v="49.393799999999992"/>
  </r>
  <r>
    <n v="8509"/>
    <x v="4229"/>
    <x v="1"/>
    <x v="555"/>
    <d v="2012-12-14T00:00:00"/>
    <s v="First Class"/>
    <s v="CA-12775"/>
    <s v="Cynthia Arntzen"/>
    <x v="0"/>
    <s v="United States"/>
    <s v="Detroit"/>
    <x v="12"/>
    <n v="48205"/>
    <x v="2"/>
    <s v="TEC-AC-10004761"/>
    <x v="2"/>
    <x v="11"/>
    <x v="778"/>
    <n v="175.23"/>
    <n v="11"/>
    <n v="0"/>
    <n v="61.330500000000001"/>
  </r>
  <r>
    <n v="8510"/>
    <x v="4229"/>
    <x v="1"/>
    <x v="555"/>
    <d v="2012-12-14T00:00:00"/>
    <s v="First Class"/>
    <s v="CA-12775"/>
    <s v="Cynthia Arntzen"/>
    <x v="0"/>
    <s v="United States"/>
    <s v="Detroit"/>
    <x v="12"/>
    <n v="48205"/>
    <x v="2"/>
    <s v="TEC-PH-10003691"/>
    <x v="2"/>
    <x v="7"/>
    <x v="1398"/>
    <n v="125.99"/>
    <n v="1"/>
    <n v="0"/>
    <n v="31.497500000000002"/>
  </r>
  <r>
    <n v="8511"/>
    <x v="4229"/>
    <x v="1"/>
    <x v="555"/>
    <d v="2012-12-14T00:00:00"/>
    <s v="First Class"/>
    <s v="CA-12775"/>
    <s v="Cynthia Arntzen"/>
    <x v="0"/>
    <s v="United States"/>
    <s v="Detroit"/>
    <x v="12"/>
    <n v="48205"/>
    <x v="2"/>
    <s v="OFF-BI-10004965"/>
    <x v="1"/>
    <x v="8"/>
    <x v="1005"/>
    <n v="23"/>
    <n v="2"/>
    <n v="0"/>
    <n v="10.35"/>
  </r>
  <r>
    <n v="8512"/>
    <x v="4230"/>
    <x v="0"/>
    <x v="596"/>
    <d v="2013-12-27T00:00:00"/>
    <s v="Standard Class"/>
    <s v="LC-16885"/>
    <s v="Lena Creighton"/>
    <x v="0"/>
    <s v="United States"/>
    <s v="New York City"/>
    <x v="15"/>
    <n v="10035"/>
    <x v="3"/>
    <s v="OFF-BI-10004233"/>
    <x v="1"/>
    <x v="8"/>
    <x v="1377"/>
    <n v="25.584000000000003"/>
    <n v="2"/>
    <n v="0.2"/>
    <n v="8.9543999999999997"/>
  </r>
  <r>
    <n v="8513"/>
    <x v="4231"/>
    <x v="0"/>
    <x v="1056"/>
    <d v="2013-02-08T00:00:00"/>
    <s v="Standard Class"/>
    <s v="NS-18640"/>
    <s v="Noel Staavos"/>
    <x v="1"/>
    <s v="United States"/>
    <s v="Houston"/>
    <x v="5"/>
    <n v="77041"/>
    <x v="2"/>
    <s v="FUR-FU-10003601"/>
    <x v="0"/>
    <x v="5"/>
    <x v="729"/>
    <n v="73.784000000000006"/>
    <n v="2"/>
    <n v="0.6"/>
    <n v="-77.473200000000006"/>
  </r>
  <r>
    <n v="8514"/>
    <x v="4232"/>
    <x v="3"/>
    <x v="929"/>
    <d v="2014-06-10T00:00:00"/>
    <s v="Standard Class"/>
    <s v="NS-18640"/>
    <s v="Noel Staavos"/>
    <x v="1"/>
    <s v="United States"/>
    <s v="Orlando"/>
    <x v="2"/>
    <n v="32839"/>
    <x v="0"/>
    <s v="OFF-PA-10002787"/>
    <x v="1"/>
    <x v="10"/>
    <x v="1267"/>
    <n v="20.736000000000004"/>
    <n v="4"/>
    <n v="0.2"/>
    <n v="7.2576000000000001"/>
  </r>
  <r>
    <n v="8515"/>
    <x v="4233"/>
    <x v="1"/>
    <x v="291"/>
    <d v="2012-08-26T00:00:00"/>
    <s v="Standard Class"/>
    <s v="HG-14965"/>
    <s v="Henry Goldwyn"/>
    <x v="1"/>
    <s v="United States"/>
    <s v="Florence"/>
    <x v="0"/>
    <n v="41042"/>
    <x v="0"/>
    <s v="OFF-AR-10003602"/>
    <x v="1"/>
    <x v="6"/>
    <x v="239"/>
    <n v="17.52"/>
    <n v="3"/>
    <n v="0"/>
    <n v="8.2343999999999991"/>
  </r>
  <r>
    <n v="8516"/>
    <x v="4233"/>
    <x v="1"/>
    <x v="291"/>
    <d v="2012-08-26T00:00:00"/>
    <s v="Standard Class"/>
    <s v="HG-14965"/>
    <s v="Henry Goldwyn"/>
    <x v="1"/>
    <s v="United States"/>
    <s v="Florence"/>
    <x v="0"/>
    <n v="41042"/>
    <x v="0"/>
    <s v="OFF-AR-10002053"/>
    <x v="1"/>
    <x v="6"/>
    <x v="79"/>
    <n v="35.76"/>
    <n v="12"/>
    <n v="0"/>
    <n v="10.0128"/>
  </r>
  <r>
    <n v="8517"/>
    <x v="4234"/>
    <x v="0"/>
    <x v="281"/>
    <d v="2013-04-12T00:00:00"/>
    <s v="Standard Class"/>
    <s v="SF-20200"/>
    <s v="Sarah Foster"/>
    <x v="0"/>
    <s v="United States"/>
    <s v="New York City"/>
    <x v="15"/>
    <n v="10009"/>
    <x v="3"/>
    <s v="OFF-AR-10002833"/>
    <x v="1"/>
    <x v="6"/>
    <x v="6"/>
    <n v="3.64"/>
    <n v="2"/>
    <n v="0"/>
    <n v="0.98280000000000012"/>
  </r>
  <r>
    <n v="8518"/>
    <x v="4235"/>
    <x v="3"/>
    <x v="400"/>
    <d v="2014-06-08T00:00:00"/>
    <s v="Second Class"/>
    <s v="EM-14065"/>
    <s v="Erin Mull"/>
    <x v="0"/>
    <s v="United States"/>
    <s v="Frisco"/>
    <x v="5"/>
    <n v="75034"/>
    <x v="2"/>
    <s v="FUR-FU-10002501"/>
    <x v="0"/>
    <x v="5"/>
    <x v="1284"/>
    <n v="30.336000000000006"/>
    <n v="6"/>
    <n v="0.6"/>
    <n v="-17.443199999999997"/>
  </r>
  <r>
    <n v="8519"/>
    <x v="4236"/>
    <x v="3"/>
    <x v="769"/>
    <d v="2014-12-11T00:00:00"/>
    <s v="Standard Class"/>
    <s v="DO-13645"/>
    <s v="Doug O'Connell"/>
    <x v="0"/>
    <s v="United States"/>
    <s v="Paterson"/>
    <x v="30"/>
    <n v="7501"/>
    <x v="3"/>
    <s v="FUR-FU-10002506"/>
    <x v="0"/>
    <x v="5"/>
    <x v="1802"/>
    <n v="12.99"/>
    <n v="1"/>
    <n v="0"/>
    <n v="1.5587999999999997"/>
  </r>
  <r>
    <n v="8520"/>
    <x v="4236"/>
    <x v="3"/>
    <x v="769"/>
    <d v="2014-12-11T00:00:00"/>
    <s v="Standard Class"/>
    <s v="DO-13645"/>
    <s v="Doug O'Connell"/>
    <x v="0"/>
    <s v="United States"/>
    <s v="Paterson"/>
    <x v="30"/>
    <n v="7501"/>
    <x v="3"/>
    <s v="FUR-CH-10003817"/>
    <x v="0"/>
    <x v="1"/>
    <x v="162"/>
    <n v="182.22"/>
    <n v="3"/>
    <n v="0"/>
    <n v="45.555000000000007"/>
  </r>
  <r>
    <n v="8521"/>
    <x v="4236"/>
    <x v="3"/>
    <x v="769"/>
    <d v="2014-12-11T00:00:00"/>
    <s v="Standard Class"/>
    <s v="DO-13645"/>
    <s v="Doug O'Connell"/>
    <x v="0"/>
    <s v="United States"/>
    <s v="Paterson"/>
    <x v="30"/>
    <n v="7501"/>
    <x v="3"/>
    <s v="FUR-CH-10004860"/>
    <x v="0"/>
    <x v="1"/>
    <x v="210"/>
    <n v="302.94"/>
    <n v="3"/>
    <n v="0"/>
    <n v="18.176399999999973"/>
  </r>
  <r>
    <n v="8522"/>
    <x v="4237"/>
    <x v="0"/>
    <x v="383"/>
    <d v="2013-01-15T00:00:00"/>
    <s v="Standard Class"/>
    <s v="MP-17470"/>
    <s v="Mark Packer"/>
    <x v="2"/>
    <s v="United States"/>
    <s v="Columbus"/>
    <x v="24"/>
    <n v="43229"/>
    <x v="3"/>
    <s v="FUR-FU-10002268"/>
    <x v="0"/>
    <x v="5"/>
    <x v="860"/>
    <n v="54.992000000000004"/>
    <n v="14"/>
    <n v="0.2"/>
    <n v="8.9361999999999959"/>
  </r>
  <r>
    <n v="8523"/>
    <x v="4238"/>
    <x v="0"/>
    <x v="178"/>
    <d v="2013-04-08T00:00:00"/>
    <s v="Standard Class"/>
    <s v="MY-18295"/>
    <s v="Muhammed Yedwab"/>
    <x v="1"/>
    <s v="United States"/>
    <s v="Milwaukee"/>
    <x v="6"/>
    <n v="53209"/>
    <x v="2"/>
    <s v="TEC-PH-10000148"/>
    <x v="2"/>
    <x v="7"/>
    <x v="771"/>
    <n v="12.99"/>
    <n v="1"/>
    <n v="0"/>
    <n v="0.25980000000000025"/>
  </r>
  <r>
    <n v="8524"/>
    <x v="4239"/>
    <x v="3"/>
    <x v="296"/>
    <d v="2014-09-26T00:00:00"/>
    <s v="Standard Class"/>
    <s v="DB-13615"/>
    <s v="Doug Bickford"/>
    <x v="0"/>
    <s v="United States"/>
    <s v="San Francisco"/>
    <x v="1"/>
    <n v="94109"/>
    <x v="1"/>
    <s v="OFF-PA-10004082"/>
    <x v="1"/>
    <x v="10"/>
    <x v="224"/>
    <n v="55.86"/>
    <n v="7"/>
    <n v="0"/>
    <n v="27.93"/>
  </r>
  <r>
    <n v="8525"/>
    <x v="4240"/>
    <x v="3"/>
    <x v="633"/>
    <d v="2014-03-17T00:00:00"/>
    <s v="Same Day"/>
    <s v="SP-20920"/>
    <s v="Susan Pistek"/>
    <x v="0"/>
    <s v="United States"/>
    <s v="Columbus"/>
    <x v="24"/>
    <n v="43229"/>
    <x v="3"/>
    <s v="TEC-PH-10004348"/>
    <x v="2"/>
    <x v="7"/>
    <x v="978"/>
    <n v="44.375999999999998"/>
    <n v="2"/>
    <n v="0.4"/>
    <n v="-7.3960000000000043"/>
  </r>
  <r>
    <n v="8526"/>
    <x v="4240"/>
    <x v="3"/>
    <x v="633"/>
    <d v="2014-03-17T00:00:00"/>
    <s v="Same Day"/>
    <s v="SP-20920"/>
    <s v="Susan Pistek"/>
    <x v="0"/>
    <s v="United States"/>
    <s v="Columbus"/>
    <x v="24"/>
    <n v="43229"/>
    <x v="3"/>
    <s v="FUR-FU-10003424"/>
    <x v="0"/>
    <x v="5"/>
    <x v="1659"/>
    <n v="51.264000000000003"/>
    <n v="6"/>
    <n v="0.2"/>
    <n v="7.6895999999999933"/>
  </r>
  <r>
    <n v="8527"/>
    <x v="4240"/>
    <x v="3"/>
    <x v="633"/>
    <d v="2014-03-17T00:00:00"/>
    <s v="Same Day"/>
    <s v="SP-20920"/>
    <s v="Susan Pistek"/>
    <x v="0"/>
    <s v="United States"/>
    <s v="Columbus"/>
    <x v="24"/>
    <n v="43229"/>
    <x v="3"/>
    <s v="OFF-BI-10004654"/>
    <x v="1"/>
    <x v="8"/>
    <x v="68"/>
    <n v="5.1930000000000005"/>
    <n v="3"/>
    <n v="0.7"/>
    <n v="-3.4619999999999997"/>
  </r>
  <r>
    <n v="8528"/>
    <x v="4240"/>
    <x v="3"/>
    <x v="633"/>
    <d v="2014-03-17T00:00:00"/>
    <s v="Same Day"/>
    <s v="SP-20920"/>
    <s v="Susan Pistek"/>
    <x v="0"/>
    <s v="United States"/>
    <s v="Columbus"/>
    <x v="24"/>
    <n v="43229"/>
    <x v="3"/>
    <s v="TEC-AC-10004571"/>
    <x v="2"/>
    <x v="11"/>
    <x v="404"/>
    <n v="159.98400000000001"/>
    <n v="2"/>
    <n v="0.2"/>
    <n v="43.995600000000003"/>
  </r>
  <r>
    <n v="8529"/>
    <x v="4240"/>
    <x v="3"/>
    <x v="633"/>
    <d v="2014-03-17T00:00:00"/>
    <s v="Same Day"/>
    <s v="SP-20920"/>
    <s v="Susan Pistek"/>
    <x v="0"/>
    <s v="United States"/>
    <s v="Columbus"/>
    <x v="24"/>
    <n v="43229"/>
    <x v="3"/>
    <s v="OFF-ST-10000675"/>
    <x v="1"/>
    <x v="4"/>
    <x v="295"/>
    <n v="54.224000000000004"/>
    <n v="2"/>
    <n v="0.2"/>
    <n v="3.3889999999999993"/>
  </r>
  <r>
    <n v="8530"/>
    <x v="4241"/>
    <x v="3"/>
    <x v="468"/>
    <d v="2014-11-18T00:00:00"/>
    <s v="Standard Class"/>
    <s v="ME-17320"/>
    <s v="Maria Etezadi"/>
    <x v="2"/>
    <s v="United States"/>
    <s v="Los Angeles"/>
    <x v="1"/>
    <n v="90008"/>
    <x v="1"/>
    <s v="FUR-CH-10001714"/>
    <x v="0"/>
    <x v="1"/>
    <x v="1295"/>
    <n v="241.42399999999998"/>
    <n v="2"/>
    <n v="0.2"/>
    <n v="-36.213599999999985"/>
  </r>
  <r>
    <n v="8531"/>
    <x v="4242"/>
    <x v="0"/>
    <x v="885"/>
    <d v="2013-12-07T00:00:00"/>
    <s v="Standard Class"/>
    <s v="BS-11755"/>
    <s v="Bruce Stewart"/>
    <x v="0"/>
    <s v="United States"/>
    <s v="Detroit"/>
    <x v="12"/>
    <n v="48227"/>
    <x v="2"/>
    <s v="OFF-PA-10000380"/>
    <x v="1"/>
    <x v="10"/>
    <x v="1281"/>
    <n v="33.36"/>
    <n v="4"/>
    <n v="0"/>
    <n v="16.68"/>
  </r>
  <r>
    <n v="8532"/>
    <x v="4242"/>
    <x v="0"/>
    <x v="885"/>
    <d v="2013-12-07T00:00:00"/>
    <s v="Standard Class"/>
    <s v="BS-11755"/>
    <s v="Bruce Stewart"/>
    <x v="0"/>
    <s v="United States"/>
    <s v="Detroit"/>
    <x v="12"/>
    <n v="48227"/>
    <x v="2"/>
    <s v="OFF-PA-10002713"/>
    <x v="1"/>
    <x v="10"/>
    <x v="317"/>
    <n v="13.76"/>
    <n v="2"/>
    <n v="0"/>
    <n v="6.3295999999999992"/>
  </r>
  <r>
    <n v="8533"/>
    <x v="4242"/>
    <x v="0"/>
    <x v="885"/>
    <d v="2013-12-07T00:00:00"/>
    <s v="Standard Class"/>
    <s v="BS-11755"/>
    <s v="Bruce Stewart"/>
    <x v="0"/>
    <s v="United States"/>
    <s v="Detroit"/>
    <x v="12"/>
    <n v="48227"/>
    <x v="2"/>
    <s v="OFF-ST-10001370"/>
    <x v="1"/>
    <x v="4"/>
    <x v="1023"/>
    <n v="496.86"/>
    <n v="7"/>
    <n v="0"/>
    <n v="24.842999999999947"/>
  </r>
  <r>
    <n v="8534"/>
    <x v="4242"/>
    <x v="0"/>
    <x v="885"/>
    <d v="2013-12-07T00:00:00"/>
    <s v="Standard Class"/>
    <s v="BS-11755"/>
    <s v="Bruce Stewart"/>
    <x v="0"/>
    <s v="United States"/>
    <s v="Detroit"/>
    <x v="12"/>
    <n v="48227"/>
    <x v="2"/>
    <s v="FUR-CH-10000513"/>
    <x v="0"/>
    <x v="1"/>
    <x v="70"/>
    <n v="389.97"/>
    <n v="3"/>
    <n v="0"/>
    <n v="35.097300000000004"/>
  </r>
  <r>
    <n v="8535"/>
    <x v="4243"/>
    <x v="1"/>
    <x v="1004"/>
    <d v="2012-01-15T00:00:00"/>
    <s v="Second Class"/>
    <s v="KS-16300"/>
    <s v="Karen Seio"/>
    <x v="1"/>
    <s v="United States"/>
    <s v="Columbus"/>
    <x v="32"/>
    <n v="31907"/>
    <x v="0"/>
    <s v="OFF-LA-10003223"/>
    <x v="1"/>
    <x v="2"/>
    <x v="602"/>
    <n v="9.82"/>
    <n v="2"/>
    <n v="0"/>
    <n v="4.8117999999999999"/>
  </r>
  <r>
    <n v="8536"/>
    <x v="4244"/>
    <x v="2"/>
    <x v="1174"/>
    <d v="2011-05-20T00:00:00"/>
    <s v="Standard Class"/>
    <s v="CC-12475"/>
    <s v="Cindy Chapman"/>
    <x v="0"/>
    <s v="United States"/>
    <s v="San Francisco"/>
    <x v="1"/>
    <n v="94122"/>
    <x v="1"/>
    <s v="TEC-AC-10002217"/>
    <x v="2"/>
    <x v="11"/>
    <x v="1178"/>
    <n v="56.400000000000006"/>
    <n v="3"/>
    <n v="0"/>
    <n v="3.3840000000000003"/>
  </r>
  <r>
    <n v="8537"/>
    <x v="4245"/>
    <x v="1"/>
    <x v="722"/>
    <d v="2012-06-11T00:00:00"/>
    <s v="Standard Class"/>
    <s v="HD-14785"/>
    <s v="Harold Dahlen"/>
    <x v="2"/>
    <s v="United States"/>
    <s v="Philadelphia"/>
    <x v="9"/>
    <n v="19143"/>
    <x v="3"/>
    <s v="OFF-BI-10003707"/>
    <x v="1"/>
    <x v="8"/>
    <x v="776"/>
    <n v="18.312000000000001"/>
    <n v="4"/>
    <n v="0.7"/>
    <n v="-12.207999999999995"/>
  </r>
  <r>
    <n v="8538"/>
    <x v="4245"/>
    <x v="1"/>
    <x v="722"/>
    <d v="2012-06-11T00:00:00"/>
    <s v="Standard Class"/>
    <s v="HD-14785"/>
    <s v="Harold Dahlen"/>
    <x v="2"/>
    <s v="United States"/>
    <s v="Philadelphia"/>
    <x v="9"/>
    <n v="19143"/>
    <x v="3"/>
    <s v="OFF-PA-10000552"/>
    <x v="1"/>
    <x v="10"/>
    <x v="1532"/>
    <n v="25.920000000000005"/>
    <n v="5"/>
    <n v="0.2"/>
    <n v="9.0719999999999992"/>
  </r>
  <r>
    <n v="8539"/>
    <x v="4245"/>
    <x v="1"/>
    <x v="722"/>
    <d v="2012-06-11T00:00:00"/>
    <s v="Standard Class"/>
    <s v="HD-14785"/>
    <s v="Harold Dahlen"/>
    <x v="2"/>
    <s v="United States"/>
    <s v="Philadelphia"/>
    <x v="9"/>
    <n v="19143"/>
    <x v="3"/>
    <s v="OFF-AR-10003183"/>
    <x v="1"/>
    <x v="6"/>
    <x v="1390"/>
    <n v="8.016"/>
    <n v="3"/>
    <n v="0.2"/>
    <n v="1.0019999999999993"/>
  </r>
  <r>
    <n v="8540"/>
    <x v="4246"/>
    <x v="3"/>
    <x v="631"/>
    <d v="2014-03-14T00:00:00"/>
    <s v="Standard Class"/>
    <s v="KB-16315"/>
    <s v="Karl Braun"/>
    <x v="0"/>
    <s v="United States"/>
    <s v="Los Angeles"/>
    <x v="1"/>
    <n v="90008"/>
    <x v="1"/>
    <s v="TEC-CO-10000971"/>
    <x v="2"/>
    <x v="16"/>
    <x v="1304"/>
    <n v="479.98400000000004"/>
    <n v="2"/>
    <n v="0.2"/>
    <n v="59.997999999999962"/>
  </r>
  <r>
    <n v="8541"/>
    <x v="4246"/>
    <x v="3"/>
    <x v="631"/>
    <d v="2014-03-14T00:00:00"/>
    <s v="Standard Class"/>
    <s v="KB-16315"/>
    <s v="Karl Braun"/>
    <x v="0"/>
    <s v="United States"/>
    <s v="Los Angeles"/>
    <x v="1"/>
    <n v="90008"/>
    <x v="1"/>
    <s v="OFF-BI-10003910"/>
    <x v="1"/>
    <x v="8"/>
    <x v="8"/>
    <n v="30.84"/>
    <n v="5"/>
    <n v="0.2"/>
    <n v="9.6374999999999993"/>
  </r>
  <r>
    <n v="8542"/>
    <x v="4247"/>
    <x v="1"/>
    <x v="937"/>
    <d v="2012-12-23T00:00:00"/>
    <s v="First Class"/>
    <s v="HR-14830"/>
    <s v="Harold Ryan"/>
    <x v="1"/>
    <s v="United States"/>
    <s v="Philadelphia"/>
    <x v="9"/>
    <n v="19140"/>
    <x v="3"/>
    <s v="OFF-ST-10001172"/>
    <x v="1"/>
    <x v="4"/>
    <x v="1197"/>
    <n v="33.568000000000005"/>
    <n v="2"/>
    <n v="0.2"/>
    <n v="1.6783999999999981"/>
  </r>
  <r>
    <n v="8543"/>
    <x v="4247"/>
    <x v="1"/>
    <x v="937"/>
    <d v="2012-12-23T00:00:00"/>
    <s v="First Class"/>
    <s v="HR-14830"/>
    <s v="Harold Ryan"/>
    <x v="1"/>
    <s v="United States"/>
    <s v="Philadelphia"/>
    <x v="9"/>
    <n v="19140"/>
    <x v="3"/>
    <s v="FUR-CH-10001270"/>
    <x v="0"/>
    <x v="1"/>
    <x v="851"/>
    <n v="422.62499999999994"/>
    <n v="7"/>
    <n v="0.3"/>
    <n v="0"/>
  </r>
  <r>
    <n v="8544"/>
    <x v="4248"/>
    <x v="2"/>
    <x v="908"/>
    <d v="2011-08-11T00:00:00"/>
    <s v="Standard Class"/>
    <s v="TB-21625"/>
    <s v="Trudy Brown"/>
    <x v="0"/>
    <s v="United States"/>
    <s v="New York City"/>
    <x v="15"/>
    <n v="10035"/>
    <x v="3"/>
    <s v="TEC-AC-10004571"/>
    <x v="2"/>
    <x v="11"/>
    <x v="404"/>
    <n v="199.98"/>
    <n v="2"/>
    <n v="0"/>
    <n v="83.991600000000005"/>
  </r>
  <r>
    <n v="8545"/>
    <x v="4249"/>
    <x v="0"/>
    <x v="1196"/>
    <d v="2013-04-01T00:00:00"/>
    <s v="Standard Class"/>
    <s v="DS-13180"/>
    <s v="David Smith"/>
    <x v="1"/>
    <s v="United States"/>
    <s v="Columbus"/>
    <x v="32"/>
    <n v="31907"/>
    <x v="0"/>
    <s v="FUR-FU-10004053"/>
    <x v="0"/>
    <x v="5"/>
    <x v="1633"/>
    <n v="20.239999999999998"/>
    <n v="1"/>
    <n v="0"/>
    <n v="8.7032000000000007"/>
  </r>
  <r>
    <n v="8546"/>
    <x v="4249"/>
    <x v="0"/>
    <x v="1196"/>
    <d v="2013-04-01T00:00:00"/>
    <s v="Standard Class"/>
    <s v="DS-13180"/>
    <s v="David Smith"/>
    <x v="1"/>
    <s v="United States"/>
    <s v="Columbus"/>
    <x v="32"/>
    <n v="31907"/>
    <x v="0"/>
    <s v="FUR-FU-10003731"/>
    <x v="0"/>
    <x v="5"/>
    <x v="1593"/>
    <n v="39.92"/>
    <n v="4"/>
    <n v="0"/>
    <n v="11.177600000000002"/>
  </r>
  <r>
    <n v="8547"/>
    <x v="4249"/>
    <x v="0"/>
    <x v="1196"/>
    <d v="2013-04-01T00:00:00"/>
    <s v="Standard Class"/>
    <s v="DS-13180"/>
    <s v="David Smith"/>
    <x v="1"/>
    <s v="United States"/>
    <s v="Columbus"/>
    <x v="32"/>
    <n v="31907"/>
    <x v="0"/>
    <s v="OFF-BI-10000962"/>
    <x v="1"/>
    <x v="8"/>
    <x v="1504"/>
    <n v="32.54"/>
    <n v="2"/>
    <n v="0"/>
    <n v="15.944599999999998"/>
  </r>
  <r>
    <n v="8548"/>
    <x v="4250"/>
    <x v="1"/>
    <x v="901"/>
    <d v="2012-12-10T00:00:00"/>
    <s v="Standard Class"/>
    <s v="GB-14530"/>
    <s v="George Bell"/>
    <x v="1"/>
    <s v="United States"/>
    <s v="Los Angeles"/>
    <x v="1"/>
    <n v="90049"/>
    <x v="1"/>
    <s v="TEC-AC-10001266"/>
    <x v="2"/>
    <x v="11"/>
    <x v="196"/>
    <n v="39"/>
    <n v="3"/>
    <n v="0"/>
    <n v="17.549999999999997"/>
  </r>
  <r>
    <n v="8549"/>
    <x v="4250"/>
    <x v="1"/>
    <x v="901"/>
    <d v="2012-12-10T00:00:00"/>
    <s v="Standard Class"/>
    <s v="GB-14530"/>
    <s v="George Bell"/>
    <x v="1"/>
    <s v="United States"/>
    <s v="Los Angeles"/>
    <x v="1"/>
    <n v="90049"/>
    <x v="1"/>
    <s v="OFF-LA-10000452"/>
    <x v="1"/>
    <x v="2"/>
    <x v="804"/>
    <n v="12.6"/>
    <n v="4"/>
    <n v="0"/>
    <n v="6.048"/>
  </r>
  <r>
    <n v="8550"/>
    <x v="4251"/>
    <x v="1"/>
    <x v="861"/>
    <d v="2012-09-12T00:00:00"/>
    <s v="First Class"/>
    <s v="GB-14530"/>
    <s v="George Bell"/>
    <x v="1"/>
    <s v="United States"/>
    <s v="Aurora"/>
    <x v="22"/>
    <n v="80013"/>
    <x v="1"/>
    <s v="FUR-FU-10000073"/>
    <x v="0"/>
    <x v="5"/>
    <x v="437"/>
    <n v="24.64"/>
    <n v="4"/>
    <n v="0.2"/>
    <n v="4.0039999999999978"/>
  </r>
  <r>
    <n v="8551"/>
    <x v="4252"/>
    <x v="1"/>
    <x v="789"/>
    <d v="2012-07-24T00:00:00"/>
    <s v="Standard Class"/>
    <s v="VB-21745"/>
    <s v="Victoria Brennan"/>
    <x v="1"/>
    <s v="United States"/>
    <s v="Houston"/>
    <x v="5"/>
    <n v="77041"/>
    <x v="2"/>
    <s v="OFF-LA-10002368"/>
    <x v="1"/>
    <x v="2"/>
    <x v="1777"/>
    <n v="6.2640000000000002"/>
    <n v="3"/>
    <n v="0.2"/>
    <n v="2.0358000000000001"/>
  </r>
  <r>
    <n v="8552"/>
    <x v="4252"/>
    <x v="1"/>
    <x v="789"/>
    <d v="2012-07-24T00:00:00"/>
    <s v="Standard Class"/>
    <s v="VB-21745"/>
    <s v="Victoria Brennan"/>
    <x v="1"/>
    <s v="United States"/>
    <s v="Houston"/>
    <x v="5"/>
    <n v="77041"/>
    <x v="2"/>
    <s v="OFF-FA-10004248"/>
    <x v="1"/>
    <x v="13"/>
    <x v="480"/>
    <n v="14.432"/>
    <n v="4"/>
    <n v="0.2"/>
    <n v="3.4276000000000004"/>
  </r>
  <r>
    <n v="8553"/>
    <x v="4253"/>
    <x v="2"/>
    <x v="992"/>
    <d v="2011-06-03T00:00:00"/>
    <s v="Standard Class"/>
    <s v="MC-17425"/>
    <s v="Mark Cousins"/>
    <x v="1"/>
    <s v="United States"/>
    <s v="Chicago"/>
    <x v="10"/>
    <n v="60623"/>
    <x v="2"/>
    <s v="TEC-CO-10004202"/>
    <x v="2"/>
    <x v="16"/>
    <x v="836"/>
    <n v="719.97600000000011"/>
    <n v="3"/>
    <n v="0.2"/>
    <n v="134.99549999999999"/>
  </r>
  <r>
    <n v="8554"/>
    <x v="4254"/>
    <x v="3"/>
    <x v="38"/>
    <d v="2014-11-21T00:00:00"/>
    <s v="Standard Class"/>
    <s v="CB-12025"/>
    <s v="Cassandra Brandow"/>
    <x v="0"/>
    <s v="United States"/>
    <s v="Decatur"/>
    <x v="19"/>
    <n v="35601"/>
    <x v="0"/>
    <s v="TEC-AC-10000927"/>
    <x v="2"/>
    <x v="11"/>
    <x v="694"/>
    <n v="239.92"/>
    <n v="8"/>
    <n v="0"/>
    <n v="23.99199999999999"/>
  </r>
  <r>
    <n v="8555"/>
    <x v="4255"/>
    <x v="0"/>
    <x v="10"/>
    <d v="2013-12-12T00:00:00"/>
    <s v="First Class"/>
    <s v="PM-18940"/>
    <s v="Paul MacIntyre"/>
    <x v="0"/>
    <s v="United States"/>
    <s v="Springfield"/>
    <x v="17"/>
    <n v="22153"/>
    <x v="0"/>
    <s v="FUR-TA-10002530"/>
    <x v="0"/>
    <x v="3"/>
    <x v="983"/>
    <n v="1056.8599999999999"/>
    <n v="7"/>
    <n v="0"/>
    <n v="158.52899999999994"/>
  </r>
  <r>
    <n v="8556"/>
    <x v="4256"/>
    <x v="1"/>
    <x v="204"/>
    <d v="2012-03-22T00:00:00"/>
    <s v="Same Day"/>
    <s v="DC-13285"/>
    <s v="Debra Catini"/>
    <x v="0"/>
    <s v="United States"/>
    <s v="Plantation"/>
    <x v="2"/>
    <n v="33317"/>
    <x v="0"/>
    <s v="TEC-AC-10002567"/>
    <x v="2"/>
    <x v="11"/>
    <x v="423"/>
    <n v="447.94399999999996"/>
    <n v="7"/>
    <n v="0.2"/>
    <n v="89.588799999999992"/>
  </r>
  <r>
    <n v="8557"/>
    <x v="4256"/>
    <x v="1"/>
    <x v="204"/>
    <d v="2012-03-22T00:00:00"/>
    <s v="Same Day"/>
    <s v="DC-13285"/>
    <s v="Debra Catini"/>
    <x v="0"/>
    <s v="United States"/>
    <s v="Plantation"/>
    <x v="2"/>
    <n v="33317"/>
    <x v="0"/>
    <s v="OFF-ST-10002182"/>
    <x v="1"/>
    <x v="4"/>
    <x v="1732"/>
    <n v="150.40799999999999"/>
    <n v="9"/>
    <n v="0.2"/>
    <n v="-33.841799999999999"/>
  </r>
  <r>
    <n v="8558"/>
    <x v="4257"/>
    <x v="0"/>
    <x v="443"/>
    <d v="2013-12-27T00:00:00"/>
    <s v="Second Class"/>
    <s v="LA-16780"/>
    <s v="Laura Armstrong"/>
    <x v="1"/>
    <s v="United States"/>
    <s v="Houston"/>
    <x v="5"/>
    <n v="77041"/>
    <x v="2"/>
    <s v="TEC-PH-10004539"/>
    <x v="2"/>
    <x v="7"/>
    <x v="852"/>
    <n v="453.57600000000002"/>
    <n v="3"/>
    <n v="0.2"/>
    <n v="39.687899999999985"/>
  </r>
  <r>
    <n v="8559"/>
    <x v="4257"/>
    <x v="0"/>
    <x v="443"/>
    <d v="2013-12-27T00:00:00"/>
    <s v="Second Class"/>
    <s v="LA-16780"/>
    <s v="Laura Armstrong"/>
    <x v="1"/>
    <s v="United States"/>
    <s v="Houston"/>
    <x v="5"/>
    <n v="77041"/>
    <x v="2"/>
    <s v="OFF-LA-10002945"/>
    <x v="1"/>
    <x v="2"/>
    <x v="1603"/>
    <n v="45.36"/>
    <n v="9"/>
    <n v="0.2"/>
    <n v="14.741999999999997"/>
  </r>
  <r>
    <n v="8560"/>
    <x v="4257"/>
    <x v="0"/>
    <x v="443"/>
    <d v="2013-12-27T00:00:00"/>
    <s v="Second Class"/>
    <s v="LA-16780"/>
    <s v="Laura Armstrong"/>
    <x v="1"/>
    <s v="United States"/>
    <s v="Houston"/>
    <x v="5"/>
    <n v="77041"/>
    <x v="2"/>
    <s v="TEC-PH-10004345"/>
    <x v="2"/>
    <x v="7"/>
    <x v="1167"/>
    <n v="287.88"/>
    <n v="3"/>
    <n v="0.2"/>
    <n v="35.984999999999999"/>
  </r>
  <r>
    <n v="8561"/>
    <x v="4257"/>
    <x v="0"/>
    <x v="443"/>
    <d v="2013-12-27T00:00:00"/>
    <s v="Second Class"/>
    <s v="LA-16780"/>
    <s v="Laura Armstrong"/>
    <x v="1"/>
    <s v="United States"/>
    <s v="Houston"/>
    <x v="5"/>
    <n v="77041"/>
    <x v="2"/>
    <s v="TEC-PH-10004912"/>
    <x v="2"/>
    <x v="7"/>
    <x v="1492"/>
    <n v="131.88000000000002"/>
    <n v="3"/>
    <n v="0.2"/>
    <n v="14.836499999999987"/>
  </r>
  <r>
    <n v="8562"/>
    <x v="4257"/>
    <x v="0"/>
    <x v="443"/>
    <d v="2013-12-27T00:00:00"/>
    <s v="Second Class"/>
    <s v="LA-16780"/>
    <s v="Laura Armstrong"/>
    <x v="1"/>
    <s v="United States"/>
    <s v="Houston"/>
    <x v="5"/>
    <n v="77041"/>
    <x v="2"/>
    <s v="FUR-FU-10000206"/>
    <x v="0"/>
    <x v="5"/>
    <x v="392"/>
    <n v="2.3280000000000003"/>
    <n v="2"/>
    <n v="0.6"/>
    <n v="-0.75660000000000016"/>
  </r>
  <r>
    <n v="8563"/>
    <x v="4258"/>
    <x v="0"/>
    <x v="1197"/>
    <d v="2013-04-07T00:00:00"/>
    <s v="Second Class"/>
    <s v="DJ-13420"/>
    <s v="Denny Joy"/>
    <x v="1"/>
    <s v="United States"/>
    <s v="Milwaukee"/>
    <x v="6"/>
    <n v="53209"/>
    <x v="2"/>
    <s v="FUR-CH-10000847"/>
    <x v="0"/>
    <x v="1"/>
    <x v="986"/>
    <n v="1454.9"/>
    <n v="5"/>
    <n v="0"/>
    <n v="378.274"/>
  </r>
  <r>
    <n v="8564"/>
    <x v="4259"/>
    <x v="3"/>
    <x v="504"/>
    <d v="2014-05-05T00:00:00"/>
    <s v="Standard Class"/>
    <s v="MH-18115"/>
    <s v="Mick Hernandez"/>
    <x v="2"/>
    <s v="United States"/>
    <s v="Sanford"/>
    <x v="2"/>
    <n v="32771"/>
    <x v="0"/>
    <s v="OFF-BI-10000822"/>
    <x v="1"/>
    <x v="8"/>
    <x v="958"/>
    <n v="4.8420000000000005"/>
    <n v="3"/>
    <n v="0.7"/>
    <n v="-3.5507999999999988"/>
  </r>
  <r>
    <n v="8565"/>
    <x v="4259"/>
    <x v="3"/>
    <x v="504"/>
    <d v="2014-05-05T00:00:00"/>
    <s v="Standard Class"/>
    <s v="MH-18115"/>
    <s v="Mick Hernandez"/>
    <x v="2"/>
    <s v="United States"/>
    <s v="Sanford"/>
    <x v="2"/>
    <n v="32771"/>
    <x v="0"/>
    <s v="FUR-FU-10000747"/>
    <x v="0"/>
    <x v="5"/>
    <x v="1742"/>
    <n v="220.70400000000001"/>
    <n v="6"/>
    <n v="0.2"/>
    <n v="-8.2764000000000379"/>
  </r>
  <r>
    <n v="8566"/>
    <x v="4260"/>
    <x v="0"/>
    <x v="1019"/>
    <d v="2013-11-19T00:00:00"/>
    <s v="First Class"/>
    <s v="BG-11035"/>
    <s v="Barry Gonzalez"/>
    <x v="0"/>
    <s v="United States"/>
    <s v="The Colony"/>
    <x v="5"/>
    <n v="75056"/>
    <x v="2"/>
    <s v="TEC-PH-10002350"/>
    <x v="2"/>
    <x v="7"/>
    <x v="1458"/>
    <n v="67.176000000000002"/>
    <n v="3"/>
    <n v="0.2"/>
    <n v="6.7175999999999974"/>
  </r>
  <r>
    <n v="8567"/>
    <x v="4260"/>
    <x v="0"/>
    <x v="1019"/>
    <d v="2013-11-19T00:00:00"/>
    <s v="First Class"/>
    <s v="BG-11035"/>
    <s v="Barry Gonzalez"/>
    <x v="0"/>
    <s v="United States"/>
    <s v="The Colony"/>
    <x v="5"/>
    <n v="75056"/>
    <x v="2"/>
    <s v="OFF-PA-10000697"/>
    <x v="1"/>
    <x v="10"/>
    <x v="1370"/>
    <n v="15.231999999999999"/>
    <n v="4"/>
    <n v="0.2"/>
    <n v="5.5215999999999994"/>
  </r>
  <r>
    <n v="8568"/>
    <x v="4261"/>
    <x v="0"/>
    <x v="338"/>
    <d v="2013-11-13T00:00:00"/>
    <s v="First Class"/>
    <s v="SV-20365"/>
    <s v="Seth Vernon"/>
    <x v="0"/>
    <s v="United States"/>
    <s v="Troy"/>
    <x v="24"/>
    <n v="45373"/>
    <x v="3"/>
    <s v="OFF-PA-10002787"/>
    <x v="1"/>
    <x v="10"/>
    <x v="1267"/>
    <n v="31.104000000000006"/>
    <n v="6"/>
    <n v="0.2"/>
    <n v="10.8864"/>
  </r>
  <r>
    <n v="8569"/>
    <x v="4262"/>
    <x v="0"/>
    <x v="409"/>
    <d v="2013-12-13T00:00:00"/>
    <s v="Standard Class"/>
    <s v="DP-13105"/>
    <s v="Dave Poirier"/>
    <x v="1"/>
    <s v="United States"/>
    <s v="Hempstead"/>
    <x v="15"/>
    <n v="11550"/>
    <x v="3"/>
    <s v="OFF-BI-10004318"/>
    <x v="1"/>
    <x v="8"/>
    <x v="1574"/>
    <n v="968.74400000000014"/>
    <n v="7"/>
    <n v="0.2"/>
    <n v="314.84180000000003"/>
  </r>
  <r>
    <n v="8570"/>
    <x v="4262"/>
    <x v="0"/>
    <x v="409"/>
    <d v="2013-12-13T00:00:00"/>
    <s v="Standard Class"/>
    <s v="DP-13105"/>
    <s v="Dave Poirier"/>
    <x v="1"/>
    <s v="United States"/>
    <s v="Hempstead"/>
    <x v="15"/>
    <n v="11550"/>
    <x v="3"/>
    <s v="OFF-BI-10001721"/>
    <x v="1"/>
    <x v="8"/>
    <x v="94"/>
    <n v="222.35199999999998"/>
    <n v="13"/>
    <n v="0.2"/>
    <n v="77.823200000000014"/>
  </r>
  <r>
    <n v="8571"/>
    <x v="4262"/>
    <x v="0"/>
    <x v="409"/>
    <d v="2013-12-13T00:00:00"/>
    <s v="Standard Class"/>
    <s v="DP-13105"/>
    <s v="Dave Poirier"/>
    <x v="1"/>
    <s v="United States"/>
    <s v="Hempstead"/>
    <x v="15"/>
    <n v="11550"/>
    <x v="3"/>
    <s v="TEC-CO-10004202"/>
    <x v="2"/>
    <x v="16"/>
    <x v="836"/>
    <n v="479.98400000000004"/>
    <n v="2"/>
    <n v="0.2"/>
    <n v="89.996999999999986"/>
  </r>
  <r>
    <n v="8572"/>
    <x v="4263"/>
    <x v="0"/>
    <x v="1015"/>
    <d v="2013-04-04T00:00:00"/>
    <s v="Same Day"/>
    <s v="SR-20740"/>
    <s v="Steven Roelle"/>
    <x v="2"/>
    <s v="United States"/>
    <s v="Dallas"/>
    <x v="5"/>
    <n v="75081"/>
    <x v="2"/>
    <s v="OFF-PA-10003893"/>
    <x v="1"/>
    <x v="10"/>
    <x v="1096"/>
    <n v="10.272000000000002"/>
    <n v="3"/>
    <n v="0.2"/>
    <n v="3.2099999999999982"/>
  </r>
  <r>
    <n v="8573"/>
    <x v="4264"/>
    <x v="2"/>
    <x v="683"/>
    <d v="2011-12-02T00:00:00"/>
    <s v="Standard Class"/>
    <s v="BT-11680"/>
    <s v="Brian Thompson"/>
    <x v="0"/>
    <s v="United States"/>
    <s v="Houston"/>
    <x v="5"/>
    <n v="77041"/>
    <x v="2"/>
    <s v="TEC-MA-10004679"/>
    <x v="2"/>
    <x v="15"/>
    <x v="1074"/>
    <n v="998.84999999999991"/>
    <n v="5"/>
    <n v="0.4"/>
    <n v="-199.7700000000001"/>
  </r>
  <r>
    <n v="8574"/>
    <x v="4265"/>
    <x v="1"/>
    <x v="1182"/>
    <d v="2012-10-22T00:00:00"/>
    <s v="First Class"/>
    <s v="MS-17770"/>
    <s v="Maxwell Schwartz"/>
    <x v="0"/>
    <s v="United States"/>
    <s v="New York City"/>
    <x v="15"/>
    <n v="10035"/>
    <x v="3"/>
    <s v="OFF-PA-10000249"/>
    <x v="1"/>
    <x v="10"/>
    <x v="33"/>
    <n v="24.56"/>
    <n v="2"/>
    <n v="0"/>
    <n v="11.543199999999999"/>
  </r>
  <r>
    <n v="8575"/>
    <x v="4266"/>
    <x v="2"/>
    <x v="111"/>
    <d v="2011-09-19T00:00:00"/>
    <s v="Same Day"/>
    <s v="JK-15640"/>
    <s v="Jim Kriz"/>
    <x v="2"/>
    <s v="United States"/>
    <s v="San Francisco"/>
    <x v="1"/>
    <n v="94110"/>
    <x v="1"/>
    <s v="OFF-FA-10000053"/>
    <x v="1"/>
    <x v="13"/>
    <x v="953"/>
    <n v="5.67"/>
    <n v="3"/>
    <n v="0"/>
    <n v="0.11340000000000017"/>
  </r>
  <r>
    <n v="8576"/>
    <x v="4267"/>
    <x v="3"/>
    <x v="151"/>
    <d v="2014-08-31T00:00:00"/>
    <s v="Second Class"/>
    <s v="ST-20530"/>
    <s v="Shui Tom"/>
    <x v="0"/>
    <s v="United States"/>
    <s v="Port Saint Lucie"/>
    <x v="2"/>
    <n v="34952"/>
    <x v="0"/>
    <s v="OFF-AP-10000804"/>
    <x v="1"/>
    <x v="9"/>
    <x v="561"/>
    <n v="14.336000000000002"/>
    <n v="4"/>
    <n v="0.2"/>
    <n v="0.89599999999999991"/>
  </r>
  <r>
    <n v="8577"/>
    <x v="4268"/>
    <x v="3"/>
    <x v="445"/>
    <d v="2014-07-05T00:00:00"/>
    <s v="First Class"/>
    <s v="TS-21505"/>
    <s v="Tony Sayre"/>
    <x v="0"/>
    <s v="United States"/>
    <s v="Concord"/>
    <x v="38"/>
    <n v="3301"/>
    <x v="3"/>
    <s v="FUR-FU-10004188"/>
    <x v="0"/>
    <x v="5"/>
    <x v="734"/>
    <n v="102.3"/>
    <n v="1"/>
    <n v="0"/>
    <n v="26.597999999999999"/>
  </r>
  <r>
    <n v="8578"/>
    <x v="4269"/>
    <x v="3"/>
    <x v="66"/>
    <d v="2014-12-27T00:00:00"/>
    <s v="Standard Class"/>
    <s v="CM-12190"/>
    <s v="Charlotte Melton"/>
    <x v="0"/>
    <s v="United States"/>
    <s v="Rochester"/>
    <x v="11"/>
    <n v="55901"/>
    <x v="2"/>
    <s v="FUR-TA-10004915"/>
    <x v="0"/>
    <x v="3"/>
    <x v="331"/>
    <n v="607.52"/>
    <n v="2"/>
    <n v="0"/>
    <n v="97.203200000000038"/>
  </r>
  <r>
    <n v="8579"/>
    <x v="4269"/>
    <x v="3"/>
    <x v="66"/>
    <d v="2014-12-27T00:00:00"/>
    <s v="Standard Class"/>
    <s v="CM-12190"/>
    <s v="Charlotte Melton"/>
    <x v="0"/>
    <s v="United States"/>
    <s v="Rochester"/>
    <x v="11"/>
    <n v="55901"/>
    <x v="2"/>
    <s v="OFF-ST-10001228"/>
    <x v="1"/>
    <x v="4"/>
    <x v="445"/>
    <n v="31.16"/>
    <n v="2"/>
    <n v="0"/>
    <n v="7.7899999999999991"/>
  </r>
  <r>
    <n v="8580"/>
    <x v="4270"/>
    <x v="0"/>
    <x v="797"/>
    <d v="2014-01-03T00:00:00"/>
    <s v="Standard Class"/>
    <s v="JW-15955"/>
    <s v="Joni Wasserman"/>
    <x v="0"/>
    <s v="United States"/>
    <s v="Louisville"/>
    <x v="0"/>
    <n v="40214"/>
    <x v="0"/>
    <s v="OFF-LA-10002368"/>
    <x v="1"/>
    <x v="2"/>
    <x v="1777"/>
    <n v="2.61"/>
    <n v="1"/>
    <n v="0"/>
    <n v="1.2005999999999999"/>
  </r>
  <r>
    <n v="8581"/>
    <x v="4271"/>
    <x v="2"/>
    <x v="671"/>
    <d v="2011-05-22T00:00:00"/>
    <s v="Second Class"/>
    <s v="MC-17590"/>
    <s v="Matt Collister"/>
    <x v="1"/>
    <s v="United States"/>
    <s v="San Marcos"/>
    <x v="5"/>
    <n v="78666"/>
    <x v="2"/>
    <s v="FUR-FU-10003489"/>
    <x v="0"/>
    <x v="5"/>
    <x v="1762"/>
    <n v="10.332000000000001"/>
    <n v="3"/>
    <n v="0.6"/>
    <n v="-5.9408999999999992"/>
  </r>
  <r>
    <n v="8582"/>
    <x v="4271"/>
    <x v="2"/>
    <x v="671"/>
    <d v="2011-05-22T00:00:00"/>
    <s v="Second Class"/>
    <s v="MC-17590"/>
    <s v="Matt Collister"/>
    <x v="1"/>
    <s v="United States"/>
    <s v="San Marcos"/>
    <x v="5"/>
    <n v="78666"/>
    <x v="2"/>
    <s v="OFF-PA-10000289"/>
    <x v="1"/>
    <x v="10"/>
    <x v="722"/>
    <n v="10.368000000000002"/>
    <n v="2"/>
    <n v="0.2"/>
    <n v="3.6288"/>
  </r>
  <r>
    <n v="8583"/>
    <x v="4271"/>
    <x v="2"/>
    <x v="671"/>
    <d v="2011-05-22T00:00:00"/>
    <s v="Second Class"/>
    <s v="MC-17590"/>
    <s v="Matt Collister"/>
    <x v="1"/>
    <s v="United States"/>
    <s v="San Marcos"/>
    <x v="5"/>
    <n v="78666"/>
    <x v="2"/>
    <s v="TEC-AC-10004227"/>
    <x v="2"/>
    <x v="11"/>
    <x v="1400"/>
    <n v="20.784000000000002"/>
    <n v="2"/>
    <n v="0.2"/>
    <n v="-3.6372000000000027"/>
  </r>
  <r>
    <n v="8584"/>
    <x v="4271"/>
    <x v="2"/>
    <x v="671"/>
    <d v="2011-05-22T00:00:00"/>
    <s v="Second Class"/>
    <s v="MC-17590"/>
    <s v="Matt Collister"/>
    <x v="1"/>
    <s v="United States"/>
    <s v="San Marcos"/>
    <x v="5"/>
    <n v="78666"/>
    <x v="2"/>
    <s v="OFF-ST-10000636"/>
    <x v="1"/>
    <x v="4"/>
    <x v="1744"/>
    <n v="66.959999999999994"/>
    <n v="5"/>
    <n v="0.2"/>
    <n v="-13.392000000000003"/>
  </r>
  <r>
    <n v="8585"/>
    <x v="4272"/>
    <x v="2"/>
    <x v="519"/>
    <d v="2011-02-09T00:00:00"/>
    <s v="Second Class"/>
    <s v="MH-17440"/>
    <s v="Mark Haberlin"/>
    <x v="1"/>
    <s v="United States"/>
    <s v="Escondido"/>
    <x v="1"/>
    <n v="92025"/>
    <x v="1"/>
    <s v="OFF-BI-10003676"/>
    <x v="1"/>
    <x v="8"/>
    <x v="816"/>
    <n v="17.248000000000001"/>
    <n v="2"/>
    <n v="0.2"/>
    <n v="6.0367999999999986"/>
  </r>
  <r>
    <n v="8586"/>
    <x v="4273"/>
    <x v="3"/>
    <x v="34"/>
    <d v="2014-12-16T00:00:00"/>
    <s v="Standard Class"/>
    <s v="RD-19720"/>
    <s v="Roger Demir"/>
    <x v="0"/>
    <s v="United States"/>
    <s v="Philadelphia"/>
    <x v="9"/>
    <n v="19134"/>
    <x v="3"/>
    <s v="OFF-BI-10001116"/>
    <x v="1"/>
    <x v="8"/>
    <x v="1066"/>
    <n v="11.088000000000003"/>
    <n v="7"/>
    <n v="0.7"/>
    <n v="-8.1311999999999998"/>
  </r>
  <r>
    <n v="8587"/>
    <x v="4274"/>
    <x v="3"/>
    <x v="497"/>
    <d v="2014-07-19T00:00:00"/>
    <s v="Standard Class"/>
    <s v="KB-16240"/>
    <s v="Karen Bern"/>
    <x v="1"/>
    <s v="United States"/>
    <s v="Los Angeles"/>
    <x v="1"/>
    <n v="90049"/>
    <x v="1"/>
    <s v="TEC-AC-10003832"/>
    <x v="2"/>
    <x v="11"/>
    <x v="216"/>
    <n v="1287.45"/>
    <n v="5"/>
    <n v="0"/>
    <n v="244.61549999999988"/>
  </r>
  <r>
    <n v="8588"/>
    <x v="4274"/>
    <x v="3"/>
    <x v="497"/>
    <d v="2014-07-19T00:00:00"/>
    <s v="Standard Class"/>
    <s v="KB-16240"/>
    <s v="Karen Bern"/>
    <x v="1"/>
    <s v="United States"/>
    <s v="Los Angeles"/>
    <x v="1"/>
    <n v="90049"/>
    <x v="1"/>
    <s v="OFF-AP-10003040"/>
    <x v="1"/>
    <x v="9"/>
    <x v="723"/>
    <n v="168.1"/>
    <n v="5"/>
    <n v="0"/>
    <n v="43.705999999999996"/>
  </r>
  <r>
    <n v="8589"/>
    <x v="4275"/>
    <x v="1"/>
    <x v="1060"/>
    <d v="2012-05-22T00:00:00"/>
    <s v="Standard Class"/>
    <s v="FC-14335"/>
    <s v="Fred Chung"/>
    <x v="1"/>
    <s v="United States"/>
    <s v="Philadelphia"/>
    <x v="9"/>
    <n v="19140"/>
    <x v="3"/>
    <s v="OFF-ST-10002583"/>
    <x v="1"/>
    <x v="4"/>
    <x v="566"/>
    <n v="51.967999999999996"/>
    <n v="2"/>
    <n v="0.2"/>
    <n v="-10.393600000000001"/>
  </r>
  <r>
    <n v="8590"/>
    <x v="4276"/>
    <x v="3"/>
    <x v="926"/>
    <d v="2014-02-02T00:00:00"/>
    <s v="First Class"/>
    <s v="BD-11770"/>
    <s v="Bryan Davis"/>
    <x v="0"/>
    <s v="United States"/>
    <s v="Philadelphia"/>
    <x v="9"/>
    <n v="19120"/>
    <x v="3"/>
    <s v="OFF-AR-10002053"/>
    <x v="1"/>
    <x v="6"/>
    <x v="79"/>
    <n v="4.7679999999999998"/>
    <n v="2"/>
    <n v="0.2"/>
    <n v="0.47680000000000011"/>
  </r>
  <r>
    <n v="8591"/>
    <x v="4277"/>
    <x v="3"/>
    <x v="365"/>
    <d v="2014-10-02T00:00:00"/>
    <s v="First Class"/>
    <s v="FH-14365"/>
    <s v="Fred Hopkins"/>
    <x v="1"/>
    <s v="United States"/>
    <s v="Hempstead"/>
    <x v="15"/>
    <n v="11550"/>
    <x v="3"/>
    <s v="OFF-EN-10004846"/>
    <x v="1"/>
    <x v="12"/>
    <x v="1488"/>
    <n v="7.98"/>
    <n v="3"/>
    <n v="0"/>
    <n v="3.9102000000000006"/>
  </r>
  <r>
    <n v="8592"/>
    <x v="4278"/>
    <x v="3"/>
    <x v="756"/>
    <d v="2014-04-27T00:00:00"/>
    <s v="First Class"/>
    <s v="SO-20335"/>
    <s v="Sean O'Donnell"/>
    <x v="0"/>
    <s v="United States"/>
    <s v="Greeley"/>
    <x v="22"/>
    <n v="80634"/>
    <x v="1"/>
    <s v="OFF-EN-10003134"/>
    <x v="1"/>
    <x v="12"/>
    <x v="33"/>
    <n v="18.687999999999999"/>
    <n v="2"/>
    <n v="0.2"/>
    <n v="7.008"/>
  </r>
  <r>
    <n v="8593"/>
    <x v="4278"/>
    <x v="3"/>
    <x v="756"/>
    <d v="2014-04-27T00:00:00"/>
    <s v="First Class"/>
    <s v="SO-20335"/>
    <s v="Sean O'Donnell"/>
    <x v="0"/>
    <s v="United States"/>
    <s v="Greeley"/>
    <x v="22"/>
    <n v="80634"/>
    <x v="1"/>
    <s v="FUR-FU-10001025"/>
    <x v="0"/>
    <x v="5"/>
    <x v="1699"/>
    <n v="11.664000000000001"/>
    <n v="3"/>
    <n v="0.2"/>
    <n v="3.3534000000000006"/>
  </r>
  <r>
    <n v="8594"/>
    <x v="4279"/>
    <x v="3"/>
    <x v="45"/>
    <d v="2014-11-14T00:00:00"/>
    <s v="Standard Class"/>
    <s v="PM-19135"/>
    <s v="Peter McVee"/>
    <x v="2"/>
    <s v="United States"/>
    <s v="Jacksonville"/>
    <x v="2"/>
    <n v="32216"/>
    <x v="0"/>
    <s v="TEC-AC-10002567"/>
    <x v="2"/>
    <x v="11"/>
    <x v="423"/>
    <n v="191.976"/>
    <n v="3"/>
    <n v="0.2"/>
    <n v="38.395199999999988"/>
  </r>
  <r>
    <n v="8595"/>
    <x v="4279"/>
    <x v="3"/>
    <x v="45"/>
    <d v="2014-11-14T00:00:00"/>
    <s v="Standard Class"/>
    <s v="PM-19135"/>
    <s v="Peter McVee"/>
    <x v="2"/>
    <s v="United States"/>
    <s v="Jacksonville"/>
    <x v="2"/>
    <n v="32216"/>
    <x v="0"/>
    <s v="TEC-PH-10004094"/>
    <x v="2"/>
    <x v="7"/>
    <x v="1788"/>
    <n v="499.16800000000006"/>
    <n v="4"/>
    <n v="0.2"/>
    <n v="31.197999999999993"/>
  </r>
  <r>
    <n v="8596"/>
    <x v="4280"/>
    <x v="2"/>
    <x v="952"/>
    <d v="2011-05-07T00:00:00"/>
    <s v="First Class"/>
    <s v="GD-14590"/>
    <s v="Giulietta Dortch"/>
    <x v="1"/>
    <s v="United States"/>
    <s v="Arlington"/>
    <x v="17"/>
    <n v="22204"/>
    <x v="0"/>
    <s v="OFF-BI-10004364"/>
    <x v="1"/>
    <x v="8"/>
    <x v="302"/>
    <n v="11.88"/>
    <n v="2"/>
    <n v="0"/>
    <n v="5.3460000000000001"/>
  </r>
  <r>
    <n v="8597"/>
    <x v="4280"/>
    <x v="2"/>
    <x v="952"/>
    <d v="2011-05-07T00:00:00"/>
    <s v="First Class"/>
    <s v="GD-14590"/>
    <s v="Giulietta Dortch"/>
    <x v="1"/>
    <s v="United States"/>
    <s v="Arlington"/>
    <x v="17"/>
    <n v="22204"/>
    <x v="0"/>
    <s v="OFF-PA-10000474"/>
    <x v="1"/>
    <x v="10"/>
    <x v="33"/>
    <n v="35.44"/>
    <n v="1"/>
    <n v="0"/>
    <n v="16.656799999999997"/>
  </r>
  <r>
    <n v="8598"/>
    <x v="4281"/>
    <x v="0"/>
    <x v="189"/>
    <d v="2013-11-01T00:00:00"/>
    <s v="Standard Class"/>
    <s v="PA-19060"/>
    <s v="Pete Armstrong"/>
    <x v="2"/>
    <s v="United States"/>
    <s v="San Francisco"/>
    <x v="1"/>
    <n v="94122"/>
    <x v="1"/>
    <s v="OFF-BI-10004308"/>
    <x v="1"/>
    <x v="8"/>
    <x v="1767"/>
    <n v="67.13600000000001"/>
    <n v="4"/>
    <n v="0.2"/>
    <n v="25.175999999999998"/>
  </r>
  <r>
    <n v="8599"/>
    <x v="4282"/>
    <x v="2"/>
    <x v="35"/>
    <d v="2011-12-01T00:00:00"/>
    <s v="Standard Class"/>
    <s v="LS-17200"/>
    <s v="Luke Schmidt"/>
    <x v="1"/>
    <s v="United States"/>
    <s v="Fresno"/>
    <x v="1"/>
    <n v="93727"/>
    <x v="1"/>
    <s v="OFF-BI-10002012"/>
    <x v="1"/>
    <x v="8"/>
    <x v="742"/>
    <n v="4.32"/>
    <n v="3"/>
    <n v="0.2"/>
    <n v="1.512"/>
  </r>
  <r>
    <n v="8600"/>
    <x v="4282"/>
    <x v="2"/>
    <x v="35"/>
    <d v="2011-12-01T00:00:00"/>
    <s v="Standard Class"/>
    <s v="LS-17200"/>
    <s v="Luke Schmidt"/>
    <x v="1"/>
    <s v="United States"/>
    <s v="Fresno"/>
    <x v="1"/>
    <n v="93727"/>
    <x v="1"/>
    <s v="OFF-PA-10002586"/>
    <x v="1"/>
    <x v="10"/>
    <x v="1007"/>
    <n v="14.940000000000001"/>
    <n v="3"/>
    <n v="0"/>
    <n v="7.0218000000000007"/>
  </r>
  <r>
    <n v="8601"/>
    <x v="4282"/>
    <x v="2"/>
    <x v="35"/>
    <d v="2011-12-01T00:00:00"/>
    <s v="Standard Class"/>
    <s v="LS-17200"/>
    <s v="Luke Schmidt"/>
    <x v="1"/>
    <s v="United States"/>
    <s v="Fresno"/>
    <x v="1"/>
    <n v="93727"/>
    <x v="1"/>
    <s v="OFF-AP-10000692"/>
    <x v="1"/>
    <x v="9"/>
    <x v="1241"/>
    <n v="40.54"/>
    <n v="2"/>
    <n v="0"/>
    <n v="11.351200000000002"/>
  </r>
  <r>
    <n v="8602"/>
    <x v="4282"/>
    <x v="2"/>
    <x v="35"/>
    <d v="2011-12-01T00:00:00"/>
    <s v="Standard Class"/>
    <s v="LS-17200"/>
    <s v="Luke Schmidt"/>
    <x v="1"/>
    <s v="United States"/>
    <s v="Fresno"/>
    <x v="1"/>
    <n v="93727"/>
    <x v="1"/>
    <s v="OFF-BI-10001553"/>
    <x v="1"/>
    <x v="8"/>
    <x v="1293"/>
    <n v="7.3120000000000012"/>
    <n v="1"/>
    <n v="0.2"/>
    <n v="2.5591999999999997"/>
  </r>
  <r>
    <n v="8603"/>
    <x v="4283"/>
    <x v="2"/>
    <x v="520"/>
    <d v="2011-12-31T00:00:00"/>
    <s v="Same Day"/>
    <s v="JL-15175"/>
    <s v="James Lanier"/>
    <x v="2"/>
    <s v="United States"/>
    <s v="Reno"/>
    <x v="33"/>
    <n v="89502"/>
    <x v="1"/>
    <s v="TEC-PH-10004908"/>
    <x v="2"/>
    <x v="7"/>
    <x v="1474"/>
    <n v="475.94400000000002"/>
    <n v="7"/>
    <n v="0.2"/>
    <n v="59.492999999999952"/>
  </r>
  <r>
    <n v="8604"/>
    <x v="4284"/>
    <x v="0"/>
    <x v="835"/>
    <d v="2013-01-08T00:00:00"/>
    <s v="Standard Class"/>
    <s v="CA-12310"/>
    <s v="Christine Abelman"/>
    <x v="1"/>
    <s v="United States"/>
    <s v="San Antonio"/>
    <x v="5"/>
    <n v="78207"/>
    <x v="2"/>
    <s v="TEC-AC-10002217"/>
    <x v="2"/>
    <x v="11"/>
    <x v="1178"/>
    <n v="30.080000000000002"/>
    <n v="2"/>
    <n v="0.2"/>
    <n v="-5.2640000000000002"/>
  </r>
  <r>
    <n v="8605"/>
    <x v="4284"/>
    <x v="0"/>
    <x v="835"/>
    <d v="2013-01-08T00:00:00"/>
    <s v="Standard Class"/>
    <s v="CA-12310"/>
    <s v="Christine Abelman"/>
    <x v="1"/>
    <s v="United States"/>
    <s v="San Antonio"/>
    <x v="5"/>
    <n v="78207"/>
    <x v="2"/>
    <s v="TEC-AC-10002942"/>
    <x v="2"/>
    <x v="11"/>
    <x v="1597"/>
    <n v="165.60000000000002"/>
    <n v="3"/>
    <n v="0.2"/>
    <n v="-6.2100000000000151"/>
  </r>
  <r>
    <n v="8606"/>
    <x v="4284"/>
    <x v="0"/>
    <x v="835"/>
    <d v="2013-01-08T00:00:00"/>
    <s v="Standard Class"/>
    <s v="CA-12310"/>
    <s v="Christine Abelman"/>
    <x v="1"/>
    <s v="United States"/>
    <s v="San Antonio"/>
    <x v="5"/>
    <n v="78207"/>
    <x v="2"/>
    <s v="TEC-PH-10002890"/>
    <x v="2"/>
    <x v="7"/>
    <x v="1387"/>
    <n v="180.96"/>
    <n v="5"/>
    <n v="0.2"/>
    <n v="13.571999999999996"/>
  </r>
  <r>
    <n v="8607"/>
    <x v="4285"/>
    <x v="3"/>
    <x v="238"/>
    <d v="2014-08-23T00:00:00"/>
    <s v="Standard Class"/>
    <s v="CM-12160"/>
    <s v="Charles McCrossin"/>
    <x v="0"/>
    <s v="United States"/>
    <s v="New Bedford"/>
    <x v="31"/>
    <n v="2740"/>
    <x v="3"/>
    <s v="TEC-AC-10003614"/>
    <x v="2"/>
    <x v="11"/>
    <x v="562"/>
    <n v="23.18"/>
    <n v="2"/>
    <n v="0"/>
    <n v="7.6493999999999982"/>
  </r>
  <r>
    <n v="8608"/>
    <x v="4286"/>
    <x v="2"/>
    <x v="611"/>
    <d v="2011-06-09T00:00:00"/>
    <s v="Standard Class"/>
    <s v="BT-11440"/>
    <s v="Bobby Trafton"/>
    <x v="0"/>
    <s v="United States"/>
    <s v="New York City"/>
    <x v="15"/>
    <n v="10035"/>
    <x v="3"/>
    <s v="FUR-FU-10002878"/>
    <x v="0"/>
    <x v="5"/>
    <x v="1125"/>
    <n v="56.96"/>
    <n v="2"/>
    <n v="0"/>
    <n v="21.075200000000002"/>
  </r>
  <r>
    <n v="8609"/>
    <x v="4286"/>
    <x v="2"/>
    <x v="611"/>
    <d v="2011-06-09T00:00:00"/>
    <s v="Standard Class"/>
    <s v="BT-11440"/>
    <s v="Bobby Trafton"/>
    <x v="0"/>
    <s v="United States"/>
    <s v="New York City"/>
    <x v="15"/>
    <n v="10035"/>
    <x v="3"/>
    <s v="OFF-AP-10001626"/>
    <x v="1"/>
    <x v="9"/>
    <x v="1016"/>
    <n v="15.56"/>
    <n v="4"/>
    <n v="0"/>
    <n v="4.0456000000000003"/>
  </r>
  <r>
    <n v="8610"/>
    <x v="4286"/>
    <x v="2"/>
    <x v="611"/>
    <d v="2011-06-09T00:00:00"/>
    <s v="Standard Class"/>
    <s v="BT-11440"/>
    <s v="Bobby Trafton"/>
    <x v="0"/>
    <s v="United States"/>
    <s v="New York City"/>
    <x v="15"/>
    <n v="10035"/>
    <x v="3"/>
    <s v="FUR-BO-10003272"/>
    <x v="0"/>
    <x v="0"/>
    <x v="582"/>
    <n v="353.56799999999998"/>
    <n v="2"/>
    <n v="0.2"/>
    <n v="-44.196000000000026"/>
  </r>
  <r>
    <n v="8611"/>
    <x v="4286"/>
    <x v="2"/>
    <x v="611"/>
    <d v="2011-06-09T00:00:00"/>
    <s v="Standard Class"/>
    <s v="BT-11440"/>
    <s v="Bobby Trafton"/>
    <x v="0"/>
    <s v="United States"/>
    <s v="New York City"/>
    <x v="15"/>
    <n v="10035"/>
    <x v="3"/>
    <s v="FUR-FU-10002191"/>
    <x v="0"/>
    <x v="5"/>
    <x v="762"/>
    <n v="13.96"/>
    <n v="2"/>
    <n v="0"/>
    <n v="6.7008000000000001"/>
  </r>
  <r>
    <n v="8612"/>
    <x v="4287"/>
    <x v="3"/>
    <x v="38"/>
    <d v="2014-11-18T00:00:00"/>
    <s v="Second Class"/>
    <s v="SE-20110"/>
    <s v="Sanjit Engle"/>
    <x v="0"/>
    <s v="United States"/>
    <s v="Oxnard"/>
    <x v="1"/>
    <n v="93030"/>
    <x v="1"/>
    <s v="TEC-AC-10000682"/>
    <x v="2"/>
    <x v="11"/>
    <x v="1327"/>
    <n v="82.95"/>
    <n v="5"/>
    <n v="0"/>
    <n v="29.032499999999999"/>
  </r>
  <r>
    <n v="8613"/>
    <x v="4288"/>
    <x v="0"/>
    <x v="1198"/>
    <d v="2013-02-01T00:00:00"/>
    <s v="Second Class"/>
    <s v="HG-14965"/>
    <s v="Henry Goldwyn"/>
    <x v="1"/>
    <s v="United States"/>
    <s v="Los Angeles"/>
    <x v="1"/>
    <n v="90036"/>
    <x v="1"/>
    <s v="OFF-AR-10000588"/>
    <x v="1"/>
    <x v="6"/>
    <x v="393"/>
    <n v="39.68"/>
    <n v="2"/>
    <n v="0"/>
    <n v="10.316800000000001"/>
  </r>
  <r>
    <n v="8614"/>
    <x v="4289"/>
    <x v="0"/>
    <x v="1199"/>
    <d v="2013-11-15T00:00:00"/>
    <s v="Standard Class"/>
    <s v="PF-19165"/>
    <s v="Philip Fox"/>
    <x v="0"/>
    <s v="United States"/>
    <s v="Oakland"/>
    <x v="1"/>
    <n v="94601"/>
    <x v="1"/>
    <s v="TEC-AC-10002001"/>
    <x v="2"/>
    <x v="11"/>
    <x v="262"/>
    <n v="479.97"/>
    <n v="3"/>
    <n v="0"/>
    <n v="177.58890000000002"/>
  </r>
  <r>
    <n v="8615"/>
    <x v="4290"/>
    <x v="0"/>
    <x v="545"/>
    <d v="2013-09-15T00:00:00"/>
    <s v="Standard Class"/>
    <s v="BD-11770"/>
    <s v="Bryan Davis"/>
    <x v="0"/>
    <s v="United States"/>
    <s v="Edmonds"/>
    <x v="4"/>
    <n v="98026"/>
    <x v="1"/>
    <s v="OFF-LA-10003720"/>
    <x v="1"/>
    <x v="2"/>
    <x v="1627"/>
    <n v="7.38"/>
    <n v="2"/>
    <n v="0"/>
    <n v="3.4685999999999999"/>
  </r>
  <r>
    <n v="8616"/>
    <x v="4290"/>
    <x v="0"/>
    <x v="545"/>
    <d v="2013-09-15T00:00:00"/>
    <s v="Standard Class"/>
    <s v="BD-11770"/>
    <s v="Bryan Davis"/>
    <x v="0"/>
    <s v="United States"/>
    <s v="Edmonds"/>
    <x v="4"/>
    <n v="98026"/>
    <x v="1"/>
    <s v="OFF-BI-10004364"/>
    <x v="1"/>
    <x v="8"/>
    <x v="302"/>
    <n v="14.256000000000002"/>
    <n v="3"/>
    <n v="0.2"/>
    <n v="4.4550000000000001"/>
  </r>
  <r>
    <n v="8617"/>
    <x v="4290"/>
    <x v="0"/>
    <x v="545"/>
    <d v="2013-09-15T00:00:00"/>
    <s v="Standard Class"/>
    <s v="BD-11770"/>
    <s v="Bryan Davis"/>
    <x v="0"/>
    <s v="United States"/>
    <s v="Edmonds"/>
    <x v="4"/>
    <n v="98026"/>
    <x v="1"/>
    <s v="OFF-PA-10000100"/>
    <x v="1"/>
    <x v="10"/>
    <x v="825"/>
    <n v="81.98"/>
    <n v="2"/>
    <n v="0"/>
    <n v="40.170200000000001"/>
  </r>
  <r>
    <n v="8618"/>
    <x v="4290"/>
    <x v="0"/>
    <x v="545"/>
    <d v="2013-09-15T00:00:00"/>
    <s v="Standard Class"/>
    <s v="BD-11770"/>
    <s v="Bryan Davis"/>
    <x v="0"/>
    <s v="United States"/>
    <s v="Edmonds"/>
    <x v="4"/>
    <n v="98026"/>
    <x v="1"/>
    <s v="OFF-BI-10004826"/>
    <x v="1"/>
    <x v="8"/>
    <x v="721"/>
    <n v="39.624000000000009"/>
    <n v="3"/>
    <n v="0.2"/>
    <n v="13.868400000000001"/>
  </r>
  <r>
    <n v="8619"/>
    <x v="4291"/>
    <x v="3"/>
    <x v="448"/>
    <d v="2014-03-09T00:00:00"/>
    <s v="Standard Class"/>
    <s v="BT-11395"/>
    <s v="Bill Tyler"/>
    <x v="1"/>
    <s v="United States"/>
    <s v="Los Angeles"/>
    <x v="1"/>
    <n v="90004"/>
    <x v="1"/>
    <s v="FUR-TA-10001520"/>
    <x v="0"/>
    <x v="3"/>
    <x v="711"/>
    <n v="399.67200000000003"/>
    <n v="7"/>
    <n v="0.2"/>
    <n v="-14.987700000000061"/>
  </r>
  <r>
    <n v="8620"/>
    <x v="4292"/>
    <x v="3"/>
    <x v="565"/>
    <d v="2014-09-14T00:00:00"/>
    <s v="Second Class"/>
    <s v="EM-14095"/>
    <s v="Eudokia Martin"/>
    <x v="1"/>
    <s v="United States"/>
    <s v="New York City"/>
    <x v="15"/>
    <n v="10024"/>
    <x v="3"/>
    <s v="OFF-ST-10001031"/>
    <x v="1"/>
    <x v="4"/>
    <x v="1551"/>
    <n v="65.12"/>
    <n v="4"/>
    <n v="0"/>
    <n v="16.931200000000004"/>
  </r>
  <r>
    <n v="8621"/>
    <x v="4293"/>
    <x v="3"/>
    <x v="44"/>
    <d v="2014-11-10T00:00:00"/>
    <s v="Second Class"/>
    <s v="LC-17050"/>
    <s v="Liz Carlisle"/>
    <x v="0"/>
    <s v="United States"/>
    <s v="Dallas"/>
    <x v="5"/>
    <n v="75217"/>
    <x v="2"/>
    <s v="FUR-FU-10003878"/>
    <x v="0"/>
    <x v="5"/>
    <x v="671"/>
    <n v="30.560000000000002"/>
    <n v="5"/>
    <n v="0.6"/>
    <n v="-19.863999999999997"/>
  </r>
  <r>
    <n v="8622"/>
    <x v="4294"/>
    <x v="3"/>
    <x v="726"/>
    <d v="2014-05-19T00:00:00"/>
    <s v="Standard Class"/>
    <s v="FH-14275"/>
    <s v="Frank Hawley"/>
    <x v="1"/>
    <s v="United States"/>
    <s v="Franklin"/>
    <x v="18"/>
    <n v="37064"/>
    <x v="0"/>
    <s v="OFF-AP-10000358"/>
    <x v="1"/>
    <x v="9"/>
    <x v="95"/>
    <n v="20.768000000000001"/>
    <n v="2"/>
    <n v="0.2"/>
    <n v="2.3363999999999976"/>
  </r>
  <r>
    <n v="8623"/>
    <x v="4295"/>
    <x v="0"/>
    <x v="581"/>
    <d v="2013-12-02T00:00:00"/>
    <s v="Standard Class"/>
    <s v="CM-12235"/>
    <s v="Chris McAfee"/>
    <x v="0"/>
    <s v="United States"/>
    <s v="Phoenix"/>
    <x v="16"/>
    <n v="85023"/>
    <x v="1"/>
    <s v="OFF-ST-10000876"/>
    <x v="1"/>
    <x v="4"/>
    <x v="251"/>
    <n v="39.808"/>
    <n v="4"/>
    <n v="0.2"/>
    <n v="3.9808000000000003"/>
  </r>
  <r>
    <n v="8624"/>
    <x v="4296"/>
    <x v="1"/>
    <x v="50"/>
    <d v="2012-11-18T00:00:00"/>
    <s v="Standard Class"/>
    <s v="FM-14380"/>
    <s v="Fred McMath"/>
    <x v="0"/>
    <s v="United States"/>
    <s v="Miami"/>
    <x v="2"/>
    <n v="33178"/>
    <x v="0"/>
    <s v="OFF-BI-10004224"/>
    <x v="1"/>
    <x v="8"/>
    <x v="1061"/>
    <n v="121.10400000000003"/>
    <n v="6"/>
    <n v="0.7"/>
    <n v="-100.91999999999999"/>
  </r>
  <r>
    <n v="8625"/>
    <x v="4296"/>
    <x v="1"/>
    <x v="50"/>
    <d v="2012-11-18T00:00:00"/>
    <s v="Standard Class"/>
    <s v="FM-14380"/>
    <s v="Fred McMath"/>
    <x v="0"/>
    <s v="United States"/>
    <s v="Miami"/>
    <x v="2"/>
    <n v="33178"/>
    <x v="0"/>
    <s v="TEC-AC-10004568"/>
    <x v="2"/>
    <x v="11"/>
    <x v="1109"/>
    <n v="111.96"/>
    <n v="5"/>
    <n v="0.2"/>
    <n v="-1.3995000000000104"/>
  </r>
  <r>
    <n v="8626"/>
    <x v="4297"/>
    <x v="1"/>
    <x v="575"/>
    <d v="2012-12-12T00:00:00"/>
    <s v="Standard Class"/>
    <s v="HG-14965"/>
    <s v="Henry Goldwyn"/>
    <x v="1"/>
    <s v="United States"/>
    <s v="Colorado Springs"/>
    <x v="22"/>
    <n v="80906"/>
    <x v="1"/>
    <s v="OFF-PA-10000533"/>
    <x v="1"/>
    <x v="10"/>
    <x v="1196"/>
    <n v="15.696000000000002"/>
    <n v="3"/>
    <n v="0.2"/>
    <n v="5.1011999999999995"/>
  </r>
  <r>
    <n v="8627"/>
    <x v="4298"/>
    <x v="1"/>
    <x v="67"/>
    <d v="2012-09-12T00:00:00"/>
    <s v="Standard Class"/>
    <s v="AG-10525"/>
    <s v="Andy Gerbode"/>
    <x v="1"/>
    <s v="United States"/>
    <s v="New York City"/>
    <x v="15"/>
    <n v="10011"/>
    <x v="3"/>
    <s v="OFF-ST-10003638"/>
    <x v="1"/>
    <x v="4"/>
    <x v="1222"/>
    <n v="70.260000000000005"/>
    <n v="3"/>
    <n v="0"/>
    <n v="18.970199999999998"/>
  </r>
  <r>
    <n v="8628"/>
    <x v="4298"/>
    <x v="1"/>
    <x v="67"/>
    <d v="2012-09-12T00:00:00"/>
    <s v="Standard Class"/>
    <s v="AG-10525"/>
    <s v="Andy Gerbode"/>
    <x v="1"/>
    <s v="United States"/>
    <s v="New York City"/>
    <x v="15"/>
    <n v="10011"/>
    <x v="3"/>
    <s v="TEC-AC-10002305"/>
    <x v="2"/>
    <x v="11"/>
    <x v="1521"/>
    <n v="90"/>
    <n v="5"/>
    <n v="0"/>
    <n v="16.199999999999992"/>
  </r>
  <r>
    <n v="8629"/>
    <x v="4298"/>
    <x v="1"/>
    <x v="67"/>
    <d v="2012-09-12T00:00:00"/>
    <s v="Standard Class"/>
    <s v="AG-10525"/>
    <s v="Andy Gerbode"/>
    <x v="1"/>
    <s v="United States"/>
    <s v="New York City"/>
    <x v="15"/>
    <n v="10011"/>
    <x v="3"/>
    <s v="OFF-BI-10000605"/>
    <x v="1"/>
    <x v="8"/>
    <x v="531"/>
    <n v="6.0960000000000001"/>
    <n v="2"/>
    <n v="0.2"/>
    <n v="2.0573999999999995"/>
  </r>
  <r>
    <n v="8630"/>
    <x v="4298"/>
    <x v="1"/>
    <x v="67"/>
    <d v="2012-09-12T00:00:00"/>
    <s v="Standard Class"/>
    <s v="AG-10525"/>
    <s v="Andy Gerbode"/>
    <x v="1"/>
    <s v="United States"/>
    <s v="New York City"/>
    <x v="15"/>
    <n v="10011"/>
    <x v="3"/>
    <s v="FUR-TA-10003569"/>
    <x v="0"/>
    <x v="3"/>
    <x v="1358"/>
    <n v="481.17599999999999"/>
    <n v="2"/>
    <n v="0.4"/>
    <n v="-120.29400000000004"/>
  </r>
  <r>
    <n v="8631"/>
    <x v="4298"/>
    <x v="1"/>
    <x v="67"/>
    <d v="2012-09-12T00:00:00"/>
    <s v="Standard Class"/>
    <s v="AG-10525"/>
    <s v="Andy Gerbode"/>
    <x v="1"/>
    <s v="United States"/>
    <s v="New York City"/>
    <x v="15"/>
    <n v="10011"/>
    <x v="3"/>
    <s v="OFF-FA-10003059"/>
    <x v="1"/>
    <x v="13"/>
    <x v="794"/>
    <n v="7.24"/>
    <n v="4"/>
    <n v="0"/>
    <n v="2.3891999999999998"/>
  </r>
  <r>
    <n v="8632"/>
    <x v="4299"/>
    <x v="0"/>
    <x v="1062"/>
    <d v="2013-07-30T00:00:00"/>
    <s v="First Class"/>
    <s v="OT-18730"/>
    <s v="Olvera Toch"/>
    <x v="0"/>
    <s v="United States"/>
    <s v="Bethlehem"/>
    <x v="9"/>
    <n v="18018"/>
    <x v="3"/>
    <s v="FUR-BO-10004409"/>
    <x v="0"/>
    <x v="0"/>
    <x v="625"/>
    <n v="177.45000000000002"/>
    <n v="5"/>
    <n v="0.5"/>
    <n v="-78.078000000000003"/>
  </r>
  <r>
    <n v="8633"/>
    <x v="4299"/>
    <x v="0"/>
    <x v="1062"/>
    <d v="2013-07-30T00:00:00"/>
    <s v="First Class"/>
    <s v="OT-18730"/>
    <s v="Olvera Toch"/>
    <x v="0"/>
    <s v="United States"/>
    <s v="Bethlehem"/>
    <x v="9"/>
    <n v="18018"/>
    <x v="3"/>
    <s v="OFF-BI-10000545"/>
    <x v="1"/>
    <x v="8"/>
    <x v="685"/>
    <n v="1369.7640000000001"/>
    <n v="6"/>
    <n v="0.7"/>
    <n v="-913.17599999999993"/>
  </r>
  <r>
    <n v="8634"/>
    <x v="4299"/>
    <x v="0"/>
    <x v="1062"/>
    <d v="2013-07-30T00:00:00"/>
    <s v="First Class"/>
    <s v="OT-18730"/>
    <s v="Olvera Toch"/>
    <x v="0"/>
    <s v="United States"/>
    <s v="Bethlehem"/>
    <x v="9"/>
    <n v="18018"/>
    <x v="3"/>
    <s v="OFF-AP-10004052"/>
    <x v="1"/>
    <x v="9"/>
    <x v="1662"/>
    <n v="9.48"/>
    <n v="3"/>
    <n v="0.2"/>
    <n v="0.7110000000000003"/>
  </r>
  <r>
    <n v="8635"/>
    <x v="4300"/>
    <x v="3"/>
    <x v="326"/>
    <d v="2014-08-30T00:00:00"/>
    <s v="Standard Class"/>
    <s v="SV-20365"/>
    <s v="Seth Vernon"/>
    <x v="0"/>
    <s v="United States"/>
    <s v="Philadelphia"/>
    <x v="9"/>
    <n v="19140"/>
    <x v="3"/>
    <s v="FUR-BO-10001798"/>
    <x v="0"/>
    <x v="0"/>
    <x v="0"/>
    <n v="130.97999999999999"/>
    <n v="2"/>
    <n v="0.5"/>
    <n v="-89.066399999999987"/>
  </r>
  <r>
    <n v="8636"/>
    <x v="4301"/>
    <x v="2"/>
    <x v="1013"/>
    <d v="2011-05-02T00:00:00"/>
    <s v="First Class"/>
    <s v="JM-16195"/>
    <s v="Justin MacKendrick"/>
    <x v="0"/>
    <s v="United States"/>
    <s v="Louisville"/>
    <x v="0"/>
    <n v="40214"/>
    <x v="0"/>
    <s v="OFF-AR-10004010"/>
    <x v="1"/>
    <x v="6"/>
    <x v="1734"/>
    <n v="174.95000000000002"/>
    <n v="5"/>
    <n v="0"/>
    <n v="45.487000000000002"/>
  </r>
  <r>
    <n v="8637"/>
    <x v="4301"/>
    <x v="2"/>
    <x v="1013"/>
    <d v="2011-05-02T00:00:00"/>
    <s v="First Class"/>
    <s v="JM-16195"/>
    <s v="Justin MacKendrick"/>
    <x v="0"/>
    <s v="United States"/>
    <s v="Louisville"/>
    <x v="0"/>
    <n v="40214"/>
    <x v="0"/>
    <s v="OFF-ST-10000585"/>
    <x v="1"/>
    <x v="4"/>
    <x v="541"/>
    <n v="826"/>
    <n v="5"/>
    <n v="0"/>
    <n v="214.76"/>
  </r>
  <r>
    <n v="8638"/>
    <x v="4302"/>
    <x v="3"/>
    <x v="842"/>
    <d v="2014-05-03T00:00:00"/>
    <s v="Standard Class"/>
    <s v="HM-14980"/>
    <s v="Henry MacAllister"/>
    <x v="0"/>
    <s v="United States"/>
    <s v="Seattle"/>
    <x v="4"/>
    <n v="98105"/>
    <x v="1"/>
    <s v="FUR-FU-10000397"/>
    <x v="0"/>
    <x v="5"/>
    <x v="63"/>
    <n v="139.58000000000001"/>
    <n v="7"/>
    <n v="0"/>
    <n v="39.082400000000007"/>
  </r>
  <r>
    <n v="8639"/>
    <x v="4303"/>
    <x v="3"/>
    <x v="283"/>
    <d v="2014-07-25T00:00:00"/>
    <s v="First Class"/>
    <s v="PO-19180"/>
    <s v="Philisse Overcash"/>
    <x v="2"/>
    <s v="United States"/>
    <s v="Kenosha"/>
    <x v="6"/>
    <n v="53142"/>
    <x v="2"/>
    <s v="TEC-AC-10000736"/>
    <x v="2"/>
    <x v="11"/>
    <x v="1085"/>
    <n v="399.95"/>
    <n v="5"/>
    <n v="0"/>
    <n v="143.982"/>
  </r>
  <r>
    <n v="8640"/>
    <x v="4304"/>
    <x v="2"/>
    <x v="736"/>
    <d v="2011-12-15T00:00:00"/>
    <s v="Second Class"/>
    <s v="KC-16675"/>
    <s v="Kimberly Carter"/>
    <x v="1"/>
    <s v="United States"/>
    <s v="Henderson"/>
    <x v="0"/>
    <n v="42420"/>
    <x v="0"/>
    <s v="OFF-BI-10004970"/>
    <x v="1"/>
    <x v="8"/>
    <x v="908"/>
    <n v="12.39"/>
    <n v="3"/>
    <n v="0"/>
    <n v="5.8232999999999997"/>
  </r>
  <r>
    <n v="8641"/>
    <x v="4305"/>
    <x v="3"/>
    <x v="602"/>
    <d v="2014-01-17T00:00:00"/>
    <s v="Standard Class"/>
    <s v="DB-13120"/>
    <s v="David Bremer"/>
    <x v="1"/>
    <s v="United States"/>
    <s v="Dallas"/>
    <x v="5"/>
    <n v="75217"/>
    <x v="2"/>
    <s v="OFF-BI-10000545"/>
    <x v="1"/>
    <x v="8"/>
    <x v="685"/>
    <n v="760.97999999999979"/>
    <n v="5"/>
    <n v="0.8"/>
    <n v="-1141.47"/>
  </r>
  <r>
    <n v="8642"/>
    <x v="4306"/>
    <x v="3"/>
    <x v="574"/>
    <d v="2014-12-03T00:00:00"/>
    <s v="Same Day"/>
    <s v="SV-20935"/>
    <s v="Susan Vittorini"/>
    <x v="0"/>
    <s v="United States"/>
    <s v="Peoria"/>
    <x v="16"/>
    <n v="85345"/>
    <x v="1"/>
    <s v="OFF-BI-10001670"/>
    <x v="1"/>
    <x v="8"/>
    <x v="438"/>
    <n v="67.860000000000014"/>
    <n v="6"/>
    <n v="0.7"/>
    <n v="-45.239999999999995"/>
  </r>
  <r>
    <n v="8643"/>
    <x v="4307"/>
    <x v="1"/>
    <x v="627"/>
    <d v="2012-11-15T00:00:00"/>
    <s v="Standard Class"/>
    <s v="NS-18640"/>
    <s v="Noel Staavos"/>
    <x v="1"/>
    <s v="United States"/>
    <s v="Jacksonville"/>
    <x v="3"/>
    <n v="28540"/>
    <x v="0"/>
    <s v="OFF-FA-10000624"/>
    <x v="1"/>
    <x v="13"/>
    <x v="291"/>
    <n v="31.504000000000005"/>
    <n v="11"/>
    <n v="0.2"/>
    <n v="11.814"/>
  </r>
  <r>
    <n v="8644"/>
    <x v="4307"/>
    <x v="1"/>
    <x v="627"/>
    <d v="2012-11-15T00:00:00"/>
    <s v="Standard Class"/>
    <s v="NS-18640"/>
    <s v="Noel Staavos"/>
    <x v="1"/>
    <s v="United States"/>
    <s v="Jacksonville"/>
    <x v="3"/>
    <n v="28540"/>
    <x v="0"/>
    <s v="OFF-LA-10002945"/>
    <x v="1"/>
    <x v="2"/>
    <x v="1603"/>
    <n v="5.04"/>
    <n v="1"/>
    <n v="0.2"/>
    <n v="1.6379999999999997"/>
  </r>
  <r>
    <n v="8645"/>
    <x v="4307"/>
    <x v="1"/>
    <x v="627"/>
    <d v="2012-11-15T00:00:00"/>
    <s v="Standard Class"/>
    <s v="NS-18640"/>
    <s v="Noel Staavos"/>
    <x v="1"/>
    <s v="United States"/>
    <s v="Jacksonville"/>
    <x v="3"/>
    <n v="28540"/>
    <x v="0"/>
    <s v="OFF-BI-10000315"/>
    <x v="1"/>
    <x v="8"/>
    <x v="407"/>
    <n v="39.878999999999998"/>
    <n v="7"/>
    <n v="0.7"/>
    <n v="-29.244599999999991"/>
  </r>
  <r>
    <n v="8646"/>
    <x v="4307"/>
    <x v="1"/>
    <x v="627"/>
    <d v="2012-11-15T00:00:00"/>
    <s v="Standard Class"/>
    <s v="NS-18640"/>
    <s v="Noel Staavos"/>
    <x v="1"/>
    <s v="United States"/>
    <s v="Jacksonville"/>
    <x v="3"/>
    <n v="28540"/>
    <x v="0"/>
    <s v="FUR-FU-10000023"/>
    <x v="0"/>
    <x v="5"/>
    <x v="322"/>
    <n v="4.7119999999999997"/>
    <n v="1"/>
    <n v="0.2"/>
    <n v="1.4136000000000002"/>
  </r>
  <r>
    <n v="8647"/>
    <x v="4308"/>
    <x v="0"/>
    <x v="881"/>
    <d v="2013-11-30T00:00:00"/>
    <s v="Standard Class"/>
    <s v="MH-17455"/>
    <s v="Mark Hamilton"/>
    <x v="0"/>
    <s v="United States"/>
    <s v="Los Angeles"/>
    <x v="1"/>
    <n v="90032"/>
    <x v="1"/>
    <s v="FUR-CH-10004698"/>
    <x v="0"/>
    <x v="1"/>
    <x v="166"/>
    <n v="194.35200000000003"/>
    <n v="3"/>
    <n v="0.2"/>
    <n v="19.435200000000009"/>
  </r>
  <r>
    <n v="8648"/>
    <x v="4309"/>
    <x v="1"/>
    <x v="901"/>
    <d v="2012-12-08T00:00:00"/>
    <s v="First Class"/>
    <s v="RR-19525"/>
    <s v="Rick Reed"/>
    <x v="1"/>
    <s v="United States"/>
    <s v="Nashville"/>
    <x v="18"/>
    <n v="37211"/>
    <x v="0"/>
    <s v="FUR-CH-10004477"/>
    <x v="0"/>
    <x v="1"/>
    <x v="211"/>
    <n v="97.424000000000007"/>
    <n v="2"/>
    <n v="0.2"/>
    <n v="10.960199999999993"/>
  </r>
  <r>
    <n v="8649"/>
    <x v="4310"/>
    <x v="0"/>
    <x v="875"/>
    <d v="2013-08-04T00:00:00"/>
    <s v="Standard Class"/>
    <s v="RH-19555"/>
    <s v="Ritsa Hightower"/>
    <x v="0"/>
    <s v="United States"/>
    <s v="Charlotte"/>
    <x v="3"/>
    <n v="28205"/>
    <x v="0"/>
    <s v="OFF-ST-10003816"/>
    <x v="1"/>
    <x v="4"/>
    <x v="710"/>
    <n v="704.76"/>
    <n v="5"/>
    <n v="0.2"/>
    <n v="26.428499999999957"/>
  </r>
  <r>
    <n v="8650"/>
    <x v="4310"/>
    <x v="0"/>
    <x v="875"/>
    <d v="2013-08-04T00:00:00"/>
    <s v="Standard Class"/>
    <s v="RH-19555"/>
    <s v="Ritsa Hightower"/>
    <x v="0"/>
    <s v="United States"/>
    <s v="Charlotte"/>
    <x v="3"/>
    <n v="28205"/>
    <x v="0"/>
    <s v="OFF-BI-10002429"/>
    <x v="1"/>
    <x v="8"/>
    <x v="467"/>
    <n v="27.396000000000004"/>
    <n v="3"/>
    <n v="0.7"/>
    <n v="-20.090399999999995"/>
  </r>
  <r>
    <n v="8651"/>
    <x v="4311"/>
    <x v="2"/>
    <x v="103"/>
    <d v="2011-09-13T00:00:00"/>
    <s v="Same Day"/>
    <s v="RP-19390"/>
    <s v="Resi Pölking"/>
    <x v="0"/>
    <s v="United States"/>
    <s v="Seattle"/>
    <x v="4"/>
    <n v="98103"/>
    <x v="1"/>
    <s v="OFF-FA-10000840"/>
    <x v="1"/>
    <x v="13"/>
    <x v="1685"/>
    <n v="5.6999999999999993"/>
    <n v="5"/>
    <n v="0"/>
    <n v="2.6789999999999998"/>
  </r>
  <r>
    <n v="8652"/>
    <x v="4311"/>
    <x v="2"/>
    <x v="103"/>
    <d v="2011-09-13T00:00:00"/>
    <s v="Same Day"/>
    <s v="RP-19390"/>
    <s v="Resi Pölking"/>
    <x v="0"/>
    <s v="United States"/>
    <s v="Seattle"/>
    <x v="4"/>
    <n v="98103"/>
    <x v="1"/>
    <s v="FUR-FU-10001918"/>
    <x v="0"/>
    <x v="5"/>
    <x v="280"/>
    <n v="14.190000000000001"/>
    <n v="3"/>
    <n v="0"/>
    <n v="5.5341000000000014"/>
  </r>
  <r>
    <n v="8653"/>
    <x v="4311"/>
    <x v="2"/>
    <x v="103"/>
    <d v="2011-09-13T00:00:00"/>
    <s v="Same Day"/>
    <s v="RP-19390"/>
    <s v="Resi Pölking"/>
    <x v="0"/>
    <s v="United States"/>
    <s v="Seattle"/>
    <x v="4"/>
    <n v="98103"/>
    <x v="1"/>
    <s v="OFF-SU-10001574"/>
    <x v="1"/>
    <x v="14"/>
    <x v="498"/>
    <n v="7.3"/>
    <n v="2"/>
    <n v="0"/>
    <n v="2.1899999999999995"/>
  </r>
  <r>
    <n v="8654"/>
    <x v="4311"/>
    <x v="2"/>
    <x v="103"/>
    <d v="2011-09-13T00:00:00"/>
    <s v="Same Day"/>
    <s v="RP-19390"/>
    <s v="Resi Pölking"/>
    <x v="0"/>
    <s v="United States"/>
    <s v="Seattle"/>
    <x v="4"/>
    <n v="98103"/>
    <x v="1"/>
    <s v="TEC-AC-10001606"/>
    <x v="2"/>
    <x v="11"/>
    <x v="585"/>
    <n v="199.98"/>
    <n v="2"/>
    <n v="0"/>
    <n v="75.992400000000004"/>
  </r>
  <r>
    <n v="8655"/>
    <x v="4311"/>
    <x v="2"/>
    <x v="103"/>
    <d v="2011-09-13T00:00:00"/>
    <s v="Same Day"/>
    <s v="RP-19390"/>
    <s v="Resi Pölking"/>
    <x v="0"/>
    <s v="United States"/>
    <s v="Seattle"/>
    <x v="4"/>
    <n v="98103"/>
    <x v="1"/>
    <s v="TEC-AC-10003399"/>
    <x v="2"/>
    <x v="11"/>
    <x v="1497"/>
    <n v="144.96"/>
    <n v="4"/>
    <n v="0"/>
    <n v="60.883200000000002"/>
  </r>
  <r>
    <n v="8656"/>
    <x v="4311"/>
    <x v="2"/>
    <x v="103"/>
    <d v="2011-09-13T00:00:00"/>
    <s v="Same Day"/>
    <s v="RP-19390"/>
    <s v="Resi Pölking"/>
    <x v="0"/>
    <s v="United States"/>
    <s v="Seattle"/>
    <x v="4"/>
    <n v="98103"/>
    <x v="1"/>
    <s v="TEC-AC-10000865"/>
    <x v="2"/>
    <x v="11"/>
    <x v="996"/>
    <n v="118"/>
    <n v="2"/>
    <n v="0"/>
    <n v="20.059999999999988"/>
  </r>
  <r>
    <n v="8657"/>
    <x v="4311"/>
    <x v="2"/>
    <x v="103"/>
    <d v="2011-09-13T00:00:00"/>
    <s v="Same Day"/>
    <s v="RP-19390"/>
    <s v="Resi Pölking"/>
    <x v="0"/>
    <s v="United States"/>
    <s v="Seattle"/>
    <x v="4"/>
    <n v="98103"/>
    <x v="1"/>
    <s v="OFF-PA-10002923"/>
    <x v="1"/>
    <x v="10"/>
    <x v="1417"/>
    <n v="48.94"/>
    <n v="1"/>
    <n v="0"/>
    <n v="24.47"/>
  </r>
  <r>
    <n v="8658"/>
    <x v="4311"/>
    <x v="2"/>
    <x v="103"/>
    <d v="2011-09-13T00:00:00"/>
    <s v="Same Day"/>
    <s v="RP-19390"/>
    <s v="Resi Pölking"/>
    <x v="0"/>
    <s v="United States"/>
    <s v="Seattle"/>
    <x v="4"/>
    <n v="98103"/>
    <x v="1"/>
    <s v="OFF-AP-10004785"/>
    <x v="1"/>
    <x v="9"/>
    <x v="1177"/>
    <n v="22.66"/>
    <n v="2"/>
    <n v="0"/>
    <n v="9.743800000000002"/>
  </r>
  <r>
    <n v="8659"/>
    <x v="4312"/>
    <x v="0"/>
    <x v="1028"/>
    <d v="2013-06-26T00:00:00"/>
    <s v="Standard Class"/>
    <s v="KB-16600"/>
    <s v="Ken Brennan"/>
    <x v="1"/>
    <s v="United States"/>
    <s v="Chicago"/>
    <x v="10"/>
    <n v="60623"/>
    <x v="2"/>
    <s v="OFF-BI-10003727"/>
    <x v="1"/>
    <x v="8"/>
    <x v="797"/>
    <n v="0.83599999999999974"/>
    <n v="1"/>
    <n v="0.8"/>
    <n v="-1.3376000000000001"/>
  </r>
  <r>
    <n v="8660"/>
    <x v="4313"/>
    <x v="0"/>
    <x v="323"/>
    <d v="2013-09-09T00:00:00"/>
    <s v="Standard Class"/>
    <s v="MH-17620"/>
    <s v="Matt Hagelstein"/>
    <x v="1"/>
    <s v="United States"/>
    <s v="Cincinnati"/>
    <x v="24"/>
    <n v="45231"/>
    <x v="3"/>
    <s v="OFF-PA-10002246"/>
    <x v="1"/>
    <x v="10"/>
    <x v="1386"/>
    <n v="30.96"/>
    <n v="6"/>
    <n v="0.2"/>
    <n v="11.223000000000001"/>
  </r>
  <r>
    <n v="8661"/>
    <x v="4314"/>
    <x v="3"/>
    <x v="920"/>
    <d v="2014-12-01T00:00:00"/>
    <s v="Standard Class"/>
    <s v="HZ-14950"/>
    <s v="Henia Zydlo"/>
    <x v="0"/>
    <s v="United States"/>
    <s v="Fort Lauderdale"/>
    <x v="2"/>
    <n v="33311"/>
    <x v="0"/>
    <s v="FUR-BO-10003965"/>
    <x v="0"/>
    <x v="0"/>
    <x v="1083"/>
    <n v="723.92"/>
    <n v="5"/>
    <n v="0.2"/>
    <n v="-81.440999999999946"/>
  </r>
  <r>
    <n v="8662"/>
    <x v="4315"/>
    <x v="1"/>
    <x v="793"/>
    <d v="2012-05-17T00:00:00"/>
    <s v="Standard Class"/>
    <s v="JG-15160"/>
    <s v="James Galang"/>
    <x v="0"/>
    <s v="United States"/>
    <s v="Houston"/>
    <x v="5"/>
    <n v="77041"/>
    <x v="2"/>
    <s v="FUR-FU-10000175"/>
    <x v="0"/>
    <x v="5"/>
    <x v="1629"/>
    <n v="21.968000000000004"/>
    <n v="4"/>
    <n v="0.6"/>
    <n v="-15.9268"/>
  </r>
  <r>
    <n v="8663"/>
    <x v="4315"/>
    <x v="1"/>
    <x v="793"/>
    <d v="2012-05-17T00:00:00"/>
    <s v="Standard Class"/>
    <s v="JG-15160"/>
    <s v="James Galang"/>
    <x v="0"/>
    <s v="United States"/>
    <s v="Houston"/>
    <x v="5"/>
    <n v="77041"/>
    <x v="2"/>
    <s v="TEC-PH-10001336"/>
    <x v="2"/>
    <x v="7"/>
    <x v="941"/>
    <n v="619.15200000000004"/>
    <n v="6"/>
    <n v="0.2"/>
    <n v="69.654599999999988"/>
  </r>
  <r>
    <n v="8664"/>
    <x v="4315"/>
    <x v="1"/>
    <x v="793"/>
    <d v="2012-05-17T00:00:00"/>
    <s v="Standard Class"/>
    <s v="JG-15160"/>
    <s v="James Galang"/>
    <x v="0"/>
    <s v="United States"/>
    <s v="Houston"/>
    <x v="5"/>
    <n v="77041"/>
    <x v="2"/>
    <s v="OFF-PA-10001954"/>
    <x v="1"/>
    <x v="10"/>
    <x v="595"/>
    <n v="127.90400000000001"/>
    <n v="7"/>
    <n v="0.2"/>
    <n v="41.568799999999996"/>
  </r>
  <r>
    <n v="8665"/>
    <x v="4316"/>
    <x v="3"/>
    <x v="983"/>
    <d v="2014-04-02T00:00:00"/>
    <s v="Second Class"/>
    <s v="AB-10165"/>
    <s v="Alan Barnes"/>
    <x v="0"/>
    <s v="United States"/>
    <s v="Lakewood"/>
    <x v="1"/>
    <n v="90712"/>
    <x v="1"/>
    <s v="FUR-FU-10004973"/>
    <x v="0"/>
    <x v="5"/>
    <x v="1134"/>
    <n v="94.2"/>
    <n v="5"/>
    <n v="0"/>
    <n v="39.564000000000007"/>
  </r>
  <r>
    <n v="8666"/>
    <x v="4317"/>
    <x v="0"/>
    <x v="1019"/>
    <d v="2013-11-19T00:00:00"/>
    <s v="First Class"/>
    <s v="HJ-14875"/>
    <s v="Heather Jas"/>
    <x v="2"/>
    <s v="United States"/>
    <s v="San Francisco"/>
    <x v="1"/>
    <n v="94122"/>
    <x v="1"/>
    <s v="OFF-SU-10004231"/>
    <x v="1"/>
    <x v="14"/>
    <x v="552"/>
    <n v="49.5"/>
    <n v="5"/>
    <n v="0"/>
    <n v="13.365"/>
  </r>
  <r>
    <n v="8667"/>
    <x v="4318"/>
    <x v="0"/>
    <x v="945"/>
    <d v="2014-01-03T00:00:00"/>
    <s v="First Class"/>
    <s v="CJ-11875"/>
    <s v="Carl Jackson"/>
    <x v="1"/>
    <s v="United States"/>
    <s v="Philadelphia"/>
    <x v="9"/>
    <n v="19140"/>
    <x v="3"/>
    <s v="OFF-AR-10004269"/>
    <x v="1"/>
    <x v="6"/>
    <x v="1541"/>
    <n v="16.520000000000003"/>
    <n v="5"/>
    <n v="0.2"/>
    <n v="1.6519999999999992"/>
  </r>
  <r>
    <n v="8668"/>
    <x v="4319"/>
    <x v="0"/>
    <x v="596"/>
    <d v="2013-12-25T00:00:00"/>
    <s v="Second Class"/>
    <s v="ED-13885"/>
    <s v="Emily Ducich"/>
    <x v="2"/>
    <s v="United States"/>
    <s v="Seattle"/>
    <x v="4"/>
    <n v="98115"/>
    <x v="1"/>
    <s v="OFF-BI-10004002"/>
    <x v="1"/>
    <x v="8"/>
    <x v="152"/>
    <n v="55.360000000000007"/>
    <n v="4"/>
    <n v="0.2"/>
    <n v="19.375999999999998"/>
  </r>
  <r>
    <n v="8669"/>
    <x v="4319"/>
    <x v="0"/>
    <x v="596"/>
    <d v="2013-12-25T00:00:00"/>
    <s v="Second Class"/>
    <s v="ED-13885"/>
    <s v="Emily Ducich"/>
    <x v="2"/>
    <s v="United States"/>
    <s v="Seattle"/>
    <x v="4"/>
    <n v="98115"/>
    <x v="1"/>
    <s v="TEC-MA-10000752"/>
    <x v="2"/>
    <x v="15"/>
    <x v="1683"/>
    <n v="11.56"/>
    <n v="1"/>
    <n v="0.2"/>
    <n v="3.7569999999999992"/>
  </r>
  <r>
    <n v="8670"/>
    <x v="4320"/>
    <x v="1"/>
    <x v="139"/>
    <d v="2012-12-25T00:00:00"/>
    <s v="Second Class"/>
    <s v="AI-10855"/>
    <s v="Arianne Irving"/>
    <x v="0"/>
    <s v="United States"/>
    <s v="Los Angeles"/>
    <x v="1"/>
    <n v="90036"/>
    <x v="1"/>
    <s v="OFF-PA-10004947"/>
    <x v="1"/>
    <x v="10"/>
    <x v="33"/>
    <n v="17.12"/>
    <n v="4"/>
    <n v="0"/>
    <n v="7.7039999999999988"/>
  </r>
  <r>
    <n v="8671"/>
    <x v="4321"/>
    <x v="2"/>
    <x v="422"/>
    <d v="2012-01-01T00:00:00"/>
    <s v="Second Class"/>
    <s v="KB-16315"/>
    <s v="Karl Braun"/>
    <x v="0"/>
    <s v="United States"/>
    <s v="Cleveland"/>
    <x v="24"/>
    <n v="44105"/>
    <x v="3"/>
    <s v="FUR-FU-10004904"/>
    <x v="0"/>
    <x v="5"/>
    <x v="1580"/>
    <n v="182.35200000000003"/>
    <n v="3"/>
    <n v="0.2"/>
    <n v="-18.23520000000002"/>
  </r>
  <r>
    <n v="8672"/>
    <x v="4321"/>
    <x v="2"/>
    <x v="422"/>
    <d v="2012-01-01T00:00:00"/>
    <s v="Second Class"/>
    <s v="KB-16315"/>
    <s v="Karl Braun"/>
    <x v="0"/>
    <s v="United States"/>
    <s v="Cleveland"/>
    <x v="24"/>
    <n v="44105"/>
    <x v="3"/>
    <s v="OFF-ST-10002790"/>
    <x v="1"/>
    <x v="4"/>
    <x v="233"/>
    <n v="118.16"/>
    <n v="2"/>
    <n v="0.2"/>
    <n v="-25.108999999999988"/>
  </r>
  <r>
    <n v="8673"/>
    <x v="4322"/>
    <x v="3"/>
    <x v="911"/>
    <d v="2014-02-22T00:00:00"/>
    <s v="Standard Class"/>
    <s v="JS-16030"/>
    <s v="Joy Smith"/>
    <x v="0"/>
    <s v="United States"/>
    <s v="Decatur"/>
    <x v="10"/>
    <n v="62521"/>
    <x v="2"/>
    <s v="OFF-FA-10004854"/>
    <x v="1"/>
    <x v="13"/>
    <x v="268"/>
    <n v="18.368000000000002"/>
    <n v="2"/>
    <n v="0.2"/>
    <n v="6.1991999999999994"/>
  </r>
  <r>
    <n v="8674"/>
    <x v="4322"/>
    <x v="3"/>
    <x v="911"/>
    <d v="2014-02-22T00:00:00"/>
    <s v="Standard Class"/>
    <s v="JS-16030"/>
    <s v="Joy Smith"/>
    <x v="0"/>
    <s v="United States"/>
    <s v="Decatur"/>
    <x v="10"/>
    <n v="62521"/>
    <x v="2"/>
    <s v="FUR-CH-10004063"/>
    <x v="0"/>
    <x v="1"/>
    <x v="120"/>
    <n v="600.55799999999999"/>
    <n v="3"/>
    <n v="0.3"/>
    <n v="-8.5794000000000779"/>
  </r>
  <r>
    <n v="8675"/>
    <x v="4322"/>
    <x v="3"/>
    <x v="911"/>
    <d v="2014-02-22T00:00:00"/>
    <s v="Standard Class"/>
    <s v="JS-16030"/>
    <s v="Joy Smith"/>
    <x v="0"/>
    <s v="United States"/>
    <s v="Decatur"/>
    <x v="10"/>
    <n v="62521"/>
    <x v="2"/>
    <s v="OFF-ST-10000642"/>
    <x v="1"/>
    <x v="4"/>
    <x v="192"/>
    <n v="50.352000000000004"/>
    <n v="3"/>
    <n v="0.2"/>
    <n v="-8.1822000000000052"/>
  </r>
  <r>
    <n v="8676"/>
    <x v="4322"/>
    <x v="3"/>
    <x v="911"/>
    <d v="2014-02-22T00:00:00"/>
    <s v="Standard Class"/>
    <s v="JS-16030"/>
    <s v="Joy Smith"/>
    <x v="0"/>
    <s v="United States"/>
    <s v="Decatur"/>
    <x v="10"/>
    <n v="62521"/>
    <x v="2"/>
    <s v="OFF-AR-10004078"/>
    <x v="1"/>
    <x v="6"/>
    <x v="507"/>
    <n v="28.031999999999996"/>
    <n v="6"/>
    <n v="0.2"/>
    <n v="3.5039999999999996"/>
  </r>
  <r>
    <n v="8677"/>
    <x v="4322"/>
    <x v="3"/>
    <x v="911"/>
    <d v="2014-02-22T00:00:00"/>
    <s v="Standard Class"/>
    <s v="JS-16030"/>
    <s v="Joy Smith"/>
    <x v="0"/>
    <s v="United States"/>
    <s v="Decatur"/>
    <x v="10"/>
    <n v="62521"/>
    <x v="2"/>
    <s v="FUR-FU-10004270"/>
    <x v="0"/>
    <x v="5"/>
    <x v="1372"/>
    <n v="7.6920000000000002"/>
    <n v="1"/>
    <n v="0.6"/>
    <n v="-3.6536999999999988"/>
  </r>
  <r>
    <n v="8678"/>
    <x v="4323"/>
    <x v="3"/>
    <x v="1200"/>
    <d v="2014-10-27T00:00:00"/>
    <s v="First Class"/>
    <s v="PO-18850"/>
    <s v="Patrick O'Brill"/>
    <x v="0"/>
    <s v="United States"/>
    <s v="Mansfield"/>
    <x v="5"/>
    <n v="76063"/>
    <x v="2"/>
    <s v="FUR-TA-10004607"/>
    <x v="0"/>
    <x v="3"/>
    <x v="1095"/>
    <n v="517.40500000000009"/>
    <n v="5"/>
    <n v="0.3"/>
    <n v="-81.306500000000028"/>
  </r>
  <r>
    <n v="8679"/>
    <x v="4324"/>
    <x v="0"/>
    <x v="476"/>
    <d v="2013-09-08T00:00:00"/>
    <s v="Second Class"/>
    <s v="RD-19810"/>
    <s v="Ross DeVincentis"/>
    <x v="2"/>
    <s v="United States"/>
    <s v="Houston"/>
    <x v="5"/>
    <n v="77070"/>
    <x v="2"/>
    <s v="OFF-BI-10001132"/>
    <x v="1"/>
    <x v="8"/>
    <x v="630"/>
    <n v="8.6079999999999988"/>
    <n v="8"/>
    <n v="0.8"/>
    <n v="-13.342400000000001"/>
  </r>
  <r>
    <n v="8680"/>
    <x v="4324"/>
    <x v="0"/>
    <x v="476"/>
    <d v="2013-09-08T00:00:00"/>
    <s v="Second Class"/>
    <s v="RD-19810"/>
    <s v="Ross DeVincentis"/>
    <x v="2"/>
    <s v="United States"/>
    <s v="Houston"/>
    <x v="5"/>
    <n v="77070"/>
    <x v="2"/>
    <s v="TEC-AC-10001714"/>
    <x v="2"/>
    <x v="11"/>
    <x v="678"/>
    <n v="159.56"/>
    <n v="5"/>
    <n v="0.2"/>
    <n v="33.906499999999994"/>
  </r>
  <r>
    <n v="8681"/>
    <x v="4325"/>
    <x v="0"/>
    <x v="49"/>
    <d v="2013-12-04T00:00:00"/>
    <s v="Second Class"/>
    <s v="JD-15895"/>
    <s v="Jonathan Doherty"/>
    <x v="1"/>
    <s v="United States"/>
    <s v="Richmond"/>
    <x v="17"/>
    <n v="23223"/>
    <x v="0"/>
    <s v="OFF-AP-10002945"/>
    <x v="1"/>
    <x v="9"/>
    <x v="225"/>
    <n v="2104.5499999999997"/>
    <n v="7"/>
    <n v="0"/>
    <n v="694.50149999999985"/>
  </r>
  <r>
    <n v="8682"/>
    <x v="4325"/>
    <x v="0"/>
    <x v="49"/>
    <d v="2013-12-04T00:00:00"/>
    <s v="Second Class"/>
    <s v="JD-15895"/>
    <s v="Jonathan Doherty"/>
    <x v="1"/>
    <s v="United States"/>
    <s v="Richmond"/>
    <x v="17"/>
    <n v="23223"/>
    <x v="0"/>
    <s v="OFF-SU-10004664"/>
    <x v="1"/>
    <x v="14"/>
    <x v="592"/>
    <n v="40.700000000000003"/>
    <n v="5"/>
    <n v="0"/>
    <n v="11.802999999999999"/>
  </r>
  <r>
    <n v="8683"/>
    <x v="4326"/>
    <x v="2"/>
    <x v="1127"/>
    <d v="2011-11-10T00:00:00"/>
    <s v="Standard Class"/>
    <s v="SR-20740"/>
    <s v="Steven Roelle"/>
    <x v="2"/>
    <s v="United States"/>
    <s v="Arlington"/>
    <x v="17"/>
    <n v="22204"/>
    <x v="0"/>
    <s v="TEC-AC-10002550"/>
    <x v="2"/>
    <x v="11"/>
    <x v="1342"/>
    <n v="47.79"/>
    <n v="3"/>
    <n v="0"/>
    <n v="16.2486"/>
  </r>
  <r>
    <n v="8684"/>
    <x v="4327"/>
    <x v="3"/>
    <x v="920"/>
    <d v="2014-12-02T00:00:00"/>
    <s v="Standard Class"/>
    <s v="TZ-21580"/>
    <s v="Tracy Zic"/>
    <x v="0"/>
    <s v="United States"/>
    <s v="San Francisco"/>
    <x v="1"/>
    <n v="94122"/>
    <x v="1"/>
    <s v="OFF-AR-10002335"/>
    <x v="1"/>
    <x v="6"/>
    <x v="673"/>
    <n v="5.16"/>
    <n v="2"/>
    <n v="0"/>
    <n v="1.3416000000000001"/>
  </r>
  <r>
    <n v="8685"/>
    <x v="4328"/>
    <x v="0"/>
    <x v="186"/>
    <d v="2013-12-24T00:00:00"/>
    <s v="Standard Class"/>
    <s v="TN-21040"/>
    <s v="Tanja Norvell"/>
    <x v="2"/>
    <s v="United States"/>
    <s v="San Diego"/>
    <x v="1"/>
    <n v="92024"/>
    <x v="1"/>
    <s v="TEC-AC-10001445"/>
    <x v="2"/>
    <x v="11"/>
    <x v="422"/>
    <n v="21.209999999999997"/>
    <n v="7"/>
    <n v="0"/>
    <n v="4.4540999999999986"/>
  </r>
  <r>
    <n v="8686"/>
    <x v="4329"/>
    <x v="3"/>
    <x v="237"/>
    <d v="2014-11-19T00:00:00"/>
    <s v="Second Class"/>
    <s v="PW-19030"/>
    <s v="Pauline Webber"/>
    <x v="1"/>
    <s v="United States"/>
    <s v="Watertown"/>
    <x v="15"/>
    <n v="13601"/>
    <x v="3"/>
    <s v="OFF-ST-10003996"/>
    <x v="1"/>
    <x v="4"/>
    <x v="1203"/>
    <n v="96.359999999999985"/>
    <n v="6"/>
    <n v="0"/>
    <n v="25.053599999999996"/>
  </r>
  <r>
    <n v="8687"/>
    <x v="4330"/>
    <x v="0"/>
    <x v="190"/>
    <d v="2013-06-27T00:00:00"/>
    <s v="Same Day"/>
    <s v="AH-10075"/>
    <s v="Adam Hart"/>
    <x v="1"/>
    <s v="United States"/>
    <s v="Los Angeles"/>
    <x v="1"/>
    <n v="90036"/>
    <x v="1"/>
    <s v="OFF-SU-10003505"/>
    <x v="1"/>
    <x v="14"/>
    <x v="408"/>
    <n v="231.72"/>
    <n v="2"/>
    <n v="0"/>
    <n v="11.585999999999984"/>
  </r>
  <r>
    <n v="8688"/>
    <x v="4330"/>
    <x v="0"/>
    <x v="190"/>
    <d v="2013-06-27T00:00:00"/>
    <s v="Same Day"/>
    <s v="AH-10075"/>
    <s v="Adam Hart"/>
    <x v="1"/>
    <s v="United States"/>
    <s v="Los Angeles"/>
    <x v="1"/>
    <n v="90036"/>
    <x v="1"/>
    <s v="OFF-FA-10000624"/>
    <x v="1"/>
    <x v="13"/>
    <x v="291"/>
    <n v="17.899999999999999"/>
    <n v="5"/>
    <n v="0"/>
    <n v="8.9499999999999993"/>
  </r>
  <r>
    <n v="8689"/>
    <x v="4330"/>
    <x v="0"/>
    <x v="190"/>
    <d v="2013-06-27T00:00:00"/>
    <s v="Same Day"/>
    <s v="AH-10075"/>
    <s v="Adam Hart"/>
    <x v="1"/>
    <s v="United States"/>
    <s v="Los Angeles"/>
    <x v="1"/>
    <n v="90036"/>
    <x v="1"/>
    <s v="OFF-PA-10002870"/>
    <x v="1"/>
    <x v="10"/>
    <x v="893"/>
    <n v="12.48"/>
    <n v="2"/>
    <n v="0"/>
    <n v="5.6159999999999997"/>
  </r>
  <r>
    <n v="8690"/>
    <x v="4331"/>
    <x v="2"/>
    <x v="58"/>
    <d v="2011-12-30T00:00:00"/>
    <s v="Standard Class"/>
    <s v="AY-10555"/>
    <s v="Andy Yotov"/>
    <x v="1"/>
    <s v="United States"/>
    <s v="Philadelphia"/>
    <x v="9"/>
    <n v="19140"/>
    <x v="3"/>
    <s v="OFF-AR-10002257"/>
    <x v="1"/>
    <x v="6"/>
    <x v="1191"/>
    <n v="8.016"/>
    <n v="3"/>
    <n v="0.2"/>
    <n v="1.102199999999999"/>
  </r>
  <r>
    <n v="8691"/>
    <x v="4332"/>
    <x v="0"/>
    <x v="1041"/>
    <d v="2013-08-19T00:00:00"/>
    <s v="Standard Class"/>
    <s v="SP-20650"/>
    <s v="Stephanie Phelps"/>
    <x v="1"/>
    <s v="United States"/>
    <s v="Akron"/>
    <x v="24"/>
    <n v="44312"/>
    <x v="3"/>
    <s v="TEC-PH-10003580"/>
    <x v="2"/>
    <x v="7"/>
    <x v="997"/>
    <n v="259.89600000000002"/>
    <n v="2"/>
    <n v="0.4"/>
    <n v="-56.310799999999972"/>
  </r>
  <r>
    <n v="8692"/>
    <x v="4332"/>
    <x v="0"/>
    <x v="1041"/>
    <d v="2013-08-19T00:00:00"/>
    <s v="Standard Class"/>
    <s v="SP-20650"/>
    <s v="Stephanie Phelps"/>
    <x v="1"/>
    <s v="United States"/>
    <s v="Akron"/>
    <x v="24"/>
    <n v="44312"/>
    <x v="3"/>
    <s v="TEC-PH-10001530"/>
    <x v="2"/>
    <x v="7"/>
    <x v="752"/>
    <n v="247.18799999999999"/>
    <n v="2"/>
    <n v="0.4"/>
    <n v="-49.437600000000032"/>
  </r>
  <r>
    <n v="8693"/>
    <x v="4332"/>
    <x v="0"/>
    <x v="1041"/>
    <d v="2013-08-19T00:00:00"/>
    <s v="Standard Class"/>
    <s v="SP-20650"/>
    <s v="Stephanie Phelps"/>
    <x v="1"/>
    <s v="United States"/>
    <s v="Akron"/>
    <x v="24"/>
    <n v="44312"/>
    <x v="3"/>
    <s v="TEC-AC-10000420"/>
    <x v="2"/>
    <x v="11"/>
    <x v="1487"/>
    <n v="279.95999999999998"/>
    <n v="5"/>
    <n v="0.2"/>
    <n v="48.992999999999995"/>
  </r>
  <r>
    <n v="8694"/>
    <x v="4333"/>
    <x v="0"/>
    <x v="1057"/>
    <d v="2013-10-29T00:00:00"/>
    <s v="Standard Class"/>
    <s v="ED-13885"/>
    <s v="Emily Ducich"/>
    <x v="2"/>
    <s v="United States"/>
    <s v="San Francisco"/>
    <x v="1"/>
    <n v="94110"/>
    <x v="1"/>
    <s v="TEC-AC-10000892"/>
    <x v="2"/>
    <x v="11"/>
    <x v="290"/>
    <n v="450"/>
    <n v="5"/>
    <n v="0"/>
    <n v="162"/>
  </r>
  <r>
    <n v="8695"/>
    <x v="4334"/>
    <x v="2"/>
    <x v="709"/>
    <d v="2011-08-28T00:00:00"/>
    <s v="Second Class"/>
    <s v="CR-12625"/>
    <s v="Corey Roper"/>
    <x v="2"/>
    <s v="United States"/>
    <s v="Grand Rapids"/>
    <x v="12"/>
    <n v="49505"/>
    <x v="2"/>
    <s v="OFF-PA-10001934"/>
    <x v="1"/>
    <x v="10"/>
    <x v="543"/>
    <n v="19.440000000000001"/>
    <n v="3"/>
    <n v="0"/>
    <n v="9.5256000000000007"/>
  </r>
  <r>
    <n v="8696"/>
    <x v="4335"/>
    <x v="3"/>
    <x v="175"/>
    <d v="2014-09-18T00:00:00"/>
    <s v="Second Class"/>
    <s v="CS-12400"/>
    <s v="Christopher Schild"/>
    <x v="2"/>
    <s v="United States"/>
    <s v="San Francisco"/>
    <x v="1"/>
    <n v="94109"/>
    <x v="1"/>
    <s v="FUR-TA-10003473"/>
    <x v="0"/>
    <x v="3"/>
    <x v="214"/>
    <n v="300.904"/>
    <n v="1"/>
    <n v="0.2"/>
    <n v="11.283900000000017"/>
  </r>
  <r>
    <n v="8697"/>
    <x v="4336"/>
    <x v="3"/>
    <x v="140"/>
    <d v="2014-06-21T00:00:00"/>
    <s v="Standard Class"/>
    <s v="TS-21205"/>
    <s v="Thomas Seio"/>
    <x v="1"/>
    <s v="United States"/>
    <s v="Nashville"/>
    <x v="18"/>
    <n v="37211"/>
    <x v="0"/>
    <s v="TEC-PH-10001051"/>
    <x v="2"/>
    <x v="7"/>
    <x v="1254"/>
    <n v="239.976"/>
    <n v="3"/>
    <n v="0.2"/>
    <n v="26.997299999999967"/>
  </r>
  <r>
    <n v="8698"/>
    <x v="4336"/>
    <x v="3"/>
    <x v="140"/>
    <d v="2014-06-21T00:00:00"/>
    <s v="Standard Class"/>
    <s v="TS-21205"/>
    <s v="Thomas Seio"/>
    <x v="1"/>
    <s v="United States"/>
    <s v="Nashville"/>
    <x v="18"/>
    <n v="37211"/>
    <x v="0"/>
    <s v="FUR-FU-10004351"/>
    <x v="0"/>
    <x v="5"/>
    <x v="33"/>
    <n v="31.168000000000003"/>
    <n v="4"/>
    <n v="0.2"/>
    <n v="9.3504000000000005"/>
  </r>
  <r>
    <n v="8699"/>
    <x v="4336"/>
    <x v="3"/>
    <x v="140"/>
    <d v="2014-06-21T00:00:00"/>
    <s v="Standard Class"/>
    <s v="TS-21205"/>
    <s v="Thomas Seio"/>
    <x v="1"/>
    <s v="United States"/>
    <s v="Nashville"/>
    <x v="18"/>
    <n v="37211"/>
    <x v="0"/>
    <s v="FUR-TA-10004152"/>
    <x v="0"/>
    <x v="3"/>
    <x v="1507"/>
    <n v="120.96"/>
    <n v="2"/>
    <n v="0.4"/>
    <n v="-28.224000000000004"/>
  </r>
  <r>
    <n v="8700"/>
    <x v="4336"/>
    <x v="3"/>
    <x v="140"/>
    <d v="2014-06-21T00:00:00"/>
    <s v="Standard Class"/>
    <s v="TS-21205"/>
    <s v="Thomas Seio"/>
    <x v="1"/>
    <s v="United States"/>
    <s v="Nashville"/>
    <x v="18"/>
    <n v="37211"/>
    <x v="0"/>
    <s v="TEC-PH-10000560"/>
    <x v="2"/>
    <x v="7"/>
    <x v="745"/>
    <n v="2239.9360000000001"/>
    <n v="8"/>
    <n v="0.2"/>
    <n v="223.99360000000013"/>
  </r>
  <r>
    <n v="8701"/>
    <x v="4336"/>
    <x v="3"/>
    <x v="140"/>
    <d v="2014-06-21T00:00:00"/>
    <s v="Standard Class"/>
    <s v="TS-21205"/>
    <s v="Thomas Seio"/>
    <x v="1"/>
    <s v="United States"/>
    <s v="Nashville"/>
    <x v="18"/>
    <n v="37211"/>
    <x v="0"/>
    <s v="OFF-AP-10004249"/>
    <x v="1"/>
    <x v="9"/>
    <x v="33"/>
    <n v="76.608000000000004"/>
    <n v="8"/>
    <n v="0.2"/>
    <n v="6.7031999999999954"/>
  </r>
  <r>
    <n v="8702"/>
    <x v="4336"/>
    <x v="3"/>
    <x v="140"/>
    <d v="2014-06-21T00:00:00"/>
    <s v="Standard Class"/>
    <s v="TS-21205"/>
    <s v="Thomas Seio"/>
    <x v="1"/>
    <s v="United States"/>
    <s v="Nashville"/>
    <x v="18"/>
    <n v="37211"/>
    <x v="0"/>
    <s v="OFF-ST-10001490"/>
    <x v="1"/>
    <x v="4"/>
    <x v="513"/>
    <n v="142.77600000000001"/>
    <n v="1"/>
    <n v="0.2"/>
    <n v="17.84699999999998"/>
  </r>
  <r>
    <n v="8703"/>
    <x v="4336"/>
    <x v="3"/>
    <x v="140"/>
    <d v="2014-06-21T00:00:00"/>
    <s v="Standard Class"/>
    <s v="TS-21205"/>
    <s v="Thomas Seio"/>
    <x v="1"/>
    <s v="United States"/>
    <s v="Nashville"/>
    <x v="18"/>
    <n v="37211"/>
    <x v="0"/>
    <s v="OFF-PA-10000312"/>
    <x v="1"/>
    <x v="10"/>
    <x v="1820"/>
    <n v="91.360000000000014"/>
    <n v="5"/>
    <n v="0.2"/>
    <n v="29.691999999999993"/>
  </r>
  <r>
    <n v="8704"/>
    <x v="4337"/>
    <x v="1"/>
    <x v="1201"/>
    <d v="2012-03-05T00:00:00"/>
    <s v="Standard Class"/>
    <s v="RP-19390"/>
    <s v="Resi Pölking"/>
    <x v="0"/>
    <s v="United States"/>
    <s v="Philadelphia"/>
    <x v="9"/>
    <n v="19120"/>
    <x v="3"/>
    <s v="OFF-AP-10002906"/>
    <x v="1"/>
    <x v="9"/>
    <x v="1088"/>
    <n v="3.5520000000000005"/>
    <n v="2"/>
    <n v="0.2"/>
    <n v="0.44399999999999973"/>
  </r>
  <r>
    <n v="8705"/>
    <x v="4338"/>
    <x v="0"/>
    <x v="310"/>
    <d v="2013-07-27T00:00:00"/>
    <s v="First Class"/>
    <s v="IL-15100"/>
    <s v="Ivan Liston"/>
    <x v="0"/>
    <s v="United States"/>
    <s v="Houston"/>
    <x v="5"/>
    <n v="77041"/>
    <x v="2"/>
    <s v="TEC-PH-10004100"/>
    <x v="2"/>
    <x v="7"/>
    <x v="1743"/>
    <n v="115.136"/>
    <n v="8"/>
    <n v="0.2"/>
    <n v="11.513600000000004"/>
  </r>
  <r>
    <n v="8706"/>
    <x v="4339"/>
    <x v="2"/>
    <x v="1202"/>
    <d v="2011-10-05T00:00:00"/>
    <s v="Standard Class"/>
    <s v="NF-18475"/>
    <s v="Neil Französisch"/>
    <x v="2"/>
    <s v="United States"/>
    <s v="Reno"/>
    <x v="33"/>
    <n v="89502"/>
    <x v="1"/>
    <s v="OFF-FA-10000254"/>
    <x v="1"/>
    <x v="13"/>
    <x v="1814"/>
    <n v="4.71"/>
    <n v="1"/>
    <n v="0"/>
    <n v="0"/>
  </r>
  <r>
    <n v="8707"/>
    <x v="4340"/>
    <x v="2"/>
    <x v="78"/>
    <d v="2011-09-13T00:00:00"/>
    <s v="Standard Class"/>
    <s v="PP-18955"/>
    <s v="Paul Prost"/>
    <x v="2"/>
    <s v="United States"/>
    <s v="New York City"/>
    <x v="15"/>
    <n v="10009"/>
    <x v="3"/>
    <s v="FUR-CH-10004289"/>
    <x v="0"/>
    <x v="1"/>
    <x v="975"/>
    <n v="172.76400000000001"/>
    <n v="2"/>
    <n v="0.1"/>
    <n v="13.437199999999986"/>
  </r>
  <r>
    <n v="8708"/>
    <x v="4340"/>
    <x v="2"/>
    <x v="78"/>
    <d v="2011-09-13T00:00:00"/>
    <s v="Standard Class"/>
    <s v="PP-18955"/>
    <s v="Paul Prost"/>
    <x v="2"/>
    <s v="United States"/>
    <s v="New York City"/>
    <x v="15"/>
    <n v="10009"/>
    <x v="3"/>
    <s v="OFF-AR-10003469"/>
    <x v="1"/>
    <x v="6"/>
    <x v="1249"/>
    <n v="3.52"/>
    <n v="2"/>
    <n v="0"/>
    <n v="1.6896"/>
  </r>
  <r>
    <n v="8709"/>
    <x v="4341"/>
    <x v="2"/>
    <x v="912"/>
    <d v="2011-11-18T00:00:00"/>
    <s v="First Class"/>
    <s v="JD-16150"/>
    <s v="Justin Deggeller"/>
    <x v="1"/>
    <s v="United States"/>
    <s v="Los Angeles"/>
    <x v="1"/>
    <n v="90008"/>
    <x v="1"/>
    <s v="TEC-PH-10004188"/>
    <x v="2"/>
    <x v="7"/>
    <x v="763"/>
    <n v="79.968000000000004"/>
    <n v="4"/>
    <n v="0.2"/>
    <n v="-17.992799999999999"/>
  </r>
  <r>
    <n v="8710"/>
    <x v="4341"/>
    <x v="2"/>
    <x v="912"/>
    <d v="2011-11-18T00:00:00"/>
    <s v="First Class"/>
    <s v="JD-16150"/>
    <s v="Justin Deggeller"/>
    <x v="1"/>
    <s v="United States"/>
    <s v="Los Angeles"/>
    <x v="1"/>
    <n v="90008"/>
    <x v="1"/>
    <s v="FUR-BO-10004015"/>
    <x v="0"/>
    <x v="0"/>
    <x v="569"/>
    <n v="305.97449999999998"/>
    <n v="3"/>
    <n v="0.15"/>
    <n v="25.197899999999969"/>
  </r>
  <r>
    <n v="8711"/>
    <x v="4341"/>
    <x v="2"/>
    <x v="912"/>
    <d v="2011-11-18T00:00:00"/>
    <s v="First Class"/>
    <s v="JD-16150"/>
    <s v="Justin Deggeller"/>
    <x v="1"/>
    <s v="United States"/>
    <s v="Los Angeles"/>
    <x v="1"/>
    <n v="90008"/>
    <x v="1"/>
    <s v="OFF-ST-10000991"/>
    <x v="1"/>
    <x v="4"/>
    <x v="155"/>
    <n v="344.90999999999997"/>
    <n v="3"/>
    <n v="0"/>
    <n v="10.347300000000004"/>
  </r>
  <r>
    <n v="8712"/>
    <x v="4342"/>
    <x v="2"/>
    <x v="223"/>
    <d v="2011-03-07T00:00:00"/>
    <s v="Standard Class"/>
    <s v="EJ-14155"/>
    <s v="Eva Jacobs"/>
    <x v="0"/>
    <s v="United States"/>
    <s v="San Diego"/>
    <x v="1"/>
    <n v="92037"/>
    <x v="1"/>
    <s v="FUR-TA-10002958"/>
    <x v="0"/>
    <x v="3"/>
    <x v="956"/>
    <n v="626.35200000000009"/>
    <n v="3"/>
    <n v="0.2"/>
    <n v="-23.488200000000091"/>
  </r>
  <r>
    <n v="8713"/>
    <x v="4343"/>
    <x v="1"/>
    <x v="155"/>
    <d v="2012-12-07T00:00:00"/>
    <s v="Standard Class"/>
    <s v="PW-19240"/>
    <s v="Pierre Wener"/>
    <x v="0"/>
    <s v="United States"/>
    <s v="San Francisco"/>
    <x v="1"/>
    <n v="94110"/>
    <x v="1"/>
    <s v="FUR-BO-10002213"/>
    <x v="0"/>
    <x v="0"/>
    <x v="1325"/>
    <n v="359.49899999999997"/>
    <n v="3"/>
    <n v="0.15"/>
    <n v="-29.605799999999981"/>
  </r>
  <r>
    <n v="8714"/>
    <x v="4344"/>
    <x v="3"/>
    <x v="497"/>
    <d v="2014-07-17T00:00:00"/>
    <s v="Standard Class"/>
    <s v="TS-21430"/>
    <s v="Tom Stivers"/>
    <x v="1"/>
    <s v="United States"/>
    <s v="San Diego"/>
    <x v="1"/>
    <n v="92105"/>
    <x v="1"/>
    <s v="TEC-PH-10000004"/>
    <x v="2"/>
    <x v="7"/>
    <x v="606"/>
    <n v="71.951999999999998"/>
    <n v="6"/>
    <n v="0.2"/>
    <n v="5.3963999999999963"/>
  </r>
  <r>
    <n v="8715"/>
    <x v="4344"/>
    <x v="3"/>
    <x v="497"/>
    <d v="2014-07-17T00:00:00"/>
    <s v="Standard Class"/>
    <s v="TS-21430"/>
    <s v="Tom Stivers"/>
    <x v="1"/>
    <s v="United States"/>
    <s v="San Diego"/>
    <x v="1"/>
    <n v="92105"/>
    <x v="1"/>
    <s v="OFF-BI-10003708"/>
    <x v="1"/>
    <x v="8"/>
    <x v="969"/>
    <n v="29.800000000000004"/>
    <n v="5"/>
    <n v="0.2"/>
    <n v="9.3124999999999982"/>
  </r>
  <r>
    <n v="8716"/>
    <x v="4345"/>
    <x v="3"/>
    <x v="673"/>
    <d v="2014-11-21T00:00:00"/>
    <s v="Second Class"/>
    <s v="BM-11650"/>
    <s v="Brian Moss"/>
    <x v="1"/>
    <s v="United States"/>
    <s v="Elyria"/>
    <x v="24"/>
    <n v="44035"/>
    <x v="3"/>
    <s v="OFF-BI-10002949"/>
    <x v="1"/>
    <x v="8"/>
    <x v="520"/>
    <n v="1.8240000000000003"/>
    <n v="1"/>
    <n v="0.7"/>
    <n v="-1.3983999999999996"/>
  </r>
  <r>
    <n v="8717"/>
    <x v="4346"/>
    <x v="0"/>
    <x v="1"/>
    <d v="2013-06-17T00:00:00"/>
    <s v="Second Class"/>
    <s v="AW-10930"/>
    <s v="Arthur Wiediger"/>
    <x v="2"/>
    <s v="United States"/>
    <s v="Houston"/>
    <x v="5"/>
    <n v="77070"/>
    <x v="2"/>
    <s v="OFF-AP-10001242"/>
    <x v="1"/>
    <x v="9"/>
    <x v="1408"/>
    <n v="64.383999999999986"/>
    <n v="4"/>
    <n v="0.8"/>
    <n v="-160.96"/>
  </r>
  <r>
    <n v="8718"/>
    <x v="4346"/>
    <x v="0"/>
    <x v="1"/>
    <d v="2013-06-17T00:00:00"/>
    <s v="Second Class"/>
    <s v="AW-10930"/>
    <s v="Arthur Wiediger"/>
    <x v="2"/>
    <s v="United States"/>
    <s v="Houston"/>
    <x v="5"/>
    <n v="77070"/>
    <x v="2"/>
    <s v="FUR-FU-10001424"/>
    <x v="0"/>
    <x v="5"/>
    <x v="691"/>
    <n v="6.9840000000000009"/>
    <n v="2"/>
    <n v="0.6"/>
    <n v="-4.5396000000000019"/>
  </r>
  <r>
    <n v="8719"/>
    <x v="4346"/>
    <x v="0"/>
    <x v="1"/>
    <d v="2013-06-17T00:00:00"/>
    <s v="Second Class"/>
    <s v="AW-10930"/>
    <s v="Arthur Wiediger"/>
    <x v="2"/>
    <s v="United States"/>
    <s v="Houston"/>
    <x v="5"/>
    <n v="77070"/>
    <x v="2"/>
    <s v="OFF-AR-10003469"/>
    <x v="1"/>
    <x v="6"/>
    <x v="1249"/>
    <n v="11.264000000000001"/>
    <n v="8"/>
    <n v="0.2"/>
    <n v="3.9423999999999997"/>
  </r>
  <r>
    <n v="8720"/>
    <x v="4346"/>
    <x v="0"/>
    <x v="1"/>
    <d v="2013-06-17T00:00:00"/>
    <s v="Second Class"/>
    <s v="AW-10930"/>
    <s v="Arthur Wiediger"/>
    <x v="2"/>
    <s v="United States"/>
    <s v="Houston"/>
    <x v="5"/>
    <n v="77070"/>
    <x v="2"/>
    <s v="OFF-PA-10000232"/>
    <x v="1"/>
    <x v="10"/>
    <x v="1622"/>
    <n v="15.552000000000003"/>
    <n v="3"/>
    <n v="0.2"/>
    <n v="5.6375999999999999"/>
  </r>
  <r>
    <n v="8721"/>
    <x v="4346"/>
    <x v="0"/>
    <x v="1"/>
    <d v="2013-06-17T00:00:00"/>
    <s v="Second Class"/>
    <s v="AW-10930"/>
    <s v="Arthur Wiediger"/>
    <x v="2"/>
    <s v="United States"/>
    <s v="Houston"/>
    <x v="5"/>
    <n v="77070"/>
    <x v="2"/>
    <s v="FUR-CH-10000229"/>
    <x v="0"/>
    <x v="1"/>
    <x v="1612"/>
    <n v="379.37200000000001"/>
    <n v="2"/>
    <n v="0.3"/>
    <n v="-119.23120000000003"/>
  </r>
  <r>
    <n v="8722"/>
    <x v="4346"/>
    <x v="0"/>
    <x v="1"/>
    <d v="2013-06-17T00:00:00"/>
    <s v="Second Class"/>
    <s v="AW-10930"/>
    <s v="Arthur Wiediger"/>
    <x v="2"/>
    <s v="United States"/>
    <s v="Houston"/>
    <x v="5"/>
    <n v="77070"/>
    <x v="2"/>
    <s v="OFF-ST-10002562"/>
    <x v="1"/>
    <x v="4"/>
    <x v="33"/>
    <n v="67.536000000000016"/>
    <n v="9"/>
    <n v="0.2"/>
    <n v="6.7535999999999987"/>
  </r>
  <r>
    <n v="8723"/>
    <x v="4346"/>
    <x v="0"/>
    <x v="1"/>
    <d v="2013-06-17T00:00:00"/>
    <s v="Second Class"/>
    <s v="AW-10930"/>
    <s v="Arthur Wiediger"/>
    <x v="2"/>
    <s v="United States"/>
    <s v="Houston"/>
    <x v="5"/>
    <n v="77070"/>
    <x v="2"/>
    <s v="OFF-BI-10001525"/>
    <x v="1"/>
    <x v="8"/>
    <x v="31"/>
    <n v="1.5239999999999996"/>
    <n v="2"/>
    <n v="0.8"/>
    <n v="-2.6670000000000007"/>
  </r>
  <r>
    <n v="8724"/>
    <x v="4347"/>
    <x v="0"/>
    <x v="723"/>
    <d v="2014-01-01T00:00:00"/>
    <s v="Second Class"/>
    <s v="MH-17290"/>
    <s v="Marc Harrigan"/>
    <x v="2"/>
    <s v="United States"/>
    <s v="Miami"/>
    <x v="2"/>
    <n v="33178"/>
    <x v="0"/>
    <s v="OFF-PA-10002986"/>
    <x v="1"/>
    <x v="10"/>
    <x v="477"/>
    <n v="37.408000000000001"/>
    <n v="7"/>
    <n v="0.2"/>
    <n v="13.0928"/>
  </r>
  <r>
    <n v="8725"/>
    <x v="4347"/>
    <x v="0"/>
    <x v="723"/>
    <d v="2014-01-01T00:00:00"/>
    <s v="Second Class"/>
    <s v="MH-17290"/>
    <s v="Marc Harrigan"/>
    <x v="2"/>
    <s v="United States"/>
    <s v="Miami"/>
    <x v="2"/>
    <n v="33178"/>
    <x v="0"/>
    <s v="OFF-PA-10000143"/>
    <x v="1"/>
    <x v="10"/>
    <x v="1692"/>
    <n v="25.344000000000001"/>
    <n v="6"/>
    <n v="0.2"/>
    <n v="8.8704000000000018"/>
  </r>
  <r>
    <n v="8726"/>
    <x v="4348"/>
    <x v="3"/>
    <x v="257"/>
    <d v="2014-03-24T00:00:00"/>
    <s v="Standard Class"/>
    <s v="SW-20275"/>
    <s v="Scott Williamson"/>
    <x v="0"/>
    <s v="United States"/>
    <s v="Seattle"/>
    <x v="4"/>
    <n v="98115"/>
    <x v="1"/>
    <s v="OFF-AR-10003752"/>
    <x v="1"/>
    <x v="6"/>
    <x v="677"/>
    <n v="46.2"/>
    <n v="4"/>
    <n v="0"/>
    <n v="21.251999999999999"/>
  </r>
  <r>
    <n v="8727"/>
    <x v="4349"/>
    <x v="1"/>
    <x v="17"/>
    <d v="2012-12-31T00:00:00"/>
    <s v="Standard Class"/>
    <s v="SP-20860"/>
    <s v="Sung Pak"/>
    <x v="1"/>
    <s v="United States"/>
    <s v="Murfreesboro"/>
    <x v="18"/>
    <n v="37130"/>
    <x v="0"/>
    <s v="TEC-AC-10002370"/>
    <x v="2"/>
    <x v="11"/>
    <x v="1816"/>
    <n v="4.7279999999999998"/>
    <n v="3"/>
    <n v="0.2"/>
    <n v="0.70919999999999961"/>
  </r>
  <r>
    <n v="8728"/>
    <x v="4349"/>
    <x v="1"/>
    <x v="17"/>
    <d v="2012-12-31T00:00:00"/>
    <s v="Standard Class"/>
    <s v="SP-20860"/>
    <s v="Sung Pak"/>
    <x v="1"/>
    <s v="United States"/>
    <s v="Murfreesboro"/>
    <x v="18"/>
    <n v="37130"/>
    <x v="0"/>
    <s v="FUR-FU-10002030"/>
    <x v="0"/>
    <x v="5"/>
    <x v="1813"/>
    <n v="53.352000000000004"/>
    <n v="3"/>
    <n v="0.2"/>
    <n v="16.005600000000005"/>
  </r>
  <r>
    <n v="8729"/>
    <x v="4349"/>
    <x v="1"/>
    <x v="17"/>
    <d v="2012-12-31T00:00:00"/>
    <s v="Standard Class"/>
    <s v="SP-20860"/>
    <s v="Sung Pak"/>
    <x v="1"/>
    <s v="United States"/>
    <s v="Murfreesboro"/>
    <x v="18"/>
    <n v="37130"/>
    <x v="0"/>
    <s v="FUR-BO-10002853"/>
    <x v="0"/>
    <x v="0"/>
    <x v="1613"/>
    <n v="131.10400000000001"/>
    <n v="2"/>
    <n v="0.2"/>
    <n v="8.1939999999999955"/>
  </r>
  <r>
    <n v="8730"/>
    <x v="4349"/>
    <x v="1"/>
    <x v="17"/>
    <d v="2012-12-31T00:00:00"/>
    <s v="Standard Class"/>
    <s v="SP-20860"/>
    <s v="Sung Pak"/>
    <x v="1"/>
    <s v="United States"/>
    <s v="Murfreesboro"/>
    <x v="18"/>
    <n v="37130"/>
    <x v="0"/>
    <s v="OFF-ST-10002562"/>
    <x v="1"/>
    <x v="4"/>
    <x v="33"/>
    <n v="22.512000000000004"/>
    <n v="3"/>
    <n v="0.2"/>
    <n v="2.2511999999999999"/>
  </r>
  <r>
    <n v="8731"/>
    <x v="4349"/>
    <x v="1"/>
    <x v="17"/>
    <d v="2012-12-31T00:00:00"/>
    <s v="Standard Class"/>
    <s v="SP-20860"/>
    <s v="Sung Pak"/>
    <x v="1"/>
    <s v="United States"/>
    <s v="Murfreesboro"/>
    <x v="18"/>
    <n v="37130"/>
    <x v="0"/>
    <s v="TEC-AC-10004227"/>
    <x v="2"/>
    <x v="11"/>
    <x v="1400"/>
    <n v="72.744000000000014"/>
    <n v="7"/>
    <n v="0.2"/>
    <n v="-12.730200000000011"/>
  </r>
  <r>
    <n v="8732"/>
    <x v="4350"/>
    <x v="1"/>
    <x v="374"/>
    <d v="2012-08-06T00:00:00"/>
    <s v="Standard Class"/>
    <s v="SC-20695"/>
    <s v="Steve Chapman"/>
    <x v="1"/>
    <s v="United States"/>
    <s v="Saint Louis"/>
    <x v="25"/>
    <n v="63116"/>
    <x v="2"/>
    <s v="OFF-SU-10002573"/>
    <x v="1"/>
    <x v="14"/>
    <x v="350"/>
    <n v="52.59"/>
    <n v="3"/>
    <n v="0"/>
    <n v="15.776999999999996"/>
  </r>
  <r>
    <n v="8733"/>
    <x v="4351"/>
    <x v="3"/>
    <x v="818"/>
    <d v="2014-06-30T00:00:00"/>
    <s v="Second Class"/>
    <s v="PW-19030"/>
    <s v="Pauline Webber"/>
    <x v="1"/>
    <s v="United States"/>
    <s v="Seattle"/>
    <x v="4"/>
    <n v="98105"/>
    <x v="1"/>
    <s v="OFF-PA-10003848"/>
    <x v="1"/>
    <x v="10"/>
    <x v="1442"/>
    <n v="19.440000000000001"/>
    <n v="3"/>
    <n v="0"/>
    <n v="9.3312000000000008"/>
  </r>
  <r>
    <n v="8734"/>
    <x v="4351"/>
    <x v="3"/>
    <x v="818"/>
    <d v="2014-06-30T00:00:00"/>
    <s v="Second Class"/>
    <s v="PW-19030"/>
    <s v="Pauline Webber"/>
    <x v="1"/>
    <s v="United States"/>
    <s v="Seattle"/>
    <x v="4"/>
    <n v="98105"/>
    <x v="1"/>
    <s v="FUR-FU-10001290"/>
    <x v="0"/>
    <x v="5"/>
    <x v="447"/>
    <n v="126.30000000000001"/>
    <n v="3"/>
    <n v="0"/>
    <n v="40.415999999999997"/>
  </r>
  <r>
    <n v="8735"/>
    <x v="4351"/>
    <x v="3"/>
    <x v="818"/>
    <d v="2014-06-30T00:00:00"/>
    <s v="Second Class"/>
    <s v="PW-19030"/>
    <s v="Pauline Webber"/>
    <x v="1"/>
    <s v="United States"/>
    <s v="Seattle"/>
    <x v="4"/>
    <n v="98105"/>
    <x v="1"/>
    <s v="TEC-AC-10003832"/>
    <x v="2"/>
    <x v="11"/>
    <x v="216"/>
    <n v="1287.45"/>
    <n v="5"/>
    <n v="0"/>
    <n v="244.61549999999988"/>
  </r>
  <r>
    <n v="8736"/>
    <x v="4352"/>
    <x v="2"/>
    <x v="315"/>
    <d v="2011-02-11T00:00:00"/>
    <s v="Second Class"/>
    <s v="CS-12250"/>
    <s v="Chris Selesnick"/>
    <x v="1"/>
    <s v="United States"/>
    <s v="New York City"/>
    <x v="15"/>
    <n v="10024"/>
    <x v="3"/>
    <s v="OFF-ST-10001558"/>
    <x v="1"/>
    <x v="4"/>
    <x v="712"/>
    <n v="64.959999999999994"/>
    <n v="4"/>
    <n v="0"/>
    <n v="9.7439999999999998"/>
  </r>
  <r>
    <n v="8737"/>
    <x v="4353"/>
    <x v="0"/>
    <x v="913"/>
    <d v="2013-09-10T00:00:00"/>
    <s v="Standard Class"/>
    <s v="RP-19855"/>
    <s v="Roy Phan"/>
    <x v="1"/>
    <s v="United States"/>
    <s v="Woodbury"/>
    <x v="11"/>
    <n v="55125"/>
    <x v="2"/>
    <s v="OFF-ST-10001490"/>
    <x v="1"/>
    <x v="4"/>
    <x v="513"/>
    <n v="535.41"/>
    <n v="3"/>
    <n v="0"/>
    <n v="160.62299999999993"/>
  </r>
  <r>
    <n v="8738"/>
    <x v="4354"/>
    <x v="3"/>
    <x v="1191"/>
    <d v="2014-04-11T00:00:00"/>
    <s v="Standard Class"/>
    <s v="CS-12175"/>
    <s v="Charles Sheldon"/>
    <x v="1"/>
    <s v="United States"/>
    <s v="Chattanooga"/>
    <x v="18"/>
    <n v="37421"/>
    <x v="0"/>
    <s v="OFF-BI-10003669"/>
    <x v="1"/>
    <x v="8"/>
    <x v="796"/>
    <n v="8.1000000000000014"/>
    <n v="5"/>
    <n v="0.7"/>
    <n v="-5.9399999999999977"/>
  </r>
  <r>
    <n v="8739"/>
    <x v="4355"/>
    <x v="3"/>
    <x v="166"/>
    <d v="2014-12-12T00:00:00"/>
    <s v="First Class"/>
    <s v="MJ-17740"/>
    <s v="Max Jones"/>
    <x v="0"/>
    <s v="United States"/>
    <s v="Philadelphia"/>
    <x v="9"/>
    <n v="19140"/>
    <x v="3"/>
    <s v="OFF-AR-10004441"/>
    <x v="1"/>
    <x v="6"/>
    <x v="153"/>
    <n v="13.247999999999999"/>
    <n v="4"/>
    <n v="0.2"/>
    <n v="3.6431999999999998"/>
  </r>
  <r>
    <n v="8740"/>
    <x v="4355"/>
    <x v="3"/>
    <x v="166"/>
    <d v="2014-12-12T00:00:00"/>
    <s v="First Class"/>
    <s v="MJ-17740"/>
    <s v="Max Jones"/>
    <x v="0"/>
    <s v="United States"/>
    <s v="Philadelphia"/>
    <x v="9"/>
    <n v="19140"/>
    <x v="3"/>
    <s v="TEC-PH-10001924"/>
    <x v="2"/>
    <x v="7"/>
    <x v="426"/>
    <n v="83.987999999999985"/>
    <n v="2"/>
    <n v="0.4"/>
    <n v="-20.996999999999993"/>
  </r>
  <r>
    <n v="8741"/>
    <x v="4356"/>
    <x v="0"/>
    <x v="1131"/>
    <d v="2013-07-26T00:00:00"/>
    <s v="First Class"/>
    <s v="JG-15160"/>
    <s v="James Galang"/>
    <x v="0"/>
    <s v="United States"/>
    <s v="Lafayette"/>
    <x v="28"/>
    <n v="70506"/>
    <x v="0"/>
    <s v="OFF-AR-10004456"/>
    <x v="1"/>
    <x v="6"/>
    <x v="1044"/>
    <n v="73.2"/>
    <n v="5"/>
    <n v="0"/>
    <n v="21.227999999999998"/>
  </r>
  <r>
    <n v="8742"/>
    <x v="4357"/>
    <x v="1"/>
    <x v="529"/>
    <d v="2012-11-09T00:00:00"/>
    <s v="Same Day"/>
    <s v="AG-10765"/>
    <s v="Anthony Garverick"/>
    <x v="2"/>
    <s v="United States"/>
    <s v="Lawrence"/>
    <x v="14"/>
    <n v="46226"/>
    <x v="2"/>
    <s v="OFF-BI-10001890"/>
    <x v="1"/>
    <x v="8"/>
    <x v="174"/>
    <n v="10.74"/>
    <n v="3"/>
    <n v="0"/>
    <n v="5.1551999999999998"/>
  </r>
  <r>
    <n v="8743"/>
    <x v="4358"/>
    <x v="1"/>
    <x v="653"/>
    <d v="2012-10-04T00:00:00"/>
    <s v="First Class"/>
    <s v="CK-12205"/>
    <s v="Chloris Kastensmidt"/>
    <x v="0"/>
    <s v="United States"/>
    <s v="Hillsboro"/>
    <x v="21"/>
    <n v="97123"/>
    <x v="1"/>
    <s v="FUR-FU-10000629"/>
    <x v="0"/>
    <x v="5"/>
    <x v="93"/>
    <n v="11.032"/>
    <n v="1"/>
    <n v="0.2"/>
    <n v="3.0338000000000003"/>
  </r>
  <r>
    <n v="8744"/>
    <x v="4358"/>
    <x v="1"/>
    <x v="653"/>
    <d v="2012-10-04T00:00:00"/>
    <s v="First Class"/>
    <s v="CK-12205"/>
    <s v="Chloris Kastensmidt"/>
    <x v="0"/>
    <s v="United States"/>
    <s v="Hillsboro"/>
    <x v="21"/>
    <n v="97123"/>
    <x v="1"/>
    <s v="TEC-AC-10002323"/>
    <x v="2"/>
    <x v="11"/>
    <x v="175"/>
    <n v="53.040000000000006"/>
    <n v="3"/>
    <n v="0.2"/>
    <n v="-4.6409999999999982"/>
  </r>
  <r>
    <n v="8745"/>
    <x v="4359"/>
    <x v="1"/>
    <x v="6"/>
    <d v="2012-11-25T00:00:00"/>
    <s v="Second Class"/>
    <s v="HD-14785"/>
    <s v="Harold Dahlen"/>
    <x v="2"/>
    <s v="United States"/>
    <s v="Cambridge"/>
    <x v="31"/>
    <n v="2138"/>
    <x v="3"/>
    <s v="OFF-AR-10003056"/>
    <x v="1"/>
    <x v="6"/>
    <x v="18"/>
    <n v="17.12"/>
    <n v="4"/>
    <n v="0"/>
    <n v="4.9647999999999985"/>
  </r>
  <r>
    <n v="8746"/>
    <x v="4359"/>
    <x v="1"/>
    <x v="6"/>
    <d v="2012-11-25T00:00:00"/>
    <s v="Second Class"/>
    <s v="HD-14785"/>
    <s v="Harold Dahlen"/>
    <x v="2"/>
    <s v="United States"/>
    <s v="Cambridge"/>
    <x v="31"/>
    <n v="2138"/>
    <x v="3"/>
    <s v="OFF-PA-10000300"/>
    <x v="1"/>
    <x v="10"/>
    <x v="1766"/>
    <n v="59.94"/>
    <n v="3"/>
    <n v="0"/>
    <n v="28.171799999999998"/>
  </r>
  <r>
    <n v="8747"/>
    <x v="4360"/>
    <x v="3"/>
    <x v="62"/>
    <d v="2014-02-08T00:00:00"/>
    <s v="Standard Class"/>
    <s v="BO-11350"/>
    <s v="Bill Overfelt"/>
    <x v="1"/>
    <s v="United States"/>
    <s v="San Diego"/>
    <x v="1"/>
    <n v="92105"/>
    <x v="1"/>
    <s v="FUR-FU-10000293"/>
    <x v="0"/>
    <x v="5"/>
    <x v="783"/>
    <n v="210.58"/>
    <n v="2"/>
    <n v="0"/>
    <n v="12.634799999999984"/>
  </r>
  <r>
    <n v="8748"/>
    <x v="4360"/>
    <x v="3"/>
    <x v="62"/>
    <d v="2014-02-08T00:00:00"/>
    <s v="Standard Class"/>
    <s v="BO-11350"/>
    <s v="Bill Overfelt"/>
    <x v="1"/>
    <s v="United States"/>
    <s v="San Diego"/>
    <x v="1"/>
    <n v="92105"/>
    <x v="1"/>
    <s v="OFF-BI-10003638"/>
    <x v="1"/>
    <x v="8"/>
    <x v="607"/>
    <n v="30.960000000000004"/>
    <n v="2"/>
    <n v="0.2"/>
    <n v="10.061999999999998"/>
  </r>
  <r>
    <n v="8749"/>
    <x v="4360"/>
    <x v="3"/>
    <x v="62"/>
    <d v="2014-02-08T00:00:00"/>
    <s v="Standard Class"/>
    <s v="BO-11350"/>
    <s v="Bill Overfelt"/>
    <x v="1"/>
    <s v="United States"/>
    <s v="San Diego"/>
    <x v="1"/>
    <n v="92105"/>
    <x v="1"/>
    <s v="TEC-MA-10002109"/>
    <x v="2"/>
    <x v="15"/>
    <x v="1729"/>
    <n v="239.98400000000004"/>
    <n v="2"/>
    <n v="0.2"/>
    <n v="38.997399999999971"/>
  </r>
  <r>
    <n v="8750"/>
    <x v="4361"/>
    <x v="1"/>
    <x v="382"/>
    <d v="2012-06-19T00:00:00"/>
    <s v="First Class"/>
    <s v="LC-16885"/>
    <s v="Lena Creighton"/>
    <x v="0"/>
    <s v="United States"/>
    <s v="New York City"/>
    <x v="15"/>
    <n v="10009"/>
    <x v="3"/>
    <s v="OFF-BI-10003527"/>
    <x v="1"/>
    <x v="8"/>
    <x v="446"/>
    <n v="3050.3760000000002"/>
    <n v="3"/>
    <n v="0.2"/>
    <n v="1143.8910000000001"/>
  </r>
  <r>
    <n v="8751"/>
    <x v="4361"/>
    <x v="1"/>
    <x v="382"/>
    <d v="2012-06-19T00:00:00"/>
    <s v="First Class"/>
    <s v="LC-16885"/>
    <s v="Lena Creighton"/>
    <x v="0"/>
    <s v="United States"/>
    <s v="New York City"/>
    <x v="15"/>
    <n v="10009"/>
    <x v="3"/>
    <s v="TEC-PH-10004922"/>
    <x v="2"/>
    <x v="7"/>
    <x v="1067"/>
    <n v="133.97999999999999"/>
    <n v="2"/>
    <n v="0"/>
    <n v="33.495000000000005"/>
  </r>
  <r>
    <n v="8752"/>
    <x v="4362"/>
    <x v="0"/>
    <x v="465"/>
    <d v="2013-05-10T00:00:00"/>
    <s v="Standard Class"/>
    <s v="RB-19465"/>
    <s v="Rick Bensley"/>
    <x v="2"/>
    <s v="United States"/>
    <s v="Tallahassee"/>
    <x v="2"/>
    <n v="32303"/>
    <x v="0"/>
    <s v="OFF-PA-10001001"/>
    <x v="1"/>
    <x v="10"/>
    <x v="1821"/>
    <n v="93.248000000000005"/>
    <n v="4"/>
    <n v="0.2"/>
    <n v="31.4712"/>
  </r>
  <r>
    <n v="8753"/>
    <x v="4362"/>
    <x v="0"/>
    <x v="465"/>
    <d v="2013-05-10T00:00:00"/>
    <s v="Standard Class"/>
    <s v="RB-19465"/>
    <s v="Rick Bensley"/>
    <x v="2"/>
    <s v="United States"/>
    <s v="Tallahassee"/>
    <x v="2"/>
    <n v="32303"/>
    <x v="0"/>
    <s v="TEC-PH-10001198"/>
    <x v="2"/>
    <x v="7"/>
    <x v="1168"/>
    <n v="177.48000000000002"/>
    <n v="3"/>
    <n v="0.2"/>
    <n v="19.966499999999982"/>
  </r>
  <r>
    <n v="8754"/>
    <x v="4363"/>
    <x v="3"/>
    <x v="428"/>
    <d v="2014-09-11T00:00:00"/>
    <s v="First Class"/>
    <s v="JD-16015"/>
    <s v="Joy Daniels"/>
    <x v="0"/>
    <s v="United States"/>
    <s v="Toledo"/>
    <x v="24"/>
    <n v="43615"/>
    <x v="3"/>
    <s v="OFF-LA-10000443"/>
    <x v="1"/>
    <x v="2"/>
    <x v="1118"/>
    <n v="17.712"/>
    <n v="6"/>
    <n v="0.2"/>
    <n v="5.9777999999999993"/>
  </r>
  <r>
    <n v="8755"/>
    <x v="4363"/>
    <x v="3"/>
    <x v="428"/>
    <d v="2014-09-11T00:00:00"/>
    <s v="First Class"/>
    <s v="JD-16015"/>
    <s v="Joy Daniels"/>
    <x v="0"/>
    <s v="United States"/>
    <s v="Toledo"/>
    <x v="24"/>
    <n v="43615"/>
    <x v="3"/>
    <s v="OFF-BI-10003669"/>
    <x v="1"/>
    <x v="8"/>
    <x v="796"/>
    <n v="4.8600000000000012"/>
    <n v="3"/>
    <n v="0.7"/>
    <n v="-3.5640000000000001"/>
  </r>
  <r>
    <n v="8756"/>
    <x v="4363"/>
    <x v="3"/>
    <x v="428"/>
    <d v="2014-09-11T00:00:00"/>
    <s v="First Class"/>
    <s v="JD-16015"/>
    <s v="Joy Daniels"/>
    <x v="0"/>
    <s v="United States"/>
    <s v="Toledo"/>
    <x v="24"/>
    <n v="43615"/>
    <x v="3"/>
    <s v="OFF-BI-10001628"/>
    <x v="1"/>
    <x v="8"/>
    <x v="1103"/>
    <n v="6.2580000000000009"/>
    <n v="2"/>
    <n v="0.7"/>
    <n v="-5.2149999999999999"/>
  </r>
  <r>
    <n v="8757"/>
    <x v="4364"/>
    <x v="0"/>
    <x v="405"/>
    <d v="2013-07-27T00:00:00"/>
    <s v="Standard Class"/>
    <s v="MF-17665"/>
    <s v="Maureen Fritzler"/>
    <x v="1"/>
    <s v="United States"/>
    <s v="Columbia"/>
    <x v="39"/>
    <n v="21044"/>
    <x v="3"/>
    <s v="OFF-AP-10002350"/>
    <x v="1"/>
    <x v="9"/>
    <x v="545"/>
    <n v="37.68"/>
    <n v="2"/>
    <n v="0"/>
    <n v="10.5504"/>
  </r>
  <r>
    <n v="8758"/>
    <x v="4364"/>
    <x v="0"/>
    <x v="405"/>
    <d v="2013-07-27T00:00:00"/>
    <s v="Standard Class"/>
    <s v="MF-17665"/>
    <s v="Maureen Fritzler"/>
    <x v="1"/>
    <s v="United States"/>
    <s v="Columbia"/>
    <x v="39"/>
    <n v="21044"/>
    <x v="3"/>
    <s v="OFF-PA-10004100"/>
    <x v="1"/>
    <x v="10"/>
    <x v="257"/>
    <n v="51.84"/>
    <n v="8"/>
    <n v="0"/>
    <n v="24.883200000000002"/>
  </r>
  <r>
    <n v="8759"/>
    <x v="4364"/>
    <x v="0"/>
    <x v="405"/>
    <d v="2013-07-27T00:00:00"/>
    <s v="Standard Class"/>
    <s v="MF-17665"/>
    <s v="Maureen Fritzler"/>
    <x v="1"/>
    <s v="United States"/>
    <s v="Columbia"/>
    <x v="39"/>
    <n v="21044"/>
    <x v="3"/>
    <s v="FUR-FU-10000794"/>
    <x v="0"/>
    <x v="5"/>
    <x v="639"/>
    <n v="27.42"/>
    <n v="3"/>
    <n v="0"/>
    <n v="9.3227999999999991"/>
  </r>
  <r>
    <n v="8760"/>
    <x v="4364"/>
    <x v="0"/>
    <x v="405"/>
    <d v="2013-07-27T00:00:00"/>
    <s v="Standard Class"/>
    <s v="MF-17665"/>
    <s v="Maureen Fritzler"/>
    <x v="1"/>
    <s v="United States"/>
    <s v="Columbia"/>
    <x v="39"/>
    <n v="21044"/>
    <x v="3"/>
    <s v="OFF-BI-10002012"/>
    <x v="1"/>
    <x v="8"/>
    <x v="742"/>
    <n v="5.4"/>
    <n v="3"/>
    <n v="0"/>
    <n v="2.5920000000000001"/>
  </r>
  <r>
    <n v="8761"/>
    <x v="4365"/>
    <x v="0"/>
    <x v="1011"/>
    <d v="2013-02-06T00:00:00"/>
    <s v="Standard Class"/>
    <s v="BF-11170"/>
    <s v="Ben Ferrer"/>
    <x v="2"/>
    <s v="United States"/>
    <s v="Atlanta"/>
    <x v="32"/>
    <n v="30318"/>
    <x v="0"/>
    <s v="OFF-BI-10003527"/>
    <x v="1"/>
    <x v="8"/>
    <x v="446"/>
    <n v="1270.99"/>
    <n v="1"/>
    <n v="0"/>
    <n v="635.495"/>
  </r>
  <r>
    <n v="8762"/>
    <x v="4365"/>
    <x v="0"/>
    <x v="1011"/>
    <d v="2013-02-06T00:00:00"/>
    <s v="Standard Class"/>
    <s v="BF-11170"/>
    <s v="Ben Ferrer"/>
    <x v="2"/>
    <s v="United States"/>
    <s v="Atlanta"/>
    <x v="32"/>
    <n v="30318"/>
    <x v="0"/>
    <s v="OFF-EN-10004483"/>
    <x v="1"/>
    <x v="12"/>
    <x v="1335"/>
    <n v="125.36"/>
    <n v="8"/>
    <n v="0"/>
    <n v="58.919199999999989"/>
  </r>
  <r>
    <n v="8763"/>
    <x v="4366"/>
    <x v="0"/>
    <x v="723"/>
    <d v="2014-01-03T00:00:00"/>
    <s v="Standard Class"/>
    <s v="FO-14305"/>
    <s v="Frank Olsen"/>
    <x v="0"/>
    <s v="United States"/>
    <s v="Sacramento"/>
    <x v="1"/>
    <n v="95823"/>
    <x v="1"/>
    <s v="OFF-ST-10003722"/>
    <x v="1"/>
    <x v="4"/>
    <x v="760"/>
    <n v="14.03"/>
    <n v="1"/>
    <n v="0"/>
    <n v="4.068699999999998"/>
  </r>
  <r>
    <n v="8764"/>
    <x v="4366"/>
    <x v="0"/>
    <x v="723"/>
    <d v="2014-01-03T00:00:00"/>
    <s v="Standard Class"/>
    <s v="FO-14305"/>
    <s v="Frank Olsen"/>
    <x v="0"/>
    <s v="United States"/>
    <s v="Sacramento"/>
    <x v="1"/>
    <n v="95823"/>
    <x v="1"/>
    <s v="OFF-SU-10002557"/>
    <x v="1"/>
    <x v="14"/>
    <x v="1329"/>
    <n v="27.96"/>
    <n v="2"/>
    <n v="0"/>
    <n v="7.2696000000000005"/>
  </r>
  <r>
    <n v="8765"/>
    <x v="4367"/>
    <x v="1"/>
    <x v="82"/>
    <d v="2012-11-27T00:00:00"/>
    <s v="Standard Class"/>
    <s v="BB-11545"/>
    <s v="Brenda Bowman"/>
    <x v="1"/>
    <s v="United States"/>
    <s v="Fort Worth"/>
    <x v="5"/>
    <n v="76106"/>
    <x v="2"/>
    <s v="OFF-AR-10002257"/>
    <x v="1"/>
    <x v="6"/>
    <x v="1191"/>
    <n v="5.3440000000000003"/>
    <n v="2"/>
    <n v="0.2"/>
    <n v="0.73479999999999923"/>
  </r>
  <r>
    <n v="8766"/>
    <x v="4367"/>
    <x v="1"/>
    <x v="82"/>
    <d v="2012-11-27T00:00:00"/>
    <s v="Standard Class"/>
    <s v="BB-11545"/>
    <s v="Brenda Bowman"/>
    <x v="1"/>
    <s v="United States"/>
    <s v="Fort Worth"/>
    <x v="5"/>
    <n v="76106"/>
    <x v="2"/>
    <s v="OFF-BI-10000756"/>
    <x v="1"/>
    <x v="8"/>
    <x v="15"/>
    <n v="1.6959999999999997"/>
    <n v="2"/>
    <n v="0.8"/>
    <n v="-2.5440000000000005"/>
  </r>
  <r>
    <n v="8767"/>
    <x v="4367"/>
    <x v="1"/>
    <x v="82"/>
    <d v="2012-11-27T00:00:00"/>
    <s v="Standard Class"/>
    <s v="BB-11545"/>
    <s v="Brenda Bowman"/>
    <x v="1"/>
    <s v="United States"/>
    <s v="Fort Worth"/>
    <x v="5"/>
    <n v="76106"/>
    <x v="2"/>
    <s v="OFF-AP-10004136"/>
    <x v="1"/>
    <x v="9"/>
    <x v="1815"/>
    <n v="24.587999999999994"/>
    <n v="3"/>
    <n v="0.8"/>
    <n v="-67.617000000000019"/>
  </r>
  <r>
    <n v="8768"/>
    <x v="4367"/>
    <x v="1"/>
    <x v="82"/>
    <d v="2012-11-27T00:00:00"/>
    <s v="Standard Class"/>
    <s v="BB-11545"/>
    <s v="Brenda Bowman"/>
    <x v="1"/>
    <s v="United States"/>
    <s v="Fort Worth"/>
    <x v="5"/>
    <n v="76106"/>
    <x v="2"/>
    <s v="OFF-BI-10002194"/>
    <x v="1"/>
    <x v="8"/>
    <x v="411"/>
    <n v="7.9799999999999986"/>
    <n v="5"/>
    <n v="0.8"/>
    <n v="-13.167000000000002"/>
  </r>
  <r>
    <n v="8769"/>
    <x v="4368"/>
    <x v="1"/>
    <x v="348"/>
    <d v="2012-10-09T00:00:00"/>
    <s v="Standard Class"/>
    <s v="IL-15100"/>
    <s v="Ivan Liston"/>
    <x v="0"/>
    <s v="United States"/>
    <s v="Columbus"/>
    <x v="24"/>
    <n v="43229"/>
    <x v="3"/>
    <s v="TEC-AC-10000892"/>
    <x v="2"/>
    <x v="11"/>
    <x v="290"/>
    <n v="288"/>
    <n v="4"/>
    <n v="0.2"/>
    <n v="57.599999999999994"/>
  </r>
  <r>
    <n v="8770"/>
    <x v="4369"/>
    <x v="0"/>
    <x v="126"/>
    <d v="2013-09-14T00:00:00"/>
    <s v="Same Day"/>
    <s v="PO-19180"/>
    <s v="Philisse Overcash"/>
    <x v="2"/>
    <s v="United States"/>
    <s v="Louisville"/>
    <x v="22"/>
    <n v="80027"/>
    <x v="1"/>
    <s v="TEC-PH-10001870"/>
    <x v="2"/>
    <x v="7"/>
    <x v="1731"/>
    <n v="146.952"/>
    <n v="3"/>
    <n v="0.2"/>
    <n v="9.1844999999999928"/>
  </r>
  <r>
    <n v="8771"/>
    <x v="4369"/>
    <x v="0"/>
    <x v="126"/>
    <d v="2013-09-14T00:00:00"/>
    <s v="Same Day"/>
    <s v="PO-19180"/>
    <s v="Philisse Overcash"/>
    <x v="2"/>
    <s v="United States"/>
    <s v="Louisville"/>
    <x v="22"/>
    <n v="80027"/>
    <x v="1"/>
    <s v="FUR-CH-10002304"/>
    <x v="0"/>
    <x v="1"/>
    <x v="782"/>
    <n v="83.13600000000001"/>
    <n v="4"/>
    <n v="0.2"/>
    <n v="5.1960000000000015"/>
  </r>
  <r>
    <n v="8772"/>
    <x v="4370"/>
    <x v="3"/>
    <x v="32"/>
    <d v="2014-09-18T00:00:00"/>
    <s v="First Class"/>
    <s v="DB-13555"/>
    <s v="Dorothy Badders"/>
    <x v="1"/>
    <s v="United States"/>
    <s v="Raleigh"/>
    <x v="3"/>
    <n v="27604"/>
    <x v="0"/>
    <s v="OFF-AP-10002534"/>
    <x v="1"/>
    <x v="9"/>
    <x v="1193"/>
    <n v="942.78400000000011"/>
    <n v="4"/>
    <n v="0.2"/>
    <n v="94.278400000000033"/>
  </r>
  <r>
    <n v="8773"/>
    <x v="4370"/>
    <x v="3"/>
    <x v="32"/>
    <d v="2014-09-18T00:00:00"/>
    <s v="First Class"/>
    <s v="DB-13555"/>
    <s v="Dorothy Badders"/>
    <x v="1"/>
    <s v="United States"/>
    <s v="Raleigh"/>
    <x v="3"/>
    <n v="27604"/>
    <x v="0"/>
    <s v="OFF-PA-10001125"/>
    <x v="1"/>
    <x v="10"/>
    <x v="1012"/>
    <n v="74.352000000000004"/>
    <n v="3"/>
    <n v="0.2"/>
    <n v="23.234999999999992"/>
  </r>
  <r>
    <n v="8774"/>
    <x v="4371"/>
    <x v="1"/>
    <x v="1203"/>
    <d v="2012-02-28T00:00:00"/>
    <s v="Standard Class"/>
    <s v="LC-16960"/>
    <s v="Lindsay Castell"/>
    <x v="2"/>
    <s v="United States"/>
    <s v="New York City"/>
    <x v="15"/>
    <n v="10024"/>
    <x v="3"/>
    <s v="OFF-AP-10000804"/>
    <x v="1"/>
    <x v="9"/>
    <x v="561"/>
    <n v="26.880000000000003"/>
    <n v="6"/>
    <n v="0"/>
    <n v="6.7200000000000006"/>
  </r>
  <r>
    <n v="8775"/>
    <x v="4371"/>
    <x v="1"/>
    <x v="1203"/>
    <d v="2012-02-28T00:00:00"/>
    <s v="Standard Class"/>
    <s v="LC-16960"/>
    <s v="Lindsay Castell"/>
    <x v="2"/>
    <s v="United States"/>
    <s v="New York City"/>
    <x v="15"/>
    <n v="10024"/>
    <x v="3"/>
    <s v="OFF-BI-10002982"/>
    <x v="1"/>
    <x v="8"/>
    <x v="1258"/>
    <n v="10.896000000000001"/>
    <n v="2"/>
    <n v="0.2"/>
    <n v="3.8135999999999992"/>
  </r>
  <r>
    <n v="8776"/>
    <x v="4372"/>
    <x v="0"/>
    <x v="5"/>
    <d v="2013-12-10T00:00:00"/>
    <s v="Second Class"/>
    <s v="MP-18175"/>
    <s v="Mike Pelletier"/>
    <x v="2"/>
    <s v="United States"/>
    <s v="Chicago"/>
    <x v="10"/>
    <n v="60623"/>
    <x v="2"/>
    <s v="OFF-AR-10001547"/>
    <x v="1"/>
    <x v="6"/>
    <x v="147"/>
    <n v="3.536"/>
    <n v="2"/>
    <n v="0.2"/>
    <n v="0.30940000000000001"/>
  </r>
  <r>
    <n v="8777"/>
    <x v="4373"/>
    <x v="0"/>
    <x v="415"/>
    <d v="2013-07-04T00:00:00"/>
    <s v="First Class"/>
    <s v="EA-14035"/>
    <s v="Erin Ashbrook"/>
    <x v="1"/>
    <s v="United States"/>
    <s v="Huntsville"/>
    <x v="5"/>
    <n v="77340"/>
    <x v="2"/>
    <s v="FUR-CH-10000665"/>
    <x v="0"/>
    <x v="1"/>
    <x v="656"/>
    <n v="528.42999999999995"/>
    <n v="5"/>
    <n v="0.3"/>
    <n v="0"/>
  </r>
  <r>
    <n v="8778"/>
    <x v="4373"/>
    <x v="0"/>
    <x v="415"/>
    <d v="2013-07-04T00:00:00"/>
    <s v="First Class"/>
    <s v="EA-14035"/>
    <s v="Erin Ashbrook"/>
    <x v="1"/>
    <s v="United States"/>
    <s v="Huntsville"/>
    <x v="5"/>
    <n v="77340"/>
    <x v="2"/>
    <s v="OFF-PA-10000520"/>
    <x v="1"/>
    <x v="10"/>
    <x v="1419"/>
    <n v="41.472000000000008"/>
    <n v="8"/>
    <n v="0.2"/>
    <n v="14.5152"/>
  </r>
  <r>
    <n v="8779"/>
    <x v="4374"/>
    <x v="3"/>
    <x v="1096"/>
    <d v="2014-12-19T00:00:00"/>
    <s v="Standard Class"/>
    <s v="BP-11095"/>
    <s v="Bart Pistole"/>
    <x v="1"/>
    <s v="United States"/>
    <s v="New York City"/>
    <x v="15"/>
    <n v="10024"/>
    <x v="3"/>
    <s v="FUR-BO-10004015"/>
    <x v="0"/>
    <x v="0"/>
    <x v="569"/>
    <n v="287.976"/>
    <n v="3"/>
    <n v="0.2"/>
    <n v="7.1993999999999687"/>
  </r>
  <r>
    <n v="8780"/>
    <x v="4375"/>
    <x v="1"/>
    <x v="305"/>
    <d v="2012-03-22T00:00:00"/>
    <s v="Second Class"/>
    <s v="BM-11785"/>
    <s v="Bryan Mills"/>
    <x v="0"/>
    <s v="United States"/>
    <s v="Salem"/>
    <x v="21"/>
    <n v="97301"/>
    <x v="1"/>
    <s v="OFF-ST-10004258"/>
    <x v="1"/>
    <x v="4"/>
    <x v="754"/>
    <n v="29.304000000000002"/>
    <n v="3"/>
    <n v="0.2"/>
    <n v="2.5641000000000034"/>
  </r>
  <r>
    <n v="8781"/>
    <x v="4376"/>
    <x v="1"/>
    <x v="1201"/>
    <d v="2012-03-04T00:00:00"/>
    <s v="First Class"/>
    <s v="CM-12715"/>
    <s v="Craig Molinari"/>
    <x v="1"/>
    <s v="United States"/>
    <s v="Houston"/>
    <x v="5"/>
    <n v="77070"/>
    <x v="2"/>
    <s v="OFF-AR-10003696"/>
    <x v="1"/>
    <x v="6"/>
    <x v="1236"/>
    <n v="55.328000000000003"/>
    <n v="2"/>
    <n v="0.2"/>
    <n v="6.2243999999999957"/>
  </r>
  <r>
    <n v="8782"/>
    <x v="4376"/>
    <x v="1"/>
    <x v="1201"/>
    <d v="2012-03-04T00:00:00"/>
    <s v="First Class"/>
    <s v="CM-12715"/>
    <s v="Craig Molinari"/>
    <x v="1"/>
    <s v="United States"/>
    <s v="Houston"/>
    <x v="5"/>
    <n v="77070"/>
    <x v="2"/>
    <s v="FUR-BO-10001811"/>
    <x v="0"/>
    <x v="0"/>
    <x v="779"/>
    <n v="1227.9983999999999"/>
    <n v="6"/>
    <n v="0.32"/>
    <n v="-36.117600000000152"/>
  </r>
  <r>
    <n v="8783"/>
    <x v="4377"/>
    <x v="0"/>
    <x v="306"/>
    <d v="2013-09-21T00:00:00"/>
    <s v="Standard Class"/>
    <s v="JD-16150"/>
    <s v="Justin Deggeller"/>
    <x v="1"/>
    <s v="United States"/>
    <s v="Twin Falls"/>
    <x v="45"/>
    <n v="83301"/>
    <x v="1"/>
    <s v="OFF-BI-10001249"/>
    <x v="1"/>
    <x v="8"/>
    <x v="1182"/>
    <n v="20.416"/>
    <n v="4"/>
    <n v="0.2"/>
    <n v="6.6351999999999984"/>
  </r>
  <r>
    <n v="8784"/>
    <x v="4377"/>
    <x v="0"/>
    <x v="306"/>
    <d v="2013-09-21T00:00:00"/>
    <s v="Standard Class"/>
    <s v="JD-16150"/>
    <s v="Justin Deggeller"/>
    <x v="1"/>
    <s v="United States"/>
    <s v="Twin Falls"/>
    <x v="45"/>
    <n v="83301"/>
    <x v="1"/>
    <s v="FUR-TA-10003473"/>
    <x v="0"/>
    <x v="3"/>
    <x v="214"/>
    <n v="1128.3899999999999"/>
    <n v="3"/>
    <n v="0"/>
    <n v="259.52970000000005"/>
  </r>
  <r>
    <n v="8785"/>
    <x v="4378"/>
    <x v="3"/>
    <x v="294"/>
    <d v="2014-03-24T00:00:00"/>
    <s v="Standard Class"/>
    <s v="AS-10630"/>
    <s v="Ann Steele"/>
    <x v="2"/>
    <s v="United States"/>
    <s v="Knoxville"/>
    <x v="18"/>
    <n v="37918"/>
    <x v="0"/>
    <s v="OFF-LA-10003190"/>
    <x v="1"/>
    <x v="2"/>
    <x v="1163"/>
    <n v="4.6079999999999997"/>
    <n v="2"/>
    <n v="0.2"/>
    <n v="1.6704000000000001"/>
  </r>
  <r>
    <n v="8786"/>
    <x v="4379"/>
    <x v="3"/>
    <x v="39"/>
    <d v="2014-06-03T00:00:00"/>
    <s v="Standard Class"/>
    <s v="CM-11815"/>
    <s v="Candace McMahon"/>
    <x v="1"/>
    <s v="United States"/>
    <s v="Phoenix"/>
    <x v="16"/>
    <n v="85023"/>
    <x v="1"/>
    <s v="TEC-PH-10001305"/>
    <x v="2"/>
    <x v="7"/>
    <x v="1671"/>
    <n v="195.96000000000004"/>
    <n v="5"/>
    <n v="0.2"/>
    <n v="19.596000000000018"/>
  </r>
  <r>
    <n v="8787"/>
    <x v="4379"/>
    <x v="3"/>
    <x v="39"/>
    <d v="2014-06-03T00:00:00"/>
    <s v="Standard Class"/>
    <s v="CM-11815"/>
    <s v="Candace McMahon"/>
    <x v="1"/>
    <s v="United States"/>
    <s v="Phoenix"/>
    <x v="16"/>
    <n v="85023"/>
    <x v="1"/>
    <s v="OFF-PA-10001534"/>
    <x v="1"/>
    <x v="10"/>
    <x v="1461"/>
    <n v="15.552000000000003"/>
    <n v="3"/>
    <n v="0.2"/>
    <n v="5.4432"/>
  </r>
  <r>
    <n v="8788"/>
    <x v="4379"/>
    <x v="3"/>
    <x v="39"/>
    <d v="2014-06-03T00:00:00"/>
    <s v="Standard Class"/>
    <s v="CM-11815"/>
    <s v="Candace McMahon"/>
    <x v="1"/>
    <s v="United States"/>
    <s v="Phoenix"/>
    <x v="16"/>
    <n v="85023"/>
    <x v="1"/>
    <s v="TEC-AC-10000844"/>
    <x v="2"/>
    <x v="11"/>
    <x v="106"/>
    <n v="271.96800000000002"/>
    <n v="4"/>
    <n v="0.2"/>
    <n v="54.393599999999978"/>
  </r>
  <r>
    <n v="8789"/>
    <x v="4380"/>
    <x v="3"/>
    <x v="140"/>
    <d v="2014-06-20T00:00:00"/>
    <s v="Standard Class"/>
    <s v="JE-15715"/>
    <s v="Joe Elijah"/>
    <x v="0"/>
    <s v="United States"/>
    <s v="Monroe"/>
    <x v="3"/>
    <n v="28110"/>
    <x v="0"/>
    <s v="FUR-CH-10000847"/>
    <x v="0"/>
    <x v="1"/>
    <x v="986"/>
    <n v="698.35200000000009"/>
    <n v="3"/>
    <n v="0.2"/>
    <n v="52.376399999999961"/>
  </r>
  <r>
    <n v="8790"/>
    <x v="4380"/>
    <x v="3"/>
    <x v="140"/>
    <d v="2014-06-20T00:00:00"/>
    <s v="Standard Class"/>
    <s v="JE-15715"/>
    <s v="Joe Elijah"/>
    <x v="0"/>
    <s v="United States"/>
    <s v="Monroe"/>
    <x v="3"/>
    <n v="28110"/>
    <x v="0"/>
    <s v="FUR-BO-10000468"/>
    <x v="0"/>
    <x v="0"/>
    <x v="1171"/>
    <n v="77.728000000000009"/>
    <n v="2"/>
    <n v="0.2"/>
    <n v="-3.8863999999999947"/>
  </r>
  <r>
    <n v="8791"/>
    <x v="4381"/>
    <x v="1"/>
    <x v="684"/>
    <d v="2012-09-12T00:00:00"/>
    <s v="Standard Class"/>
    <s v="AG-10525"/>
    <s v="Andy Gerbode"/>
    <x v="1"/>
    <s v="United States"/>
    <s v="Richmond"/>
    <x v="17"/>
    <n v="23223"/>
    <x v="0"/>
    <s v="OFF-BI-10002799"/>
    <x v="1"/>
    <x v="8"/>
    <x v="1450"/>
    <n v="46.62"/>
    <n v="9"/>
    <n v="0"/>
    <n v="21.445199999999996"/>
  </r>
  <r>
    <n v="8792"/>
    <x v="4382"/>
    <x v="3"/>
    <x v="257"/>
    <d v="2014-03-25T00:00:00"/>
    <s v="Standard Class"/>
    <s v="TT-21220"/>
    <s v="Thomas Thornton"/>
    <x v="0"/>
    <s v="United States"/>
    <s v="Houston"/>
    <x v="5"/>
    <n v="77041"/>
    <x v="2"/>
    <s v="TEC-PH-10001557"/>
    <x v="2"/>
    <x v="7"/>
    <x v="658"/>
    <n v="537.54399999999998"/>
    <n v="7"/>
    <n v="0.2"/>
    <n v="47.035099999999971"/>
  </r>
  <r>
    <n v="8793"/>
    <x v="4383"/>
    <x v="2"/>
    <x v="174"/>
    <d v="2011-12-21T00:00:00"/>
    <s v="First Class"/>
    <s v="BP-11095"/>
    <s v="Bart Pistole"/>
    <x v="1"/>
    <s v="United States"/>
    <s v="Los Angeles"/>
    <x v="1"/>
    <n v="90008"/>
    <x v="1"/>
    <s v="OFF-LA-10001934"/>
    <x v="1"/>
    <x v="2"/>
    <x v="568"/>
    <n v="14.62"/>
    <n v="2"/>
    <n v="0"/>
    <n v="6.8713999999999995"/>
  </r>
  <r>
    <n v="8794"/>
    <x v="4383"/>
    <x v="2"/>
    <x v="174"/>
    <d v="2011-12-21T00:00:00"/>
    <s v="First Class"/>
    <s v="BP-11095"/>
    <s v="Bart Pistole"/>
    <x v="1"/>
    <s v="United States"/>
    <s v="Los Angeles"/>
    <x v="1"/>
    <n v="90008"/>
    <x v="1"/>
    <s v="OFF-FA-10004248"/>
    <x v="1"/>
    <x v="13"/>
    <x v="480"/>
    <n v="22.549999999999997"/>
    <n v="5"/>
    <n v="0"/>
    <n v="8.7945000000000011"/>
  </r>
  <r>
    <n v="8795"/>
    <x v="4383"/>
    <x v="2"/>
    <x v="174"/>
    <d v="2011-12-21T00:00:00"/>
    <s v="First Class"/>
    <s v="BP-11095"/>
    <s v="Bart Pistole"/>
    <x v="1"/>
    <s v="United States"/>
    <s v="Los Angeles"/>
    <x v="1"/>
    <n v="90008"/>
    <x v="1"/>
    <s v="TEC-PH-10001944"/>
    <x v="2"/>
    <x v="7"/>
    <x v="1262"/>
    <n v="583.79999999999995"/>
    <n v="5"/>
    <n v="0.2"/>
    <n v="72.974999999999909"/>
  </r>
  <r>
    <n v="8796"/>
    <x v="4383"/>
    <x v="2"/>
    <x v="174"/>
    <d v="2011-12-21T00:00:00"/>
    <s v="First Class"/>
    <s v="BP-11095"/>
    <s v="Bart Pistole"/>
    <x v="1"/>
    <s v="United States"/>
    <s v="Los Angeles"/>
    <x v="1"/>
    <n v="90008"/>
    <x v="1"/>
    <s v="TEC-PH-10002085"/>
    <x v="2"/>
    <x v="7"/>
    <x v="659"/>
    <n v="211.16800000000001"/>
    <n v="4"/>
    <n v="0.2"/>
    <n v="15.837600000000009"/>
  </r>
  <r>
    <n v="8797"/>
    <x v="4384"/>
    <x v="0"/>
    <x v="274"/>
    <d v="2013-07-14T00:00:00"/>
    <s v="Standard Class"/>
    <s v="MJ-17740"/>
    <s v="Max Jones"/>
    <x v="0"/>
    <s v="United States"/>
    <s v="Orem"/>
    <x v="7"/>
    <n v="84057"/>
    <x v="1"/>
    <s v="OFF-PA-10003441"/>
    <x v="1"/>
    <x v="10"/>
    <x v="485"/>
    <n v="12.96"/>
    <n v="2"/>
    <n v="0"/>
    <n v="6.2208000000000006"/>
  </r>
  <r>
    <n v="8798"/>
    <x v="4384"/>
    <x v="0"/>
    <x v="274"/>
    <d v="2013-07-14T00:00:00"/>
    <s v="Standard Class"/>
    <s v="MJ-17740"/>
    <s v="Max Jones"/>
    <x v="0"/>
    <s v="United States"/>
    <s v="Orem"/>
    <x v="7"/>
    <n v="84057"/>
    <x v="1"/>
    <s v="OFF-AR-10004602"/>
    <x v="1"/>
    <x v="6"/>
    <x v="1217"/>
    <n v="45.98"/>
    <n v="2"/>
    <n v="0"/>
    <n v="12.874400000000001"/>
  </r>
  <r>
    <n v="8799"/>
    <x v="4385"/>
    <x v="0"/>
    <x v="1204"/>
    <d v="2013-04-11T00:00:00"/>
    <s v="Standard Class"/>
    <s v="VM-21685"/>
    <s v="Valerie Mitchum"/>
    <x v="2"/>
    <s v="United States"/>
    <s v="Burlington"/>
    <x v="42"/>
    <s v="05408"/>
    <x v="3"/>
    <s v="TEC-PH-10002555"/>
    <x v="2"/>
    <x v="7"/>
    <x v="1343"/>
    <n v="1294.75"/>
    <n v="5"/>
    <n v="0"/>
    <n v="336.63499999999999"/>
  </r>
  <r>
    <n v="8800"/>
    <x v="4386"/>
    <x v="2"/>
    <x v="1205"/>
    <d v="2011-05-10T00:00:00"/>
    <s v="First Class"/>
    <s v="KT-16480"/>
    <s v="Kean Thornton"/>
    <x v="0"/>
    <s v="United States"/>
    <s v="Philadelphia"/>
    <x v="9"/>
    <n v="19134"/>
    <x v="3"/>
    <s v="TEC-CO-10001449"/>
    <x v="2"/>
    <x v="16"/>
    <x v="303"/>
    <n v="1799.9699999999998"/>
    <n v="5"/>
    <n v="0.4"/>
    <n v="239.99600000000009"/>
  </r>
  <r>
    <n v="8801"/>
    <x v="4387"/>
    <x v="3"/>
    <x v="51"/>
    <d v="2014-11-28T00:00:00"/>
    <s v="Standard Class"/>
    <s v="CS-12250"/>
    <s v="Chris Selesnick"/>
    <x v="1"/>
    <s v="United States"/>
    <s v="Chicago"/>
    <x v="10"/>
    <n v="60623"/>
    <x v="2"/>
    <s v="OFF-PA-10004285"/>
    <x v="1"/>
    <x v="10"/>
    <x v="1259"/>
    <n v="10.688000000000001"/>
    <n v="2"/>
    <n v="0.2"/>
    <n v="3.7407999999999997"/>
  </r>
  <r>
    <n v="8802"/>
    <x v="4388"/>
    <x v="0"/>
    <x v="338"/>
    <d v="2013-11-13T00:00:00"/>
    <s v="First Class"/>
    <s v="AB-10015"/>
    <s v="Aaron Bergman"/>
    <x v="0"/>
    <s v="United States"/>
    <s v="Oklahoma City"/>
    <x v="26"/>
    <n v="73120"/>
    <x v="2"/>
    <s v="TEC-PH-10000562"/>
    <x v="2"/>
    <x v="7"/>
    <x v="1698"/>
    <n v="221.98"/>
    <n v="2"/>
    <n v="0"/>
    <n v="62.15440000000001"/>
  </r>
  <r>
    <n v="8803"/>
    <x v="4388"/>
    <x v="0"/>
    <x v="338"/>
    <d v="2013-11-13T00:00:00"/>
    <s v="First Class"/>
    <s v="AB-10015"/>
    <s v="Aaron Bergman"/>
    <x v="0"/>
    <s v="United States"/>
    <s v="Oklahoma City"/>
    <x v="26"/>
    <n v="73120"/>
    <x v="2"/>
    <s v="FUR-BO-10003966"/>
    <x v="0"/>
    <x v="0"/>
    <x v="1086"/>
    <n v="341.96"/>
    <n v="2"/>
    <n v="0"/>
    <n v="54.713599999999985"/>
  </r>
  <r>
    <n v="8804"/>
    <x v="4389"/>
    <x v="2"/>
    <x v="520"/>
    <d v="2012-01-01T00:00:00"/>
    <s v="First Class"/>
    <s v="AH-10030"/>
    <s v="Aaron Hawkins"/>
    <x v="1"/>
    <s v="United States"/>
    <s v="New York City"/>
    <x v="15"/>
    <n v="10035"/>
    <x v="3"/>
    <s v="TEC-AC-10003614"/>
    <x v="2"/>
    <x v="11"/>
    <x v="562"/>
    <n v="34.769999999999996"/>
    <n v="3"/>
    <n v="0"/>
    <n v="11.474099999999996"/>
  </r>
  <r>
    <n v="8805"/>
    <x v="4389"/>
    <x v="2"/>
    <x v="520"/>
    <d v="2012-01-01T00:00:00"/>
    <s v="First Class"/>
    <s v="AH-10030"/>
    <s v="Aaron Hawkins"/>
    <x v="1"/>
    <s v="United States"/>
    <s v="New York City"/>
    <x v="15"/>
    <n v="10035"/>
    <x v="3"/>
    <s v="OFF-LA-10003148"/>
    <x v="1"/>
    <x v="2"/>
    <x v="164"/>
    <n v="18.899999999999999"/>
    <n v="3"/>
    <n v="0"/>
    <n v="8.6939999999999991"/>
  </r>
  <r>
    <n v="8806"/>
    <x v="4390"/>
    <x v="3"/>
    <x v="971"/>
    <d v="2014-08-24T00:00:00"/>
    <s v="Standard Class"/>
    <s v="DO-13435"/>
    <s v="Denny Ordway"/>
    <x v="0"/>
    <s v="United States"/>
    <s v="Salt Lake City"/>
    <x v="7"/>
    <n v="84106"/>
    <x v="1"/>
    <s v="OFF-BI-10002133"/>
    <x v="1"/>
    <x v="8"/>
    <x v="1138"/>
    <n v="102.72"/>
    <n v="3"/>
    <n v="0.2"/>
    <n v="37.235999999999997"/>
  </r>
  <r>
    <n v="8807"/>
    <x v="4391"/>
    <x v="0"/>
    <x v="126"/>
    <d v="2013-09-17T00:00:00"/>
    <s v="Standard Class"/>
    <s v="MC-17590"/>
    <s v="Matt Collister"/>
    <x v="1"/>
    <s v="United States"/>
    <s v="Utica"/>
    <x v="15"/>
    <n v="13501"/>
    <x v="3"/>
    <s v="FUR-FU-10002813"/>
    <x v="0"/>
    <x v="5"/>
    <x v="1682"/>
    <n v="40.479999999999997"/>
    <n v="2"/>
    <n v="0"/>
    <n v="14.572799999999997"/>
  </r>
  <r>
    <n v="8808"/>
    <x v="4392"/>
    <x v="3"/>
    <x v="40"/>
    <d v="2014-11-01T00:00:00"/>
    <s v="Standard Class"/>
    <s v="JF-15190"/>
    <s v="Jamie Frazer"/>
    <x v="0"/>
    <s v="United States"/>
    <s v="Philadelphia"/>
    <x v="9"/>
    <n v="19134"/>
    <x v="3"/>
    <s v="OFF-BI-10004330"/>
    <x v="1"/>
    <x v="8"/>
    <x v="795"/>
    <n v="33.282000000000004"/>
    <n v="3"/>
    <n v="0.7"/>
    <n v="-27.734999999999992"/>
  </r>
  <r>
    <n v="8809"/>
    <x v="4392"/>
    <x v="3"/>
    <x v="40"/>
    <d v="2014-11-01T00:00:00"/>
    <s v="Standard Class"/>
    <s v="JF-15190"/>
    <s v="Jamie Frazer"/>
    <x v="0"/>
    <s v="United States"/>
    <s v="Philadelphia"/>
    <x v="9"/>
    <n v="19134"/>
    <x v="3"/>
    <s v="TEC-PH-10002807"/>
    <x v="2"/>
    <x v="7"/>
    <x v="1230"/>
    <n v="118.64999999999998"/>
    <n v="5"/>
    <n v="0.4"/>
    <n v="19.775000000000006"/>
  </r>
  <r>
    <n v="8810"/>
    <x v="4392"/>
    <x v="3"/>
    <x v="40"/>
    <d v="2014-11-01T00:00:00"/>
    <s v="Standard Class"/>
    <s v="JF-15190"/>
    <s v="Jamie Frazer"/>
    <x v="0"/>
    <s v="United States"/>
    <s v="Philadelphia"/>
    <x v="9"/>
    <n v="19134"/>
    <x v="3"/>
    <s v="OFF-LA-10001404"/>
    <x v="1"/>
    <x v="2"/>
    <x v="916"/>
    <n v="14.76"/>
    <n v="5"/>
    <n v="0.2"/>
    <n v="4.9815000000000005"/>
  </r>
  <r>
    <n v="8811"/>
    <x v="4393"/>
    <x v="3"/>
    <x v="1109"/>
    <d v="2014-06-05T00:00:00"/>
    <s v="Standard Class"/>
    <s v="SM-20950"/>
    <s v="Suzanne McNair"/>
    <x v="1"/>
    <s v="United States"/>
    <s v="Los Angeles"/>
    <x v="1"/>
    <n v="90004"/>
    <x v="1"/>
    <s v="OFF-PA-10004911"/>
    <x v="1"/>
    <x v="10"/>
    <x v="929"/>
    <n v="37.520000000000003"/>
    <n v="4"/>
    <n v="0"/>
    <n v="18.009600000000002"/>
  </r>
  <r>
    <n v="8812"/>
    <x v="4394"/>
    <x v="0"/>
    <x v="387"/>
    <d v="2013-03-14T00:00:00"/>
    <s v="Standard Class"/>
    <s v="SP-20650"/>
    <s v="Stephanie Phelps"/>
    <x v="1"/>
    <s v="United States"/>
    <s v="Jackson"/>
    <x v="12"/>
    <n v="49201"/>
    <x v="2"/>
    <s v="OFF-AP-10004233"/>
    <x v="1"/>
    <x v="9"/>
    <x v="1122"/>
    <n v="207.14400000000001"/>
    <n v="3"/>
    <n v="0.1"/>
    <n v="48.333599999999976"/>
  </r>
  <r>
    <n v="8813"/>
    <x v="4394"/>
    <x v="0"/>
    <x v="387"/>
    <d v="2013-03-14T00:00:00"/>
    <s v="Standard Class"/>
    <s v="SP-20650"/>
    <s v="Stephanie Phelps"/>
    <x v="1"/>
    <s v="United States"/>
    <s v="Jackson"/>
    <x v="12"/>
    <n v="49201"/>
    <x v="2"/>
    <s v="OFF-AR-10002766"/>
    <x v="1"/>
    <x v="6"/>
    <x v="1041"/>
    <n v="13.899999999999999"/>
    <n v="5"/>
    <n v="0"/>
    <n v="3.7529999999999997"/>
  </r>
  <r>
    <n v="8814"/>
    <x v="4395"/>
    <x v="1"/>
    <x v="353"/>
    <d v="2012-07-31T00:00:00"/>
    <s v="Standard Class"/>
    <s v="CK-12760"/>
    <s v="Cyma Kinney"/>
    <x v="1"/>
    <s v="United States"/>
    <s v="Glendale"/>
    <x v="16"/>
    <n v="85301"/>
    <x v="1"/>
    <s v="FUR-CH-10003199"/>
    <x v="0"/>
    <x v="1"/>
    <x v="631"/>
    <n v="266.35200000000003"/>
    <n v="3"/>
    <n v="0.2"/>
    <n v="13.317599999999985"/>
  </r>
  <r>
    <n v="8815"/>
    <x v="4396"/>
    <x v="1"/>
    <x v="521"/>
    <d v="2012-11-25T00:00:00"/>
    <s v="Second Class"/>
    <s v="PW-19240"/>
    <s v="Pierre Wener"/>
    <x v="0"/>
    <s v="United States"/>
    <s v="Wilmington"/>
    <x v="13"/>
    <n v="19805"/>
    <x v="3"/>
    <s v="TEC-PH-10003012"/>
    <x v="2"/>
    <x v="7"/>
    <x v="344"/>
    <n v="307.98"/>
    <n v="2"/>
    <n v="0"/>
    <n v="89.314199999999971"/>
  </r>
  <r>
    <n v="8816"/>
    <x v="4396"/>
    <x v="1"/>
    <x v="521"/>
    <d v="2012-11-25T00:00:00"/>
    <s v="Second Class"/>
    <s v="PW-19240"/>
    <s v="Pierre Wener"/>
    <x v="0"/>
    <s v="United States"/>
    <s v="Wilmington"/>
    <x v="13"/>
    <n v="19805"/>
    <x v="3"/>
    <s v="OFF-PA-10001583"/>
    <x v="1"/>
    <x v="10"/>
    <x v="1822"/>
    <n v="44.099999999999994"/>
    <n v="6"/>
    <n v="0"/>
    <n v="20.726999999999997"/>
  </r>
  <r>
    <n v="8817"/>
    <x v="4396"/>
    <x v="1"/>
    <x v="521"/>
    <d v="2012-11-25T00:00:00"/>
    <s v="Second Class"/>
    <s v="PW-19240"/>
    <s v="Pierre Wener"/>
    <x v="0"/>
    <s v="United States"/>
    <s v="Wilmington"/>
    <x v="13"/>
    <n v="19805"/>
    <x v="3"/>
    <s v="OFF-AR-10001940"/>
    <x v="1"/>
    <x v="6"/>
    <x v="168"/>
    <n v="13.12"/>
    <n v="4"/>
    <n v="0"/>
    <n v="5.6416000000000004"/>
  </r>
  <r>
    <n v="8818"/>
    <x v="4396"/>
    <x v="1"/>
    <x v="521"/>
    <d v="2012-11-25T00:00:00"/>
    <s v="Second Class"/>
    <s v="PW-19240"/>
    <s v="Pierre Wener"/>
    <x v="0"/>
    <s v="United States"/>
    <s v="Wilmington"/>
    <x v="13"/>
    <n v="19805"/>
    <x v="3"/>
    <s v="OFF-EN-10003286"/>
    <x v="1"/>
    <x v="12"/>
    <x v="33"/>
    <n v="16.559999999999999"/>
    <n v="2"/>
    <n v="0"/>
    <n v="7.783199999999999"/>
  </r>
  <r>
    <n v="8819"/>
    <x v="4396"/>
    <x v="1"/>
    <x v="521"/>
    <d v="2012-11-25T00:00:00"/>
    <s v="Second Class"/>
    <s v="PW-19240"/>
    <s v="Pierre Wener"/>
    <x v="0"/>
    <s v="United States"/>
    <s v="Wilmington"/>
    <x v="13"/>
    <n v="19805"/>
    <x v="3"/>
    <s v="OFF-PA-10003441"/>
    <x v="1"/>
    <x v="10"/>
    <x v="485"/>
    <n v="38.880000000000003"/>
    <n v="6"/>
    <n v="0"/>
    <n v="18.662400000000002"/>
  </r>
  <r>
    <n v="8820"/>
    <x v="4397"/>
    <x v="1"/>
    <x v="109"/>
    <d v="2012-12-02T00:00:00"/>
    <s v="Standard Class"/>
    <s v="EB-14170"/>
    <s v="Evan Bailliet"/>
    <x v="0"/>
    <s v="United States"/>
    <s v="Austin"/>
    <x v="5"/>
    <n v="78745"/>
    <x v="2"/>
    <s v="OFF-PA-10003395"/>
    <x v="1"/>
    <x v="10"/>
    <x v="650"/>
    <n v="335.52"/>
    <n v="4"/>
    <n v="0.2"/>
    <n v="117.43199999999999"/>
  </r>
  <r>
    <n v="8821"/>
    <x v="4398"/>
    <x v="3"/>
    <x v="132"/>
    <d v="2014-11-08T00:00:00"/>
    <s v="Standard Class"/>
    <s v="DK-13090"/>
    <s v="Dave Kipp"/>
    <x v="0"/>
    <s v="United States"/>
    <s v="Orlando"/>
    <x v="2"/>
    <n v="32839"/>
    <x v="0"/>
    <s v="TEC-CO-10003236"/>
    <x v="2"/>
    <x v="16"/>
    <x v="451"/>
    <n v="959.98400000000004"/>
    <n v="2"/>
    <n v="0.2"/>
    <n v="311.99479999999994"/>
  </r>
  <r>
    <n v="8822"/>
    <x v="4398"/>
    <x v="3"/>
    <x v="132"/>
    <d v="2014-11-08T00:00:00"/>
    <s v="Standard Class"/>
    <s v="DK-13090"/>
    <s v="Dave Kipp"/>
    <x v="0"/>
    <s v="United States"/>
    <s v="Orlando"/>
    <x v="2"/>
    <n v="32839"/>
    <x v="0"/>
    <s v="OFF-BI-10002982"/>
    <x v="1"/>
    <x v="8"/>
    <x v="1258"/>
    <n v="4.0860000000000003"/>
    <n v="2"/>
    <n v="0.7"/>
    <n v="-2.9963999999999995"/>
  </r>
  <r>
    <n v="8823"/>
    <x v="4398"/>
    <x v="3"/>
    <x v="132"/>
    <d v="2014-11-08T00:00:00"/>
    <s v="Standard Class"/>
    <s v="DK-13090"/>
    <s v="Dave Kipp"/>
    <x v="0"/>
    <s v="United States"/>
    <s v="Orlando"/>
    <x v="2"/>
    <n v="32839"/>
    <x v="0"/>
    <s v="OFF-AR-10004010"/>
    <x v="1"/>
    <x v="6"/>
    <x v="1734"/>
    <n v="55.984000000000009"/>
    <n v="2"/>
    <n v="0.2"/>
    <n v="4.1987999999999985"/>
  </r>
  <r>
    <n v="8824"/>
    <x v="4398"/>
    <x v="3"/>
    <x v="132"/>
    <d v="2014-11-08T00:00:00"/>
    <s v="Standard Class"/>
    <s v="DK-13090"/>
    <s v="Dave Kipp"/>
    <x v="0"/>
    <s v="United States"/>
    <s v="Orlando"/>
    <x v="2"/>
    <n v="32839"/>
    <x v="0"/>
    <s v="OFF-PA-10002947"/>
    <x v="1"/>
    <x v="10"/>
    <x v="703"/>
    <n v="10.688000000000001"/>
    <n v="2"/>
    <n v="0.2"/>
    <n v="3.7407999999999997"/>
  </r>
  <r>
    <n v="8825"/>
    <x v="4399"/>
    <x v="3"/>
    <x v="708"/>
    <d v="2014-03-24T00:00:00"/>
    <s v="Second Class"/>
    <s v="TB-21055"/>
    <s v="Ted Butterfield"/>
    <x v="0"/>
    <s v="United States"/>
    <s v="Reading"/>
    <x v="9"/>
    <n v="19601"/>
    <x v="3"/>
    <s v="OFF-EN-10003845"/>
    <x v="1"/>
    <x v="12"/>
    <x v="431"/>
    <n v="8.8559999999999999"/>
    <n v="3"/>
    <n v="0.2"/>
    <n v="2.8781999999999992"/>
  </r>
  <r>
    <n v="8826"/>
    <x v="4400"/>
    <x v="1"/>
    <x v="546"/>
    <d v="2012-12-22T00:00:00"/>
    <s v="First Class"/>
    <s v="AG-10900"/>
    <s v="Arthur Gainer"/>
    <x v="0"/>
    <s v="United States"/>
    <s v="Philadelphia"/>
    <x v="9"/>
    <n v="19134"/>
    <x v="3"/>
    <s v="OFF-LA-10003190"/>
    <x v="1"/>
    <x v="2"/>
    <x v="1163"/>
    <n v="6.911999999999999"/>
    <n v="3"/>
    <n v="0.2"/>
    <n v="2.5056000000000003"/>
  </r>
  <r>
    <n v="8827"/>
    <x v="4401"/>
    <x v="2"/>
    <x v="1063"/>
    <d v="2011-04-06T00:00:00"/>
    <s v="Second Class"/>
    <s v="SC-20020"/>
    <s v="Sam Craven"/>
    <x v="0"/>
    <s v="United States"/>
    <s v="Houston"/>
    <x v="5"/>
    <n v="77095"/>
    <x v="2"/>
    <s v="OFF-PA-10002986"/>
    <x v="1"/>
    <x v="10"/>
    <x v="477"/>
    <n v="26.720000000000002"/>
    <n v="5"/>
    <n v="0.2"/>
    <n v="9.3520000000000003"/>
  </r>
  <r>
    <n v="8828"/>
    <x v="4401"/>
    <x v="2"/>
    <x v="1063"/>
    <d v="2011-04-06T00:00:00"/>
    <s v="Second Class"/>
    <s v="SC-20020"/>
    <s v="Sam Craven"/>
    <x v="0"/>
    <s v="United States"/>
    <s v="Houston"/>
    <x v="5"/>
    <n v="77095"/>
    <x v="2"/>
    <s v="OFF-PA-10001593"/>
    <x v="1"/>
    <x v="10"/>
    <x v="1755"/>
    <n v="33.488000000000007"/>
    <n v="7"/>
    <n v="0.2"/>
    <n v="10.464999999999998"/>
  </r>
  <r>
    <n v="8829"/>
    <x v="4402"/>
    <x v="1"/>
    <x v="1117"/>
    <d v="2012-06-09T00:00:00"/>
    <s v="Standard Class"/>
    <s v="BB-11545"/>
    <s v="Brenda Bowman"/>
    <x v="1"/>
    <s v="United States"/>
    <s v="Saint Charles"/>
    <x v="25"/>
    <n v="63301"/>
    <x v="2"/>
    <s v="OFF-PA-10000528"/>
    <x v="1"/>
    <x v="10"/>
    <x v="1136"/>
    <n v="10.56"/>
    <n v="2"/>
    <n v="0"/>
    <n v="4.7519999999999998"/>
  </r>
  <r>
    <n v="8830"/>
    <x v="4403"/>
    <x v="2"/>
    <x v="191"/>
    <d v="2011-10-09T00:00:00"/>
    <s v="First Class"/>
    <s v="VP-21760"/>
    <s v="Victoria Pisteka"/>
    <x v="1"/>
    <s v="United States"/>
    <s v="Indianapolis"/>
    <x v="14"/>
    <n v="46203"/>
    <x v="2"/>
    <s v="OFF-ST-10001932"/>
    <x v="1"/>
    <x v="4"/>
    <x v="1641"/>
    <n v="386.34"/>
    <n v="2"/>
    <n v="0"/>
    <n v="54.087600000000009"/>
  </r>
  <r>
    <n v="8831"/>
    <x v="4404"/>
    <x v="0"/>
    <x v="1036"/>
    <d v="2013-08-25T00:00:00"/>
    <s v="Second Class"/>
    <s v="RP-19270"/>
    <s v="Rachel Payne"/>
    <x v="1"/>
    <s v="United States"/>
    <s v="Seattle"/>
    <x v="4"/>
    <n v="98115"/>
    <x v="1"/>
    <s v="OFF-BI-10003727"/>
    <x v="1"/>
    <x v="8"/>
    <x v="797"/>
    <n v="33.44"/>
    <n v="10"/>
    <n v="0.2"/>
    <n v="11.703999999999997"/>
  </r>
  <r>
    <n v="8832"/>
    <x v="4405"/>
    <x v="1"/>
    <x v="219"/>
    <d v="2012-11-19T00:00:00"/>
    <s v="Standard Class"/>
    <s v="DH-13675"/>
    <s v="Duane Huffman"/>
    <x v="2"/>
    <s v="United States"/>
    <s v="Harrisonburg"/>
    <x v="17"/>
    <n v="22801"/>
    <x v="0"/>
    <s v="FUR-FU-10002759"/>
    <x v="0"/>
    <x v="5"/>
    <x v="555"/>
    <n v="39.96"/>
    <n v="2"/>
    <n v="0"/>
    <n v="14.3856"/>
  </r>
  <r>
    <n v="8833"/>
    <x v="4406"/>
    <x v="1"/>
    <x v="137"/>
    <d v="2012-06-27T00:00:00"/>
    <s v="Standard Class"/>
    <s v="SW-20455"/>
    <s v="Shaun Weien"/>
    <x v="0"/>
    <s v="United States"/>
    <s v="Rochester"/>
    <x v="15"/>
    <n v="14609"/>
    <x v="3"/>
    <s v="OFF-BI-10000545"/>
    <x v="1"/>
    <x v="8"/>
    <x v="685"/>
    <n v="1217.568"/>
    <n v="2"/>
    <n v="0.2"/>
    <n v="456.58800000000002"/>
  </r>
  <r>
    <n v="8834"/>
    <x v="4407"/>
    <x v="3"/>
    <x v="241"/>
    <d v="2014-09-29T00:00:00"/>
    <s v="Standard Class"/>
    <s v="KF-16285"/>
    <s v="Karen Ferguson"/>
    <x v="2"/>
    <s v="United States"/>
    <s v="Sandy Springs"/>
    <x v="32"/>
    <n v="30328"/>
    <x v="0"/>
    <s v="OFF-ST-10004950"/>
    <x v="1"/>
    <x v="4"/>
    <x v="1510"/>
    <n v="15.51"/>
    <n v="1"/>
    <n v="0"/>
    <n v="3.8774999999999995"/>
  </r>
  <r>
    <n v="8835"/>
    <x v="4407"/>
    <x v="3"/>
    <x v="241"/>
    <d v="2014-09-29T00:00:00"/>
    <s v="Standard Class"/>
    <s v="KF-16285"/>
    <s v="Karen Ferguson"/>
    <x v="2"/>
    <s v="United States"/>
    <s v="Sandy Springs"/>
    <x v="32"/>
    <n v="30328"/>
    <x v="0"/>
    <s v="TEC-PH-10003171"/>
    <x v="2"/>
    <x v="7"/>
    <x v="1495"/>
    <n v="89.9"/>
    <n v="2"/>
    <n v="0"/>
    <n v="25.171999999999997"/>
  </r>
  <r>
    <n v="8836"/>
    <x v="4407"/>
    <x v="3"/>
    <x v="241"/>
    <d v="2014-09-29T00:00:00"/>
    <s v="Standard Class"/>
    <s v="KF-16285"/>
    <s v="Karen Ferguson"/>
    <x v="2"/>
    <s v="United States"/>
    <s v="Sandy Springs"/>
    <x v="32"/>
    <n v="30328"/>
    <x v="0"/>
    <s v="OFF-AR-10000614"/>
    <x v="1"/>
    <x v="6"/>
    <x v="1722"/>
    <n v="14.28"/>
    <n v="4"/>
    <n v="0"/>
    <n v="3.7127999999999997"/>
  </r>
  <r>
    <n v="8837"/>
    <x v="4407"/>
    <x v="3"/>
    <x v="241"/>
    <d v="2014-09-29T00:00:00"/>
    <s v="Standard Class"/>
    <s v="KF-16285"/>
    <s v="Karen Ferguson"/>
    <x v="2"/>
    <s v="United States"/>
    <s v="Sandy Springs"/>
    <x v="32"/>
    <n v="30328"/>
    <x v="0"/>
    <s v="OFF-AR-10000034"/>
    <x v="1"/>
    <x v="6"/>
    <x v="744"/>
    <n v="12.72"/>
    <n v="3"/>
    <n v="0"/>
    <n v="4.9607999999999999"/>
  </r>
  <r>
    <n v="8838"/>
    <x v="4407"/>
    <x v="3"/>
    <x v="241"/>
    <d v="2014-09-29T00:00:00"/>
    <s v="Standard Class"/>
    <s v="KF-16285"/>
    <s v="Karen Ferguson"/>
    <x v="2"/>
    <s v="United States"/>
    <s v="Sandy Springs"/>
    <x v="32"/>
    <n v="30328"/>
    <x v="0"/>
    <s v="OFF-LA-10003766"/>
    <x v="1"/>
    <x v="2"/>
    <x v="360"/>
    <n v="15.75"/>
    <n v="5"/>
    <n v="0"/>
    <n v="7.5600000000000005"/>
  </r>
  <r>
    <n v="8839"/>
    <x v="4408"/>
    <x v="2"/>
    <x v="322"/>
    <d v="2011-04-10T00:00:00"/>
    <s v="Second Class"/>
    <s v="FH-14275"/>
    <s v="Frank Hawley"/>
    <x v="1"/>
    <s v="United States"/>
    <s v="Los Angeles"/>
    <x v="1"/>
    <n v="90004"/>
    <x v="1"/>
    <s v="OFF-AR-10001725"/>
    <x v="1"/>
    <x v="6"/>
    <x v="1540"/>
    <n v="70.949999999999989"/>
    <n v="3"/>
    <n v="0"/>
    <n v="18.447000000000003"/>
  </r>
  <r>
    <n v="8840"/>
    <x v="4408"/>
    <x v="2"/>
    <x v="322"/>
    <d v="2011-04-10T00:00:00"/>
    <s v="Second Class"/>
    <s v="FH-14275"/>
    <s v="Frank Hawley"/>
    <x v="1"/>
    <s v="United States"/>
    <s v="Los Angeles"/>
    <x v="1"/>
    <n v="90004"/>
    <x v="1"/>
    <s v="OFF-BI-10002794"/>
    <x v="1"/>
    <x v="8"/>
    <x v="102"/>
    <n v="65.567999999999998"/>
    <n v="2"/>
    <n v="0.2"/>
    <n v="23.768399999999996"/>
  </r>
  <r>
    <n v="8841"/>
    <x v="4408"/>
    <x v="2"/>
    <x v="322"/>
    <d v="2011-04-10T00:00:00"/>
    <s v="Second Class"/>
    <s v="FH-14275"/>
    <s v="Frank Hawley"/>
    <x v="1"/>
    <s v="United States"/>
    <s v="Los Angeles"/>
    <x v="1"/>
    <n v="90004"/>
    <x v="1"/>
    <s v="TEC-AC-10004171"/>
    <x v="2"/>
    <x v="11"/>
    <x v="1312"/>
    <n v="299.96999999999997"/>
    <n v="3"/>
    <n v="0"/>
    <n v="131.98680000000002"/>
  </r>
  <r>
    <n v="8842"/>
    <x v="4409"/>
    <x v="0"/>
    <x v="1206"/>
    <d v="2013-02-13T00:00:00"/>
    <s v="Standard Class"/>
    <s v="JR-16210"/>
    <s v="Justin Ritter"/>
    <x v="1"/>
    <s v="United States"/>
    <s v="San Francisco"/>
    <x v="1"/>
    <n v="94110"/>
    <x v="1"/>
    <s v="TEC-AC-10003628"/>
    <x v="2"/>
    <x v="11"/>
    <x v="244"/>
    <n v="89.97"/>
    <n v="3"/>
    <n v="0"/>
    <n v="39.586800000000011"/>
  </r>
  <r>
    <n v="8843"/>
    <x v="4409"/>
    <x v="0"/>
    <x v="1206"/>
    <d v="2013-02-13T00:00:00"/>
    <s v="Standard Class"/>
    <s v="JR-16210"/>
    <s v="Justin Ritter"/>
    <x v="1"/>
    <s v="United States"/>
    <s v="San Francisco"/>
    <x v="1"/>
    <n v="94110"/>
    <x v="1"/>
    <s v="TEC-AC-10004761"/>
    <x v="2"/>
    <x v="11"/>
    <x v="778"/>
    <n v="31.86"/>
    <n v="2"/>
    <n v="0"/>
    <n v="11.151"/>
  </r>
  <r>
    <n v="8844"/>
    <x v="4410"/>
    <x v="2"/>
    <x v="728"/>
    <d v="2011-11-20T00:00:00"/>
    <s v="Second Class"/>
    <s v="JC-16105"/>
    <s v="Julie Creighton"/>
    <x v="1"/>
    <s v="United States"/>
    <s v="Minneapolis"/>
    <x v="11"/>
    <n v="55407"/>
    <x v="2"/>
    <s v="OFF-ST-10000885"/>
    <x v="1"/>
    <x v="4"/>
    <x v="1657"/>
    <n v="67.150000000000006"/>
    <n v="5"/>
    <n v="0"/>
    <n v="16.787500000000001"/>
  </r>
  <r>
    <n v="8845"/>
    <x v="4411"/>
    <x v="3"/>
    <x v="404"/>
    <d v="2014-12-24T00:00:00"/>
    <s v="Standard Class"/>
    <s v="BP-11290"/>
    <s v="Beth Paige"/>
    <x v="0"/>
    <s v="United States"/>
    <s v="Columbus"/>
    <x v="24"/>
    <n v="43229"/>
    <x v="3"/>
    <s v="OFF-BI-10004209"/>
    <x v="1"/>
    <x v="8"/>
    <x v="1206"/>
    <n v="7.2359999999999998"/>
    <n v="3"/>
    <n v="0.7"/>
    <n v="-6.0299999999999976"/>
  </r>
  <r>
    <n v="8846"/>
    <x v="4411"/>
    <x v="3"/>
    <x v="404"/>
    <d v="2014-12-24T00:00:00"/>
    <s v="Standard Class"/>
    <s v="BP-11290"/>
    <s v="Beth Paige"/>
    <x v="0"/>
    <s v="United States"/>
    <s v="Columbus"/>
    <x v="24"/>
    <n v="43229"/>
    <x v="3"/>
    <s v="OFF-FA-10002988"/>
    <x v="1"/>
    <x v="13"/>
    <x v="131"/>
    <n v="4.8239999999999998"/>
    <n v="3"/>
    <n v="0.2"/>
    <n v="1.7486999999999999"/>
  </r>
  <r>
    <n v="8847"/>
    <x v="4411"/>
    <x v="3"/>
    <x v="404"/>
    <d v="2014-12-24T00:00:00"/>
    <s v="Standard Class"/>
    <s v="BP-11290"/>
    <s v="Beth Paige"/>
    <x v="0"/>
    <s v="United States"/>
    <s v="Columbus"/>
    <x v="24"/>
    <n v="43229"/>
    <x v="3"/>
    <s v="OFF-PA-10002222"/>
    <x v="1"/>
    <x v="10"/>
    <x v="389"/>
    <n v="91.360000000000014"/>
    <n v="5"/>
    <n v="0.2"/>
    <n v="29.691999999999993"/>
  </r>
  <r>
    <n v="8848"/>
    <x v="4411"/>
    <x v="3"/>
    <x v="404"/>
    <d v="2014-12-24T00:00:00"/>
    <s v="Standard Class"/>
    <s v="BP-11290"/>
    <s v="Beth Paige"/>
    <x v="0"/>
    <s v="United States"/>
    <s v="Columbus"/>
    <x v="24"/>
    <n v="43229"/>
    <x v="3"/>
    <s v="OFF-AP-10004487"/>
    <x v="1"/>
    <x v="9"/>
    <x v="715"/>
    <n v="130.11199999999999"/>
    <n v="2"/>
    <n v="0.2"/>
    <n v="13.011199999999995"/>
  </r>
  <r>
    <n v="8849"/>
    <x v="4412"/>
    <x v="1"/>
    <x v="740"/>
    <d v="2012-07-04T00:00:00"/>
    <s v="First Class"/>
    <s v="FA-14230"/>
    <s v="Frank Atkinson"/>
    <x v="1"/>
    <s v="United States"/>
    <s v="Raleigh"/>
    <x v="3"/>
    <n v="27604"/>
    <x v="0"/>
    <s v="TEC-PH-10003505"/>
    <x v="2"/>
    <x v="7"/>
    <x v="901"/>
    <n v="74.239999999999995"/>
    <n v="1"/>
    <n v="0.2"/>
    <n v="8.3519999999999932"/>
  </r>
  <r>
    <n v="8850"/>
    <x v="4412"/>
    <x v="1"/>
    <x v="740"/>
    <d v="2012-07-04T00:00:00"/>
    <s v="First Class"/>
    <s v="FA-14230"/>
    <s v="Frank Atkinson"/>
    <x v="1"/>
    <s v="United States"/>
    <s v="Raleigh"/>
    <x v="3"/>
    <n v="27604"/>
    <x v="0"/>
    <s v="FUR-FU-10000076"/>
    <x v="0"/>
    <x v="5"/>
    <x v="875"/>
    <n v="159.84000000000003"/>
    <n v="10"/>
    <n v="0.2"/>
    <n v="45.954000000000008"/>
  </r>
  <r>
    <n v="8851"/>
    <x v="4412"/>
    <x v="1"/>
    <x v="740"/>
    <d v="2012-07-04T00:00:00"/>
    <s v="First Class"/>
    <s v="FA-14230"/>
    <s v="Frank Atkinson"/>
    <x v="1"/>
    <s v="United States"/>
    <s v="Raleigh"/>
    <x v="3"/>
    <n v="27604"/>
    <x v="0"/>
    <s v="OFF-BI-10004728"/>
    <x v="1"/>
    <x v="8"/>
    <x v="539"/>
    <n v="2.8920000000000008"/>
    <n v="2"/>
    <n v="0.7"/>
    <n v="-2.3136000000000001"/>
  </r>
  <r>
    <n v="8852"/>
    <x v="4412"/>
    <x v="1"/>
    <x v="740"/>
    <d v="2012-07-04T00:00:00"/>
    <s v="First Class"/>
    <s v="FA-14230"/>
    <s v="Frank Atkinson"/>
    <x v="1"/>
    <s v="United States"/>
    <s v="Raleigh"/>
    <x v="3"/>
    <n v="27604"/>
    <x v="0"/>
    <s v="OFF-PA-10002250"/>
    <x v="1"/>
    <x v="10"/>
    <x v="699"/>
    <n v="9.3920000000000012"/>
    <n v="2"/>
    <n v="0.2"/>
    <n v="3.2871999999999999"/>
  </r>
  <r>
    <n v="8853"/>
    <x v="4413"/>
    <x v="2"/>
    <x v="1169"/>
    <d v="2011-10-13T00:00:00"/>
    <s v="Second Class"/>
    <s v="DN-13690"/>
    <s v="Duane Noonan"/>
    <x v="0"/>
    <s v="United States"/>
    <s v="New York City"/>
    <x v="15"/>
    <n v="10011"/>
    <x v="3"/>
    <s v="OFF-PA-10003823"/>
    <x v="1"/>
    <x v="10"/>
    <x v="1001"/>
    <n v="123.92"/>
    <n v="4"/>
    <n v="0"/>
    <n v="55.763999999999996"/>
  </r>
  <r>
    <n v="8854"/>
    <x v="4414"/>
    <x v="1"/>
    <x v="357"/>
    <d v="2012-09-25T00:00:00"/>
    <s v="First Class"/>
    <s v="FO-14305"/>
    <s v="Frank Olsen"/>
    <x v="0"/>
    <s v="United States"/>
    <s v="Philadelphia"/>
    <x v="9"/>
    <n v="19143"/>
    <x v="3"/>
    <s v="OFF-SU-10000898"/>
    <x v="1"/>
    <x v="14"/>
    <x v="1181"/>
    <n v="55.600000000000009"/>
    <n v="5"/>
    <n v="0.2"/>
    <n v="6.2549999999999919"/>
  </r>
  <r>
    <n v="8855"/>
    <x v="4414"/>
    <x v="1"/>
    <x v="357"/>
    <d v="2012-09-25T00:00:00"/>
    <s v="First Class"/>
    <s v="FO-14305"/>
    <s v="Frank Olsen"/>
    <x v="0"/>
    <s v="United States"/>
    <s v="Philadelphia"/>
    <x v="9"/>
    <n v="19143"/>
    <x v="3"/>
    <s v="TEC-AC-10003832"/>
    <x v="2"/>
    <x v="11"/>
    <x v="216"/>
    <n v="617.97600000000011"/>
    <n v="3"/>
    <n v="0.2"/>
    <n v="-7.724700000000098"/>
  </r>
  <r>
    <n v="8856"/>
    <x v="4415"/>
    <x v="3"/>
    <x v="165"/>
    <d v="2014-12-31T00:00:00"/>
    <s v="Standard Class"/>
    <s v="DP-13105"/>
    <s v="Dave Poirier"/>
    <x v="1"/>
    <s v="United States"/>
    <s v="Meridian"/>
    <x v="45"/>
    <n v="83642"/>
    <x v="1"/>
    <s v="OFF-BI-10001679"/>
    <x v="1"/>
    <x v="8"/>
    <x v="212"/>
    <n v="21.312000000000005"/>
    <n v="3"/>
    <n v="0.2"/>
    <n v="7.9919999999999991"/>
  </r>
  <r>
    <n v="8857"/>
    <x v="4416"/>
    <x v="3"/>
    <x v="119"/>
    <d v="2014-10-21T00:00:00"/>
    <s v="Standard Class"/>
    <s v="JW-15220"/>
    <s v="Jane Waco"/>
    <x v="1"/>
    <s v="United States"/>
    <s v="Sacramento"/>
    <x v="1"/>
    <n v="95823"/>
    <x v="1"/>
    <s v="TEC-AC-10002335"/>
    <x v="2"/>
    <x v="11"/>
    <x v="339"/>
    <n v="209.94"/>
    <n v="6"/>
    <n v="0"/>
    <n v="39.888599999999997"/>
  </r>
  <r>
    <n v="8858"/>
    <x v="4416"/>
    <x v="3"/>
    <x v="119"/>
    <d v="2014-10-21T00:00:00"/>
    <s v="Standard Class"/>
    <s v="JW-15220"/>
    <s v="Jane Waco"/>
    <x v="1"/>
    <s v="United States"/>
    <s v="Sacramento"/>
    <x v="1"/>
    <n v="95823"/>
    <x v="1"/>
    <s v="TEC-PH-10003187"/>
    <x v="2"/>
    <x v="7"/>
    <x v="1410"/>
    <n v="31.983999999999998"/>
    <n v="2"/>
    <n v="0.2"/>
    <n v="-7.9959999999999996"/>
  </r>
  <r>
    <n v="8859"/>
    <x v="4416"/>
    <x v="3"/>
    <x v="119"/>
    <d v="2014-10-21T00:00:00"/>
    <s v="Standard Class"/>
    <s v="JW-15220"/>
    <s v="Jane Waco"/>
    <x v="1"/>
    <s v="United States"/>
    <s v="Sacramento"/>
    <x v="1"/>
    <n v="95823"/>
    <x v="1"/>
    <s v="OFF-BI-10003527"/>
    <x v="1"/>
    <x v="8"/>
    <x v="446"/>
    <n v="5083.96"/>
    <n v="5"/>
    <n v="0.2"/>
    <n v="1906.4849999999999"/>
  </r>
  <r>
    <n v="8860"/>
    <x v="4417"/>
    <x v="3"/>
    <x v="648"/>
    <d v="2014-08-27T00:00:00"/>
    <s v="Standard Class"/>
    <s v="TT-21460"/>
    <s v="Tonja Turnell"/>
    <x v="2"/>
    <s v="United States"/>
    <s v="Charlotte"/>
    <x v="3"/>
    <n v="28205"/>
    <x v="0"/>
    <s v="TEC-PH-10003171"/>
    <x v="2"/>
    <x v="7"/>
    <x v="1495"/>
    <n v="35.96"/>
    <n v="1"/>
    <n v="0.2"/>
    <n v="3.5959999999999983"/>
  </r>
  <r>
    <n v="8861"/>
    <x v="4418"/>
    <x v="1"/>
    <x v="861"/>
    <d v="2012-09-18T00:00:00"/>
    <s v="Standard Class"/>
    <s v="SN-20560"/>
    <s v="Skye Norling"/>
    <x v="2"/>
    <s v="United States"/>
    <s v="Paterson"/>
    <x v="30"/>
    <n v="7501"/>
    <x v="3"/>
    <s v="OFF-LA-10000414"/>
    <x v="1"/>
    <x v="2"/>
    <x v="1634"/>
    <n v="31.049999999999997"/>
    <n v="3"/>
    <n v="0"/>
    <n v="14.904"/>
  </r>
  <r>
    <n v="8862"/>
    <x v="4418"/>
    <x v="1"/>
    <x v="861"/>
    <d v="2012-09-18T00:00:00"/>
    <s v="Standard Class"/>
    <s v="SN-20560"/>
    <s v="Skye Norling"/>
    <x v="2"/>
    <s v="United States"/>
    <s v="Paterson"/>
    <x v="30"/>
    <n v="7501"/>
    <x v="3"/>
    <s v="FUR-FU-10002107"/>
    <x v="0"/>
    <x v="5"/>
    <x v="1324"/>
    <n v="8.92"/>
    <n v="4"/>
    <n v="0"/>
    <n v="3.9248000000000003"/>
  </r>
  <r>
    <n v="8863"/>
    <x v="4418"/>
    <x v="1"/>
    <x v="861"/>
    <d v="2012-09-18T00:00:00"/>
    <s v="Standard Class"/>
    <s v="SN-20560"/>
    <s v="Skye Norling"/>
    <x v="2"/>
    <s v="United States"/>
    <s v="Paterson"/>
    <x v="30"/>
    <n v="7501"/>
    <x v="3"/>
    <s v="OFF-BI-10004593"/>
    <x v="1"/>
    <x v="8"/>
    <x v="267"/>
    <n v="209.6"/>
    <n v="4"/>
    <n v="0"/>
    <n v="96.415999999999997"/>
  </r>
  <r>
    <n v="8864"/>
    <x v="4418"/>
    <x v="1"/>
    <x v="861"/>
    <d v="2012-09-18T00:00:00"/>
    <s v="Standard Class"/>
    <s v="SN-20560"/>
    <s v="Skye Norling"/>
    <x v="2"/>
    <s v="United States"/>
    <s v="Paterson"/>
    <x v="30"/>
    <n v="7501"/>
    <x v="3"/>
    <s v="OFF-AP-10003860"/>
    <x v="1"/>
    <x v="9"/>
    <x v="1089"/>
    <n v="111.04"/>
    <n v="4"/>
    <n v="0"/>
    <n v="29.980800000000002"/>
  </r>
  <r>
    <n v="8865"/>
    <x v="4418"/>
    <x v="1"/>
    <x v="861"/>
    <d v="2012-09-18T00:00:00"/>
    <s v="Standard Class"/>
    <s v="SN-20560"/>
    <s v="Skye Norling"/>
    <x v="2"/>
    <s v="United States"/>
    <s v="Paterson"/>
    <x v="30"/>
    <n v="7501"/>
    <x v="3"/>
    <s v="OFF-PA-10000556"/>
    <x v="1"/>
    <x v="10"/>
    <x v="1630"/>
    <n v="38.880000000000003"/>
    <n v="6"/>
    <n v="0"/>
    <n v="18.662400000000002"/>
  </r>
  <r>
    <n v="8866"/>
    <x v="4419"/>
    <x v="1"/>
    <x v="139"/>
    <d v="2012-12-26T00:00:00"/>
    <s v="Standard Class"/>
    <s v="JM-15865"/>
    <s v="John Murray"/>
    <x v="0"/>
    <s v="United States"/>
    <s v="Arlington"/>
    <x v="17"/>
    <n v="22204"/>
    <x v="0"/>
    <s v="OFF-AP-10003281"/>
    <x v="1"/>
    <x v="9"/>
    <x v="1180"/>
    <n v="36.269999999999996"/>
    <n v="3"/>
    <n v="0"/>
    <n v="10.880999999999997"/>
  </r>
  <r>
    <n v="8867"/>
    <x v="4420"/>
    <x v="2"/>
    <x v="59"/>
    <d v="2011-09-23T00:00:00"/>
    <s v="First Class"/>
    <s v="SB-20185"/>
    <s v="Sarah Brown"/>
    <x v="0"/>
    <s v="United States"/>
    <s v="Chicago"/>
    <x v="10"/>
    <n v="60653"/>
    <x v="2"/>
    <s v="FUR-BO-10004218"/>
    <x v="0"/>
    <x v="0"/>
    <x v="1584"/>
    <n v="493.42999999999995"/>
    <n v="5"/>
    <n v="0.3"/>
    <n v="-70.489999999999981"/>
  </r>
  <r>
    <n v="8868"/>
    <x v="4420"/>
    <x v="2"/>
    <x v="59"/>
    <d v="2011-09-23T00:00:00"/>
    <s v="First Class"/>
    <s v="SB-20185"/>
    <s v="Sarah Brown"/>
    <x v="0"/>
    <s v="United States"/>
    <s v="Chicago"/>
    <x v="10"/>
    <n v="60653"/>
    <x v="2"/>
    <s v="TEC-PH-10002185"/>
    <x v="2"/>
    <x v="7"/>
    <x v="1072"/>
    <n v="11.120000000000001"/>
    <n v="2"/>
    <n v="0.2"/>
    <n v="3.4749999999999996"/>
  </r>
  <r>
    <n v="8869"/>
    <x v="4421"/>
    <x v="0"/>
    <x v="254"/>
    <d v="2013-11-09T00:00:00"/>
    <s v="Standard Class"/>
    <s v="CC-12475"/>
    <s v="Cindy Chapman"/>
    <x v="0"/>
    <s v="United States"/>
    <s v="San Diego"/>
    <x v="1"/>
    <n v="92037"/>
    <x v="1"/>
    <s v="TEC-MA-10003176"/>
    <x v="2"/>
    <x v="15"/>
    <x v="1752"/>
    <n v="686.40000000000009"/>
    <n v="2"/>
    <n v="0.2"/>
    <n v="77.219999999999914"/>
  </r>
  <r>
    <n v="8870"/>
    <x v="4422"/>
    <x v="3"/>
    <x v="96"/>
    <d v="2014-12-07T00:00:00"/>
    <s v="Standard Class"/>
    <s v="SH-19975"/>
    <s v="Sally Hughsby"/>
    <x v="1"/>
    <s v="United States"/>
    <s v="Seattle"/>
    <x v="4"/>
    <n v="98105"/>
    <x v="1"/>
    <s v="OFF-BI-10002003"/>
    <x v="1"/>
    <x v="8"/>
    <x v="1384"/>
    <n v="15.920000000000002"/>
    <n v="5"/>
    <n v="0.2"/>
    <n v="5.3729999999999993"/>
  </r>
  <r>
    <n v="8871"/>
    <x v="4422"/>
    <x v="3"/>
    <x v="96"/>
    <d v="2014-12-07T00:00:00"/>
    <s v="Standard Class"/>
    <s v="SH-19975"/>
    <s v="Sally Hughsby"/>
    <x v="1"/>
    <s v="United States"/>
    <s v="Seattle"/>
    <x v="4"/>
    <n v="98105"/>
    <x v="1"/>
    <s v="FUR-FU-10000023"/>
    <x v="0"/>
    <x v="5"/>
    <x v="322"/>
    <n v="70.679999999999993"/>
    <n v="12"/>
    <n v="0"/>
    <n v="31.099200000000003"/>
  </r>
  <r>
    <n v="8872"/>
    <x v="4422"/>
    <x v="3"/>
    <x v="96"/>
    <d v="2014-12-07T00:00:00"/>
    <s v="Standard Class"/>
    <s v="SH-19975"/>
    <s v="Sally Hughsby"/>
    <x v="1"/>
    <s v="United States"/>
    <s v="Seattle"/>
    <x v="4"/>
    <n v="98105"/>
    <x v="1"/>
    <s v="OFF-ST-10002756"/>
    <x v="1"/>
    <x v="4"/>
    <x v="270"/>
    <n v="541.24"/>
    <n v="4"/>
    <n v="0"/>
    <n v="5.4124000000000478"/>
  </r>
  <r>
    <n v="8873"/>
    <x v="4423"/>
    <x v="2"/>
    <x v="982"/>
    <d v="2011-10-10T00:00:00"/>
    <s v="Same Day"/>
    <s v="RB-19435"/>
    <s v="Richard Bierner"/>
    <x v="0"/>
    <s v="United States"/>
    <s v="Columbus"/>
    <x v="24"/>
    <n v="43229"/>
    <x v="3"/>
    <s v="TEC-MA-10002694"/>
    <x v="2"/>
    <x v="15"/>
    <x v="1823"/>
    <n v="101.99400000000001"/>
    <n v="2"/>
    <n v="0.7"/>
    <n v="-71.39579999999998"/>
  </r>
  <r>
    <n v="8874"/>
    <x v="4423"/>
    <x v="2"/>
    <x v="982"/>
    <d v="2011-10-10T00:00:00"/>
    <s v="Same Day"/>
    <s v="RB-19435"/>
    <s v="Richard Bierner"/>
    <x v="0"/>
    <s v="United States"/>
    <s v="Columbus"/>
    <x v="24"/>
    <n v="43229"/>
    <x v="3"/>
    <s v="OFF-BI-10002429"/>
    <x v="1"/>
    <x v="8"/>
    <x v="467"/>
    <n v="18.264000000000003"/>
    <n v="2"/>
    <n v="0.7"/>
    <n v="-13.393599999999999"/>
  </r>
  <r>
    <n v="8875"/>
    <x v="4424"/>
    <x v="3"/>
    <x v="237"/>
    <d v="2014-11-17T00:00:00"/>
    <s v="Second Class"/>
    <s v="TC-21295"/>
    <s v="Toby Carlisle"/>
    <x v="0"/>
    <s v="United States"/>
    <s v="Houston"/>
    <x v="5"/>
    <n v="77095"/>
    <x v="2"/>
    <s v="OFF-BI-10003684"/>
    <x v="1"/>
    <x v="8"/>
    <x v="707"/>
    <n v="21.989999999999995"/>
    <n v="5"/>
    <n v="0.8"/>
    <n v="-32.984999999999999"/>
  </r>
  <r>
    <n v="8876"/>
    <x v="4425"/>
    <x v="0"/>
    <x v="572"/>
    <d v="2013-08-20T00:00:00"/>
    <s v="Standard Class"/>
    <s v="CT-11995"/>
    <s v="Carol Triggs"/>
    <x v="0"/>
    <s v="United States"/>
    <s v="Irving"/>
    <x v="5"/>
    <n v="75061"/>
    <x v="2"/>
    <s v="OFF-SU-10003505"/>
    <x v="1"/>
    <x v="14"/>
    <x v="408"/>
    <n v="185.376"/>
    <n v="2"/>
    <n v="0.2"/>
    <n v="-34.758000000000017"/>
  </r>
  <r>
    <n v="8877"/>
    <x v="4425"/>
    <x v="0"/>
    <x v="572"/>
    <d v="2013-08-20T00:00:00"/>
    <s v="Standard Class"/>
    <s v="CT-11995"/>
    <s v="Carol Triggs"/>
    <x v="0"/>
    <s v="United States"/>
    <s v="Irving"/>
    <x v="5"/>
    <n v="75061"/>
    <x v="2"/>
    <s v="OFF-AP-10002534"/>
    <x v="1"/>
    <x v="9"/>
    <x v="1193"/>
    <n v="58.923999999999985"/>
    <n v="1"/>
    <n v="0.8"/>
    <n v="-153.20240000000001"/>
  </r>
  <r>
    <n v="8878"/>
    <x v="4426"/>
    <x v="3"/>
    <x v="697"/>
    <d v="2014-09-24T00:00:00"/>
    <s v="Standard Class"/>
    <s v="GZ-14470"/>
    <s v="Gary Zandusky"/>
    <x v="0"/>
    <s v="United States"/>
    <s v="Morristown"/>
    <x v="30"/>
    <n v="7960"/>
    <x v="3"/>
    <s v="TEC-MA-10004626"/>
    <x v="2"/>
    <x v="15"/>
    <x v="1824"/>
    <n v="480"/>
    <n v="4"/>
    <n v="0"/>
    <n v="225.6"/>
  </r>
  <r>
    <n v="8879"/>
    <x v="4426"/>
    <x v="3"/>
    <x v="697"/>
    <d v="2014-09-24T00:00:00"/>
    <s v="Standard Class"/>
    <s v="GZ-14470"/>
    <s v="Gary Zandusky"/>
    <x v="0"/>
    <s v="United States"/>
    <s v="Morristown"/>
    <x v="30"/>
    <n v="7960"/>
    <x v="3"/>
    <s v="OFF-ST-10000615"/>
    <x v="1"/>
    <x v="4"/>
    <x v="75"/>
    <n v="34.049999999999997"/>
    <n v="3"/>
    <n v="0"/>
    <n v="9.5340000000000025"/>
  </r>
  <r>
    <n v="8880"/>
    <x v="4427"/>
    <x v="1"/>
    <x v="391"/>
    <d v="2012-03-25T00:00:00"/>
    <s v="First Class"/>
    <s v="AM-10360"/>
    <s v="Alice McCarthy"/>
    <x v="1"/>
    <s v="United States"/>
    <s v="Los Angeles"/>
    <x v="1"/>
    <n v="90008"/>
    <x v="1"/>
    <s v="OFF-PA-10000659"/>
    <x v="1"/>
    <x v="10"/>
    <x v="1286"/>
    <n v="192.72"/>
    <n v="11"/>
    <n v="0"/>
    <n v="92.505599999999987"/>
  </r>
  <r>
    <n v="8881"/>
    <x v="4427"/>
    <x v="1"/>
    <x v="391"/>
    <d v="2012-03-25T00:00:00"/>
    <s v="First Class"/>
    <s v="AM-10360"/>
    <s v="Alice McCarthy"/>
    <x v="1"/>
    <s v="United States"/>
    <s v="Los Angeles"/>
    <x v="1"/>
    <n v="90008"/>
    <x v="1"/>
    <s v="TEC-AC-10000736"/>
    <x v="2"/>
    <x v="11"/>
    <x v="1085"/>
    <n v="239.96999999999997"/>
    <n v="3"/>
    <n v="0"/>
    <n v="86.389199999999988"/>
  </r>
  <r>
    <n v="8882"/>
    <x v="4428"/>
    <x v="0"/>
    <x v="1186"/>
    <d v="2013-07-04T00:00:00"/>
    <s v="Second Class"/>
    <s v="AH-10120"/>
    <s v="Adrian Hane"/>
    <x v="2"/>
    <s v="United States"/>
    <s v="Aurora"/>
    <x v="10"/>
    <n v="60505"/>
    <x v="2"/>
    <s v="TEC-AC-10003038"/>
    <x v="2"/>
    <x v="11"/>
    <x v="1024"/>
    <n v="50.120000000000005"/>
    <n v="7"/>
    <n v="0.2"/>
    <n v="-0.62650000000000716"/>
  </r>
  <r>
    <n v="8883"/>
    <x v="4429"/>
    <x v="3"/>
    <x v="179"/>
    <d v="2014-10-26T00:00:00"/>
    <s v="Standard Class"/>
    <s v="MY-18295"/>
    <s v="Muhammed Yedwab"/>
    <x v="1"/>
    <s v="United States"/>
    <s v="Durham"/>
    <x v="3"/>
    <n v="27707"/>
    <x v="0"/>
    <s v="TEC-PH-10004071"/>
    <x v="2"/>
    <x v="7"/>
    <x v="1537"/>
    <n v="15.984000000000002"/>
    <n v="2"/>
    <n v="0.2"/>
    <n v="1.3986000000000001"/>
  </r>
  <r>
    <n v="8884"/>
    <x v="4429"/>
    <x v="3"/>
    <x v="179"/>
    <d v="2014-10-26T00:00:00"/>
    <s v="Standard Class"/>
    <s v="MY-18295"/>
    <s v="Muhammed Yedwab"/>
    <x v="1"/>
    <s v="United States"/>
    <s v="Durham"/>
    <x v="3"/>
    <n v="27707"/>
    <x v="0"/>
    <s v="OFF-PA-10001667"/>
    <x v="1"/>
    <x v="10"/>
    <x v="453"/>
    <n v="14.352000000000002"/>
    <n v="3"/>
    <n v="0.2"/>
    <n v="4.4849999999999994"/>
  </r>
  <r>
    <n v="8885"/>
    <x v="4430"/>
    <x v="2"/>
    <x v="55"/>
    <d v="2011-08-30T00:00:00"/>
    <s v="Standard Class"/>
    <s v="BS-11590"/>
    <s v="Brendan Sweed"/>
    <x v="1"/>
    <s v="United States"/>
    <s v="Columbus"/>
    <x v="24"/>
    <n v="43229"/>
    <x v="3"/>
    <s v="OFF-BI-10001982"/>
    <x v="1"/>
    <x v="8"/>
    <x v="301"/>
    <n v="6.5280000000000014"/>
    <n v="4"/>
    <n v="0.7"/>
    <n v="-4.5695999999999994"/>
  </r>
  <r>
    <n v="8886"/>
    <x v="4430"/>
    <x v="2"/>
    <x v="55"/>
    <d v="2011-08-30T00:00:00"/>
    <s v="Standard Class"/>
    <s v="BS-11590"/>
    <s v="Brendan Sweed"/>
    <x v="1"/>
    <s v="United States"/>
    <s v="Columbus"/>
    <x v="24"/>
    <n v="43229"/>
    <x v="3"/>
    <s v="OFF-BI-10004141"/>
    <x v="1"/>
    <x v="8"/>
    <x v="1287"/>
    <n v="2.8620000000000005"/>
    <n v="3"/>
    <n v="0.7"/>
    <n v="-2.2896000000000001"/>
  </r>
  <r>
    <n v="8887"/>
    <x v="4430"/>
    <x v="2"/>
    <x v="55"/>
    <d v="2011-08-30T00:00:00"/>
    <s v="Standard Class"/>
    <s v="BS-11590"/>
    <s v="Brendan Sweed"/>
    <x v="1"/>
    <s v="United States"/>
    <s v="Columbus"/>
    <x v="24"/>
    <n v="43229"/>
    <x v="3"/>
    <s v="OFF-BI-10002103"/>
    <x v="1"/>
    <x v="8"/>
    <x v="525"/>
    <n v="20.856000000000002"/>
    <n v="8"/>
    <n v="0.7"/>
    <n v="-16.684799999999996"/>
  </r>
  <r>
    <n v="8888"/>
    <x v="4431"/>
    <x v="2"/>
    <x v="923"/>
    <d v="2011-07-30T00:00:00"/>
    <s v="Second Class"/>
    <s v="BB-10990"/>
    <s v="Barry Blumstein"/>
    <x v="1"/>
    <s v="United States"/>
    <s v="Los Angeles"/>
    <x v="1"/>
    <n v="90036"/>
    <x v="1"/>
    <s v="OFF-ST-10002574"/>
    <x v="1"/>
    <x v="4"/>
    <x v="926"/>
    <n v="276.27999999999997"/>
    <n v="2"/>
    <n v="0"/>
    <n v="0"/>
  </r>
  <r>
    <n v="8889"/>
    <x v="4432"/>
    <x v="3"/>
    <x v="96"/>
    <d v="2014-12-08T00:00:00"/>
    <s v="Standard Class"/>
    <s v="ML-17755"/>
    <s v="Max Ludwig"/>
    <x v="2"/>
    <s v="United States"/>
    <s v="Stockton"/>
    <x v="1"/>
    <n v="95207"/>
    <x v="1"/>
    <s v="FUR-FU-10003394"/>
    <x v="0"/>
    <x v="5"/>
    <x v="578"/>
    <n v="629.64"/>
    <n v="9"/>
    <n v="0"/>
    <n v="107.03879999999994"/>
  </r>
  <r>
    <n v="8890"/>
    <x v="4433"/>
    <x v="0"/>
    <x v="508"/>
    <d v="2013-10-22T00:00:00"/>
    <s v="Second Class"/>
    <s v="FC-14245"/>
    <s v="Frank Carlisle"/>
    <x v="2"/>
    <s v="United States"/>
    <s v="Columbia"/>
    <x v="25"/>
    <n v="65203"/>
    <x v="2"/>
    <s v="TEC-PH-10003072"/>
    <x v="2"/>
    <x v="7"/>
    <x v="1310"/>
    <n v="449.97"/>
    <n v="3"/>
    <n v="0"/>
    <n v="220.48530000000002"/>
  </r>
  <r>
    <n v="8891"/>
    <x v="4433"/>
    <x v="0"/>
    <x v="508"/>
    <d v="2013-10-22T00:00:00"/>
    <s v="Second Class"/>
    <s v="FC-14245"/>
    <s v="Frank Carlisle"/>
    <x v="2"/>
    <s v="United States"/>
    <s v="Columbia"/>
    <x v="25"/>
    <n v="65203"/>
    <x v="2"/>
    <s v="OFF-AP-10003057"/>
    <x v="1"/>
    <x v="9"/>
    <x v="1317"/>
    <n v="1927.5900000000001"/>
    <n v="7"/>
    <n v="0"/>
    <n v="751.76010000000008"/>
  </r>
  <r>
    <n v="8892"/>
    <x v="4434"/>
    <x v="0"/>
    <x v="1142"/>
    <d v="2013-09-19T00:00:00"/>
    <s v="First Class"/>
    <s v="CR-12625"/>
    <s v="Corey Roper"/>
    <x v="2"/>
    <s v="United States"/>
    <s v="Columbus"/>
    <x v="32"/>
    <n v="31907"/>
    <x v="0"/>
    <s v="FUR-CH-10001146"/>
    <x v="0"/>
    <x v="1"/>
    <x v="64"/>
    <n v="121.78"/>
    <n v="2"/>
    <n v="0"/>
    <n v="30.444999999999993"/>
  </r>
  <r>
    <n v="8893"/>
    <x v="4435"/>
    <x v="1"/>
    <x v="494"/>
    <d v="2012-12-06T00:00:00"/>
    <s v="Standard Class"/>
    <s v="LC-16960"/>
    <s v="Lindsay Castell"/>
    <x v="2"/>
    <s v="United States"/>
    <s v="San Diego"/>
    <x v="1"/>
    <n v="92037"/>
    <x v="1"/>
    <s v="FUR-CH-10003973"/>
    <x v="0"/>
    <x v="1"/>
    <x v="858"/>
    <n v="2676.672"/>
    <n v="9"/>
    <n v="0.2"/>
    <n v="267.66720000000009"/>
  </r>
  <r>
    <n v="8894"/>
    <x v="4436"/>
    <x v="2"/>
    <x v="79"/>
    <d v="2011-08-12T00:00:00"/>
    <s v="Standard Class"/>
    <s v="GZ-14470"/>
    <s v="Gary Zandusky"/>
    <x v="0"/>
    <s v="United States"/>
    <s v="Texas City"/>
    <x v="5"/>
    <n v="77590"/>
    <x v="2"/>
    <s v="FUR-TA-10001307"/>
    <x v="0"/>
    <x v="3"/>
    <x v="1090"/>
    <n v="489.22999999999996"/>
    <n v="2"/>
    <n v="0.3"/>
    <n v="41.933999999999997"/>
  </r>
  <r>
    <n v="8895"/>
    <x v="4437"/>
    <x v="0"/>
    <x v="243"/>
    <d v="2013-08-23T00:00:00"/>
    <s v="Standard Class"/>
    <s v="BD-11320"/>
    <s v="Bill Donatelli"/>
    <x v="0"/>
    <s v="United States"/>
    <s v="Los Angeles"/>
    <x v="1"/>
    <n v="90004"/>
    <x v="1"/>
    <s v="FUR-FU-10004071"/>
    <x v="0"/>
    <x v="5"/>
    <x v="570"/>
    <n v="312.03000000000003"/>
    <n v="3"/>
    <n v="0"/>
    <n v="43.684200000000018"/>
  </r>
  <r>
    <n v="8896"/>
    <x v="4437"/>
    <x v="0"/>
    <x v="243"/>
    <d v="2013-08-23T00:00:00"/>
    <s v="Standard Class"/>
    <s v="BD-11320"/>
    <s v="Bill Donatelli"/>
    <x v="0"/>
    <s v="United States"/>
    <s v="Los Angeles"/>
    <x v="1"/>
    <n v="90004"/>
    <x v="1"/>
    <s v="OFF-ST-10001505"/>
    <x v="1"/>
    <x v="4"/>
    <x v="1174"/>
    <n v="17.940000000000001"/>
    <n v="3"/>
    <n v="0"/>
    <n v="3.0497999999999985"/>
  </r>
  <r>
    <n v="8897"/>
    <x v="4437"/>
    <x v="0"/>
    <x v="243"/>
    <d v="2013-08-23T00:00:00"/>
    <s v="Standard Class"/>
    <s v="BD-11320"/>
    <s v="Bill Donatelli"/>
    <x v="0"/>
    <s v="United States"/>
    <s v="Los Angeles"/>
    <x v="1"/>
    <n v="90004"/>
    <x v="1"/>
    <s v="TEC-PH-10004614"/>
    <x v="2"/>
    <x v="7"/>
    <x v="299"/>
    <n v="165.60000000000002"/>
    <n v="3"/>
    <n v="0.2"/>
    <n v="10.349999999999994"/>
  </r>
  <r>
    <n v="8898"/>
    <x v="4437"/>
    <x v="0"/>
    <x v="243"/>
    <d v="2013-08-23T00:00:00"/>
    <s v="Standard Class"/>
    <s v="BD-11320"/>
    <s v="Bill Donatelli"/>
    <x v="0"/>
    <s v="United States"/>
    <s v="Los Angeles"/>
    <x v="1"/>
    <n v="90004"/>
    <x v="1"/>
    <s v="OFF-PA-10004911"/>
    <x v="1"/>
    <x v="10"/>
    <x v="929"/>
    <n v="37.520000000000003"/>
    <n v="4"/>
    <n v="0"/>
    <n v="18.009600000000002"/>
  </r>
  <r>
    <n v="8899"/>
    <x v="4438"/>
    <x v="1"/>
    <x v="976"/>
    <d v="2012-08-09T00:00:00"/>
    <s v="Second Class"/>
    <s v="EM-14095"/>
    <s v="Eudokia Martin"/>
    <x v="1"/>
    <s v="United States"/>
    <s v="Springfield"/>
    <x v="17"/>
    <n v="22153"/>
    <x v="0"/>
    <s v="TEC-PH-10003601"/>
    <x v="2"/>
    <x v="7"/>
    <x v="1383"/>
    <n v="494.97"/>
    <n v="3"/>
    <n v="0"/>
    <n v="148.49099999999996"/>
  </r>
  <r>
    <n v="8900"/>
    <x v="4438"/>
    <x v="1"/>
    <x v="976"/>
    <d v="2012-08-09T00:00:00"/>
    <s v="Second Class"/>
    <s v="EM-14095"/>
    <s v="Eudokia Martin"/>
    <x v="1"/>
    <s v="United States"/>
    <s v="Springfield"/>
    <x v="17"/>
    <n v="22153"/>
    <x v="0"/>
    <s v="OFF-LA-10004545"/>
    <x v="1"/>
    <x v="2"/>
    <x v="1328"/>
    <n v="25.06"/>
    <n v="2"/>
    <n v="0"/>
    <n v="11.778199999999998"/>
  </r>
  <r>
    <n v="8901"/>
    <x v="4439"/>
    <x v="0"/>
    <x v="1207"/>
    <d v="2013-06-05T00:00:00"/>
    <s v="Standard Class"/>
    <s v="BP-11290"/>
    <s v="Beth Paige"/>
    <x v="0"/>
    <s v="United States"/>
    <s v="Decatur"/>
    <x v="10"/>
    <n v="62521"/>
    <x v="2"/>
    <s v="FUR-FU-10001379"/>
    <x v="0"/>
    <x v="5"/>
    <x v="1810"/>
    <n v="32.064"/>
    <n v="3"/>
    <n v="0.6"/>
    <n v="-12.825599999999994"/>
  </r>
  <r>
    <n v="8902"/>
    <x v="4439"/>
    <x v="0"/>
    <x v="1207"/>
    <d v="2013-06-05T00:00:00"/>
    <s v="Standard Class"/>
    <s v="BP-11290"/>
    <s v="Beth Paige"/>
    <x v="0"/>
    <s v="United States"/>
    <s v="Decatur"/>
    <x v="10"/>
    <n v="62521"/>
    <x v="2"/>
    <s v="OFF-PA-10001846"/>
    <x v="1"/>
    <x v="10"/>
    <x v="1807"/>
    <n v="18.496000000000002"/>
    <n v="4"/>
    <n v="0.2"/>
    <n v="6.7048000000000005"/>
  </r>
  <r>
    <n v="8903"/>
    <x v="4439"/>
    <x v="0"/>
    <x v="1207"/>
    <d v="2013-06-05T00:00:00"/>
    <s v="Standard Class"/>
    <s v="BP-11290"/>
    <s v="Beth Paige"/>
    <x v="0"/>
    <s v="United States"/>
    <s v="Decatur"/>
    <x v="10"/>
    <n v="62521"/>
    <x v="2"/>
    <s v="FUR-CH-10000422"/>
    <x v="0"/>
    <x v="1"/>
    <x v="1432"/>
    <n v="191.07899999999998"/>
    <n v="3"/>
    <n v="0.3"/>
    <n v="-38.215799999999973"/>
  </r>
  <r>
    <n v="8904"/>
    <x v="4439"/>
    <x v="0"/>
    <x v="1207"/>
    <d v="2013-06-05T00:00:00"/>
    <s v="Standard Class"/>
    <s v="BP-11290"/>
    <s v="Beth Paige"/>
    <x v="0"/>
    <s v="United States"/>
    <s v="Decatur"/>
    <x v="10"/>
    <n v="62521"/>
    <x v="2"/>
    <s v="OFF-PA-10004621"/>
    <x v="1"/>
    <x v="10"/>
    <x v="738"/>
    <n v="10.368000000000002"/>
    <n v="2"/>
    <n v="0.2"/>
    <n v="3.6288"/>
  </r>
  <r>
    <n v="8905"/>
    <x v="4440"/>
    <x v="0"/>
    <x v="949"/>
    <d v="2013-07-02T00:00:00"/>
    <s v="Same Day"/>
    <s v="SU-20665"/>
    <s v="Stephanie Ulpright"/>
    <x v="2"/>
    <s v="United States"/>
    <s v="New York City"/>
    <x v="15"/>
    <n v="10009"/>
    <x v="3"/>
    <s v="OFF-LA-10001474"/>
    <x v="1"/>
    <x v="2"/>
    <x v="917"/>
    <n v="30.53"/>
    <n v="1"/>
    <n v="0"/>
    <n v="14.043800000000001"/>
  </r>
  <r>
    <n v="8906"/>
    <x v="4440"/>
    <x v="0"/>
    <x v="949"/>
    <d v="2013-07-02T00:00:00"/>
    <s v="Same Day"/>
    <s v="SU-20665"/>
    <s v="Stephanie Ulpright"/>
    <x v="2"/>
    <s v="United States"/>
    <s v="New York City"/>
    <x v="15"/>
    <n v="10009"/>
    <x v="3"/>
    <s v="TEC-AC-10001635"/>
    <x v="2"/>
    <x v="11"/>
    <x v="1363"/>
    <n v="30.839999999999996"/>
    <n v="3"/>
    <n v="0"/>
    <n v="6.1679999999999975"/>
  </r>
  <r>
    <n v="8907"/>
    <x v="4440"/>
    <x v="0"/>
    <x v="949"/>
    <d v="2013-07-02T00:00:00"/>
    <s v="Same Day"/>
    <s v="SU-20665"/>
    <s v="Stephanie Ulpright"/>
    <x v="2"/>
    <s v="United States"/>
    <s v="New York City"/>
    <x v="15"/>
    <n v="10009"/>
    <x v="3"/>
    <s v="OFF-PA-10001950"/>
    <x v="1"/>
    <x v="10"/>
    <x v="144"/>
    <n v="75.06"/>
    <n v="9"/>
    <n v="0"/>
    <n v="33.776999999999994"/>
  </r>
  <r>
    <n v="8908"/>
    <x v="4441"/>
    <x v="0"/>
    <x v="122"/>
    <d v="2013-12-21T00:00:00"/>
    <s v="First Class"/>
    <s v="AY-10555"/>
    <s v="Andy Yotov"/>
    <x v="1"/>
    <s v="United States"/>
    <s v="San Francisco"/>
    <x v="1"/>
    <n v="94110"/>
    <x v="1"/>
    <s v="TEC-PH-10001552"/>
    <x v="2"/>
    <x v="7"/>
    <x v="178"/>
    <n v="66.976000000000013"/>
    <n v="7"/>
    <n v="0.2"/>
    <n v="6.6976000000000013"/>
  </r>
  <r>
    <n v="8909"/>
    <x v="4442"/>
    <x v="1"/>
    <x v="1208"/>
    <d v="2012-02-01T00:00:00"/>
    <s v="Standard Class"/>
    <s v="EM-13825"/>
    <s v="Elizabeth Moffitt"/>
    <x v="1"/>
    <s v="United States"/>
    <s v="Moreno Valley"/>
    <x v="1"/>
    <n v="92553"/>
    <x v="1"/>
    <s v="OFF-PA-10003790"/>
    <x v="1"/>
    <x v="10"/>
    <x v="1250"/>
    <n v="182.72"/>
    <n v="8"/>
    <n v="0"/>
    <n v="84.051199999999994"/>
  </r>
  <r>
    <n v="8910"/>
    <x v="4443"/>
    <x v="3"/>
    <x v="960"/>
    <d v="2014-11-02T00:00:00"/>
    <s v="Standard Class"/>
    <s v="SA-20830"/>
    <s v="Sue Ann Reed"/>
    <x v="0"/>
    <s v="United States"/>
    <s v="Everett"/>
    <x v="31"/>
    <n v="2149"/>
    <x v="3"/>
    <s v="OFF-LA-10002475"/>
    <x v="1"/>
    <x v="2"/>
    <x v="148"/>
    <n v="21.93"/>
    <n v="3"/>
    <n v="0"/>
    <n v="10.307099999999998"/>
  </r>
  <r>
    <n v="8911"/>
    <x v="4444"/>
    <x v="3"/>
    <x v="259"/>
    <d v="2014-11-09T00:00:00"/>
    <s v="Standard Class"/>
    <s v="CA-12265"/>
    <s v="Christina Anderson"/>
    <x v="0"/>
    <s v="United States"/>
    <s v="Chattanooga"/>
    <x v="18"/>
    <n v="37421"/>
    <x v="0"/>
    <s v="TEC-AC-10000303"/>
    <x v="2"/>
    <x v="11"/>
    <x v="429"/>
    <n v="95.976000000000013"/>
    <n v="3"/>
    <n v="0.2"/>
    <n v="15.596099999999996"/>
  </r>
  <r>
    <n v="8912"/>
    <x v="4444"/>
    <x v="3"/>
    <x v="259"/>
    <d v="2014-11-09T00:00:00"/>
    <s v="Standard Class"/>
    <s v="CA-12265"/>
    <s v="Christina Anderson"/>
    <x v="0"/>
    <s v="United States"/>
    <s v="Chattanooga"/>
    <x v="18"/>
    <n v="37421"/>
    <x v="0"/>
    <s v="TEC-PH-10000127"/>
    <x v="2"/>
    <x v="7"/>
    <x v="1758"/>
    <n v="143.928"/>
    <n v="9"/>
    <n v="0.2"/>
    <n v="-32.383800000000008"/>
  </r>
  <r>
    <n v="8913"/>
    <x v="4444"/>
    <x v="3"/>
    <x v="259"/>
    <d v="2014-11-09T00:00:00"/>
    <s v="Standard Class"/>
    <s v="CA-12265"/>
    <s v="Christina Anderson"/>
    <x v="0"/>
    <s v="United States"/>
    <s v="Chattanooga"/>
    <x v="18"/>
    <n v="37421"/>
    <x v="0"/>
    <s v="OFF-BI-10004364"/>
    <x v="1"/>
    <x v="8"/>
    <x v="302"/>
    <n v="3.5640000000000009"/>
    <n v="2"/>
    <n v="0.7"/>
    <n v="-2.9700000000000006"/>
  </r>
  <r>
    <n v="8914"/>
    <x v="4444"/>
    <x v="3"/>
    <x v="259"/>
    <d v="2014-11-09T00:00:00"/>
    <s v="Standard Class"/>
    <s v="CA-12265"/>
    <s v="Christina Anderson"/>
    <x v="0"/>
    <s v="United States"/>
    <s v="Chattanooga"/>
    <x v="18"/>
    <n v="37421"/>
    <x v="0"/>
    <s v="OFF-LA-10002195"/>
    <x v="1"/>
    <x v="2"/>
    <x v="1019"/>
    <n v="4.9280000000000008"/>
    <n v="2"/>
    <n v="0.2"/>
    <n v="1.7247999999999997"/>
  </r>
  <r>
    <n v="8915"/>
    <x v="4445"/>
    <x v="0"/>
    <x v="195"/>
    <d v="2013-05-14T00:00:00"/>
    <s v="Standard Class"/>
    <s v="CV-12805"/>
    <s v="Cynthia Voltz"/>
    <x v="1"/>
    <s v="United States"/>
    <s v="Austin"/>
    <x v="5"/>
    <n v="78745"/>
    <x v="2"/>
    <s v="OFF-ST-10001490"/>
    <x v="1"/>
    <x v="4"/>
    <x v="513"/>
    <n v="856.65600000000006"/>
    <n v="6"/>
    <n v="0.2"/>
    <n v="107.08199999999985"/>
  </r>
  <r>
    <n v="8916"/>
    <x v="4445"/>
    <x v="0"/>
    <x v="195"/>
    <d v="2013-05-14T00:00:00"/>
    <s v="Standard Class"/>
    <s v="CV-12805"/>
    <s v="Cynthia Voltz"/>
    <x v="1"/>
    <s v="United States"/>
    <s v="Austin"/>
    <x v="5"/>
    <n v="78745"/>
    <x v="2"/>
    <s v="OFF-BI-10002852"/>
    <x v="1"/>
    <x v="8"/>
    <x v="91"/>
    <n v="13.183999999999997"/>
    <n v="4"/>
    <n v="0.8"/>
    <n v="-20.435200000000002"/>
  </r>
  <r>
    <n v="8917"/>
    <x v="4445"/>
    <x v="0"/>
    <x v="195"/>
    <d v="2013-05-14T00:00:00"/>
    <s v="Standard Class"/>
    <s v="CV-12805"/>
    <s v="Cynthia Voltz"/>
    <x v="1"/>
    <s v="United States"/>
    <s v="Austin"/>
    <x v="5"/>
    <n v="78745"/>
    <x v="2"/>
    <s v="OFF-AP-10000390"/>
    <x v="1"/>
    <x v="9"/>
    <x v="1691"/>
    <n v="48.783999999999985"/>
    <n v="4"/>
    <n v="0.8"/>
    <n v="-131.71680000000001"/>
  </r>
  <r>
    <n v="8918"/>
    <x v="4445"/>
    <x v="0"/>
    <x v="195"/>
    <d v="2013-05-14T00:00:00"/>
    <s v="Standard Class"/>
    <s v="CV-12805"/>
    <s v="Cynthia Voltz"/>
    <x v="1"/>
    <s v="United States"/>
    <s v="Austin"/>
    <x v="5"/>
    <n v="78745"/>
    <x v="2"/>
    <s v="OFF-PA-10004327"/>
    <x v="1"/>
    <x v="10"/>
    <x v="136"/>
    <n v="76.64"/>
    <n v="2"/>
    <n v="0.2"/>
    <n v="26.823999999999995"/>
  </r>
  <r>
    <n v="8919"/>
    <x v="4445"/>
    <x v="0"/>
    <x v="195"/>
    <d v="2013-05-14T00:00:00"/>
    <s v="Standard Class"/>
    <s v="CV-12805"/>
    <s v="Cynthia Voltz"/>
    <x v="1"/>
    <s v="United States"/>
    <s v="Austin"/>
    <x v="5"/>
    <n v="78745"/>
    <x v="2"/>
    <s v="OFF-BI-10002353"/>
    <x v="1"/>
    <x v="8"/>
    <x v="1068"/>
    <n v="18.527999999999995"/>
    <n v="6"/>
    <n v="0.8"/>
    <n v="-27.791999999999994"/>
  </r>
  <r>
    <n v="8920"/>
    <x v="4446"/>
    <x v="2"/>
    <x v="1063"/>
    <d v="2011-04-08T00:00:00"/>
    <s v="Standard Class"/>
    <s v="AH-10690"/>
    <s v="Anna Häberlin"/>
    <x v="1"/>
    <s v="United States"/>
    <s v="Virginia Beach"/>
    <x v="17"/>
    <n v="23464"/>
    <x v="0"/>
    <s v="FUR-FU-10003192"/>
    <x v="0"/>
    <x v="5"/>
    <x v="1720"/>
    <n v="177.68"/>
    <n v="2"/>
    <n v="0"/>
    <n v="46.196799999999996"/>
  </r>
  <r>
    <n v="8921"/>
    <x v="4447"/>
    <x v="2"/>
    <x v="582"/>
    <d v="2011-05-03T00:00:00"/>
    <s v="Standard Class"/>
    <s v="DS-13180"/>
    <s v="David Smith"/>
    <x v="1"/>
    <s v="United States"/>
    <s v="Jamestown"/>
    <x v="15"/>
    <n v="14701"/>
    <x v="3"/>
    <s v="TEC-AC-10000736"/>
    <x v="2"/>
    <x v="11"/>
    <x v="1085"/>
    <n v="159.97999999999999"/>
    <n v="2"/>
    <n v="0"/>
    <n v="57.592799999999997"/>
  </r>
  <r>
    <n v="8922"/>
    <x v="4448"/>
    <x v="0"/>
    <x v="964"/>
    <d v="2013-10-09T00:00:00"/>
    <s v="Standard Class"/>
    <s v="AH-10690"/>
    <s v="Anna Häberlin"/>
    <x v="1"/>
    <s v="United States"/>
    <s v="Coral Gables"/>
    <x v="2"/>
    <n v="33134"/>
    <x v="0"/>
    <s v="TEC-PH-10003095"/>
    <x v="2"/>
    <x v="7"/>
    <x v="1491"/>
    <n v="52.679999999999993"/>
    <n v="3"/>
    <n v="0.2"/>
    <n v="19.754999999999999"/>
  </r>
  <r>
    <n v="8923"/>
    <x v="4448"/>
    <x v="0"/>
    <x v="964"/>
    <d v="2013-10-09T00:00:00"/>
    <s v="Standard Class"/>
    <s v="AH-10690"/>
    <s v="Anna Häberlin"/>
    <x v="1"/>
    <s v="United States"/>
    <s v="Coral Gables"/>
    <x v="2"/>
    <n v="33134"/>
    <x v="0"/>
    <s v="FUR-FU-10002885"/>
    <x v="0"/>
    <x v="5"/>
    <x v="755"/>
    <n v="11.568000000000001"/>
    <n v="3"/>
    <n v="0.2"/>
    <n v="2.6028000000000011"/>
  </r>
  <r>
    <n v="8924"/>
    <x v="4449"/>
    <x v="3"/>
    <x v="532"/>
    <d v="2014-06-18T00:00:00"/>
    <s v="Standard Class"/>
    <s v="ZC-21910"/>
    <s v="Zuschuss Carroll"/>
    <x v="0"/>
    <s v="United States"/>
    <s v="Hickory"/>
    <x v="3"/>
    <n v="28601"/>
    <x v="0"/>
    <s v="OFF-BI-10001525"/>
    <x v="1"/>
    <x v="8"/>
    <x v="31"/>
    <n v="4.572000000000001"/>
    <n v="4"/>
    <n v="0.7"/>
    <n v="-3.8100000000000005"/>
  </r>
  <r>
    <n v="8925"/>
    <x v="4450"/>
    <x v="0"/>
    <x v="806"/>
    <d v="2013-02-03T00:00:00"/>
    <s v="Standard Class"/>
    <s v="DF-13135"/>
    <s v="David Flashing"/>
    <x v="0"/>
    <s v="United States"/>
    <s v="Rockford"/>
    <x v="10"/>
    <n v="61107"/>
    <x v="2"/>
    <s v="TEC-PH-10004241"/>
    <x v="2"/>
    <x v="7"/>
    <x v="1825"/>
    <n v="1439.9680000000001"/>
    <n v="4"/>
    <n v="0.2"/>
    <n v="143.99680000000006"/>
  </r>
  <r>
    <n v="8926"/>
    <x v="4450"/>
    <x v="0"/>
    <x v="806"/>
    <d v="2013-02-03T00:00:00"/>
    <s v="Standard Class"/>
    <s v="DF-13135"/>
    <s v="David Flashing"/>
    <x v="0"/>
    <s v="United States"/>
    <s v="Rockford"/>
    <x v="10"/>
    <n v="61107"/>
    <x v="2"/>
    <s v="OFF-BI-10000546"/>
    <x v="1"/>
    <x v="8"/>
    <x v="609"/>
    <n v="1.7279999999999995"/>
    <n v="3"/>
    <n v="0.8"/>
    <n v="-2.678399999999999"/>
  </r>
  <r>
    <n v="8927"/>
    <x v="4450"/>
    <x v="0"/>
    <x v="806"/>
    <d v="2013-02-03T00:00:00"/>
    <s v="Standard Class"/>
    <s v="DF-13135"/>
    <s v="David Flashing"/>
    <x v="0"/>
    <s v="United States"/>
    <s v="Rockford"/>
    <x v="10"/>
    <n v="61107"/>
    <x v="2"/>
    <s v="FUR-TA-10004256"/>
    <x v="0"/>
    <x v="3"/>
    <x v="484"/>
    <n v="626.09999999999991"/>
    <n v="3"/>
    <n v="0.5"/>
    <n v="-538.44600000000003"/>
  </r>
  <r>
    <n v="8928"/>
    <x v="4451"/>
    <x v="1"/>
    <x v="874"/>
    <d v="2012-09-29T00:00:00"/>
    <s v="Second Class"/>
    <s v="SS-20140"/>
    <s v="Saphhira Shifley"/>
    <x v="1"/>
    <s v="United States"/>
    <s v="Seattle"/>
    <x v="4"/>
    <n v="98103"/>
    <x v="1"/>
    <s v="OFF-AR-10002067"/>
    <x v="1"/>
    <x v="6"/>
    <x v="1145"/>
    <n v="99.2"/>
    <n v="5"/>
    <n v="0"/>
    <n v="25.792000000000002"/>
  </r>
  <r>
    <n v="8929"/>
    <x v="4452"/>
    <x v="1"/>
    <x v="657"/>
    <d v="2012-04-17T00:00:00"/>
    <s v="Standard Class"/>
    <s v="FP-14320"/>
    <s v="Frank Preis"/>
    <x v="0"/>
    <s v="United States"/>
    <s v="Huntsville"/>
    <x v="5"/>
    <n v="77340"/>
    <x v="2"/>
    <s v="FUR-TA-10000688"/>
    <x v="0"/>
    <x v="3"/>
    <x v="556"/>
    <n v="609.9799999999999"/>
    <n v="4"/>
    <n v="0.3"/>
    <n v="-113.28200000000004"/>
  </r>
  <r>
    <n v="8930"/>
    <x v="4452"/>
    <x v="1"/>
    <x v="657"/>
    <d v="2012-04-17T00:00:00"/>
    <s v="Standard Class"/>
    <s v="FP-14320"/>
    <s v="Frank Preis"/>
    <x v="0"/>
    <s v="United States"/>
    <s v="Huntsville"/>
    <x v="5"/>
    <n v="77340"/>
    <x v="2"/>
    <s v="FUR-TA-10002530"/>
    <x v="0"/>
    <x v="3"/>
    <x v="983"/>
    <n v="211.37199999999999"/>
    <n v="2"/>
    <n v="0.3"/>
    <n v="-45.294000000000011"/>
  </r>
  <r>
    <n v="8931"/>
    <x v="4452"/>
    <x v="1"/>
    <x v="657"/>
    <d v="2012-04-17T00:00:00"/>
    <s v="Standard Class"/>
    <s v="FP-14320"/>
    <s v="Frank Preis"/>
    <x v="0"/>
    <s v="United States"/>
    <s v="Huntsville"/>
    <x v="5"/>
    <n v="77340"/>
    <x v="2"/>
    <s v="TEC-PH-10001061"/>
    <x v="2"/>
    <x v="7"/>
    <x v="822"/>
    <n v="239.976"/>
    <n v="3"/>
    <n v="0.2"/>
    <n v="17.998199999999997"/>
  </r>
  <r>
    <n v="8932"/>
    <x v="4453"/>
    <x v="3"/>
    <x v="404"/>
    <d v="2014-12-25T00:00:00"/>
    <s v="Standard Class"/>
    <s v="HE-14800"/>
    <s v="Harold Engle"/>
    <x v="1"/>
    <s v="United States"/>
    <s v="Milwaukee"/>
    <x v="6"/>
    <n v="53209"/>
    <x v="2"/>
    <s v="FUR-FU-10001057"/>
    <x v="0"/>
    <x v="5"/>
    <x v="1782"/>
    <n v="99.949999999999989"/>
    <n v="5"/>
    <n v="0"/>
    <n v="22.988499999999998"/>
  </r>
  <r>
    <n v="8933"/>
    <x v="4453"/>
    <x v="3"/>
    <x v="404"/>
    <d v="2014-12-25T00:00:00"/>
    <s v="Standard Class"/>
    <s v="HE-14800"/>
    <s v="Harold Engle"/>
    <x v="1"/>
    <s v="United States"/>
    <s v="Milwaukee"/>
    <x v="6"/>
    <n v="53209"/>
    <x v="2"/>
    <s v="TEC-AC-10002331"/>
    <x v="2"/>
    <x v="11"/>
    <x v="1582"/>
    <n v="29.339999999999996"/>
    <n v="3"/>
    <n v="0"/>
    <n v="10.855799999999999"/>
  </r>
  <r>
    <n v="8934"/>
    <x v="4454"/>
    <x v="0"/>
    <x v="560"/>
    <d v="2013-03-20T00:00:00"/>
    <s v="Standard Class"/>
    <s v="SP-20545"/>
    <s v="Sibella Parks"/>
    <x v="1"/>
    <s v="United States"/>
    <s v="Green Bay"/>
    <x v="6"/>
    <n v="54302"/>
    <x v="2"/>
    <s v="FUR-FU-10003724"/>
    <x v="0"/>
    <x v="5"/>
    <x v="887"/>
    <n v="16.739999999999998"/>
    <n v="2"/>
    <n v="0"/>
    <n v="4.3523999999999994"/>
  </r>
  <r>
    <n v="8935"/>
    <x v="4455"/>
    <x v="3"/>
    <x v="151"/>
    <d v="2014-08-28T00:00:00"/>
    <s v="Same Day"/>
    <s v="BP-11185"/>
    <s v="Ben Peterman"/>
    <x v="1"/>
    <s v="United States"/>
    <s v="Philadelphia"/>
    <x v="9"/>
    <n v="19120"/>
    <x v="3"/>
    <s v="OFF-PA-10000528"/>
    <x v="1"/>
    <x v="10"/>
    <x v="1136"/>
    <n v="12.672000000000001"/>
    <n v="3"/>
    <n v="0.2"/>
    <n v="3.96"/>
  </r>
  <r>
    <n v="8936"/>
    <x v="4455"/>
    <x v="3"/>
    <x v="151"/>
    <d v="2014-08-28T00:00:00"/>
    <s v="Same Day"/>
    <s v="BP-11185"/>
    <s v="Ben Peterman"/>
    <x v="1"/>
    <s v="United States"/>
    <s v="Philadelphia"/>
    <x v="9"/>
    <n v="19120"/>
    <x v="3"/>
    <s v="TEC-AC-10001908"/>
    <x v="2"/>
    <x v="11"/>
    <x v="292"/>
    <n v="1119.8880000000001"/>
    <n v="14"/>
    <n v="0.2"/>
    <n v="209.97899999999993"/>
  </r>
  <r>
    <n v="8937"/>
    <x v="4456"/>
    <x v="1"/>
    <x v="997"/>
    <d v="2012-12-19T00:00:00"/>
    <s v="Second Class"/>
    <s v="PG-18895"/>
    <s v="Paul Gonzalez"/>
    <x v="0"/>
    <s v="United States"/>
    <s v="Los Angeles"/>
    <x v="1"/>
    <n v="90008"/>
    <x v="1"/>
    <s v="OFF-AR-10003903"/>
    <x v="1"/>
    <x v="6"/>
    <x v="878"/>
    <n v="204.85"/>
    <n v="5"/>
    <n v="0"/>
    <n v="53.261000000000003"/>
  </r>
  <r>
    <n v="8938"/>
    <x v="4456"/>
    <x v="1"/>
    <x v="997"/>
    <d v="2012-12-19T00:00:00"/>
    <s v="Second Class"/>
    <s v="PG-18895"/>
    <s v="Paul Gonzalez"/>
    <x v="0"/>
    <s v="United States"/>
    <s v="Los Angeles"/>
    <x v="1"/>
    <n v="90008"/>
    <x v="1"/>
    <s v="TEC-PH-10004908"/>
    <x v="2"/>
    <x v="7"/>
    <x v="1474"/>
    <n v="135.98400000000001"/>
    <n v="2"/>
    <n v="0.2"/>
    <n v="16.997999999999983"/>
  </r>
  <r>
    <n v="8939"/>
    <x v="4456"/>
    <x v="1"/>
    <x v="997"/>
    <d v="2012-12-19T00:00:00"/>
    <s v="Second Class"/>
    <s v="PG-18895"/>
    <s v="Paul Gonzalez"/>
    <x v="0"/>
    <s v="United States"/>
    <s v="Los Angeles"/>
    <x v="1"/>
    <n v="90008"/>
    <x v="1"/>
    <s v="OFF-AR-10001940"/>
    <x v="1"/>
    <x v="6"/>
    <x v="168"/>
    <n v="16.399999999999999"/>
    <n v="5"/>
    <n v="0"/>
    <n v="7.0520000000000005"/>
  </r>
  <r>
    <n v="8940"/>
    <x v="4456"/>
    <x v="1"/>
    <x v="997"/>
    <d v="2012-12-19T00:00:00"/>
    <s v="Second Class"/>
    <s v="PG-18895"/>
    <s v="Paul Gonzalez"/>
    <x v="0"/>
    <s v="United States"/>
    <s v="Los Angeles"/>
    <x v="1"/>
    <n v="90008"/>
    <x v="1"/>
    <s v="OFF-BI-10002026"/>
    <x v="1"/>
    <x v="8"/>
    <x v="903"/>
    <n v="92.960000000000008"/>
    <n v="2"/>
    <n v="0.2"/>
    <n v="31.373999999999995"/>
  </r>
  <r>
    <n v="8941"/>
    <x v="4457"/>
    <x v="2"/>
    <x v="963"/>
    <d v="2011-08-24T00:00:00"/>
    <s v="Second Class"/>
    <s v="JP-15520"/>
    <s v="Jeremy Pistek"/>
    <x v="0"/>
    <s v="United States"/>
    <s v="North Miami"/>
    <x v="2"/>
    <n v="33161"/>
    <x v="0"/>
    <s v="OFF-SU-10003936"/>
    <x v="1"/>
    <x v="14"/>
    <x v="1826"/>
    <n v="7.6320000000000014"/>
    <n v="3"/>
    <n v="0.2"/>
    <n v="-1.8126000000000002"/>
  </r>
  <r>
    <n v="8942"/>
    <x v="4458"/>
    <x v="0"/>
    <x v="54"/>
    <d v="2013-11-06T00:00:00"/>
    <s v="First Class"/>
    <s v="NW-18400"/>
    <s v="Natalie Webber"/>
    <x v="0"/>
    <s v="United States"/>
    <s v="Portland"/>
    <x v="21"/>
    <n v="97206"/>
    <x v="1"/>
    <s v="OFF-BI-10002813"/>
    <x v="1"/>
    <x v="8"/>
    <x v="905"/>
    <n v="4.1580000000000004"/>
    <n v="7"/>
    <n v="0.7"/>
    <n v="-3.4649999999999999"/>
  </r>
  <r>
    <n v="8943"/>
    <x v="4458"/>
    <x v="0"/>
    <x v="54"/>
    <d v="2013-11-06T00:00:00"/>
    <s v="First Class"/>
    <s v="NW-18400"/>
    <s v="Natalie Webber"/>
    <x v="0"/>
    <s v="United States"/>
    <s v="Portland"/>
    <x v="21"/>
    <n v="97206"/>
    <x v="1"/>
    <s v="TEC-MA-10003337"/>
    <x v="2"/>
    <x v="15"/>
    <x v="1827"/>
    <n v="179.99100000000004"/>
    <n v="3"/>
    <n v="0.7"/>
    <n v="-251.98739999999992"/>
  </r>
  <r>
    <n v="8944"/>
    <x v="4459"/>
    <x v="3"/>
    <x v="1209"/>
    <d v="2014-10-17T00:00:00"/>
    <s v="Standard Class"/>
    <s v="SW-20245"/>
    <s v="Scot Wooten"/>
    <x v="0"/>
    <s v="United States"/>
    <s v="Aurora"/>
    <x v="10"/>
    <n v="60505"/>
    <x v="2"/>
    <s v="FUR-CH-10001545"/>
    <x v="0"/>
    <x v="1"/>
    <x v="1737"/>
    <n v="239.358"/>
    <n v="3"/>
    <n v="0.3"/>
    <n v="-47.871600000000001"/>
  </r>
  <r>
    <n v="8945"/>
    <x v="4460"/>
    <x v="2"/>
    <x v="1035"/>
    <d v="2011-12-08T00:00:00"/>
    <s v="First Class"/>
    <s v="EH-14005"/>
    <s v="Erica Hernandez"/>
    <x v="2"/>
    <s v="United States"/>
    <s v="San Francisco"/>
    <x v="1"/>
    <n v="94109"/>
    <x v="1"/>
    <s v="OFF-PA-10000062"/>
    <x v="1"/>
    <x v="10"/>
    <x v="1375"/>
    <n v="164.88"/>
    <n v="3"/>
    <n v="0"/>
    <n v="80.791200000000003"/>
  </r>
  <r>
    <n v="8946"/>
    <x v="4461"/>
    <x v="2"/>
    <x v="647"/>
    <d v="2011-11-17T00:00:00"/>
    <s v="Second Class"/>
    <s v="SC-20260"/>
    <s v="Scott Cohen"/>
    <x v="1"/>
    <s v="United States"/>
    <s v="San Francisco"/>
    <x v="1"/>
    <n v="94110"/>
    <x v="1"/>
    <s v="OFF-SU-10001574"/>
    <x v="1"/>
    <x v="14"/>
    <x v="498"/>
    <n v="10.95"/>
    <n v="3"/>
    <n v="0"/>
    <n v="3.2849999999999993"/>
  </r>
  <r>
    <n v="8947"/>
    <x v="4462"/>
    <x v="3"/>
    <x v="165"/>
    <d v="2014-12-29T00:00:00"/>
    <s v="Standard Class"/>
    <s v="NC-18535"/>
    <s v="Nick Crebassa"/>
    <x v="1"/>
    <s v="United States"/>
    <s v="New Bedford"/>
    <x v="31"/>
    <n v="2740"/>
    <x v="3"/>
    <s v="OFF-PA-10001972"/>
    <x v="1"/>
    <x v="10"/>
    <x v="1169"/>
    <n v="19.440000000000001"/>
    <n v="3"/>
    <n v="0"/>
    <n v="9.3312000000000008"/>
  </r>
  <r>
    <n v="8948"/>
    <x v="4462"/>
    <x v="3"/>
    <x v="165"/>
    <d v="2014-12-29T00:00:00"/>
    <s v="Standard Class"/>
    <s v="NC-18535"/>
    <s v="Nick Crebassa"/>
    <x v="1"/>
    <s v="United States"/>
    <s v="New Bedford"/>
    <x v="31"/>
    <n v="2740"/>
    <x v="3"/>
    <s v="OFF-BI-10000201"/>
    <x v="1"/>
    <x v="8"/>
    <x v="1678"/>
    <n v="12.3"/>
    <n v="5"/>
    <n v="0"/>
    <n v="6.15"/>
  </r>
  <r>
    <n v="8949"/>
    <x v="4463"/>
    <x v="2"/>
    <x v="163"/>
    <d v="2011-12-26T00:00:00"/>
    <s v="First Class"/>
    <s v="AS-10090"/>
    <s v="Adam Shillingsburg"/>
    <x v="0"/>
    <s v="United States"/>
    <s v="San Diego"/>
    <x v="1"/>
    <n v="92037"/>
    <x v="1"/>
    <s v="OFF-AP-10003278"/>
    <x v="1"/>
    <x v="9"/>
    <x v="1784"/>
    <n v="13.97"/>
    <n v="1"/>
    <n v="0"/>
    <n v="3.632200000000001"/>
  </r>
  <r>
    <n v="8950"/>
    <x v="4464"/>
    <x v="3"/>
    <x v="66"/>
    <d v="2014-12-29T00:00:00"/>
    <s v="Standard Class"/>
    <s v="JL-15130"/>
    <s v="Jack Lebron"/>
    <x v="0"/>
    <s v="United States"/>
    <s v="Jackson"/>
    <x v="18"/>
    <n v="38301"/>
    <x v="0"/>
    <s v="FUR-TA-10002903"/>
    <x v="0"/>
    <x v="3"/>
    <x v="255"/>
    <n v="934.9559999999999"/>
    <n v="6"/>
    <n v="0.4"/>
    <n v="-249.32159999999999"/>
  </r>
  <r>
    <n v="8951"/>
    <x v="4464"/>
    <x v="3"/>
    <x v="66"/>
    <d v="2014-12-29T00:00:00"/>
    <s v="Standard Class"/>
    <s v="JL-15130"/>
    <s v="Jack Lebron"/>
    <x v="0"/>
    <s v="United States"/>
    <s v="Jackson"/>
    <x v="18"/>
    <n v="38301"/>
    <x v="0"/>
    <s v="TEC-AC-10001013"/>
    <x v="2"/>
    <x v="11"/>
    <x v="813"/>
    <n v="46.864000000000004"/>
    <n v="2"/>
    <n v="0.2"/>
    <n v="7.615399999999994"/>
  </r>
  <r>
    <n v="8952"/>
    <x v="4464"/>
    <x v="3"/>
    <x v="66"/>
    <d v="2014-12-29T00:00:00"/>
    <s v="Standard Class"/>
    <s v="JL-15130"/>
    <s v="Jack Lebron"/>
    <x v="0"/>
    <s v="United States"/>
    <s v="Jackson"/>
    <x v="18"/>
    <n v="38301"/>
    <x v="0"/>
    <s v="OFF-ST-10000918"/>
    <x v="1"/>
    <x v="4"/>
    <x v="372"/>
    <n v="26.160000000000004"/>
    <n v="3"/>
    <n v="0.2"/>
    <n v="1.961999999999998"/>
  </r>
  <r>
    <n v="8953"/>
    <x v="4464"/>
    <x v="3"/>
    <x v="66"/>
    <d v="2014-12-29T00:00:00"/>
    <s v="Standard Class"/>
    <s v="JL-15130"/>
    <s v="Jack Lebron"/>
    <x v="0"/>
    <s v="United States"/>
    <s v="Jackson"/>
    <x v="18"/>
    <n v="38301"/>
    <x v="0"/>
    <s v="OFF-AR-10001419"/>
    <x v="1"/>
    <x v="6"/>
    <x v="1006"/>
    <n v="23.128"/>
    <n v="7"/>
    <n v="0.2"/>
    <n v="2.8909999999999982"/>
  </r>
  <r>
    <n v="8954"/>
    <x v="4464"/>
    <x v="3"/>
    <x v="66"/>
    <d v="2014-12-29T00:00:00"/>
    <s v="Standard Class"/>
    <s v="JL-15130"/>
    <s v="Jack Lebron"/>
    <x v="0"/>
    <s v="United States"/>
    <s v="Jackson"/>
    <x v="18"/>
    <n v="38301"/>
    <x v="0"/>
    <s v="OFF-AP-10003266"/>
    <x v="1"/>
    <x v="9"/>
    <x v="661"/>
    <n v="59.24"/>
    <n v="5"/>
    <n v="0.2"/>
    <n v="16.290999999999997"/>
  </r>
  <r>
    <n v="8955"/>
    <x v="4465"/>
    <x v="2"/>
    <x v="233"/>
    <d v="2011-08-10T00:00:00"/>
    <s v="Second Class"/>
    <s v="VG-21790"/>
    <s v="Vivek Gonzalez"/>
    <x v="0"/>
    <s v="United States"/>
    <s v="Jacksonville"/>
    <x v="2"/>
    <n v="32216"/>
    <x v="0"/>
    <s v="FUR-BO-10000468"/>
    <x v="0"/>
    <x v="0"/>
    <x v="1171"/>
    <n v="155.45600000000002"/>
    <n v="4"/>
    <n v="0.2"/>
    <n v="-7.7727999999999895"/>
  </r>
  <r>
    <n v="8956"/>
    <x v="4466"/>
    <x v="2"/>
    <x v="59"/>
    <d v="2011-09-24T00:00:00"/>
    <s v="Standard Class"/>
    <s v="HG-14965"/>
    <s v="Henry Goldwyn"/>
    <x v="1"/>
    <s v="United States"/>
    <s v="San Diego"/>
    <x v="1"/>
    <n v="92024"/>
    <x v="1"/>
    <s v="OFF-PA-10004610"/>
    <x v="1"/>
    <x v="10"/>
    <x v="1511"/>
    <n v="8.56"/>
    <n v="2"/>
    <n v="0"/>
    <n v="3.8519999999999994"/>
  </r>
  <r>
    <n v="8957"/>
    <x v="4467"/>
    <x v="3"/>
    <x v="53"/>
    <d v="2014-12-29T00:00:00"/>
    <s v="First Class"/>
    <s v="JH-15430"/>
    <s v="Jennifer Halladay"/>
    <x v="0"/>
    <s v="United States"/>
    <s v="Hialeah"/>
    <x v="2"/>
    <n v="33012"/>
    <x v="0"/>
    <s v="FUR-FU-10004963"/>
    <x v="0"/>
    <x v="5"/>
    <x v="1434"/>
    <n v="21"/>
    <n v="3"/>
    <n v="0.2"/>
    <n v="5.7750000000000021"/>
  </r>
  <r>
    <n v="8958"/>
    <x v="4467"/>
    <x v="3"/>
    <x v="53"/>
    <d v="2014-12-29T00:00:00"/>
    <s v="First Class"/>
    <s v="JH-15430"/>
    <s v="Jennifer Halladay"/>
    <x v="0"/>
    <s v="United States"/>
    <s v="Hialeah"/>
    <x v="2"/>
    <n v="33012"/>
    <x v="0"/>
    <s v="TEC-MA-10004626"/>
    <x v="2"/>
    <x v="15"/>
    <x v="1824"/>
    <n v="120"/>
    <n v="2"/>
    <n v="0.5"/>
    <n v="-7.2000000000000028"/>
  </r>
  <r>
    <n v="8959"/>
    <x v="4468"/>
    <x v="3"/>
    <x v="920"/>
    <d v="2014-12-01T00:00:00"/>
    <s v="Standard Class"/>
    <s v="RO-19780"/>
    <s v="Rose O'Brian"/>
    <x v="0"/>
    <s v="United States"/>
    <s v="Houston"/>
    <x v="5"/>
    <n v="77070"/>
    <x v="2"/>
    <s v="TEC-PH-10003437"/>
    <x v="2"/>
    <x v="7"/>
    <x v="913"/>
    <n v="299.95999999999998"/>
    <n v="5"/>
    <n v="0.2"/>
    <n v="37.494999999999962"/>
  </r>
  <r>
    <n v="8960"/>
    <x v="4468"/>
    <x v="3"/>
    <x v="920"/>
    <d v="2014-12-01T00:00:00"/>
    <s v="Standard Class"/>
    <s v="RO-19780"/>
    <s v="Rose O'Brian"/>
    <x v="0"/>
    <s v="United States"/>
    <s v="Houston"/>
    <x v="5"/>
    <n v="77070"/>
    <x v="2"/>
    <s v="OFF-AP-10002867"/>
    <x v="1"/>
    <x v="9"/>
    <x v="1505"/>
    <n v="67.839999999999989"/>
    <n v="5"/>
    <n v="0.8"/>
    <n v="-179.77600000000001"/>
  </r>
  <r>
    <n v="8961"/>
    <x v="4468"/>
    <x v="3"/>
    <x v="920"/>
    <d v="2014-12-01T00:00:00"/>
    <s v="Standard Class"/>
    <s v="RO-19780"/>
    <s v="Rose O'Brian"/>
    <x v="0"/>
    <s v="United States"/>
    <s v="Houston"/>
    <x v="5"/>
    <n v="77070"/>
    <x v="2"/>
    <s v="FUR-CH-10002126"/>
    <x v="0"/>
    <x v="1"/>
    <x v="841"/>
    <n v="853.92999999999984"/>
    <n v="5"/>
    <n v="0.3"/>
    <n v="-24.397999999999911"/>
  </r>
  <r>
    <n v="8962"/>
    <x v="4468"/>
    <x v="3"/>
    <x v="920"/>
    <d v="2014-12-01T00:00:00"/>
    <s v="Standard Class"/>
    <s v="RO-19780"/>
    <s v="Rose O'Brian"/>
    <x v="0"/>
    <s v="United States"/>
    <s v="Houston"/>
    <x v="5"/>
    <n v="77070"/>
    <x v="2"/>
    <s v="OFF-AR-10001761"/>
    <x v="1"/>
    <x v="6"/>
    <x v="1642"/>
    <n v="18.687999999999999"/>
    <n v="4"/>
    <n v="0.2"/>
    <n v="3.7375999999999996"/>
  </r>
  <r>
    <n v="8963"/>
    <x v="4469"/>
    <x v="0"/>
    <x v="732"/>
    <d v="2013-11-08T00:00:00"/>
    <s v="First Class"/>
    <s v="LW-17125"/>
    <s v="Liz Willingham"/>
    <x v="0"/>
    <s v="United States"/>
    <s v="Virginia Beach"/>
    <x v="17"/>
    <n v="23464"/>
    <x v="0"/>
    <s v="FUR-FU-10004665"/>
    <x v="0"/>
    <x v="5"/>
    <x v="1345"/>
    <n v="273.95999999999998"/>
    <n v="2"/>
    <n v="0"/>
    <n v="71.229600000000005"/>
  </r>
  <r>
    <n v="8964"/>
    <x v="4469"/>
    <x v="0"/>
    <x v="732"/>
    <d v="2013-11-08T00:00:00"/>
    <s v="First Class"/>
    <s v="LW-17125"/>
    <s v="Liz Willingham"/>
    <x v="0"/>
    <s v="United States"/>
    <s v="Virginia Beach"/>
    <x v="17"/>
    <n v="23464"/>
    <x v="0"/>
    <s v="TEC-AC-10000057"/>
    <x v="2"/>
    <x v="11"/>
    <x v="626"/>
    <n v="89.97"/>
    <n v="3"/>
    <n v="0"/>
    <n v="18.893699999999995"/>
  </r>
  <r>
    <n v="8965"/>
    <x v="4469"/>
    <x v="0"/>
    <x v="732"/>
    <d v="2013-11-08T00:00:00"/>
    <s v="First Class"/>
    <s v="LW-17125"/>
    <s v="Liz Willingham"/>
    <x v="0"/>
    <s v="United States"/>
    <s v="Virginia Beach"/>
    <x v="17"/>
    <n v="23464"/>
    <x v="0"/>
    <s v="FUR-FU-10003806"/>
    <x v="0"/>
    <x v="5"/>
    <x v="1795"/>
    <n v="756.80000000000007"/>
    <n v="5"/>
    <n v="0"/>
    <n v="75.679999999999978"/>
  </r>
  <r>
    <n v="8966"/>
    <x v="4470"/>
    <x v="3"/>
    <x v="44"/>
    <d v="2014-11-13T00:00:00"/>
    <s v="Standard Class"/>
    <s v="CC-12370"/>
    <s v="Christopher Conant"/>
    <x v="0"/>
    <s v="United States"/>
    <s v="Houston"/>
    <x v="5"/>
    <n v="77070"/>
    <x v="2"/>
    <s v="OFF-BI-10000145"/>
    <x v="1"/>
    <x v="8"/>
    <x v="735"/>
    <n v="1.2479999999999998"/>
    <n v="2"/>
    <n v="0.8"/>
    <n v="-1.934400000000001"/>
  </r>
  <r>
    <n v="8967"/>
    <x v="4471"/>
    <x v="0"/>
    <x v="54"/>
    <d v="2013-11-08T00:00:00"/>
    <s v="Standard Class"/>
    <s v="JP-16135"/>
    <s v="Julie Prescott"/>
    <x v="2"/>
    <s v="United States"/>
    <s v="Philadelphia"/>
    <x v="9"/>
    <n v="19120"/>
    <x v="3"/>
    <s v="TEC-AC-10000892"/>
    <x v="2"/>
    <x v="11"/>
    <x v="290"/>
    <n v="72"/>
    <n v="1"/>
    <n v="0.2"/>
    <n v="14.399999999999999"/>
  </r>
  <r>
    <n v="8968"/>
    <x v="4471"/>
    <x v="0"/>
    <x v="54"/>
    <d v="2013-11-08T00:00:00"/>
    <s v="Standard Class"/>
    <s v="JP-16135"/>
    <s v="Julie Prescott"/>
    <x v="2"/>
    <s v="United States"/>
    <s v="Philadelphia"/>
    <x v="9"/>
    <n v="19120"/>
    <x v="3"/>
    <s v="FUR-CH-10004886"/>
    <x v="0"/>
    <x v="1"/>
    <x v="366"/>
    <n v="470.15499999999997"/>
    <n v="7"/>
    <n v="0.3"/>
    <n v="-13.432999999999993"/>
  </r>
  <r>
    <n v="8969"/>
    <x v="4472"/>
    <x v="2"/>
    <x v="125"/>
    <d v="2012-01-01T00:00:00"/>
    <s v="First Class"/>
    <s v="DD-13570"/>
    <s v="Dorothy Dickinson"/>
    <x v="0"/>
    <s v="United States"/>
    <s v="Memphis"/>
    <x v="18"/>
    <n v="38109"/>
    <x v="0"/>
    <s v="OFF-ST-10002554"/>
    <x v="1"/>
    <x v="4"/>
    <x v="1144"/>
    <n v="39.128"/>
    <n v="1"/>
    <n v="0.2"/>
    <n v="-8.803799999999999"/>
  </r>
  <r>
    <n v="8970"/>
    <x v="4473"/>
    <x v="3"/>
    <x v="574"/>
    <d v="2014-12-08T00:00:00"/>
    <s v="Standard Class"/>
    <s v="ES-14080"/>
    <s v="Erin Smith"/>
    <x v="1"/>
    <s v="United States"/>
    <s v="Lakewood"/>
    <x v="24"/>
    <n v="44107"/>
    <x v="3"/>
    <s v="OFF-AR-10001662"/>
    <x v="1"/>
    <x v="6"/>
    <x v="443"/>
    <n v="19.728000000000002"/>
    <n v="9"/>
    <n v="0.2"/>
    <n v="1.7262000000000022"/>
  </r>
  <r>
    <n v="8971"/>
    <x v="4473"/>
    <x v="3"/>
    <x v="574"/>
    <d v="2014-12-08T00:00:00"/>
    <s v="Standard Class"/>
    <s v="ES-14080"/>
    <s v="Erin Smith"/>
    <x v="1"/>
    <s v="United States"/>
    <s v="Lakewood"/>
    <x v="24"/>
    <n v="44107"/>
    <x v="3"/>
    <s v="TEC-PH-10004531"/>
    <x v="2"/>
    <x v="7"/>
    <x v="1395"/>
    <n v="151.18799999999999"/>
    <n v="2"/>
    <n v="0.4"/>
    <n v="-25.198000000000008"/>
  </r>
  <r>
    <n v="8972"/>
    <x v="4474"/>
    <x v="3"/>
    <x v="668"/>
    <d v="2014-03-29T00:00:00"/>
    <s v="Standard Class"/>
    <s v="MV-17485"/>
    <s v="Mark Van Huff"/>
    <x v="0"/>
    <s v="United States"/>
    <s v="New York City"/>
    <x v="15"/>
    <n v="10011"/>
    <x v="3"/>
    <s v="FUR-CH-10000665"/>
    <x v="0"/>
    <x v="1"/>
    <x v="656"/>
    <n v="271.76400000000001"/>
    <n v="2"/>
    <n v="0.1"/>
    <n v="60.391999999999967"/>
  </r>
  <r>
    <n v="8973"/>
    <x v="4475"/>
    <x v="2"/>
    <x v="84"/>
    <d v="2011-11-21T00:00:00"/>
    <s v="First Class"/>
    <s v="RD-19900"/>
    <s v="Ruben Dartt"/>
    <x v="0"/>
    <s v="United States"/>
    <s v="Philadelphia"/>
    <x v="9"/>
    <n v="19120"/>
    <x v="3"/>
    <s v="TEC-AC-10003023"/>
    <x v="2"/>
    <x v="11"/>
    <x v="1070"/>
    <n v="47.496000000000002"/>
    <n v="1"/>
    <n v="0.2"/>
    <n v="-1.187400000000002"/>
  </r>
  <r>
    <n v="8974"/>
    <x v="4476"/>
    <x v="3"/>
    <x v="1016"/>
    <d v="2014-04-28T00:00:00"/>
    <s v="Second Class"/>
    <s v="RL-19615"/>
    <s v="Rob Lucas"/>
    <x v="0"/>
    <s v="United States"/>
    <s v="Los Angeles"/>
    <x v="1"/>
    <n v="90008"/>
    <x v="1"/>
    <s v="FUR-BO-10004709"/>
    <x v="0"/>
    <x v="0"/>
    <x v="263"/>
    <n v="344.98099999999994"/>
    <n v="7"/>
    <n v="0.15"/>
    <n v="28.410200000000017"/>
  </r>
  <r>
    <n v="8975"/>
    <x v="4477"/>
    <x v="3"/>
    <x v="51"/>
    <d v="2014-11-27T00:00:00"/>
    <s v="First Class"/>
    <s v="JP-15460"/>
    <s v="Jennifer Patt"/>
    <x v="1"/>
    <s v="United States"/>
    <s v="Dallas"/>
    <x v="5"/>
    <n v="75220"/>
    <x v="2"/>
    <s v="OFF-PA-10000477"/>
    <x v="1"/>
    <x v="10"/>
    <x v="1261"/>
    <n v="36.288000000000011"/>
    <n v="7"/>
    <n v="0.2"/>
    <n v="12.700800000000001"/>
  </r>
  <r>
    <n v="8976"/>
    <x v="4477"/>
    <x v="3"/>
    <x v="51"/>
    <d v="2014-11-27T00:00:00"/>
    <s v="First Class"/>
    <s v="JP-15460"/>
    <s v="Jennifer Patt"/>
    <x v="1"/>
    <s v="United States"/>
    <s v="Dallas"/>
    <x v="5"/>
    <n v="75220"/>
    <x v="2"/>
    <s v="OFF-PA-10002923"/>
    <x v="1"/>
    <x v="10"/>
    <x v="1417"/>
    <n v="78.304000000000002"/>
    <n v="2"/>
    <n v="0.2"/>
    <n v="29.363999999999997"/>
  </r>
  <r>
    <n v="8977"/>
    <x v="4477"/>
    <x v="3"/>
    <x v="51"/>
    <d v="2014-11-27T00:00:00"/>
    <s v="First Class"/>
    <s v="JP-15460"/>
    <s v="Jennifer Patt"/>
    <x v="1"/>
    <s v="United States"/>
    <s v="Dallas"/>
    <x v="5"/>
    <n v="75220"/>
    <x v="2"/>
    <s v="FUR-TA-10003008"/>
    <x v="0"/>
    <x v="3"/>
    <x v="946"/>
    <n v="127.785"/>
    <n v="1"/>
    <n v="0.3"/>
    <n v="-31.033499999999989"/>
  </r>
  <r>
    <n v="8978"/>
    <x v="4477"/>
    <x v="3"/>
    <x v="51"/>
    <d v="2014-11-27T00:00:00"/>
    <s v="First Class"/>
    <s v="JP-15460"/>
    <s v="Jennifer Patt"/>
    <x v="1"/>
    <s v="United States"/>
    <s v="Dallas"/>
    <x v="5"/>
    <n v="75220"/>
    <x v="2"/>
    <s v="OFF-BI-10003707"/>
    <x v="1"/>
    <x v="8"/>
    <x v="776"/>
    <n v="6.1039999999999983"/>
    <n v="2"/>
    <n v="0.8"/>
    <n v="-9.1560000000000006"/>
  </r>
  <r>
    <n v="8979"/>
    <x v="4478"/>
    <x v="2"/>
    <x v="935"/>
    <d v="2011-11-05T00:00:00"/>
    <s v="Second Class"/>
    <s v="DM-13345"/>
    <s v="Denise Monton"/>
    <x v="1"/>
    <s v="United States"/>
    <s v="Orange"/>
    <x v="30"/>
    <n v="7050"/>
    <x v="3"/>
    <s v="OFF-BI-10000546"/>
    <x v="1"/>
    <x v="8"/>
    <x v="609"/>
    <n v="5.76"/>
    <n v="2"/>
    <n v="0"/>
    <n v="2.8224"/>
  </r>
  <r>
    <n v="8980"/>
    <x v="4479"/>
    <x v="1"/>
    <x v="324"/>
    <d v="2012-10-24T00:00:00"/>
    <s v="Second Class"/>
    <s v="CS-11860"/>
    <s v="Cari Schnelling"/>
    <x v="0"/>
    <s v="United States"/>
    <s v="Dallas"/>
    <x v="5"/>
    <n v="75220"/>
    <x v="2"/>
    <s v="OFF-BI-10000404"/>
    <x v="1"/>
    <x v="8"/>
    <x v="476"/>
    <n v="1.7199999999999995"/>
    <n v="1"/>
    <n v="0.8"/>
    <n v="-2.8380000000000001"/>
  </r>
  <r>
    <n v="8981"/>
    <x v="4480"/>
    <x v="2"/>
    <x v="644"/>
    <d v="2011-02-11T00:00:00"/>
    <s v="Second Class"/>
    <s v="DL-13315"/>
    <s v="Delfina Latchford"/>
    <x v="0"/>
    <s v="United States"/>
    <s v="Romeoville"/>
    <x v="10"/>
    <n v="60441"/>
    <x v="2"/>
    <s v="OFF-BI-10001196"/>
    <x v="1"/>
    <x v="8"/>
    <x v="1381"/>
    <n v="8.9519999999999982"/>
    <n v="2"/>
    <n v="0.8"/>
    <n v="-14.770800000000001"/>
  </r>
  <r>
    <n v="8982"/>
    <x v="4481"/>
    <x v="0"/>
    <x v="1193"/>
    <d v="2013-03-13T00:00:00"/>
    <s v="Standard Class"/>
    <s v="LC-16870"/>
    <s v="Lena Cacioppo"/>
    <x v="0"/>
    <s v="United States"/>
    <s v="Chicago"/>
    <x v="10"/>
    <n v="60623"/>
    <x v="2"/>
    <s v="OFF-AP-10001626"/>
    <x v="1"/>
    <x v="9"/>
    <x v="1016"/>
    <n v="2.3339999999999996"/>
    <n v="3"/>
    <n v="0.8"/>
    <n v="-6.3018000000000001"/>
  </r>
  <r>
    <n v="8983"/>
    <x v="4481"/>
    <x v="0"/>
    <x v="1193"/>
    <d v="2013-03-13T00:00:00"/>
    <s v="Standard Class"/>
    <s v="LC-16870"/>
    <s v="Lena Cacioppo"/>
    <x v="0"/>
    <s v="United States"/>
    <s v="Chicago"/>
    <x v="10"/>
    <n v="60623"/>
    <x v="2"/>
    <s v="OFF-BI-10004656"/>
    <x v="1"/>
    <x v="8"/>
    <x v="855"/>
    <n v="1.7279999999999998"/>
    <n v="4"/>
    <n v="0.8"/>
    <n v="-2.764800000000001"/>
  </r>
  <r>
    <n v="8984"/>
    <x v="4481"/>
    <x v="0"/>
    <x v="1193"/>
    <d v="2013-03-13T00:00:00"/>
    <s v="Standard Class"/>
    <s v="LC-16870"/>
    <s v="Lena Cacioppo"/>
    <x v="0"/>
    <s v="United States"/>
    <s v="Chicago"/>
    <x v="10"/>
    <n v="60623"/>
    <x v="2"/>
    <s v="FUR-FU-10003773"/>
    <x v="0"/>
    <x v="5"/>
    <x v="125"/>
    <n v="159.04"/>
    <n v="5"/>
    <n v="0.6"/>
    <n v="-194.82400000000001"/>
  </r>
  <r>
    <n v="8985"/>
    <x v="4481"/>
    <x v="0"/>
    <x v="1193"/>
    <d v="2013-03-13T00:00:00"/>
    <s v="Standard Class"/>
    <s v="LC-16870"/>
    <s v="Lena Cacioppo"/>
    <x v="0"/>
    <s v="United States"/>
    <s v="Chicago"/>
    <x v="10"/>
    <n v="60623"/>
    <x v="2"/>
    <s v="FUR-TA-10000849"/>
    <x v="0"/>
    <x v="3"/>
    <x v="1318"/>
    <n v="145.97999999999999"/>
    <n v="2"/>
    <n v="0.5"/>
    <n v="-99.266399999999976"/>
  </r>
  <r>
    <n v="8986"/>
    <x v="4482"/>
    <x v="1"/>
    <x v="155"/>
    <d v="2012-12-07T00:00:00"/>
    <s v="Standard Class"/>
    <s v="JG-15115"/>
    <s v="Jack Garza"/>
    <x v="0"/>
    <s v="United States"/>
    <s v="Jacksonville"/>
    <x v="3"/>
    <n v="28540"/>
    <x v="0"/>
    <s v="FUR-FU-10000222"/>
    <x v="0"/>
    <x v="5"/>
    <x v="591"/>
    <n v="77.951999999999998"/>
    <n v="3"/>
    <n v="0.2"/>
    <n v="12.667199999999994"/>
  </r>
  <r>
    <n v="8987"/>
    <x v="4482"/>
    <x v="1"/>
    <x v="155"/>
    <d v="2012-12-07T00:00:00"/>
    <s v="Standard Class"/>
    <s v="JG-15115"/>
    <s v="Jack Garza"/>
    <x v="0"/>
    <s v="United States"/>
    <s v="Jacksonville"/>
    <x v="3"/>
    <n v="28540"/>
    <x v="0"/>
    <s v="OFF-BI-10001718"/>
    <x v="1"/>
    <x v="8"/>
    <x v="1216"/>
    <n v="95.970000000000013"/>
    <n v="5"/>
    <n v="0.7"/>
    <n v="-73.57699999999997"/>
  </r>
  <r>
    <n v="8988"/>
    <x v="4482"/>
    <x v="1"/>
    <x v="155"/>
    <d v="2012-12-07T00:00:00"/>
    <s v="Standard Class"/>
    <s v="JG-15115"/>
    <s v="Jack Garza"/>
    <x v="0"/>
    <s v="United States"/>
    <s v="Jacksonville"/>
    <x v="3"/>
    <n v="28540"/>
    <x v="0"/>
    <s v="TEC-PH-10001700"/>
    <x v="2"/>
    <x v="7"/>
    <x v="193"/>
    <n v="105.584"/>
    <n v="2"/>
    <n v="0.2"/>
    <n v="9.2386000000000053"/>
  </r>
  <r>
    <n v="8989"/>
    <x v="4482"/>
    <x v="1"/>
    <x v="155"/>
    <d v="2012-12-07T00:00:00"/>
    <s v="Standard Class"/>
    <s v="JG-15115"/>
    <s v="Jack Garza"/>
    <x v="0"/>
    <s v="United States"/>
    <s v="Jacksonville"/>
    <x v="3"/>
    <n v="28540"/>
    <x v="0"/>
    <s v="OFF-AR-10004078"/>
    <x v="1"/>
    <x v="6"/>
    <x v="507"/>
    <n v="9.3439999999999994"/>
    <n v="2"/>
    <n v="0.2"/>
    <n v="1.1679999999999997"/>
  </r>
  <r>
    <n v="8990"/>
    <x v="4483"/>
    <x v="1"/>
    <x v="100"/>
    <d v="2012-12-30T00:00:00"/>
    <s v="Standard Class"/>
    <s v="HM-14860"/>
    <s v="Harry Marie"/>
    <x v="1"/>
    <s v="United States"/>
    <s v="Springfield"/>
    <x v="25"/>
    <n v="65807"/>
    <x v="2"/>
    <s v="FUR-FU-10003026"/>
    <x v="0"/>
    <x v="5"/>
    <x v="1555"/>
    <n v="9.68"/>
    <n v="2"/>
    <n v="0"/>
    <n v="3.7751999999999999"/>
  </r>
  <r>
    <n v="8991"/>
    <x v="4483"/>
    <x v="1"/>
    <x v="100"/>
    <d v="2012-12-30T00:00:00"/>
    <s v="Standard Class"/>
    <s v="HM-14860"/>
    <s v="Harry Marie"/>
    <x v="1"/>
    <s v="United States"/>
    <s v="Springfield"/>
    <x v="25"/>
    <n v="65807"/>
    <x v="2"/>
    <s v="TEC-CO-10003763"/>
    <x v="2"/>
    <x v="16"/>
    <x v="1270"/>
    <n v="4899.93"/>
    <n v="7"/>
    <n v="0"/>
    <n v="2302.9670999999998"/>
  </r>
  <r>
    <n v="8992"/>
    <x v="4484"/>
    <x v="3"/>
    <x v="172"/>
    <d v="2014-10-07T00:00:00"/>
    <s v="Standard Class"/>
    <s v="TN-21040"/>
    <s v="Tanja Norvell"/>
    <x v="2"/>
    <s v="United States"/>
    <s v="San Francisco"/>
    <x v="1"/>
    <n v="94110"/>
    <x v="1"/>
    <s v="TEC-AC-10004708"/>
    <x v="2"/>
    <x v="11"/>
    <x v="337"/>
    <n v="104.75"/>
    <n v="5"/>
    <n v="0"/>
    <n v="21.997499999999999"/>
  </r>
  <r>
    <n v="8993"/>
    <x v="4485"/>
    <x v="3"/>
    <x v="524"/>
    <d v="2014-10-22T00:00:00"/>
    <s v="Standard Class"/>
    <s v="VP-21760"/>
    <s v="Victoria Pisteka"/>
    <x v="1"/>
    <s v="United States"/>
    <s v="Columbia"/>
    <x v="18"/>
    <n v="38401"/>
    <x v="0"/>
    <s v="TEC-AC-10003499"/>
    <x v="2"/>
    <x v="11"/>
    <x v="103"/>
    <n v="18.528000000000002"/>
    <n v="2"/>
    <n v="0.2"/>
    <n v="4.4004000000000003"/>
  </r>
  <r>
    <n v="8994"/>
    <x v="4485"/>
    <x v="3"/>
    <x v="524"/>
    <d v="2014-10-22T00:00:00"/>
    <s v="Standard Class"/>
    <s v="VP-21760"/>
    <s v="Victoria Pisteka"/>
    <x v="1"/>
    <s v="United States"/>
    <s v="Columbia"/>
    <x v="18"/>
    <n v="38401"/>
    <x v="0"/>
    <s v="FUR-TA-10001950"/>
    <x v="0"/>
    <x v="3"/>
    <x v="1275"/>
    <n v="1875.258"/>
    <n v="7"/>
    <n v="0.4"/>
    <n v="-968.88329999999996"/>
  </r>
  <r>
    <n v="8995"/>
    <x v="4486"/>
    <x v="2"/>
    <x v="860"/>
    <d v="2011-08-17T00:00:00"/>
    <s v="First Class"/>
    <s v="CS-12355"/>
    <s v="Christine Sundaresam"/>
    <x v="0"/>
    <s v="United States"/>
    <s v="Hollywood"/>
    <x v="2"/>
    <n v="33021"/>
    <x v="0"/>
    <s v="OFF-PA-10000312"/>
    <x v="1"/>
    <x v="10"/>
    <x v="1820"/>
    <n v="91.360000000000014"/>
    <n v="5"/>
    <n v="0.2"/>
    <n v="29.691999999999993"/>
  </r>
  <r>
    <n v="8996"/>
    <x v="4486"/>
    <x v="2"/>
    <x v="860"/>
    <d v="2011-08-17T00:00:00"/>
    <s v="First Class"/>
    <s v="CS-12355"/>
    <s v="Christine Sundaresam"/>
    <x v="0"/>
    <s v="United States"/>
    <s v="Hollywood"/>
    <x v="2"/>
    <n v="33021"/>
    <x v="0"/>
    <s v="OFF-AP-10004708"/>
    <x v="1"/>
    <x v="9"/>
    <x v="508"/>
    <n v="152.24"/>
    <n v="5"/>
    <n v="0.2"/>
    <n v="17.126999999999988"/>
  </r>
  <r>
    <n v="8997"/>
    <x v="4487"/>
    <x v="3"/>
    <x v="343"/>
    <d v="2014-11-14T00:00:00"/>
    <s v="First Class"/>
    <s v="PG-18820"/>
    <s v="Patrick Gardner"/>
    <x v="0"/>
    <s v="United States"/>
    <s v="Dallas"/>
    <x v="5"/>
    <n v="75081"/>
    <x v="2"/>
    <s v="TEC-PH-10004531"/>
    <x v="2"/>
    <x v="7"/>
    <x v="714"/>
    <n v="35.183999999999997"/>
    <n v="2"/>
    <n v="0.2"/>
    <n v="12.314399999999999"/>
  </r>
  <r>
    <n v="8998"/>
    <x v="4488"/>
    <x v="3"/>
    <x v="177"/>
    <d v="2014-03-21T00:00:00"/>
    <s v="Same Day"/>
    <s v="HG-14845"/>
    <s v="Harry Greene"/>
    <x v="0"/>
    <s v="United States"/>
    <s v="Houston"/>
    <x v="5"/>
    <n v="77041"/>
    <x v="2"/>
    <s v="OFF-PA-10000474"/>
    <x v="1"/>
    <x v="10"/>
    <x v="33"/>
    <n v="56.704000000000001"/>
    <n v="2"/>
    <n v="0.2"/>
    <n v="19.137599999999992"/>
  </r>
  <r>
    <n v="8999"/>
    <x v="4488"/>
    <x v="3"/>
    <x v="177"/>
    <d v="2014-03-21T00:00:00"/>
    <s v="Same Day"/>
    <s v="HG-14845"/>
    <s v="Harry Greene"/>
    <x v="0"/>
    <s v="United States"/>
    <s v="Houston"/>
    <x v="5"/>
    <n v="77041"/>
    <x v="2"/>
    <s v="OFF-PA-10002377"/>
    <x v="1"/>
    <x v="10"/>
    <x v="127"/>
    <n v="274.06400000000002"/>
    <n v="7"/>
    <n v="0.2"/>
    <n v="102.77399999999999"/>
  </r>
  <r>
    <n v="9000"/>
    <x v="4489"/>
    <x v="3"/>
    <x v="726"/>
    <d v="2014-05-18T00:00:00"/>
    <s v="Standard Class"/>
    <s v="MH-18115"/>
    <s v="Mick Hernandez"/>
    <x v="2"/>
    <s v="United States"/>
    <s v="Philadelphia"/>
    <x v="9"/>
    <n v="19140"/>
    <x v="3"/>
    <s v="FUR-CH-10001482"/>
    <x v="0"/>
    <x v="1"/>
    <x v="536"/>
    <n v="458.42999999999995"/>
    <n v="5"/>
    <n v="0.3"/>
    <n v="-124.431"/>
  </r>
  <r>
    <n v="9001"/>
    <x v="4490"/>
    <x v="2"/>
    <x v="169"/>
    <d v="2011-06-22T00:00:00"/>
    <s v="Same Day"/>
    <s v="TB-21280"/>
    <s v="Toby Braunhardt"/>
    <x v="0"/>
    <s v="United States"/>
    <s v="Phoenix"/>
    <x v="16"/>
    <n v="85023"/>
    <x v="1"/>
    <s v="OFF-BI-10001553"/>
    <x v="1"/>
    <x v="8"/>
    <x v="1293"/>
    <n v="8.2260000000000009"/>
    <n v="3"/>
    <n v="0.7"/>
    <n v="-6.0323999999999991"/>
  </r>
  <r>
    <n v="9002"/>
    <x v="4491"/>
    <x v="2"/>
    <x v="266"/>
    <d v="2011-12-09T00:00:00"/>
    <s v="Standard Class"/>
    <s v="EM-13825"/>
    <s v="Elizabeth Moffitt"/>
    <x v="1"/>
    <s v="United States"/>
    <s v="Sandy Springs"/>
    <x v="32"/>
    <n v="30328"/>
    <x v="0"/>
    <s v="TEC-AC-10000199"/>
    <x v="2"/>
    <x v="11"/>
    <x v="1609"/>
    <n v="5.95"/>
    <n v="1"/>
    <n v="0"/>
    <n v="0.83300000000000018"/>
  </r>
  <r>
    <n v="9003"/>
    <x v="4491"/>
    <x v="2"/>
    <x v="266"/>
    <d v="2011-12-09T00:00:00"/>
    <s v="Standard Class"/>
    <s v="EM-13825"/>
    <s v="Elizabeth Moffitt"/>
    <x v="1"/>
    <s v="United States"/>
    <s v="Sandy Springs"/>
    <x v="32"/>
    <n v="30328"/>
    <x v="0"/>
    <s v="OFF-PA-10002195"/>
    <x v="1"/>
    <x v="10"/>
    <x v="719"/>
    <n v="15.24"/>
    <n v="3"/>
    <n v="0"/>
    <n v="7.1627999999999998"/>
  </r>
  <r>
    <n v="9004"/>
    <x v="4492"/>
    <x v="1"/>
    <x v="57"/>
    <d v="2012-04-06T00:00:00"/>
    <s v="Same Day"/>
    <s v="JF-15415"/>
    <s v="Jennifer Ferguson"/>
    <x v="0"/>
    <s v="United States"/>
    <s v="Spokane"/>
    <x v="4"/>
    <n v="99207"/>
    <x v="1"/>
    <s v="TEC-AC-10001767"/>
    <x v="2"/>
    <x v="11"/>
    <x v="97"/>
    <n v="239.94"/>
    <n v="6"/>
    <n v="0"/>
    <n v="26.393399999999986"/>
  </r>
  <r>
    <n v="9005"/>
    <x v="4492"/>
    <x v="1"/>
    <x v="57"/>
    <d v="2012-04-06T00:00:00"/>
    <s v="Same Day"/>
    <s v="JF-15415"/>
    <s v="Jennifer Ferguson"/>
    <x v="0"/>
    <s v="United States"/>
    <s v="Spokane"/>
    <x v="4"/>
    <n v="99207"/>
    <x v="1"/>
    <s v="OFF-AR-10002467"/>
    <x v="1"/>
    <x v="6"/>
    <x v="1681"/>
    <n v="23.84"/>
    <n v="8"/>
    <n v="0"/>
    <n v="6.4368000000000016"/>
  </r>
  <r>
    <n v="9006"/>
    <x v="4493"/>
    <x v="3"/>
    <x v="551"/>
    <d v="2014-11-19T00:00:00"/>
    <s v="Same Day"/>
    <s v="NB-18655"/>
    <s v="Nona Balk"/>
    <x v="1"/>
    <s v="United States"/>
    <s v="Milwaukee"/>
    <x v="6"/>
    <n v="53209"/>
    <x v="2"/>
    <s v="OFF-ST-10001321"/>
    <x v="1"/>
    <x v="4"/>
    <x v="416"/>
    <n v="92.52"/>
    <n v="6"/>
    <n v="0"/>
    <n v="24.980400000000007"/>
  </r>
  <r>
    <n v="9007"/>
    <x v="4493"/>
    <x v="3"/>
    <x v="551"/>
    <d v="2014-11-19T00:00:00"/>
    <s v="Same Day"/>
    <s v="NB-18655"/>
    <s v="Nona Balk"/>
    <x v="1"/>
    <s v="United States"/>
    <s v="Milwaukee"/>
    <x v="6"/>
    <n v="53209"/>
    <x v="2"/>
    <s v="OFF-ST-10000777"/>
    <x v="1"/>
    <x v="4"/>
    <x v="117"/>
    <n v="37.76"/>
    <n v="1"/>
    <n v="0"/>
    <n v="10.572800000000001"/>
  </r>
  <r>
    <n v="9008"/>
    <x v="4493"/>
    <x v="3"/>
    <x v="551"/>
    <d v="2014-11-19T00:00:00"/>
    <s v="Same Day"/>
    <s v="NB-18655"/>
    <s v="Nona Balk"/>
    <x v="1"/>
    <s v="United States"/>
    <s v="Milwaukee"/>
    <x v="6"/>
    <n v="53209"/>
    <x v="2"/>
    <s v="OFF-LA-10003720"/>
    <x v="1"/>
    <x v="2"/>
    <x v="1627"/>
    <n v="7.38"/>
    <n v="2"/>
    <n v="0"/>
    <n v="3.4685999999999999"/>
  </r>
  <r>
    <n v="9009"/>
    <x v="4493"/>
    <x v="3"/>
    <x v="551"/>
    <d v="2014-11-19T00:00:00"/>
    <s v="Same Day"/>
    <s v="NB-18655"/>
    <s v="Nona Balk"/>
    <x v="1"/>
    <s v="United States"/>
    <s v="Milwaukee"/>
    <x v="6"/>
    <n v="53209"/>
    <x v="2"/>
    <s v="FUR-FU-10000206"/>
    <x v="0"/>
    <x v="5"/>
    <x v="392"/>
    <n v="5.82"/>
    <n v="2"/>
    <n v="0"/>
    <n v="2.7353999999999998"/>
  </r>
  <r>
    <n v="9010"/>
    <x v="4494"/>
    <x v="3"/>
    <x v="1210"/>
    <d v="2014-07-19T00:00:00"/>
    <s v="Standard Class"/>
    <s v="CS-11860"/>
    <s v="Cari Schnelling"/>
    <x v="0"/>
    <s v="United States"/>
    <s v="Fairfield"/>
    <x v="24"/>
    <n v="45014"/>
    <x v="3"/>
    <s v="OFF-PA-10000791"/>
    <x v="1"/>
    <x v="10"/>
    <x v="1424"/>
    <n v="3.8159999999999998"/>
    <n v="1"/>
    <n v="0.2"/>
    <n v="1.1924999999999997"/>
  </r>
  <r>
    <n v="9011"/>
    <x v="4495"/>
    <x v="3"/>
    <x v="240"/>
    <d v="2014-05-24T00:00:00"/>
    <s v="Standard Class"/>
    <s v="ND-18460"/>
    <s v="Neil Ducich"/>
    <x v="1"/>
    <s v="United States"/>
    <s v="Huntsville"/>
    <x v="19"/>
    <n v="35810"/>
    <x v="0"/>
    <s v="OFF-BI-10001787"/>
    <x v="1"/>
    <x v="8"/>
    <x v="1482"/>
    <n v="26.16"/>
    <n v="4"/>
    <n v="0"/>
    <n v="12.8184"/>
  </r>
  <r>
    <n v="9012"/>
    <x v="4496"/>
    <x v="1"/>
    <x v="139"/>
    <d v="2012-12-21T00:00:00"/>
    <s v="First Class"/>
    <s v="ED-13885"/>
    <s v="Emily Ducich"/>
    <x v="2"/>
    <s v="United States"/>
    <s v="Houston"/>
    <x v="5"/>
    <n v="77036"/>
    <x v="2"/>
    <s v="TEC-AC-10004353"/>
    <x v="2"/>
    <x v="11"/>
    <x v="717"/>
    <n v="100.80000000000001"/>
    <n v="2"/>
    <n v="0.2"/>
    <n v="21.42"/>
  </r>
  <r>
    <n v="9013"/>
    <x v="4497"/>
    <x v="0"/>
    <x v="823"/>
    <d v="2013-02-22T00:00:00"/>
    <s v="First Class"/>
    <s v="EA-14035"/>
    <s v="Erin Ashbrook"/>
    <x v="1"/>
    <s v="United States"/>
    <s v="New York City"/>
    <x v="15"/>
    <n v="10011"/>
    <x v="3"/>
    <s v="FUR-FU-10001861"/>
    <x v="0"/>
    <x v="5"/>
    <x v="272"/>
    <n v="135.79999999999998"/>
    <n v="7"/>
    <n v="0"/>
    <n v="66.541999999999987"/>
  </r>
  <r>
    <n v="9014"/>
    <x v="4498"/>
    <x v="3"/>
    <x v="257"/>
    <d v="2014-03-23T00:00:00"/>
    <s v="Standard Class"/>
    <s v="BP-11050"/>
    <s v="Barry Pond"/>
    <x v="1"/>
    <s v="United States"/>
    <s v="Los Angeles"/>
    <x v="1"/>
    <n v="90008"/>
    <x v="1"/>
    <s v="OFF-AR-10002766"/>
    <x v="1"/>
    <x v="6"/>
    <x v="1041"/>
    <n v="13.899999999999999"/>
    <n v="5"/>
    <n v="0"/>
    <n v="3.7529999999999997"/>
  </r>
  <r>
    <n v="9015"/>
    <x v="4498"/>
    <x v="3"/>
    <x v="257"/>
    <d v="2014-03-23T00:00:00"/>
    <s v="Standard Class"/>
    <s v="BP-11050"/>
    <s v="Barry Pond"/>
    <x v="1"/>
    <s v="United States"/>
    <s v="Los Angeles"/>
    <x v="1"/>
    <n v="90008"/>
    <x v="1"/>
    <s v="OFF-EN-10003072"/>
    <x v="1"/>
    <x v="12"/>
    <x v="767"/>
    <n v="19.399999999999999"/>
    <n v="5"/>
    <n v="0"/>
    <n v="9.3120000000000012"/>
  </r>
  <r>
    <n v="9016"/>
    <x v="4499"/>
    <x v="0"/>
    <x v="907"/>
    <d v="2013-12-24T00:00:00"/>
    <s v="Standard Class"/>
    <s v="NS-18640"/>
    <s v="Noel Staavos"/>
    <x v="1"/>
    <s v="United States"/>
    <s v="Carlsbad"/>
    <x v="27"/>
    <n v="88220"/>
    <x v="1"/>
    <s v="OFF-BI-10001636"/>
    <x v="1"/>
    <x v="8"/>
    <x v="668"/>
    <n v="13.488"/>
    <n v="2"/>
    <n v="0.2"/>
    <n v="4.3835999999999995"/>
  </r>
  <r>
    <n v="9017"/>
    <x v="4499"/>
    <x v="0"/>
    <x v="907"/>
    <d v="2013-12-24T00:00:00"/>
    <s v="Standard Class"/>
    <s v="NS-18640"/>
    <s v="Noel Staavos"/>
    <x v="1"/>
    <s v="United States"/>
    <s v="Carlsbad"/>
    <x v="27"/>
    <n v="88220"/>
    <x v="1"/>
    <s v="OFF-BI-10000948"/>
    <x v="1"/>
    <x v="8"/>
    <x v="1373"/>
    <n v="11.416"/>
    <n v="1"/>
    <n v="0.2"/>
    <n v="3.8528999999999991"/>
  </r>
  <r>
    <n v="9018"/>
    <x v="4500"/>
    <x v="0"/>
    <x v="253"/>
    <d v="2013-03-29T00:00:00"/>
    <s v="Second Class"/>
    <s v="MV-17485"/>
    <s v="Mark Van Huff"/>
    <x v="0"/>
    <s v="United States"/>
    <s v="Pocatello"/>
    <x v="45"/>
    <n v="83201"/>
    <x v="1"/>
    <s v="OFF-PA-10001838"/>
    <x v="1"/>
    <x v="10"/>
    <x v="999"/>
    <n v="17.64"/>
    <n v="3"/>
    <n v="0"/>
    <n v="8.6435999999999993"/>
  </r>
  <r>
    <n v="9019"/>
    <x v="4500"/>
    <x v="0"/>
    <x v="253"/>
    <d v="2013-03-29T00:00:00"/>
    <s v="Second Class"/>
    <s v="MV-17485"/>
    <s v="Mark Van Huff"/>
    <x v="0"/>
    <s v="United States"/>
    <s v="Pocatello"/>
    <x v="45"/>
    <n v="83201"/>
    <x v="1"/>
    <s v="OFF-BI-10002215"/>
    <x v="1"/>
    <x v="8"/>
    <x v="20"/>
    <n v="17.04"/>
    <n v="3"/>
    <n v="0.2"/>
    <n v="5.5379999999999985"/>
  </r>
  <r>
    <n v="9020"/>
    <x v="4501"/>
    <x v="2"/>
    <x v="757"/>
    <d v="2011-12-18T00:00:00"/>
    <s v="Second Class"/>
    <s v="LE-16810"/>
    <s v="Laurel Elliston"/>
    <x v="0"/>
    <s v="United States"/>
    <s v="Springfield"/>
    <x v="17"/>
    <n v="22153"/>
    <x v="0"/>
    <s v="TEC-AC-10001314"/>
    <x v="2"/>
    <x v="11"/>
    <x v="943"/>
    <n v="99.98"/>
    <n v="2"/>
    <n v="0"/>
    <n v="7.9983999999999895"/>
  </r>
  <r>
    <n v="9021"/>
    <x v="4501"/>
    <x v="2"/>
    <x v="757"/>
    <d v="2011-12-18T00:00:00"/>
    <s v="Second Class"/>
    <s v="LE-16810"/>
    <s v="Laurel Elliston"/>
    <x v="0"/>
    <s v="United States"/>
    <s v="Springfield"/>
    <x v="17"/>
    <n v="22153"/>
    <x v="0"/>
    <s v="FUR-FU-10002268"/>
    <x v="0"/>
    <x v="5"/>
    <x v="860"/>
    <n v="29.46"/>
    <n v="6"/>
    <n v="0"/>
    <n v="9.7217999999999982"/>
  </r>
  <r>
    <n v="9022"/>
    <x v="4502"/>
    <x v="1"/>
    <x v="219"/>
    <d v="2012-11-20T00:00:00"/>
    <s v="Standard Class"/>
    <s v="VP-21760"/>
    <s v="Victoria Pisteka"/>
    <x v="1"/>
    <s v="United States"/>
    <s v="Toledo"/>
    <x v="24"/>
    <n v="43615"/>
    <x v="3"/>
    <s v="OFF-BI-10002133"/>
    <x v="1"/>
    <x v="8"/>
    <x v="1138"/>
    <n v="166.92000000000002"/>
    <n v="13"/>
    <n v="0.7"/>
    <n v="-116.84399999999999"/>
  </r>
  <r>
    <n v="9023"/>
    <x v="4503"/>
    <x v="0"/>
    <x v="250"/>
    <d v="2013-08-24T00:00:00"/>
    <s v="First Class"/>
    <s v="TC-21475"/>
    <s v="Tony Chapman"/>
    <x v="2"/>
    <s v="United States"/>
    <s v="Fort Collins"/>
    <x v="22"/>
    <n v="80525"/>
    <x v="1"/>
    <s v="FUR-FU-10001979"/>
    <x v="0"/>
    <x v="5"/>
    <x v="509"/>
    <n v="98.328000000000003"/>
    <n v="3"/>
    <n v="0.2"/>
    <n v="9.832800000000006"/>
  </r>
  <r>
    <n v="9024"/>
    <x v="4504"/>
    <x v="1"/>
    <x v="685"/>
    <d v="2012-07-02T00:00:00"/>
    <s v="First Class"/>
    <s v="SG-20470"/>
    <s v="Sheri Gordon"/>
    <x v="0"/>
    <s v="United States"/>
    <s v="New York City"/>
    <x v="15"/>
    <n v="10024"/>
    <x v="3"/>
    <s v="FUR-CH-10001482"/>
    <x v="0"/>
    <x v="1"/>
    <x v="536"/>
    <n v="117.88199999999999"/>
    <n v="1"/>
    <n v="0.1"/>
    <n v="1.3097999999999956"/>
  </r>
  <r>
    <n v="9025"/>
    <x v="4505"/>
    <x v="0"/>
    <x v="190"/>
    <d v="2013-07-03T00:00:00"/>
    <s v="Standard Class"/>
    <s v="VP-21760"/>
    <s v="Victoria Pisteka"/>
    <x v="1"/>
    <s v="United States"/>
    <s v="New York City"/>
    <x v="15"/>
    <n v="10035"/>
    <x v="3"/>
    <s v="TEC-AC-10002018"/>
    <x v="2"/>
    <x v="11"/>
    <x v="1674"/>
    <n v="20.97"/>
    <n v="3"/>
    <n v="0"/>
    <n v="9.017100000000001"/>
  </r>
  <r>
    <n v="9026"/>
    <x v="4505"/>
    <x v="0"/>
    <x v="190"/>
    <d v="2013-07-03T00:00:00"/>
    <s v="Standard Class"/>
    <s v="VP-21760"/>
    <s v="Victoria Pisteka"/>
    <x v="1"/>
    <s v="United States"/>
    <s v="New York City"/>
    <x v="15"/>
    <n v="10035"/>
    <x v="3"/>
    <s v="TEC-AC-10000397"/>
    <x v="2"/>
    <x v="11"/>
    <x v="1459"/>
    <n v="139.96"/>
    <n v="4"/>
    <n v="0"/>
    <n v="9.7972000000000037"/>
  </r>
  <r>
    <n v="9027"/>
    <x v="4505"/>
    <x v="0"/>
    <x v="190"/>
    <d v="2013-07-03T00:00:00"/>
    <s v="Standard Class"/>
    <s v="VP-21760"/>
    <s v="Victoria Pisteka"/>
    <x v="1"/>
    <s v="United States"/>
    <s v="New York City"/>
    <x v="15"/>
    <n v="10035"/>
    <x v="3"/>
    <s v="FUR-FU-10003976"/>
    <x v="0"/>
    <x v="5"/>
    <x v="964"/>
    <n v="37.74"/>
    <n v="3"/>
    <n v="0"/>
    <n v="12.831599999999996"/>
  </r>
  <r>
    <n v="9028"/>
    <x v="4506"/>
    <x v="0"/>
    <x v="42"/>
    <d v="2013-09-23T00:00:00"/>
    <s v="Standard Class"/>
    <s v="PO-18865"/>
    <s v="Patrick O'Donnell"/>
    <x v="0"/>
    <s v="United States"/>
    <s v="Marlborough"/>
    <x v="31"/>
    <n v="1752"/>
    <x v="3"/>
    <s v="FUR-FU-10002597"/>
    <x v="0"/>
    <x v="5"/>
    <x v="621"/>
    <n v="14.82"/>
    <n v="3"/>
    <n v="0"/>
    <n v="6.224400000000001"/>
  </r>
  <r>
    <n v="9029"/>
    <x v="4506"/>
    <x v="0"/>
    <x v="42"/>
    <d v="2013-09-23T00:00:00"/>
    <s v="Standard Class"/>
    <s v="PO-18865"/>
    <s v="Patrick O'Donnell"/>
    <x v="0"/>
    <s v="United States"/>
    <s v="Marlborough"/>
    <x v="31"/>
    <n v="1752"/>
    <x v="3"/>
    <s v="FUR-FU-10004864"/>
    <x v="0"/>
    <x v="5"/>
    <x v="436"/>
    <n v="191.82"/>
    <n v="3"/>
    <n v="0"/>
    <n v="61.382399999999997"/>
  </r>
  <r>
    <n v="9030"/>
    <x v="4507"/>
    <x v="2"/>
    <x v="667"/>
    <d v="2011-07-23T00:00:00"/>
    <s v="Standard Class"/>
    <s v="JL-15130"/>
    <s v="Jack Lebron"/>
    <x v="0"/>
    <s v="United States"/>
    <s v="New Rochelle"/>
    <x v="15"/>
    <n v="10801"/>
    <x v="3"/>
    <s v="OFF-BI-10002103"/>
    <x v="1"/>
    <x v="8"/>
    <x v="525"/>
    <n v="13.904"/>
    <n v="2"/>
    <n v="0.2"/>
    <n v="4.5187999999999997"/>
  </r>
  <r>
    <n v="9031"/>
    <x v="4508"/>
    <x v="3"/>
    <x v="853"/>
    <d v="2014-09-02T00:00:00"/>
    <s v="Same Day"/>
    <s v="RW-19540"/>
    <s v="Rick Wilson"/>
    <x v="1"/>
    <s v="United States"/>
    <s v="Seattle"/>
    <x v="4"/>
    <n v="98103"/>
    <x v="1"/>
    <s v="OFF-AP-10001005"/>
    <x v="1"/>
    <x v="9"/>
    <x v="1131"/>
    <n v="314.60000000000002"/>
    <n v="4"/>
    <n v="0"/>
    <n v="103.81799999999998"/>
  </r>
  <r>
    <n v="9032"/>
    <x v="4508"/>
    <x v="3"/>
    <x v="853"/>
    <d v="2014-09-02T00:00:00"/>
    <s v="Same Day"/>
    <s v="RW-19540"/>
    <s v="Rick Wilson"/>
    <x v="1"/>
    <s v="United States"/>
    <s v="Seattle"/>
    <x v="4"/>
    <n v="98103"/>
    <x v="1"/>
    <s v="FUR-TA-10002607"/>
    <x v="0"/>
    <x v="3"/>
    <x v="221"/>
    <n v="283.56"/>
    <n v="4"/>
    <n v="0"/>
    <n v="45.36960000000002"/>
  </r>
  <r>
    <n v="9033"/>
    <x v="4509"/>
    <x v="3"/>
    <x v="738"/>
    <d v="2014-06-27T00:00:00"/>
    <s v="Standard Class"/>
    <s v="RB-19465"/>
    <s v="Rick Bensley"/>
    <x v="2"/>
    <s v="United States"/>
    <s v="Detroit"/>
    <x v="12"/>
    <n v="48227"/>
    <x v="2"/>
    <s v="FUR-CH-10000454"/>
    <x v="0"/>
    <x v="1"/>
    <x v="1"/>
    <n v="487.96"/>
    <n v="2"/>
    <n v="0"/>
    <n v="146.38799999999998"/>
  </r>
  <r>
    <n v="9034"/>
    <x v="4510"/>
    <x v="2"/>
    <x v="814"/>
    <d v="2011-09-07T00:00:00"/>
    <s v="Standard Class"/>
    <s v="SC-20095"/>
    <s v="Sanjit Chand"/>
    <x v="0"/>
    <s v="United States"/>
    <s v="Fayetteville"/>
    <x v="36"/>
    <n v="72701"/>
    <x v="0"/>
    <s v="OFF-BI-10001359"/>
    <x v="1"/>
    <x v="8"/>
    <x v="1153"/>
    <n v="1793.98"/>
    <n v="2"/>
    <n v="0"/>
    <n v="843.17059999999992"/>
  </r>
  <r>
    <n v="9035"/>
    <x v="4511"/>
    <x v="1"/>
    <x v="486"/>
    <d v="2012-10-05T00:00:00"/>
    <s v="Standard Class"/>
    <s v="EM-13960"/>
    <s v="Eric Murdock"/>
    <x v="0"/>
    <s v="United States"/>
    <s v="Quincy"/>
    <x v="10"/>
    <n v="62301"/>
    <x v="2"/>
    <s v="OFF-BI-10003196"/>
    <x v="1"/>
    <x v="8"/>
    <x v="1367"/>
    <n v="2.9919999999999995"/>
    <n v="4"/>
    <n v="0.8"/>
    <n v="-4.4880000000000013"/>
  </r>
  <r>
    <n v="9036"/>
    <x v="4511"/>
    <x v="1"/>
    <x v="486"/>
    <d v="2012-10-05T00:00:00"/>
    <s v="Standard Class"/>
    <s v="EM-13960"/>
    <s v="Eric Murdock"/>
    <x v="0"/>
    <s v="United States"/>
    <s v="Quincy"/>
    <x v="10"/>
    <n v="62301"/>
    <x v="2"/>
    <s v="TEC-AC-10003657"/>
    <x v="2"/>
    <x v="11"/>
    <x v="151"/>
    <n v="108.76800000000001"/>
    <n v="4"/>
    <n v="0.2"/>
    <n v="2.7191999999999901"/>
  </r>
  <r>
    <n v="9037"/>
    <x v="4512"/>
    <x v="1"/>
    <x v="1003"/>
    <d v="2012-04-10T00:00:00"/>
    <s v="First Class"/>
    <s v="RP-19390"/>
    <s v="Resi Pölking"/>
    <x v="0"/>
    <s v="United States"/>
    <s v="New York City"/>
    <x v="15"/>
    <n v="10035"/>
    <x v="3"/>
    <s v="OFF-PA-10002262"/>
    <x v="1"/>
    <x v="10"/>
    <x v="992"/>
    <n v="25.92"/>
    <n v="4"/>
    <n v="0"/>
    <n v="12.441600000000001"/>
  </r>
  <r>
    <n v="9038"/>
    <x v="4512"/>
    <x v="1"/>
    <x v="1003"/>
    <d v="2012-04-10T00:00:00"/>
    <s v="First Class"/>
    <s v="RP-19390"/>
    <s v="Resi Pölking"/>
    <x v="0"/>
    <s v="United States"/>
    <s v="New York City"/>
    <x v="15"/>
    <n v="10035"/>
    <x v="3"/>
    <s v="OFF-ST-10002214"/>
    <x v="1"/>
    <x v="4"/>
    <x v="994"/>
    <n v="22.58"/>
    <n v="2"/>
    <n v="0"/>
    <n v="5.8707999999999991"/>
  </r>
  <r>
    <n v="9039"/>
    <x v="4513"/>
    <x v="3"/>
    <x v="610"/>
    <d v="2014-11-22T00:00:00"/>
    <s v="Same Day"/>
    <s v="HZ-14950"/>
    <s v="Henia Zydlo"/>
    <x v="0"/>
    <s v="United States"/>
    <s v="Houston"/>
    <x v="5"/>
    <n v="77095"/>
    <x v="2"/>
    <s v="TEC-PH-10003555"/>
    <x v="2"/>
    <x v="7"/>
    <x v="457"/>
    <n v="55.176000000000002"/>
    <n v="3"/>
    <n v="0.2"/>
    <n v="-12.414599999999997"/>
  </r>
  <r>
    <n v="9040"/>
    <x v="4514"/>
    <x v="0"/>
    <x v="907"/>
    <d v="2013-12-22T00:00:00"/>
    <s v="Standard Class"/>
    <s v="AB-10105"/>
    <s v="Adrian Barton"/>
    <x v="0"/>
    <s v="United States"/>
    <s v="Detroit"/>
    <x v="12"/>
    <n v="48205"/>
    <x v="2"/>
    <s v="OFF-BI-10000545"/>
    <x v="1"/>
    <x v="8"/>
    <x v="685"/>
    <n v="9892.74"/>
    <n v="13"/>
    <n v="0"/>
    <n v="4946.37"/>
  </r>
  <r>
    <n v="9041"/>
    <x v="4515"/>
    <x v="2"/>
    <x v="111"/>
    <d v="2011-09-24T00:00:00"/>
    <s v="Standard Class"/>
    <s v="ND-18460"/>
    <s v="Neil Ducich"/>
    <x v="1"/>
    <s v="United States"/>
    <s v="Chandler"/>
    <x v="16"/>
    <n v="85224"/>
    <x v="1"/>
    <s v="FUR-TA-10004607"/>
    <x v="0"/>
    <x v="3"/>
    <x v="1095"/>
    <n v="73.915000000000006"/>
    <n v="1"/>
    <n v="0.5"/>
    <n v="-45.827300000000008"/>
  </r>
  <r>
    <n v="9042"/>
    <x v="4516"/>
    <x v="2"/>
    <x v="450"/>
    <d v="2011-10-03T00:00:00"/>
    <s v="Standard Class"/>
    <s v="XP-21865"/>
    <s v="Xylona Preis"/>
    <x v="0"/>
    <s v="United States"/>
    <s v="Hollywood"/>
    <x v="2"/>
    <n v="33021"/>
    <x v="0"/>
    <s v="FUR-FU-10000277"/>
    <x v="0"/>
    <x v="5"/>
    <x v="1786"/>
    <n v="337.08800000000002"/>
    <n v="4"/>
    <n v="0.2"/>
    <n v="16.854399999999984"/>
  </r>
  <r>
    <n v="9043"/>
    <x v="4517"/>
    <x v="1"/>
    <x v="357"/>
    <d v="2012-09-26T00:00:00"/>
    <s v="Second Class"/>
    <s v="MM-18280"/>
    <s v="Muhammed MacIntyre"/>
    <x v="1"/>
    <s v="United States"/>
    <s v="Los Angeles"/>
    <x v="1"/>
    <n v="90049"/>
    <x v="1"/>
    <s v="OFF-AP-10004532"/>
    <x v="1"/>
    <x v="9"/>
    <x v="559"/>
    <n v="61.44"/>
    <n v="3"/>
    <n v="0"/>
    <n v="16.588799999999999"/>
  </r>
  <r>
    <n v="9044"/>
    <x v="4518"/>
    <x v="0"/>
    <x v="77"/>
    <d v="2013-11-14T00:00:00"/>
    <s v="Standard Class"/>
    <s v="ML-17395"/>
    <s v="Marina Lichtenstein"/>
    <x v="1"/>
    <s v="United States"/>
    <s v="San Francisco"/>
    <x v="1"/>
    <n v="94122"/>
    <x v="1"/>
    <s v="TEC-AC-10003911"/>
    <x v="2"/>
    <x v="11"/>
    <x v="327"/>
    <n v="479.97"/>
    <n v="3"/>
    <n v="0"/>
    <n v="163.18979999999999"/>
  </r>
  <r>
    <n v="9045"/>
    <x v="4519"/>
    <x v="3"/>
    <x v="819"/>
    <d v="2014-12-21T00:00:00"/>
    <s v="Second Class"/>
    <s v="KM-16225"/>
    <s v="Kalyca Meade"/>
    <x v="1"/>
    <s v="United States"/>
    <s v="Sunnyvale"/>
    <x v="1"/>
    <n v="94086"/>
    <x v="1"/>
    <s v="OFF-BI-10003196"/>
    <x v="1"/>
    <x v="8"/>
    <x v="1367"/>
    <n v="5.9840000000000009"/>
    <n v="2"/>
    <n v="0.2"/>
    <n v="2.2439999999999998"/>
  </r>
  <r>
    <n v="9046"/>
    <x v="4519"/>
    <x v="3"/>
    <x v="819"/>
    <d v="2014-12-21T00:00:00"/>
    <s v="Second Class"/>
    <s v="KM-16225"/>
    <s v="Kalyca Meade"/>
    <x v="1"/>
    <s v="United States"/>
    <s v="Sunnyvale"/>
    <x v="1"/>
    <n v="94086"/>
    <x v="1"/>
    <s v="TEC-AC-10000358"/>
    <x v="2"/>
    <x v="11"/>
    <x v="1278"/>
    <n v="189.95000000000002"/>
    <n v="5"/>
    <n v="0"/>
    <n v="45.587999999999994"/>
  </r>
  <r>
    <n v="9047"/>
    <x v="4519"/>
    <x v="3"/>
    <x v="819"/>
    <d v="2014-12-21T00:00:00"/>
    <s v="Second Class"/>
    <s v="KM-16225"/>
    <s v="Kalyca Meade"/>
    <x v="1"/>
    <s v="United States"/>
    <s v="Sunnyvale"/>
    <x v="1"/>
    <n v="94086"/>
    <x v="1"/>
    <s v="TEC-AC-10000057"/>
    <x v="2"/>
    <x v="11"/>
    <x v="626"/>
    <n v="149.94999999999999"/>
    <n v="5"/>
    <n v="0"/>
    <n v="31.489499999999992"/>
  </r>
  <r>
    <n v="9048"/>
    <x v="4519"/>
    <x v="3"/>
    <x v="819"/>
    <d v="2014-12-21T00:00:00"/>
    <s v="Second Class"/>
    <s v="KM-16225"/>
    <s v="Kalyca Meade"/>
    <x v="1"/>
    <s v="United States"/>
    <s v="Sunnyvale"/>
    <x v="1"/>
    <n v="94086"/>
    <x v="1"/>
    <s v="OFF-AR-10001988"/>
    <x v="1"/>
    <x v="6"/>
    <x v="749"/>
    <n v="29.950000000000003"/>
    <n v="5"/>
    <n v="0"/>
    <n v="8.6854999999999993"/>
  </r>
  <r>
    <n v="9049"/>
    <x v="4519"/>
    <x v="3"/>
    <x v="819"/>
    <d v="2014-12-21T00:00:00"/>
    <s v="Second Class"/>
    <s v="KM-16225"/>
    <s v="Kalyca Meade"/>
    <x v="1"/>
    <s v="United States"/>
    <s v="Sunnyvale"/>
    <x v="1"/>
    <n v="94086"/>
    <x v="1"/>
    <s v="OFF-LA-10003498"/>
    <x v="1"/>
    <x v="2"/>
    <x v="1740"/>
    <n v="44.400000000000006"/>
    <n v="3"/>
    <n v="0"/>
    <n v="22.200000000000003"/>
  </r>
  <r>
    <n v="9050"/>
    <x v="4520"/>
    <x v="2"/>
    <x v="158"/>
    <d v="2011-09-25T00:00:00"/>
    <s v="Standard Class"/>
    <s v="SL-20155"/>
    <s v="Sara Luxemburg"/>
    <x v="2"/>
    <s v="United States"/>
    <s v="New York City"/>
    <x v="15"/>
    <n v="10011"/>
    <x v="3"/>
    <s v="OFF-AR-10002956"/>
    <x v="1"/>
    <x v="6"/>
    <x v="660"/>
    <n v="66.03"/>
    <n v="3"/>
    <n v="0"/>
    <n v="17.1678"/>
  </r>
  <r>
    <n v="9051"/>
    <x v="4521"/>
    <x v="1"/>
    <x v="1211"/>
    <d v="2012-05-22T00:00:00"/>
    <s v="Standard Class"/>
    <s v="AJ-10780"/>
    <s v="Anthony Jacobs"/>
    <x v="1"/>
    <s v="United States"/>
    <s v="Los Angeles"/>
    <x v="1"/>
    <n v="90004"/>
    <x v="1"/>
    <s v="OFF-PA-10003724"/>
    <x v="1"/>
    <x v="10"/>
    <x v="357"/>
    <n v="10.86"/>
    <n v="2"/>
    <n v="0"/>
    <n v="5.3213999999999997"/>
  </r>
  <r>
    <n v="9052"/>
    <x v="4522"/>
    <x v="2"/>
    <x v="959"/>
    <d v="2011-03-31T00:00:00"/>
    <s v="Second Class"/>
    <s v="DK-12835"/>
    <s v="Damala Kotsonis"/>
    <x v="1"/>
    <s v="United States"/>
    <s v="San Francisco"/>
    <x v="1"/>
    <n v="94122"/>
    <x v="1"/>
    <s v="OFF-AR-10004272"/>
    <x v="1"/>
    <x v="6"/>
    <x v="1220"/>
    <n v="3.36"/>
    <n v="2"/>
    <n v="0"/>
    <n v="0.83999999999999986"/>
  </r>
  <r>
    <n v="9053"/>
    <x v="4522"/>
    <x v="2"/>
    <x v="959"/>
    <d v="2011-03-31T00:00:00"/>
    <s v="Second Class"/>
    <s v="DK-12835"/>
    <s v="Damala Kotsonis"/>
    <x v="1"/>
    <s v="United States"/>
    <s v="San Francisco"/>
    <x v="1"/>
    <n v="94122"/>
    <x v="1"/>
    <s v="OFF-BI-10003291"/>
    <x v="1"/>
    <x v="8"/>
    <x v="44"/>
    <n v="27.936000000000003"/>
    <n v="4"/>
    <n v="0.2"/>
    <n v="9.4283999999999963"/>
  </r>
  <r>
    <n v="9054"/>
    <x v="4522"/>
    <x v="2"/>
    <x v="959"/>
    <d v="2011-03-31T00:00:00"/>
    <s v="Second Class"/>
    <s v="DK-12835"/>
    <s v="Damala Kotsonis"/>
    <x v="1"/>
    <s v="United States"/>
    <s v="San Francisco"/>
    <x v="1"/>
    <n v="94122"/>
    <x v="1"/>
    <s v="TEC-PH-10004100"/>
    <x v="2"/>
    <x v="7"/>
    <x v="1743"/>
    <n v="28.783999999999999"/>
    <n v="2"/>
    <n v="0.2"/>
    <n v="2.878400000000001"/>
  </r>
  <r>
    <n v="9055"/>
    <x v="4523"/>
    <x v="3"/>
    <x v="585"/>
    <d v="2014-09-29T00:00:00"/>
    <s v="Standard Class"/>
    <s v="BK-11260"/>
    <s v="Berenike Kampe"/>
    <x v="0"/>
    <s v="United States"/>
    <s v="Santa Ana"/>
    <x v="1"/>
    <n v="92704"/>
    <x v="1"/>
    <s v="OFF-SU-10001218"/>
    <x v="1"/>
    <x v="14"/>
    <x v="133"/>
    <n v="21.96"/>
    <n v="2"/>
    <n v="0"/>
    <n v="6.1488000000000014"/>
  </r>
  <r>
    <n v="9056"/>
    <x v="4524"/>
    <x v="1"/>
    <x v="811"/>
    <d v="2012-09-17T00:00:00"/>
    <s v="Second Class"/>
    <s v="CC-12670"/>
    <s v="Craig Carreira"/>
    <x v="0"/>
    <s v="United States"/>
    <s v="Seattle"/>
    <x v="4"/>
    <n v="98103"/>
    <x v="1"/>
    <s v="TEC-AC-10004209"/>
    <x v="2"/>
    <x v="11"/>
    <x v="899"/>
    <n v="21.98"/>
    <n v="2"/>
    <n v="0"/>
    <n v="8.5722000000000005"/>
  </r>
  <r>
    <n v="9057"/>
    <x v="4525"/>
    <x v="1"/>
    <x v="121"/>
    <d v="2012-11-04T00:00:00"/>
    <s v="First Class"/>
    <s v="ED-13885"/>
    <s v="Emily Ducich"/>
    <x v="2"/>
    <s v="United States"/>
    <s v="New York City"/>
    <x v="15"/>
    <n v="10011"/>
    <x v="3"/>
    <s v="FUR-CH-10002073"/>
    <x v="0"/>
    <x v="1"/>
    <x v="1783"/>
    <n v="2621.3220000000001"/>
    <n v="11"/>
    <n v="0.1"/>
    <n v="553.39019999999982"/>
  </r>
  <r>
    <n v="9058"/>
    <x v="4526"/>
    <x v="1"/>
    <x v="1182"/>
    <d v="2012-10-24T00:00:00"/>
    <s v="Standard Class"/>
    <s v="SV-20785"/>
    <s v="Stewart Visinsky"/>
    <x v="0"/>
    <s v="United States"/>
    <s v="Los Angeles"/>
    <x v="1"/>
    <n v="90045"/>
    <x v="1"/>
    <s v="FUR-FU-10003424"/>
    <x v="0"/>
    <x v="5"/>
    <x v="1659"/>
    <n v="74.759999999999991"/>
    <n v="7"/>
    <n v="0"/>
    <n v="23.923199999999994"/>
  </r>
  <r>
    <n v="9059"/>
    <x v="4526"/>
    <x v="1"/>
    <x v="1182"/>
    <d v="2012-10-24T00:00:00"/>
    <s v="Standard Class"/>
    <s v="SV-20785"/>
    <s v="Stewart Visinsky"/>
    <x v="0"/>
    <s v="United States"/>
    <s v="Los Angeles"/>
    <x v="1"/>
    <n v="90045"/>
    <x v="1"/>
    <s v="FUR-TA-10001086"/>
    <x v="0"/>
    <x v="3"/>
    <x v="1727"/>
    <n v="364.77600000000007"/>
    <n v="3"/>
    <n v="0.2"/>
    <n v="27.358200000000011"/>
  </r>
  <r>
    <n v="9060"/>
    <x v="4527"/>
    <x v="0"/>
    <x v="403"/>
    <d v="2013-06-19T00:00:00"/>
    <s v="Standard Class"/>
    <s v="AR-10825"/>
    <s v="Anthony Rawles"/>
    <x v="1"/>
    <s v="United States"/>
    <s v="Seattle"/>
    <x v="4"/>
    <n v="98103"/>
    <x v="1"/>
    <s v="FUR-TA-10004619"/>
    <x v="0"/>
    <x v="3"/>
    <x v="882"/>
    <n v="1115.17"/>
    <n v="7"/>
    <n v="0"/>
    <n v="334.55099999999993"/>
  </r>
  <r>
    <n v="9061"/>
    <x v="4528"/>
    <x v="1"/>
    <x v="312"/>
    <d v="2012-11-21T00:00:00"/>
    <s v="First Class"/>
    <s v="CS-12250"/>
    <s v="Chris Selesnick"/>
    <x v="1"/>
    <s v="United States"/>
    <s v="San Diego"/>
    <x v="1"/>
    <n v="92024"/>
    <x v="1"/>
    <s v="OFF-BI-10002854"/>
    <x v="1"/>
    <x v="8"/>
    <x v="895"/>
    <n v="89.696000000000012"/>
    <n v="4"/>
    <n v="0.2"/>
    <n v="33.635999999999996"/>
  </r>
  <r>
    <n v="9062"/>
    <x v="4528"/>
    <x v="1"/>
    <x v="312"/>
    <d v="2012-11-21T00:00:00"/>
    <s v="First Class"/>
    <s v="CS-12250"/>
    <s v="Chris Selesnick"/>
    <x v="1"/>
    <s v="United States"/>
    <s v="San Diego"/>
    <x v="1"/>
    <n v="92024"/>
    <x v="1"/>
    <s v="OFF-LA-10002762"/>
    <x v="1"/>
    <x v="2"/>
    <x v="49"/>
    <n v="50.12"/>
    <n v="4"/>
    <n v="0"/>
    <n v="23.556399999999996"/>
  </r>
  <r>
    <n v="9063"/>
    <x v="4529"/>
    <x v="0"/>
    <x v="1212"/>
    <d v="2013-03-07T00:00:00"/>
    <s v="Standard Class"/>
    <s v="RR-19525"/>
    <s v="Rick Reed"/>
    <x v="1"/>
    <s v="United States"/>
    <s v="New York City"/>
    <x v="15"/>
    <n v="10035"/>
    <x v="3"/>
    <s v="OFF-FA-10003495"/>
    <x v="1"/>
    <x v="13"/>
    <x v="33"/>
    <n v="36.480000000000004"/>
    <n v="6"/>
    <n v="0"/>
    <n v="18.240000000000002"/>
  </r>
  <r>
    <n v="9064"/>
    <x v="4530"/>
    <x v="2"/>
    <x v="1005"/>
    <d v="2011-10-20T00:00:00"/>
    <s v="Standard Class"/>
    <s v="BD-11500"/>
    <s v="Bradley Drucker"/>
    <x v="0"/>
    <s v="United States"/>
    <s v="Chicago"/>
    <x v="10"/>
    <n v="60653"/>
    <x v="2"/>
    <s v="OFF-PA-10002581"/>
    <x v="1"/>
    <x v="10"/>
    <x v="1300"/>
    <n v="322.19200000000001"/>
    <n v="13"/>
    <n v="0.2"/>
    <n v="100.68499999999997"/>
  </r>
  <r>
    <n v="9065"/>
    <x v="4530"/>
    <x v="2"/>
    <x v="1005"/>
    <d v="2011-10-20T00:00:00"/>
    <s v="Standard Class"/>
    <s v="BD-11500"/>
    <s v="Bradley Drucker"/>
    <x v="0"/>
    <s v="United States"/>
    <s v="Chicago"/>
    <x v="10"/>
    <n v="60653"/>
    <x v="2"/>
    <s v="OFF-BI-10000343"/>
    <x v="1"/>
    <x v="8"/>
    <x v="184"/>
    <n v="2.9459999999999993"/>
    <n v="3"/>
    <n v="0.8"/>
    <n v="-4.8609000000000009"/>
  </r>
  <r>
    <n v="9066"/>
    <x v="4530"/>
    <x v="2"/>
    <x v="1005"/>
    <d v="2011-10-20T00:00:00"/>
    <s v="Standard Class"/>
    <s v="BD-11500"/>
    <s v="Bradley Drucker"/>
    <x v="0"/>
    <s v="United States"/>
    <s v="Chicago"/>
    <x v="10"/>
    <n v="60653"/>
    <x v="2"/>
    <s v="OFF-PA-10001184"/>
    <x v="1"/>
    <x v="10"/>
    <x v="1307"/>
    <n v="19.136000000000003"/>
    <n v="4"/>
    <n v="0.2"/>
    <n v="6.9367999999999999"/>
  </r>
  <r>
    <n v="9067"/>
    <x v="4531"/>
    <x v="3"/>
    <x v="1143"/>
    <d v="2014-05-31T00:00:00"/>
    <s v="Standard Class"/>
    <s v="BM-11785"/>
    <s v="Bryan Mills"/>
    <x v="0"/>
    <s v="United States"/>
    <s v="Harrisonburg"/>
    <x v="17"/>
    <n v="22801"/>
    <x v="0"/>
    <s v="TEC-AC-10000521"/>
    <x v="2"/>
    <x v="11"/>
    <x v="1557"/>
    <n v="23.08"/>
    <n v="2"/>
    <n v="0"/>
    <n v="6.9239999999999995"/>
  </r>
  <r>
    <n v="9068"/>
    <x v="4532"/>
    <x v="0"/>
    <x v="1084"/>
    <d v="2013-02-10T00:00:00"/>
    <s v="Standard Class"/>
    <s v="MS-17365"/>
    <s v="Maribeth Schnelling"/>
    <x v="0"/>
    <s v="United States"/>
    <s v="Rockville"/>
    <x v="39"/>
    <n v="20852"/>
    <x v="3"/>
    <s v="TEC-PH-10002890"/>
    <x v="2"/>
    <x v="7"/>
    <x v="1387"/>
    <n v="90.48"/>
    <n v="2"/>
    <n v="0"/>
    <n v="23.524799999999999"/>
  </r>
  <r>
    <n v="9069"/>
    <x v="4533"/>
    <x v="0"/>
    <x v="476"/>
    <d v="2013-09-06T00:00:00"/>
    <s v="Second Class"/>
    <s v="BM-11140"/>
    <s v="Becky Martin"/>
    <x v="0"/>
    <s v="United States"/>
    <s v="Des Moines"/>
    <x v="4"/>
    <n v="98198"/>
    <x v="1"/>
    <s v="FUR-CH-10003061"/>
    <x v="0"/>
    <x v="1"/>
    <x v="51"/>
    <n v="215.976"/>
    <n v="3"/>
    <n v="0.2"/>
    <n v="-2.6997000000000355"/>
  </r>
  <r>
    <n v="9070"/>
    <x v="4533"/>
    <x v="0"/>
    <x v="476"/>
    <d v="2013-09-06T00:00:00"/>
    <s v="Second Class"/>
    <s v="BM-11140"/>
    <s v="Becky Martin"/>
    <x v="0"/>
    <s v="United States"/>
    <s v="Des Moines"/>
    <x v="4"/>
    <n v="98198"/>
    <x v="1"/>
    <s v="OFF-EN-10003567"/>
    <x v="1"/>
    <x v="12"/>
    <x v="1643"/>
    <n v="65.94"/>
    <n v="3"/>
    <n v="0"/>
    <n v="30.991800000000001"/>
  </r>
  <r>
    <n v="9071"/>
    <x v="4534"/>
    <x v="3"/>
    <x v="769"/>
    <d v="2014-12-06T00:00:00"/>
    <s v="First Class"/>
    <s v="KE-16420"/>
    <s v="Katrina Edelman"/>
    <x v="1"/>
    <s v="United States"/>
    <s v="Philadelphia"/>
    <x v="9"/>
    <n v="19134"/>
    <x v="3"/>
    <s v="FUR-FU-10001918"/>
    <x v="0"/>
    <x v="5"/>
    <x v="280"/>
    <n v="11.352000000000002"/>
    <n v="3"/>
    <n v="0.2"/>
    <n v="2.6961000000000008"/>
  </r>
  <r>
    <n v="9072"/>
    <x v="4535"/>
    <x v="1"/>
    <x v="821"/>
    <d v="2012-06-16T00:00:00"/>
    <s v="Standard Class"/>
    <s v="SZ-20035"/>
    <s v="Sam Zeldin"/>
    <x v="2"/>
    <s v="United States"/>
    <s v="Columbus"/>
    <x v="14"/>
    <n v="47201"/>
    <x v="2"/>
    <s v="OFF-ST-10002444"/>
    <x v="1"/>
    <x v="4"/>
    <x v="571"/>
    <n v="24.56"/>
    <n v="2"/>
    <n v="0"/>
    <n v="6.8767999999999994"/>
  </r>
  <r>
    <n v="9073"/>
    <x v="4536"/>
    <x v="0"/>
    <x v="913"/>
    <d v="2013-09-09T00:00:00"/>
    <s v="Standard Class"/>
    <s v="MB-18085"/>
    <s v="Mick Brown"/>
    <x v="0"/>
    <s v="United States"/>
    <s v="Springfield"/>
    <x v="25"/>
    <n v="65807"/>
    <x v="2"/>
    <s v="OFF-EN-10003286"/>
    <x v="1"/>
    <x v="12"/>
    <x v="33"/>
    <n v="16.559999999999999"/>
    <n v="2"/>
    <n v="0"/>
    <n v="7.783199999999999"/>
  </r>
  <r>
    <n v="9074"/>
    <x v="4536"/>
    <x v="0"/>
    <x v="913"/>
    <d v="2013-09-09T00:00:00"/>
    <s v="Standard Class"/>
    <s v="MB-18085"/>
    <s v="Mick Brown"/>
    <x v="0"/>
    <s v="United States"/>
    <s v="Springfield"/>
    <x v="25"/>
    <n v="65807"/>
    <x v="2"/>
    <s v="TEC-AC-10000109"/>
    <x v="2"/>
    <x v="11"/>
    <x v="200"/>
    <n v="279.95"/>
    <n v="5"/>
    <n v="0"/>
    <n v="67.188000000000017"/>
  </r>
  <r>
    <n v="9075"/>
    <x v="4537"/>
    <x v="2"/>
    <x v="419"/>
    <d v="2011-04-26T00:00:00"/>
    <s v="Standard Class"/>
    <s v="DB-13555"/>
    <s v="Dorothy Badders"/>
    <x v="1"/>
    <s v="United States"/>
    <s v="Henderson"/>
    <x v="0"/>
    <n v="42420"/>
    <x v="0"/>
    <s v="OFF-ST-10002574"/>
    <x v="1"/>
    <x v="4"/>
    <x v="926"/>
    <n v="828.83999999999992"/>
    <n v="6"/>
    <n v="0"/>
    <n v="0"/>
  </r>
  <r>
    <n v="9076"/>
    <x v="4538"/>
    <x v="1"/>
    <x v="599"/>
    <d v="2012-11-08T00:00:00"/>
    <s v="First Class"/>
    <s v="CB-12415"/>
    <s v="Christy Brittain"/>
    <x v="0"/>
    <s v="United States"/>
    <s v="Lakewood"/>
    <x v="24"/>
    <n v="44107"/>
    <x v="3"/>
    <s v="OFF-BI-10000773"/>
    <x v="1"/>
    <x v="8"/>
    <x v="381"/>
    <n v="7.218"/>
    <n v="3"/>
    <n v="0.7"/>
    <n v="-5.5338000000000012"/>
  </r>
  <r>
    <n v="9077"/>
    <x v="4538"/>
    <x v="1"/>
    <x v="599"/>
    <d v="2012-11-08T00:00:00"/>
    <s v="First Class"/>
    <s v="CB-12415"/>
    <s v="Christy Brittain"/>
    <x v="0"/>
    <s v="United States"/>
    <s v="Lakewood"/>
    <x v="24"/>
    <n v="44107"/>
    <x v="3"/>
    <s v="OFF-SU-10004661"/>
    <x v="1"/>
    <x v="14"/>
    <x v="1748"/>
    <n v="27.200000000000003"/>
    <n v="4"/>
    <n v="0.2"/>
    <n v="2.0399999999999991"/>
  </r>
  <r>
    <n v="9078"/>
    <x v="4539"/>
    <x v="2"/>
    <x v="935"/>
    <d v="2011-11-07T00:00:00"/>
    <s v="Standard Class"/>
    <s v="SP-20650"/>
    <s v="Stephanie Phelps"/>
    <x v="1"/>
    <s v="United States"/>
    <s v="Omaha"/>
    <x v="8"/>
    <n v="68104"/>
    <x v="2"/>
    <s v="TEC-AC-10003280"/>
    <x v="2"/>
    <x v="11"/>
    <x v="1028"/>
    <n v="89.97"/>
    <n v="3"/>
    <n v="0"/>
    <n v="18.893699999999995"/>
  </r>
  <r>
    <n v="9079"/>
    <x v="4540"/>
    <x v="0"/>
    <x v="595"/>
    <d v="2013-02-23T00:00:00"/>
    <s v="Standard Class"/>
    <s v="GW-14605"/>
    <s v="Giulietta Weimer"/>
    <x v="0"/>
    <s v="United States"/>
    <s v="Henderson"/>
    <x v="0"/>
    <n v="42420"/>
    <x v="0"/>
    <s v="FUR-FU-10003773"/>
    <x v="0"/>
    <x v="5"/>
    <x v="125"/>
    <n v="318.08"/>
    <n v="4"/>
    <n v="0"/>
    <n v="34.988799999999969"/>
  </r>
  <r>
    <n v="9080"/>
    <x v="4540"/>
    <x v="0"/>
    <x v="595"/>
    <d v="2013-02-23T00:00:00"/>
    <s v="Standard Class"/>
    <s v="GW-14605"/>
    <s v="Giulietta Weimer"/>
    <x v="0"/>
    <s v="United States"/>
    <s v="Henderson"/>
    <x v="0"/>
    <n v="42420"/>
    <x v="0"/>
    <s v="OFF-BI-10002412"/>
    <x v="1"/>
    <x v="8"/>
    <x v="323"/>
    <n v="5.8"/>
    <n v="1"/>
    <n v="0"/>
    <n v="2.61"/>
  </r>
  <r>
    <n v="9081"/>
    <x v="4541"/>
    <x v="3"/>
    <x v="220"/>
    <d v="2014-09-14T00:00:00"/>
    <s v="Second Class"/>
    <s v="KH-16630"/>
    <s v="Ken Heidel"/>
    <x v="1"/>
    <s v="United States"/>
    <s v="Santa Ana"/>
    <x v="1"/>
    <n v="92704"/>
    <x v="1"/>
    <s v="TEC-PH-10002564"/>
    <x v="2"/>
    <x v="7"/>
    <x v="976"/>
    <n v="143.952"/>
    <n v="6"/>
    <n v="0.2"/>
    <n v="17.993999999999978"/>
  </r>
  <r>
    <n v="9082"/>
    <x v="4541"/>
    <x v="3"/>
    <x v="220"/>
    <d v="2014-09-14T00:00:00"/>
    <s v="Second Class"/>
    <s v="KH-16630"/>
    <s v="Ken Heidel"/>
    <x v="1"/>
    <s v="United States"/>
    <s v="Santa Ana"/>
    <x v="1"/>
    <n v="92704"/>
    <x v="1"/>
    <s v="OFF-PA-10002262"/>
    <x v="1"/>
    <x v="10"/>
    <x v="992"/>
    <n v="19.440000000000001"/>
    <n v="3"/>
    <n v="0"/>
    <n v="9.3312000000000008"/>
  </r>
  <r>
    <n v="9083"/>
    <x v="4542"/>
    <x v="3"/>
    <x v="808"/>
    <d v="2014-11-07T00:00:00"/>
    <s v="Standard Class"/>
    <s v="BG-11035"/>
    <s v="Barry Gonzalez"/>
    <x v="0"/>
    <s v="United States"/>
    <s v="Springfield"/>
    <x v="17"/>
    <n v="22153"/>
    <x v="0"/>
    <s v="OFF-AR-10000246"/>
    <x v="1"/>
    <x v="6"/>
    <x v="21"/>
    <n v="5.56"/>
    <n v="2"/>
    <n v="0"/>
    <n v="1.4455999999999998"/>
  </r>
  <r>
    <n v="9084"/>
    <x v="4543"/>
    <x v="1"/>
    <x v="525"/>
    <d v="2012-02-08T00:00:00"/>
    <s v="First Class"/>
    <s v="LO-17170"/>
    <s v="Lori Olson"/>
    <x v="1"/>
    <s v="United States"/>
    <s v="Suffolk"/>
    <x v="17"/>
    <n v="23434"/>
    <x v="0"/>
    <s v="OFF-ST-10002554"/>
    <x v="1"/>
    <x v="4"/>
    <x v="1144"/>
    <n v="146.72999999999999"/>
    <n v="3"/>
    <n v="0"/>
    <n v="2.9346000000000032"/>
  </r>
  <r>
    <n v="9085"/>
    <x v="4543"/>
    <x v="1"/>
    <x v="525"/>
    <d v="2012-02-08T00:00:00"/>
    <s v="First Class"/>
    <s v="LO-17170"/>
    <s v="Lori Olson"/>
    <x v="1"/>
    <s v="United States"/>
    <s v="Suffolk"/>
    <x v="17"/>
    <n v="23434"/>
    <x v="0"/>
    <s v="OFF-PA-10002751"/>
    <x v="1"/>
    <x v="10"/>
    <x v="150"/>
    <n v="29.900000000000002"/>
    <n v="5"/>
    <n v="0"/>
    <n v="13.454999999999998"/>
  </r>
  <r>
    <n v="9086"/>
    <x v="4544"/>
    <x v="0"/>
    <x v="545"/>
    <d v="2013-09-13T00:00:00"/>
    <s v="Second Class"/>
    <s v="DV-13465"/>
    <s v="Dianna Vittorini"/>
    <x v="0"/>
    <s v="United States"/>
    <s v="Los Angeles"/>
    <x v="1"/>
    <n v="90049"/>
    <x v="1"/>
    <s v="OFF-BI-10004318"/>
    <x v="1"/>
    <x v="8"/>
    <x v="1574"/>
    <n v="276.78400000000005"/>
    <n v="2"/>
    <n v="0.2"/>
    <n v="89.954799999999992"/>
  </r>
  <r>
    <n v="9087"/>
    <x v="4545"/>
    <x v="0"/>
    <x v="182"/>
    <d v="2013-10-01T00:00:00"/>
    <s v="Standard Class"/>
    <s v="LR-17035"/>
    <s v="Lisa Ryan"/>
    <x v="1"/>
    <s v="United States"/>
    <s v="Houston"/>
    <x v="5"/>
    <n v="77041"/>
    <x v="2"/>
    <s v="OFF-AP-10001564"/>
    <x v="1"/>
    <x v="9"/>
    <x v="1759"/>
    <n v="93.031999999999982"/>
    <n v="2"/>
    <n v="0.8"/>
    <n v="-251.18640000000005"/>
  </r>
  <r>
    <n v="9088"/>
    <x v="4545"/>
    <x v="0"/>
    <x v="182"/>
    <d v="2013-10-01T00:00:00"/>
    <s v="Standard Class"/>
    <s v="LR-17035"/>
    <s v="Lisa Ryan"/>
    <x v="1"/>
    <s v="United States"/>
    <s v="Houston"/>
    <x v="5"/>
    <n v="77041"/>
    <x v="2"/>
    <s v="FUR-CH-10000513"/>
    <x v="0"/>
    <x v="1"/>
    <x v="70"/>
    <n v="454.96499999999997"/>
    <n v="5"/>
    <n v="0.3"/>
    <n v="-136.48950000000002"/>
  </r>
  <r>
    <n v="9089"/>
    <x v="4546"/>
    <x v="1"/>
    <x v="83"/>
    <d v="2012-12-20T00:00:00"/>
    <s v="Standard Class"/>
    <s v="RR-19525"/>
    <s v="Rick Reed"/>
    <x v="1"/>
    <s v="United States"/>
    <s v="Cary"/>
    <x v="3"/>
    <n v="27511"/>
    <x v="0"/>
    <s v="TEC-PH-10001433"/>
    <x v="2"/>
    <x v="7"/>
    <x v="237"/>
    <n v="246.16800000000001"/>
    <n v="3"/>
    <n v="0.2"/>
    <n v="21.539699999999996"/>
  </r>
  <r>
    <n v="9090"/>
    <x v="4547"/>
    <x v="0"/>
    <x v="42"/>
    <d v="2013-09-21T00:00:00"/>
    <s v="Second Class"/>
    <s v="TS-21610"/>
    <s v="Troy Staebel"/>
    <x v="0"/>
    <s v="United States"/>
    <s v="Springfield"/>
    <x v="24"/>
    <n v="45503"/>
    <x v="3"/>
    <s v="OFF-ST-10002790"/>
    <x v="1"/>
    <x v="4"/>
    <x v="233"/>
    <n v="295.39999999999998"/>
    <n v="5"/>
    <n v="0.2"/>
    <n v="-62.772499999999965"/>
  </r>
  <r>
    <n v="9091"/>
    <x v="4548"/>
    <x v="3"/>
    <x v="119"/>
    <d v="2014-10-16T00:00:00"/>
    <s v="First Class"/>
    <s v="AH-10210"/>
    <s v="Alan Hwang"/>
    <x v="0"/>
    <s v="United States"/>
    <s v="Louisville"/>
    <x v="0"/>
    <n v="40214"/>
    <x v="0"/>
    <s v="OFF-ST-10002974"/>
    <x v="1"/>
    <x v="4"/>
    <x v="123"/>
    <n v="348.56"/>
    <n v="8"/>
    <n v="0"/>
    <n v="104.56799999999998"/>
  </r>
  <r>
    <n v="9092"/>
    <x v="4549"/>
    <x v="1"/>
    <x v="1141"/>
    <d v="2012-07-03T00:00:00"/>
    <s v="Second Class"/>
    <s v="DW-13585"/>
    <s v="Dorothy Wardle"/>
    <x v="1"/>
    <s v="United States"/>
    <s v="Troy"/>
    <x v="24"/>
    <n v="45373"/>
    <x v="3"/>
    <s v="OFF-PA-10003177"/>
    <x v="1"/>
    <x v="10"/>
    <x v="89"/>
    <n v="15.552000000000003"/>
    <n v="3"/>
    <n v="0.2"/>
    <n v="5.4432"/>
  </r>
  <r>
    <n v="9093"/>
    <x v="4549"/>
    <x v="1"/>
    <x v="1141"/>
    <d v="2012-07-03T00:00:00"/>
    <s v="Second Class"/>
    <s v="DW-13585"/>
    <s v="Dorothy Wardle"/>
    <x v="1"/>
    <s v="United States"/>
    <s v="Troy"/>
    <x v="24"/>
    <n v="45373"/>
    <x v="3"/>
    <s v="FUR-BO-10001918"/>
    <x v="0"/>
    <x v="0"/>
    <x v="1140"/>
    <n v="482.93999999999994"/>
    <n v="6"/>
    <n v="0.5"/>
    <n v="-376.69319999999999"/>
  </r>
  <r>
    <n v="9094"/>
    <x v="4550"/>
    <x v="1"/>
    <x v="932"/>
    <d v="2012-06-05T00:00:00"/>
    <s v="Standard Class"/>
    <s v="AJ-10945"/>
    <s v="Ashley Jarboe"/>
    <x v="0"/>
    <s v="United States"/>
    <s v="Detroit"/>
    <x v="12"/>
    <n v="48227"/>
    <x v="2"/>
    <s v="TEC-PH-10001299"/>
    <x v="2"/>
    <x v="7"/>
    <x v="1480"/>
    <n v="299.98"/>
    <n v="2"/>
    <n v="0"/>
    <n v="83.994400000000013"/>
  </r>
  <r>
    <n v="9095"/>
    <x v="4550"/>
    <x v="1"/>
    <x v="932"/>
    <d v="2012-06-05T00:00:00"/>
    <s v="Standard Class"/>
    <s v="AJ-10945"/>
    <s v="Ashley Jarboe"/>
    <x v="0"/>
    <s v="United States"/>
    <s v="Detroit"/>
    <x v="12"/>
    <n v="48227"/>
    <x v="2"/>
    <s v="OFF-BI-10004224"/>
    <x v="1"/>
    <x v="8"/>
    <x v="1061"/>
    <n v="403.68"/>
    <n v="6"/>
    <n v="0"/>
    <n v="181.65599999999998"/>
  </r>
  <r>
    <n v="9096"/>
    <x v="4550"/>
    <x v="1"/>
    <x v="932"/>
    <d v="2012-06-05T00:00:00"/>
    <s v="Standard Class"/>
    <s v="AJ-10945"/>
    <s v="Ashley Jarboe"/>
    <x v="0"/>
    <s v="United States"/>
    <s v="Detroit"/>
    <x v="12"/>
    <n v="48227"/>
    <x v="2"/>
    <s v="TEC-PH-10001300"/>
    <x v="2"/>
    <x v="7"/>
    <x v="1002"/>
    <n v="41.9"/>
    <n v="2"/>
    <n v="0"/>
    <n v="11.731999999999999"/>
  </r>
  <r>
    <n v="9097"/>
    <x v="4550"/>
    <x v="1"/>
    <x v="932"/>
    <d v="2012-06-05T00:00:00"/>
    <s v="Standard Class"/>
    <s v="AJ-10945"/>
    <s v="Ashley Jarboe"/>
    <x v="0"/>
    <s v="United States"/>
    <s v="Detroit"/>
    <x v="12"/>
    <n v="48227"/>
    <x v="2"/>
    <s v="OFF-LA-10004178"/>
    <x v="1"/>
    <x v="2"/>
    <x v="1700"/>
    <n v="28.91"/>
    <n v="7"/>
    <n v="0"/>
    <n v="13.2986"/>
  </r>
  <r>
    <n v="9098"/>
    <x v="4551"/>
    <x v="2"/>
    <x v="791"/>
    <d v="2011-04-17T00:00:00"/>
    <s v="Standard Class"/>
    <s v="SV-20785"/>
    <s v="Stewart Visinsky"/>
    <x v="0"/>
    <s v="United States"/>
    <s v="Bloomington"/>
    <x v="14"/>
    <n v="47401"/>
    <x v="2"/>
    <s v="OFF-PA-10000289"/>
    <x v="1"/>
    <x v="10"/>
    <x v="722"/>
    <n v="32.400000000000006"/>
    <n v="5"/>
    <n v="0"/>
    <n v="15.552000000000001"/>
  </r>
  <r>
    <n v="9099"/>
    <x v="4552"/>
    <x v="3"/>
    <x v="386"/>
    <d v="2014-10-17T00:00:00"/>
    <s v="Standard Class"/>
    <s v="MG-17650"/>
    <s v="Matthew Grinstein"/>
    <x v="2"/>
    <s v="United States"/>
    <s v="Dallas"/>
    <x v="5"/>
    <n v="75081"/>
    <x v="2"/>
    <s v="TEC-PH-10002085"/>
    <x v="2"/>
    <x v="7"/>
    <x v="659"/>
    <n v="369.54399999999998"/>
    <n v="7"/>
    <n v="0.2"/>
    <n v="27.71580000000003"/>
  </r>
  <r>
    <n v="9100"/>
    <x v="4552"/>
    <x v="3"/>
    <x v="386"/>
    <d v="2014-10-17T00:00:00"/>
    <s v="Standard Class"/>
    <s v="MG-17650"/>
    <s v="Matthew Grinstein"/>
    <x v="2"/>
    <s v="United States"/>
    <s v="Dallas"/>
    <x v="5"/>
    <n v="75081"/>
    <x v="2"/>
    <s v="OFF-PA-10001934"/>
    <x v="1"/>
    <x v="10"/>
    <x v="543"/>
    <n v="10.368000000000002"/>
    <n v="2"/>
    <n v="0.2"/>
    <n v="3.7584"/>
  </r>
  <r>
    <n v="9101"/>
    <x v="4552"/>
    <x v="3"/>
    <x v="386"/>
    <d v="2014-10-17T00:00:00"/>
    <s v="Standard Class"/>
    <s v="MG-17650"/>
    <s v="Matthew Grinstein"/>
    <x v="2"/>
    <s v="United States"/>
    <s v="Dallas"/>
    <x v="5"/>
    <n v="75081"/>
    <x v="2"/>
    <s v="TEC-AC-10003033"/>
    <x v="2"/>
    <x v="11"/>
    <x v="756"/>
    <n v="791.87999999999988"/>
    <n v="3"/>
    <n v="0.2"/>
    <n v="128.68049999999994"/>
  </r>
  <r>
    <n v="9102"/>
    <x v="4553"/>
    <x v="1"/>
    <x v="209"/>
    <d v="2012-11-12T00:00:00"/>
    <s v="Standard Class"/>
    <s v="AB-10105"/>
    <s v="Adrian Barton"/>
    <x v="0"/>
    <s v="United States"/>
    <s v="Houston"/>
    <x v="5"/>
    <n v="77041"/>
    <x v="2"/>
    <s v="OFF-AR-10001683"/>
    <x v="1"/>
    <x v="6"/>
    <x v="32"/>
    <n v="23.64"/>
    <n v="3"/>
    <n v="0.2"/>
    <n v="5.3190000000000008"/>
  </r>
  <r>
    <n v="9103"/>
    <x v="4553"/>
    <x v="1"/>
    <x v="209"/>
    <d v="2012-11-12T00:00:00"/>
    <s v="Standard Class"/>
    <s v="AB-10105"/>
    <s v="Adrian Barton"/>
    <x v="0"/>
    <s v="United States"/>
    <s v="Houston"/>
    <x v="5"/>
    <n v="77041"/>
    <x v="2"/>
    <s v="OFF-ST-10001713"/>
    <x v="1"/>
    <x v="4"/>
    <x v="45"/>
    <n v="84.784000000000006"/>
    <n v="2"/>
    <n v="0.2"/>
    <n v="-16.956800000000005"/>
  </r>
  <r>
    <n v="9104"/>
    <x v="4553"/>
    <x v="1"/>
    <x v="209"/>
    <d v="2012-11-12T00:00:00"/>
    <s v="Standard Class"/>
    <s v="AB-10105"/>
    <s v="Adrian Barton"/>
    <x v="0"/>
    <s v="United States"/>
    <s v="Houston"/>
    <x v="5"/>
    <n v="77041"/>
    <x v="2"/>
    <s v="FUR-FU-10000193"/>
    <x v="0"/>
    <x v="5"/>
    <x v="1503"/>
    <n v="64.959999999999994"/>
    <n v="5"/>
    <n v="0.6"/>
    <n v="-84.447999999999993"/>
  </r>
  <r>
    <n v="9105"/>
    <x v="4553"/>
    <x v="1"/>
    <x v="209"/>
    <d v="2012-11-12T00:00:00"/>
    <s v="Standard Class"/>
    <s v="AB-10105"/>
    <s v="Adrian Barton"/>
    <x v="0"/>
    <s v="United States"/>
    <s v="Houston"/>
    <x v="5"/>
    <n v="77041"/>
    <x v="2"/>
    <s v="OFF-BI-10000474"/>
    <x v="1"/>
    <x v="8"/>
    <x v="27"/>
    <n v="32.059999999999995"/>
    <n v="10"/>
    <n v="0.8"/>
    <n v="-51.296000000000006"/>
  </r>
  <r>
    <n v="9106"/>
    <x v="4553"/>
    <x v="1"/>
    <x v="209"/>
    <d v="2012-11-12T00:00:00"/>
    <s v="Standard Class"/>
    <s v="AB-10105"/>
    <s v="Adrian Barton"/>
    <x v="0"/>
    <s v="United States"/>
    <s v="Houston"/>
    <x v="5"/>
    <n v="77041"/>
    <x v="2"/>
    <s v="OFF-ST-10000129"/>
    <x v="1"/>
    <x v="4"/>
    <x v="1646"/>
    <n v="177.64800000000002"/>
    <n v="2"/>
    <n v="0.2"/>
    <n v="-28.867800000000017"/>
  </r>
  <r>
    <n v="9107"/>
    <x v="4553"/>
    <x v="1"/>
    <x v="209"/>
    <d v="2012-11-12T00:00:00"/>
    <s v="Standard Class"/>
    <s v="AB-10105"/>
    <s v="Adrian Barton"/>
    <x v="0"/>
    <s v="United States"/>
    <s v="Houston"/>
    <x v="5"/>
    <n v="77041"/>
    <x v="2"/>
    <s v="TEC-MA-10001016"/>
    <x v="2"/>
    <x v="15"/>
    <x v="1598"/>
    <n v="287.90999999999997"/>
    <n v="3"/>
    <n v="0.4"/>
    <n v="33.589499999999987"/>
  </r>
  <r>
    <n v="9108"/>
    <x v="4554"/>
    <x v="1"/>
    <x v="442"/>
    <d v="2012-05-28T00:00:00"/>
    <s v="First Class"/>
    <s v="MM-18280"/>
    <s v="Muhammed MacIntyre"/>
    <x v="1"/>
    <s v="United States"/>
    <s v="Haltom City"/>
    <x v="5"/>
    <n v="76117"/>
    <x v="2"/>
    <s v="OFF-SU-10002557"/>
    <x v="1"/>
    <x v="14"/>
    <x v="1329"/>
    <n v="22.368000000000002"/>
    <n v="2"/>
    <n v="0.2"/>
    <n v="1.6776"/>
  </r>
  <r>
    <n v="9109"/>
    <x v="4554"/>
    <x v="1"/>
    <x v="442"/>
    <d v="2012-05-28T00:00:00"/>
    <s v="First Class"/>
    <s v="MM-18280"/>
    <s v="Muhammed MacIntyre"/>
    <x v="1"/>
    <s v="United States"/>
    <s v="Haltom City"/>
    <x v="5"/>
    <n v="76117"/>
    <x v="2"/>
    <s v="OFF-PA-10002160"/>
    <x v="1"/>
    <x v="10"/>
    <x v="1190"/>
    <n v="32.368000000000002"/>
    <n v="7"/>
    <n v="0.2"/>
    <n v="11.733400000000001"/>
  </r>
  <r>
    <n v="9110"/>
    <x v="4554"/>
    <x v="1"/>
    <x v="442"/>
    <d v="2012-05-28T00:00:00"/>
    <s v="First Class"/>
    <s v="MM-18280"/>
    <s v="Muhammed MacIntyre"/>
    <x v="1"/>
    <s v="United States"/>
    <s v="Haltom City"/>
    <x v="5"/>
    <n v="76117"/>
    <x v="2"/>
    <s v="TEC-AC-10003095"/>
    <x v="2"/>
    <x v="11"/>
    <x v="1277"/>
    <n v="207.98400000000004"/>
    <n v="2"/>
    <n v="0.2"/>
    <n v="36.397199999999998"/>
  </r>
  <r>
    <n v="9111"/>
    <x v="4555"/>
    <x v="2"/>
    <x v="303"/>
    <d v="2011-10-15T00:00:00"/>
    <s v="First Class"/>
    <s v="MA-17995"/>
    <s v="Michelle Arnett"/>
    <x v="2"/>
    <s v="United States"/>
    <s v="Richmond"/>
    <x v="17"/>
    <n v="23223"/>
    <x v="0"/>
    <s v="OFF-EN-10003160"/>
    <x v="1"/>
    <x v="12"/>
    <x v="1027"/>
    <n v="36.4"/>
    <n v="5"/>
    <n v="0"/>
    <n v="17.472000000000001"/>
  </r>
  <r>
    <n v="9112"/>
    <x v="4555"/>
    <x v="2"/>
    <x v="303"/>
    <d v="2011-10-15T00:00:00"/>
    <s v="First Class"/>
    <s v="MA-17995"/>
    <s v="Michelle Arnett"/>
    <x v="2"/>
    <s v="United States"/>
    <s v="Richmond"/>
    <x v="17"/>
    <n v="23223"/>
    <x v="0"/>
    <s v="TEC-AC-10001542"/>
    <x v="2"/>
    <x v="11"/>
    <x v="1669"/>
    <n v="22.96"/>
    <n v="2"/>
    <n v="0"/>
    <n v="4.3623999999999974"/>
  </r>
  <r>
    <n v="9113"/>
    <x v="4555"/>
    <x v="2"/>
    <x v="303"/>
    <d v="2011-10-15T00:00:00"/>
    <s v="First Class"/>
    <s v="MA-17995"/>
    <s v="Michelle Arnett"/>
    <x v="2"/>
    <s v="United States"/>
    <s v="Richmond"/>
    <x v="17"/>
    <n v="23223"/>
    <x v="0"/>
    <s v="OFF-ST-10003641"/>
    <x v="1"/>
    <x v="4"/>
    <x v="1799"/>
    <n v="315.2"/>
    <n v="4"/>
    <n v="0"/>
    <n v="6.3040000000000305"/>
  </r>
  <r>
    <n v="9114"/>
    <x v="4555"/>
    <x v="2"/>
    <x v="303"/>
    <d v="2011-10-15T00:00:00"/>
    <s v="First Class"/>
    <s v="MA-17995"/>
    <s v="Michelle Arnett"/>
    <x v="2"/>
    <s v="United States"/>
    <s v="Richmond"/>
    <x v="17"/>
    <n v="23223"/>
    <x v="0"/>
    <s v="OFF-BI-10002432"/>
    <x v="1"/>
    <x v="8"/>
    <x v="866"/>
    <n v="15.18"/>
    <n v="3"/>
    <n v="0"/>
    <n v="7.1345999999999989"/>
  </r>
  <r>
    <n v="9115"/>
    <x v="4556"/>
    <x v="0"/>
    <x v="569"/>
    <d v="2013-02-10T00:00:00"/>
    <s v="Second Class"/>
    <s v="EB-13975"/>
    <s v="Erica Bern"/>
    <x v="1"/>
    <s v="United States"/>
    <s v="Los Angeles"/>
    <x v="1"/>
    <n v="90049"/>
    <x v="1"/>
    <s v="TEC-PH-10004094"/>
    <x v="2"/>
    <x v="7"/>
    <x v="1788"/>
    <n v="623.96"/>
    <n v="5"/>
    <n v="0.2"/>
    <n v="38.997500000000002"/>
  </r>
  <r>
    <n v="9116"/>
    <x v="4557"/>
    <x v="3"/>
    <x v="617"/>
    <d v="2014-01-25T00:00:00"/>
    <s v="Second Class"/>
    <s v="NS-18505"/>
    <s v="Neola Schneider"/>
    <x v="0"/>
    <s v="United States"/>
    <s v="Philadelphia"/>
    <x v="9"/>
    <n v="19140"/>
    <x v="3"/>
    <s v="TEC-PH-10001817"/>
    <x v="2"/>
    <x v="7"/>
    <x v="1097"/>
    <n v="429.59999999999997"/>
    <n v="2"/>
    <n v="0.4"/>
    <n v="-93.079999999999984"/>
  </r>
  <r>
    <n v="9117"/>
    <x v="4557"/>
    <x v="3"/>
    <x v="617"/>
    <d v="2014-01-25T00:00:00"/>
    <s v="Second Class"/>
    <s v="NS-18505"/>
    <s v="Neola Schneider"/>
    <x v="0"/>
    <s v="United States"/>
    <s v="Philadelphia"/>
    <x v="9"/>
    <n v="19140"/>
    <x v="3"/>
    <s v="FUR-FU-10002759"/>
    <x v="0"/>
    <x v="5"/>
    <x v="555"/>
    <n v="31.968000000000004"/>
    <n v="2"/>
    <n v="0.2"/>
    <n v="6.3935999999999993"/>
  </r>
  <r>
    <n v="9118"/>
    <x v="4557"/>
    <x v="3"/>
    <x v="617"/>
    <d v="2014-01-25T00:00:00"/>
    <s v="Second Class"/>
    <s v="NS-18505"/>
    <s v="Neola Schneider"/>
    <x v="0"/>
    <s v="United States"/>
    <s v="Philadelphia"/>
    <x v="9"/>
    <n v="19140"/>
    <x v="3"/>
    <s v="FUR-CH-10000309"/>
    <x v="0"/>
    <x v="1"/>
    <x v="765"/>
    <n v="887.27099999999984"/>
    <n v="3"/>
    <n v="0.3"/>
    <n v="-63.376499999999965"/>
  </r>
  <r>
    <n v="9119"/>
    <x v="4557"/>
    <x v="3"/>
    <x v="617"/>
    <d v="2014-01-25T00:00:00"/>
    <s v="Second Class"/>
    <s v="NS-18505"/>
    <s v="Neola Schneider"/>
    <x v="0"/>
    <s v="United States"/>
    <s v="Philadelphia"/>
    <x v="9"/>
    <n v="19140"/>
    <x v="3"/>
    <s v="OFF-PA-10003673"/>
    <x v="1"/>
    <x v="10"/>
    <x v="971"/>
    <n v="21.696000000000002"/>
    <n v="4"/>
    <n v="0.2"/>
    <n v="7.0511999999999988"/>
  </r>
  <r>
    <n v="9120"/>
    <x v="4558"/>
    <x v="0"/>
    <x v="112"/>
    <d v="2013-06-13T00:00:00"/>
    <s v="Standard Class"/>
    <s v="RB-19795"/>
    <s v="Ross Baird"/>
    <x v="2"/>
    <s v="United States"/>
    <s v="Los Angeles"/>
    <x v="1"/>
    <n v="90036"/>
    <x v="1"/>
    <s v="OFF-LA-10000452"/>
    <x v="1"/>
    <x v="2"/>
    <x v="804"/>
    <n v="22.05"/>
    <n v="7"/>
    <n v="0"/>
    <n v="10.584"/>
  </r>
  <r>
    <n v="9121"/>
    <x v="4558"/>
    <x v="0"/>
    <x v="112"/>
    <d v="2013-06-13T00:00:00"/>
    <s v="Standard Class"/>
    <s v="RB-19795"/>
    <s v="Ross Baird"/>
    <x v="2"/>
    <s v="United States"/>
    <s v="Los Angeles"/>
    <x v="1"/>
    <n v="90036"/>
    <x v="1"/>
    <s v="OFF-PA-10000210"/>
    <x v="1"/>
    <x v="10"/>
    <x v="1828"/>
    <n v="99.9"/>
    <n v="5"/>
    <n v="0"/>
    <n v="46.952999999999996"/>
  </r>
  <r>
    <n v="9122"/>
    <x v="4559"/>
    <x v="3"/>
    <x v="257"/>
    <d v="2014-03-21T00:00:00"/>
    <s v="Second Class"/>
    <s v="JK-15325"/>
    <s v="Jason Klamczynski"/>
    <x v="1"/>
    <s v="United States"/>
    <s v="Los Angeles"/>
    <x v="1"/>
    <n v="90032"/>
    <x v="1"/>
    <s v="OFF-AP-10000358"/>
    <x v="1"/>
    <x v="9"/>
    <x v="95"/>
    <n v="90.86"/>
    <n v="7"/>
    <n v="0"/>
    <n v="26.349399999999992"/>
  </r>
  <r>
    <n v="9123"/>
    <x v="4560"/>
    <x v="3"/>
    <x v="221"/>
    <d v="2014-11-25T00:00:00"/>
    <s v="Same Day"/>
    <s v="PR-18880"/>
    <s v="Patrick Ryan"/>
    <x v="0"/>
    <s v="United States"/>
    <s v="San Francisco"/>
    <x v="1"/>
    <n v="94109"/>
    <x v="1"/>
    <s v="OFF-PA-10002137"/>
    <x v="1"/>
    <x v="10"/>
    <x v="560"/>
    <n v="7.78"/>
    <n v="1"/>
    <n v="0"/>
    <n v="3.5009999999999994"/>
  </r>
  <r>
    <n v="9124"/>
    <x v="4561"/>
    <x v="0"/>
    <x v="491"/>
    <d v="2013-11-29T00:00:00"/>
    <s v="Second Class"/>
    <s v="EH-13945"/>
    <s v="Eric Hoffmann"/>
    <x v="0"/>
    <s v="United States"/>
    <s v="Philadelphia"/>
    <x v="9"/>
    <n v="19120"/>
    <x v="3"/>
    <s v="OFF-BI-10003364"/>
    <x v="1"/>
    <x v="8"/>
    <x v="698"/>
    <n v="78.759000000000015"/>
    <n v="9"/>
    <n v="0.7"/>
    <n v="-57.75660000000002"/>
  </r>
  <r>
    <n v="9125"/>
    <x v="4562"/>
    <x v="0"/>
    <x v="298"/>
    <d v="2013-08-21T00:00:00"/>
    <s v="Second Class"/>
    <s v="MA-17560"/>
    <s v="Matt Abelman"/>
    <x v="2"/>
    <s v="United States"/>
    <s v="Houston"/>
    <x v="5"/>
    <n v="77070"/>
    <x v="2"/>
    <s v="FUR-FU-10001940"/>
    <x v="0"/>
    <x v="5"/>
    <x v="33"/>
    <n v="9.5519999999999996"/>
    <n v="3"/>
    <n v="0.6"/>
    <n v="-3.8207999999999984"/>
  </r>
  <r>
    <n v="9126"/>
    <x v="4562"/>
    <x v="0"/>
    <x v="298"/>
    <d v="2013-08-21T00:00:00"/>
    <s v="Second Class"/>
    <s v="MA-17560"/>
    <s v="Matt Abelman"/>
    <x v="2"/>
    <s v="United States"/>
    <s v="Houston"/>
    <x v="5"/>
    <n v="77070"/>
    <x v="2"/>
    <s v="FUR-FU-10000320"/>
    <x v="0"/>
    <x v="5"/>
    <x v="1512"/>
    <n v="5.3440000000000003"/>
    <n v="4"/>
    <n v="0.6"/>
    <n v="-2.1375999999999991"/>
  </r>
  <r>
    <n v="9127"/>
    <x v="4563"/>
    <x v="1"/>
    <x v="109"/>
    <d v="2012-12-03T00:00:00"/>
    <s v="Standard Class"/>
    <s v="MA-17995"/>
    <s v="Michelle Arnett"/>
    <x v="2"/>
    <s v="United States"/>
    <s v="Las Cruces"/>
    <x v="27"/>
    <n v="88001"/>
    <x v="1"/>
    <s v="OFF-AR-10004441"/>
    <x v="1"/>
    <x v="6"/>
    <x v="153"/>
    <n v="8.2799999999999994"/>
    <n v="2"/>
    <n v="0"/>
    <n v="3.4775999999999998"/>
  </r>
  <r>
    <n v="9128"/>
    <x v="4564"/>
    <x v="3"/>
    <x v="1126"/>
    <d v="2014-06-02T00:00:00"/>
    <s v="Standard Class"/>
    <s v="JL-15505"/>
    <s v="Jeremy Lonsdale"/>
    <x v="0"/>
    <s v="United States"/>
    <s v="Houston"/>
    <x v="5"/>
    <n v="77070"/>
    <x v="2"/>
    <s v="OFF-ST-10002182"/>
    <x v="1"/>
    <x v="4"/>
    <x v="1732"/>
    <n v="50.135999999999996"/>
    <n v="3"/>
    <n v="0.2"/>
    <n v="-11.2806"/>
  </r>
  <r>
    <n v="9129"/>
    <x v="4565"/>
    <x v="3"/>
    <x v="507"/>
    <d v="2014-09-06T00:00:00"/>
    <s v="First Class"/>
    <s v="AS-10045"/>
    <s v="Aaron Smayling"/>
    <x v="1"/>
    <s v="United States"/>
    <s v="Redmond"/>
    <x v="21"/>
    <n v="97756"/>
    <x v="1"/>
    <s v="OFF-BI-10002931"/>
    <x v="1"/>
    <x v="8"/>
    <x v="727"/>
    <n v="88.074000000000012"/>
    <n v="7"/>
    <n v="0.7"/>
    <n v="-58.71599999999998"/>
  </r>
  <r>
    <n v="9130"/>
    <x v="4566"/>
    <x v="0"/>
    <x v="830"/>
    <d v="2013-03-27T00:00:00"/>
    <s v="Second Class"/>
    <s v="DC-12850"/>
    <s v="Dan Campbell"/>
    <x v="0"/>
    <s v="United States"/>
    <s v="Cleveland"/>
    <x v="24"/>
    <n v="44105"/>
    <x v="3"/>
    <s v="FUR-BO-10004357"/>
    <x v="0"/>
    <x v="0"/>
    <x v="1349"/>
    <n v="301.46999999999997"/>
    <n v="3"/>
    <n v="0.5"/>
    <n v="-241.17600000000002"/>
  </r>
  <r>
    <n v="9131"/>
    <x v="4566"/>
    <x v="0"/>
    <x v="830"/>
    <d v="2013-03-27T00:00:00"/>
    <s v="Second Class"/>
    <s v="DC-12850"/>
    <s v="Dan Campbell"/>
    <x v="0"/>
    <s v="United States"/>
    <s v="Cleveland"/>
    <x v="24"/>
    <n v="44105"/>
    <x v="3"/>
    <s v="OFF-AR-10000475"/>
    <x v="1"/>
    <x v="6"/>
    <x v="1111"/>
    <n v="18.656000000000002"/>
    <n v="2"/>
    <n v="0.2"/>
    <n v="1.6324000000000014"/>
  </r>
  <r>
    <n v="9132"/>
    <x v="4567"/>
    <x v="3"/>
    <x v="39"/>
    <d v="2014-06-02T00:00:00"/>
    <s v="Standard Class"/>
    <s v="MD-17860"/>
    <s v="Michael Dominguez"/>
    <x v="1"/>
    <s v="United States"/>
    <s v="Laurel"/>
    <x v="39"/>
    <n v="20707"/>
    <x v="3"/>
    <s v="FUR-FU-10001473"/>
    <x v="0"/>
    <x v="5"/>
    <x v="984"/>
    <n v="27.46"/>
    <n v="2"/>
    <n v="0"/>
    <n v="9.8856000000000002"/>
  </r>
  <r>
    <n v="9133"/>
    <x v="4567"/>
    <x v="3"/>
    <x v="39"/>
    <d v="2014-06-02T00:00:00"/>
    <s v="Standard Class"/>
    <s v="MD-17860"/>
    <s v="Michael Dominguez"/>
    <x v="1"/>
    <s v="United States"/>
    <s v="Laurel"/>
    <x v="39"/>
    <n v="20707"/>
    <x v="3"/>
    <s v="OFF-AP-10001469"/>
    <x v="1"/>
    <x v="9"/>
    <x v="581"/>
    <n v="125.13"/>
    <n v="3"/>
    <n v="0"/>
    <n v="36.287699999999987"/>
  </r>
  <r>
    <n v="9134"/>
    <x v="4568"/>
    <x v="1"/>
    <x v="284"/>
    <d v="2012-09-04T00:00:00"/>
    <s v="Standard Class"/>
    <s v="RH-19510"/>
    <s v="Rick Huthwaite"/>
    <x v="2"/>
    <s v="United States"/>
    <s v="San Diego"/>
    <x v="1"/>
    <n v="92037"/>
    <x v="1"/>
    <s v="TEC-PH-10004447"/>
    <x v="2"/>
    <x v="7"/>
    <x v="857"/>
    <n v="555.96"/>
    <n v="5"/>
    <n v="0.2"/>
    <n v="41.697000000000003"/>
  </r>
  <r>
    <n v="9135"/>
    <x v="4569"/>
    <x v="0"/>
    <x v="408"/>
    <d v="2013-04-18T00:00:00"/>
    <s v="Standard Class"/>
    <s v="TB-21175"/>
    <s v="Thomas Boland"/>
    <x v="1"/>
    <s v="United States"/>
    <s v="Wilson"/>
    <x v="3"/>
    <n v="27893"/>
    <x v="0"/>
    <s v="OFF-ST-10001469"/>
    <x v="1"/>
    <x v="4"/>
    <x v="394"/>
    <n v="129.55199999999999"/>
    <n v="3"/>
    <n v="0.2"/>
    <n v="-22.671600000000005"/>
  </r>
  <r>
    <n v="9136"/>
    <x v="4569"/>
    <x v="0"/>
    <x v="408"/>
    <d v="2013-04-18T00:00:00"/>
    <s v="Standard Class"/>
    <s v="TB-21175"/>
    <s v="Thomas Boland"/>
    <x v="1"/>
    <s v="United States"/>
    <s v="Wilson"/>
    <x v="3"/>
    <n v="27893"/>
    <x v="0"/>
    <s v="OFF-ST-10000060"/>
    <x v="1"/>
    <x v="4"/>
    <x v="387"/>
    <n v="51.984000000000009"/>
    <n v="1"/>
    <n v="0.2"/>
    <n v="-5.1983999999999995"/>
  </r>
  <r>
    <n v="9137"/>
    <x v="4569"/>
    <x v="0"/>
    <x v="408"/>
    <d v="2013-04-18T00:00:00"/>
    <s v="Standard Class"/>
    <s v="TB-21175"/>
    <s v="Thomas Boland"/>
    <x v="1"/>
    <s v="United States"/>
    <s v="Wilson"/>
    <x v="3"/>
    <n v="27893"/>
    <x v="0"/>
    <s v="OFF-PA-10000807"/>
    <x v="1"/>
    <x v="10"/>
    <x v="1650"/>
    <n v="10.272000000000002"/>
    <n v="3"/>
    <n v="0.2"/>
    <n v="3.4668000000000001"/>
  </r>
  <r>
    <n v="9138"/>
    <x v="4570"/>
    <x v="2"/>
    <x v="563"/>
    <d v="2011-02-10T00:00:00"/>
    <s v="Standard Class"/>
    <s v="EB-13930"/>
    <s v="Eric Barreto"/>
    <x v="0"/>
    <s v="United States"/>
    <s v="Saint Petersburg"/>
    <x v="2"/>
    <n v="33710"/>
    <x v="0"/>
    <s v="OFF-BI-10000666"/>
    <x v="1"/>
    <x v="8"/>
    <x v="980"/>
    <n v="18.336000000000002"/>
    <n v="2"/>
    <n v="0.7"/>
    <n v="-12.224"/>
  </r>
  <r>
    <n v="9139"/>
    <x v="4570"/>
    <x v="2"/>
    <x v="563"/>
    <d v="2011-02-10T00:00:00"/>
    <s v="Standard Class"/>
    <s v="EB-13930"/>
    <s v="Eric Barreto"/>
    <x v="0"/>
    <s v="United States"/>
    <s v="Saint Petersburg"/>
    <x v="2"/>
    <n v="33710"/>
    <x v="0"/>
    <s v="TEC-PH-10002890"/>
    <x v="2"/>
    <x v="7"/>
    <x v="1387"/>
    <n v="180.96"/>
    <n v="5"/>
    <n v="0.2"/>
    <n v="13.571999999999996"/>
  </r>
  <r>
    <n v="9140"/>
    <x v="4571"/>
    <x v="2"/>
    <x v="814"/>
    <d v="2011-09-08T00:00:00"/>
    <s v="Standard Class"/>
    <s v="BM-11785"/>
    <s v="Bryan Mills"/>
    <x v="0"/>
    <s v="United States"/>
    <s v="Buffalo Grove"/>
    <x v="10"/>
    <n v="60089"/>
    <x v="2"/>
    <s v="TEC-AC-10000844"/>
    <x v="2"/>
    <x v="11"/>
    <x v="106"/>
    <n v="475.94400000000002"/>
    <n v="7"/>
    <n v="0.2"/>
    <n v="95.188799999999972"/>
  </r>
  <r>
    <n v="9141"/>
    <x v="4572"/>
    <x v="3"/>
    <x v="1033"/>
    <d v="2014-10-03T00:00:00"/>
    <s v="Second Class"/>
    <s v="BT-11530"/>
    <s v="Bradley Talbott"/>
    <x v="2"/>
    <s v="United States"/>
    <s v="Los Angeles"/>
    <x v="1"/>
    <n v="90049"/>
    <x v="1"/>
    <s v="TEC-AC-10002402"/>
    <x v="2"/>
    <x v="11"/>
    <x v="651"/>
    <n v="159.97999999999999"/>
    <n v="2"/>
    <n v="0"/>
    <n v="47.993999999999986"/>
  </r>
  <r>
    <n v="9142"/>
    <x v="4573"/>
    <x v="0"/>
    <x v="64"/>
    <d v="2013-09-08T00:00:00"/>
    <s v="First Class"/>
    <s v="FW-14395"/>
    <s v="Fred Wasserman"/>
    <x v="1"/>
    <s v="United States"/>
    <s v="New York City"/>
    <x v="15"/>
    <n v="10011"/>
    <x v="3"/>
    <s v="TEC-PH-10003988"/>
    <x v="2"/>
    <x v="7"/>
    <x v="47"/>
    <n v="43.6"/>
    <n v="4"/>
    <n v="0"/>
    <n v="12.208000000000002"/>
  </r>
  <r>
    <n v="9143"/>
    <x v="4574"/>
    <x v="3"/>
    <x v="968"/>
    <d v="2014-05-27T00:00:00"/>
    <s v="Standard Class"/>
    <s v="RD-19480"/>
    <s v="Rick Duston"/>
    <x v="0"/>
    <s v="United States"/>
    <s v="Las Vegas"/>
    <x v="33"/>
    <n v="89115"/>
    <x v="1"/>
    <s v="OFF-BI-10004040"/>
    <x v="1"/>
    <x v="8"/>
    <x v="1478"/>
    <n v="8.2880000000000003"/>
    <n v="2"/>
    <n v="0.2"/>
    <n v="3.0043999999999995"/>
  </r>
  <r>
    <n v="9144"/>
    <x v="4574"/>
    <x v="3"/>
    <x v="968"/>
    <d v="2014-05-27T00:00:00"/>
    <s v="Standard Class"/>
    <s v="RD-19480"/>
    <s v="Rick Duston"/>
    <x v="0"/>
    <s v="United States"/>
    <s v="Las Vegas"/>
    <x v="33"/>
    <n v="89115"/>
    <x v="1"/>
    <s v="TEC-PH-10004094"/>
    <x v="2"/>
    <x v="7"/>
    <x v="1788"/>
    <n v="1123.1280000000002"/>
    <n v="9"/>
    <n v="0.2"/>
    <n v="70.195499999999981"/>
  </r>
  <r>
    <n v="9145"/>
    <x v="4574"/>
    <x v="3"/>
    <x v="968"/>
    <d v="2014-05-27T00:00:00"/>
    <s v="Standard Class"/>
    <s v="RD-19480"/>
    <s v="Rick Duston"/>
    <x v="0"/>
    <s v="United States"/>
    <s v="Las Vegas"/>
    <x v="33"/>
    <n v="89115"/>
    <x v="1"/>
    <s v="OFF-AP-10000358"/>
    <x v="1"/>
    <x v="9"/>
    <x v="95"/>
    <n v="64.900000000000006"/>
    <n v="5"/>
    <n v="0"/>
    <n v="18.820999999999994"/>
  </r>
  <r>
    <n v="9146"/>
    <x v="4575"/>
    <x v="1"/>
    <x v="1181"/>
    <d v="2012-09-24T00:00:00"/>
    <s v="Standard Class"/>
    <s v="TP-21130"/>
    <s v="Theone Pippenger"/>
    <x v="0"/>
    <s v="United States"/>
    <s v="Naperville"/>
    <x v="10"/>
    <n v="60540"/>
    <x v="2"/>
    <s v="OFF-BI-10000138"/>
    <x v="1"/>
    <x v="8"/>
    <x v="600"/>
    <n v="2.8079999999999989"/>
    <n v="3"/>
    <n v="0.8"/>
    <n v="-4.492799999999999"/>
  </r>
  <r>
    <n v="9147"/>
    <x v="4576"/>
    <x v="0"/>
    <x v="1156"/>
    <d v="2013-01-27T00:00:00"/>
    <s v="Standard Class"/>
    <s v="CB-12535"/>
    <s v="Claudia Bergmann"/>
    <x v="1"/>
    <s v="United States"/>
    <s v="Burlington"/>
    <x v="42"/>
    <s v="05408"/>
    <x v="3"/>
    <s v="TEC-AC-10002926"/>
    <x v="2"/>
    <x v="11"/>
    <x v="1114"/>
    <n v="99.98"/>
    <n v="2"/>
    <n v="0"/>
    <n v="42.991400000000006"/>
  </r>
  <r>
    <n v="9148"/>
    <x v="4576"/>
    <x v="0"/>
    <x v="1156"/>
    <d v="2013-01-27T00:00:00"/>
    <s v="Standard Class"/>
    <s v="CB-12535"/>
    <s v="Claudia Bergmann"/>
    <x v="1"/>
    <s v="United States"/>
    <s v="Burlington"/>
    <x v="42"/>
    <s v="05408"/>
    <x v="3"/>
    <s v="OFF-AR-10003477"/>
    <x v="1"/>
    <x v="6"/>
    <x v="1829"/>
    <n v="8.0400000000000009"/>
    <n v="6"/>
    <n v="0"/>
    <n v="2.7336"/>
  </r>
  <r>
    <n v="9149"/>
    <x v="4576"/>
    <x v="0"/>
    <x v="1156"/>
    <d v="2013-01-27T00:00:00"/>
    <s v="Standard Class"/>
    <s v="CB-12535"/>
    <s v="Claudia Bergmann"/>
    <x v="1"/>
    <s v="United States"/>
    <s v="Burlington"/>
    <x v="42"/>
    <s v="05408"/>
    <x v="3"/>
    <s v="OFF-ST-10001526"/>
    <x v="1"/>
    <x v="4"/>
    <x v="764"/>
    <n v="1564.29"/>
    <n v="13"/>
    <n v="0"/>
    <n v="406.71539999999993"/>
  </r>
  <r>
    <n v="9150"/>
    <x v="4577"/>
    <x v="2"/>
    <x v="106"/>
    <d v="2011-06-06T00:00:00"/>
    <s v="Standard Class"/>
    <s v="QJ-19255"/>
    <s v="Quincy Jones"/>
    <x v="1"/>
    <s v="United States"/>
    <s v="Detroit"/>
    <x v="12"/>
    <n v="48234"/>
    <x v="2"/>
    <s v="OFF-BI-10001765"/>
    <x v="1"/>
    <x v="8"/>
    <x v="985"/>
    <n v="138.56"/>
    <n v="4"/>
    <n v="0"/>
    <n v="66.508799999999994"/>
  </r>
  <r>
    <n v="9151"/>
    <x v="4577"/>
    <x v="2"/>
    <x v="106"/>
    <d v="2011-06-06T00:00:00"/>
    <s v="Standard Class"/>
    <s v="QJ-19255"/>
    <s v="Quincy Jones"/>
    <x v="1"/>
    <s v="United States"/>
    <s v="Detroit"/>
    <x v="12"/>
    <n v="48234"/>
    <x v="2"/>
    <s v="OFF-AP-10004859"/>
    <x v="1"/>
    <x v="9"/>
    <x v="921"/>
    <n v="65.52000000000001"/>
    <n v="5"/>
    <n v="0.1"/>
    <n v="12.376000000000001"/>
  </r>
  <r>
    <n v="9152"/>
    <x v="4578"/>
    <x v="1"/>
    <x v="496"/>
    <d v="2012-09-29T00:00:00"/>
    <s v="Second Class"/>
    <s v="KM-16720"/>
    <s v="Kunst Miller"/>
    <x v="0"/>
    <s v="United States"/>
    <s v="Avondale"/>
    <x v="16"/>
    <n v="85323"/>
    <x v="1"/>
    <s v="OFF-AR-10003179"/>
    <x v="1"/>
    <x v="6"/>
    <x v="1565"/>
    <n v="14.576000000000001"/>
    <n v="2"/>
    <n v="0.2"/>
    <n v="2.3685999999999989"/>
  </r>
  <r>
    <n v="9153"/>
    <x v="4578"/>
    <x v="1"/>
    <x v="496"/>
    <d v="2012-09-29T00:00:00"/>
    <s v="Second Class"/>
    <s v="KM-16720"/>
    <s v="Kunst Miller"/>
    <x v="0"/>
    <s v="United States"/>
    <s v="Avondale"/>
    <x v="16"/>
    <n v="85323"/>
    <x v="1"/>
    <s v="TEC-AC-10002345"/>
    <x v="2"/>
    <x v="11"/>
    <x v="173"/>
    <n v="23.200000000000003"/>
    <n v="2"/>
    <n v="0.2"/>
    <n v="1.4499999999999993"/>
  </r>
  <r>
    <n v="9154"/>
    <x v="4578"/>
    <x v="1"/>
    <x v="496"/>
    <d v="2012-09-29T00:00:00"/>
    <s v="Second Class"/>
    <s v="KM-16720"/>
    <s v="Kunst Miller"/>
    <x v="0"/>
    <s v="United States"/>
    <s v="Avondale"/>
    <x v="16"/>
    <n v="85323"/>
    <x v="1"/>
    <s v="OFF-AR-10001246"/>
    <x v="1"/>
    <x v="6"/>
    <x v="450"/>
    <n v="16.463999999999999"/>
    <n v="7"/>
    <n v="0.2"/>
    <n v="1.852199999999999"/>
  </r>
  <r>
    <n v="9155"/>
    <x v="4579"/>
    <x v="0"/>
    <x v="1147"/>
    <d v="2013-08-04T00:00:00"/>
    <s v="Second Class"/>
    <s v="KM-16660"/>
    <s v="Khloe Miller"/>
    <x v="0"/>
    <s v="United States"/>
    <s v="Philadelphia"/>
    <x v="9"/>
    <n v="19140"/>
    <x v="3"/>
    <s v="FUR-FU-10004864"/>
    <x v="0"/>
    <x v="5"/>
    <x v="1710"/>
    <n v="19.312000000000001"/>
    <n v="2"/>
    <n v="0.2"/>
    <n v="3.1382000000000003"/>
  </r>
  <r>
    <n v="9156"/>
    <x v="4580"/>
    <x v="2"/>
    <x v="1213"/>
    <d v="2011-01-29T00:00:00"/>
    <s v="Standard Class"/>
    <s v="IM-15055"/>
    <s v="Ionia McGrath"/>
    <x v="0"/>
    <s v="United States"/>
    <s v="Las Vegas"/>
    <x v="33"/>
    <n v="89115"/>
    <x v="1"/>
    <s v="OFF-PA-10001804"/>
    <x v="1"/>
    <x v="10"/>
    <x v="128"/>
    <n v="40.08"/>
    <n v="6"/>
    <n v="0"/>
    <n v="19.238399999999999"/>
  </r>
  <r>
    <n v="9157"/>
    <x v="4581"/>
    <x v="2"/>
    <x v="472"/>
    <d v="2011-08-08T00:00:00"/>
    <s v="Standard Class"/>
    <s v="ML-17395"/>
    <s v="Marina Lichtenstein"/>
    <x v="1"/>
    <s v="United States"/>
    <s v="Bangor"/>
    <x v="43"/>
    <n v="4401"/>
    <x v="3"/>
    <s v="OFF-AP-10001271"/>
    <x v="1"/>
    <x v="9"/>
    <x v="469"/>
    <n v="101.96"/>
    <n v="2"/>
    <n v="0"/>
    <n v="27.529200000000003"/>
  </r>
  <r>
    <n v="9158"/>
    <x v="4581"/>
    <x v="2"/>
    <x v="472"/>
    <d v="2011-08-08T00:00:00"/>
    <s v="Standard Class"/>
    <s v="ML-17395"/>
    <s v="Marina Lichtenstein"/>
    <x v="1"/>
    <s v="United States"/>
    <s v="Bangor"/>
    <x v="43"/>
    <n v="4401"/>
    <x v="3"/>
    <s v="OFF-PA-10004353"/>
    <x v="1"/>
    <x v="10"/>
    <x v="1652"/>
    <n v="259.74"/>
    <n v="13"/>
    <n v="0"/>
    <n v="124.6752"/>
  </r>
  <r>
    <n v="9159"/>
    <x v="4581"/>
    <x v="2"/>
    <x v="472"/>
    <d v="2011-08-08T00:00:00"/>
    <s v="Standard Class"/>
    <s v="ML-17395"/>
    <s v="Marina Lichtenstein"/>
    <x v="1"/>
    <s v="United States"/>
    <s v="Bangor"/>
    <x v="43"/>
    <n v="4401"/>
    <x v="3"/>
    <s v="TEC-AC-10002473"/>
    <x v="2"/>
    <x v="11"/>
    <x v="713"/>
    <n v="255.42"/>
    <n v="9"/>
    <n v="0"/>
    <n v="104.7222"/>
  </r>
  <r>
    <n v="9160"/>
    <x v="4582"/>
    <x v="0"/>
    <x v="888"/>
    <d v="2013-08-15T00:00:00"/>
    <s v="Standard Class"/>
    <s v="GH-14410"/>
    <s v="Gary Hansen"/>
    <x v="2"/>
    <s v="United States"/>
    <s v="Hendersonville"/>
    <x v="18"/>
    <n v="37075"/>
    <x v="0"/>
    <s v="OFF-BI-10003314"/>
    <x v="1"/>
    <x v="8"/>
    <x v="305"/>
    <n v="4.338000000000001"/>
    <n v="3"/>
    <n v="0.7"/>
    <n v="-3.0366"/>
  </r>
  <r>
    <n v="9161"/>
    <x v="4582"/>
    <x v="0"/>
    <x v="888"/>
    <d v="2013-08-15T00:00:00"/>
    <s v="Standard Class"/>
    <s v="GH-14410"/>
    <s v="Gary Hansen"/>
    <x v="2"/>
    <s v="United States"/>
    <s v="Hendersonville"/>
    <x v="18"/>
    <n v="37075"/>
    <x v="0"/>
    <s v="OFF-BI-10004465"/>
    <x v="1"/>
    <x v="8"/>
    <x v="732"/>
    <n v="11.880000000000003"/>
    <n v="5"/>
    <n v="0.7"/>
    <n v="-7.9199999999999982"/>
  </r>
  <r>
    <n v="9162"/>
    <x v="4583"/>
    <x v="0"/>
    <x v="16"/>
    <d v="2013-12-13T00:00:00"/>
    <s v="Standard Class"/>
    <s v="AG-10900"/>
    <s v="Arthur Gainer"/>
    <x v="0"/>
    <s v="United States"/>
    <s v="Eau Claire"/>
    <x v="6"/>
    <n v="54703"/>
    <x v="2"/>
    <s v="FUR-BO-10003450"/>
    <x v="0"/>
    <x v="0"/>
    <x v="1344"/>
    <n v="405.85999999999996"/>
    <n v="7"/>
    <n v="0"/>
    <n v="32.46879999999998"/>
  </r>
  <r>
    <n v="9163"/>
    <x v="4583"/>
    <x v="0"/>
    <x v="16"/>
    <d v="2013-12-13T00:00:00"/>
    <s v="Standard Class"/>
    <s v="AG-10900"/>
    <s v="Arthur Gainer"/>
    <x v="0"/>
    <s v="United States"/>
    <s v="Eau Claire"/>
    <x v="6"/>
    <n v="54703"/>
    <x v="2"/>
    <s v="FUR-CH-10002335"/>
    <x v="0"/>
    <x v="1"/>
    <x v="623"/>
    <n v="680.01"/>
    <n v="3"/>
    <n v="0"/>
    <n v="176.80260000000001"/>
  </r>
  <r>
    <n v="9164"/>
    <x v="4584"/>
    <x v="1"/>
    <x v="1214"/>
    <d v="2012-06-12T00:00:00"/>
    <s v="Standard Class"/>
    <s v="MG-17695"/>
    <s v="Maureen Gnade"/>
    <x v="0"/>
    <s v="United States"/>
    <s v="Chicago"/>
    <x v="10"/>
    <n v="60610"/>
    <x v="2"/>
    <s v="TEC-AC-10003433"/>
    <x v="2"/>
    <x v="11"/>
    <x v="1409"/>
    <n v="2.3760000000000003"/>
    <n v="3"/>
    <n v="0.2"/>
    <n v="0.74249999999999994"/>
  </r>
  <r>
    <n v="9165"/>
    <x v="4584"/>
    <x v="1"/>
    <x v="1214"/>
    <d v="2012-06-12T00:00:00"/>
    <s v="Standard Class"/>
    <s v="MG-17695"/>
    <s v="Maureen Gnade"/>
    <x v="0"/>
    <s v="United States"/>
    <s v="Chicago"/>
    <x v="10"/>
    <n v="60610"/>
    <x v="2"/>
    <s v="OFF-AP-10003849"/>
    <x v="1"/>
    <x v="9"/>
    <x v="833"/>
    <n v="143.12799999999996"/>
    <n v="2"/>
    <n v="0.8"/>
    <n v="-393.60200000000009"/>
  </r>
  <r>
    <n v="9166"/>
    <x v="4585"/>
    <x v="0"/>
    <x v="890"/>
    <d v="2013-06-27T00:00:00"/>
    <s v="Second Class"/>
    <s v="MJ-17740"/>
    <s v="Max Jones"/>
    <x v="0"/>
    <s v="United States"/>
    <s v="San Diego"/>
    <x v="1"/>
    <n v="92037"/>
    <x v="1"/>
    <s v="TEC-MA-10000984"/>
    <x v="2"/>
    <x v="15"/>
    <x v="1811"/>
    <n v="4476.8"/>
    <n v="4"/>
    <n v="0.2"/>
    <n v="503.63999999999965"/>
  </r>
  <r>
    <n v="9167"/>
    <x v="4585"/>
    <x v="0"/>
    <x v="890"/>
    <d v="2013-06-27T00:00:00"/>
    <s v="Second Class"/>
    <s v="MJ-17740"/>
    <s v="Max Jones"/>
    <x v="0"/>
    <s v="United States"/>
    <s v="San Diego"/>
    <x v="1"/>
    <n v="92037"/>
    <x v="1"/>
    <s v="OFF-PA-10000418"/>
    <x v="1"/>
    <x v="10"/>
    <x v="961"/>
    <n v="104.85"/>
    <n v="1"/>
    <n v="0"/>
    <n v="50.327999999999996"/>
  </r>
  <r>
    <n v="9168"/>
    <x v="4585"/>
    <x v="0"/>
    <x v="890"/>
    <d v="2013-06-27T00:00:00"/>
    <s v="Second Class"/>
    <s v="MJ-17740"/>
    <s v="Max Jones"/>
    <x v="0"/>
    <s v="United States"/>
    <s v="San Diego"/>
    <x v="1"/>
    <n v="92037"/>
    <x v="1"/>
    <s v="OFF-AP-10001242"/>
    <x v="1"/>
    <x v="9"/>
    <x v="1408"/>
    <n v="241.44"/>
    <n v="3"/>
    <n v="0"/>
    <n v="72.431999999999988"/>
  </r>
  <r>
    <n v="9169"/>
    <x v="4586"/>
    <x v="0"/>
    <x v="543"/>
    <d v="2013-03-20T00:00:00"/>
    <s v="Standard Class"/>
    <s v="SJ-20125"/>
    <s v="Sanjit Jacobs"/>
    <x v="2"/>
    <s v="United States"/>
    <s v="Jackson"/>
    <x v="35"/>
    <n v="39212"/>
    <x v="0"/>
    <s v="OFF-PA-10001954"/>
    <x v="1"/>
    <x v="10"/>
    <x v="595"/>
    <n v="319.76"/>
    <n v="14"/>
    <n v="0"/>
    <n v="147.08959999999999"/>
  </r>
  <r>
    <n v="9170"/>
    <x v="4586"/>
    <x v="0"/>
    <x v="543"/>
    <d v="2013-03-20T00:00:00"/>
    <s v="Standard Class"/>
    <s v="SJ-20125"/>
    <s v="Sanjit Jacobs"/>
    <x v="2"/>
    <s v="United States"/>
    <s v="Jackson"/>
    <x v="35"/>
    <n v="39212"/>
    <x v="0"/>
    <s v="OFF-PA-10001954"/>
    <x v="1"/>
    <x v="10"/>
    <x v="595"/>
    <n v="45.68"/>
    <n v="2"/>
    <n v="0"/>
    <n v="21.012799999999999"/>
  </r>
  <r>
    <n v="9171"/>
    <x v="4587"/>
    <x v="0"/>
    <x v="49"/>
    <d v="2013-12-02T00:00:00"/>
    <s v="Same Day"/>
    <s v="LB-16795"/>
    <s v="Laurel Beltran"/>
    <x v="2"/>
    <s v="United States"/>
    <s v="Oxnard"/>
    <x v="1"/>
    <n v="93030"/>
    <x v="1"/>
    <s v="FUR-FU-10000448"/>
    <x v="0"/>
    <x v="5"/>
    <x v="464"/>
    <n v="31.96"/>
    <n v="2"/>
    <n v="0"/>
    <n v="1.597999999999999"/>
  </r>
  <r>
    <n v="9172"/>
    <x v="4587"/>
    <x v="0"/>
    <x v="49"/>
    <d v="2013-12-02T00:00:00"/>
    <s v="Same Day"/>
    <s v="LB-16795"/>
    <s v="Laurel Beltran"/>
    <x v="2"/>
    <s v="United States"/>
    <s v="Oxnard"/>
    <x v="1"/>
    <n v="93030"/>
    <x v="1"/>
    <s v="OFF-PA-10001357"/>
    <x v="1"/>
    <x v="10"/>
    <x v="1032"/>
    <n v="47.9"/>
    <n v="1"/>
    <n v="0"/>
    <n v="22.991999999999997"/>
  </r>
  <r>
    <n v="9173"/>
    <x v="4587"/>
    <x v="0"/>
    <x v="49"/>
    <d v="2013-12-02T00:00:00"/>
    <s v="Same Day"/>
    <s v="LB-16795"/>
    <s v="Laurel Beltran"/>
    <x v="2"/>
    <s v="United States"/>
    <s v="Oxnard"/>
    <x v="1"/>
    <n v="93030"/>
    <x v="1"/>
    <s v="OFF-ST-10002292"/>
    <x v="1"/>
    <x v="4"/>
    <x v="863"/>
    <n v="1112.94"/>
    <n v="3"/>
    <n v="0"/>
    <n v="222.58799999999991"/>
  </r>
  <r>
    <n v="9174"/>
    <x v="4587"/>
    <x v="0"/>
    <x v="49"/>
    <d v="2013-12-02T00:00:00"/>
    <s v="Same Day"/>
    <s v="LB-16795"/>
    <s v="Laurel Beltran"/>
    <x v="2"/>
    <s v="United States"/>
    <s v="Oxnard"/>
    <x v="1"/>
    <n v="93030"/>
    <x v="1"/>
    <s v="OFF-EN-10001219"/>
    <x v="1"/>
    <x v="12"/>
    <x v="583"/>
    <n v="22.919999999999998"/>
    <n v="3"/>
    <n v="0"/>
    <n v="11.230799999999999"/>
  </r>
  <r>
    <n v="9175"/>
    <x v="4588"/>
    <x v="3"/>
    <x v="492"/>
    <d v="2014-06-15T00:00:00"/>
    <s v="Second Class"/>
    <s v="SB-20185"/>
    <s v="Sarah Brown"/>
    <x v="0"/>
    <s v="United States"/>
    <s v="Kent"/>
    <x v="4"/>
    <n v="98031"/>
    <x v="1"/>
    <s v="TEC-PH-10002564"/>
    <x v="2"/>
    <x v="7"/>
    <x v="976"/>
    <n v="71.975999999999999"/>
    <n v="3"/>
    <n v="0.2"/>
    <n v="8.9969999999999892"/>
  </r>
  <r>
    <n v="9176"/>
    <x v="4588"/>
    <x v="3"/>
    <x v="492"/>
    <d v="2014-06-15T00:00:00"/>
    <s v="Second Class"/>
    <s v="SB-20185"/>
    <s v="Sarah Brown"/>
    <x v="0"/>
    <s v="United States"/>
    <s v="Kent"/>
    <x v="4"/>
    <n v="98031"/>
    <x v="1"/>
    <s v="OFF-PA-10001639"/>
    <x v="1"/>
    <x v="10"/>
    <x v="972"/>
    <n v="19.440000000000001"/>
    <n v="3"/>
    <n v="0"/>
    <n v="9.3312000000000008"/>
  </r>
  <r>
    <n v="9177"/>
    <x v="4589"/>
    <x v="0"/>
    <x v="690"/>
    <d v="2013-03-25T00:00:00"/>
    <s v="Standard Class"/>
    <s v="CC-12610"/>
    <s v="Corey Catlett"/>
    <x v="1"/>
    <s v="United States"/>
    <s v="Nashville"/>
    <x v="18"/>
    <n v="37211"/>
    <x v="0"/>
    <s v="OFF-BI-10001153"/>
    <x v="1"/>
    <x v="8"/>
    <x v="300"/>
    <n v="31.086000000000006"/>
    <n v="3"/>
    <n v="0.7"/>
    <n v="-20.72399999999999"/>
  </r>
  <r>
    <n v="9178"/>
    <x v="4590"/>
    <x v="0"/>
    <x v="696"/>
    <d v="2013-11-19T00:00:00"/>
    <s v="Standard Class"/>
    <s v="DP-13000"/>
    <s v="Darren Powers"/>
    <x v="0"/>
    <s v="United States"/>
    <s v="New York City"/>
    <x v="15"/>
    <n v="10035"/>
    <x v="3"/>
    <s v="TEC-PH-10003356"/>
    <x v="2"/>
    <x v="7"/>
    <x v="1689"/>
    <n v="13.98"/>
    <n v="2"/>
    <n v="0"/>
    <n v="3.9144000000000005"/>
  </r>
  <r>
    <n v="9179"/>
    <x v="4590"/>
    <x v="0"/>
    <x v="696"/>
    <d v="2013-11-19T00:00:00"/>
    <s v="Standard Class"/>
    <s v="DP-13000"/>
    <s v="Darren Powers"/>
    <x v="0"/>
    <s v="United States"/>
    <s v="New York City"/>
    <x v="15"/>
    <n v="10035"/>
    <x v="3"/>
    <s v="OFF-AR-10001725"/>
    <x v="1"/>
    <x v="6"/>
    <x v="1540"/>
    <n v="23.65"/>
    <n v="1"/>
    <n v="0"/>
    <n v="6.1490000000000009"/>
  </r>
  <r>
    <n v="9180"/>
    <x v="4591"/>
    <x v="3"/>
    <x v="783"/>
    <d v="2014-08-12T00:00:00"/>
    <s v="Standard Class"/>
    <s v="JL-15505"/>
    <s v="Jeremy Lonsdale"/>
    <x v="0"/>
    <s v="United States"/>
    <s v="Westminster"/>
    <x v="1"/>
    <n v="92683"/>
    <x v="1"/>
    <s v="TEC-PH-10002415"/>
    <x v="2"/>
    <x v="7"/>
    <x v="1517"/>
    <n v="707.88"/>
    <n v="3"/>
    <n v="0.2"/>
    <n v="44.242500000000035"/>
  </r>
  <r>
    <n v="9181"/>
    <x v="4591"/>
    <x v="3"/>
    <x v="783"/>
    <d v="2014-08-12T00:00:00"/>
    <s v="Standard Class"/>
    <s v="JL-15505"/>
    <s v="Jeremy Lonsdale"/>
    <x v="0"/>
    <s v="United States"/>
    <s v="Westminster"/>
    <x v="1"/>
    <n v="92683"/>
    <x v="1"/>
    <s v="OFF-BI-10003355"/>
    <x v="1"/>
    <x v="8"/>
    <x v="586"/>
    <n v="11.952000000000002"/>
    <n v="3"/>
    <n v="0.2"/>
    <n v="4.1832000000000003"/>
  </r>
  <r>
    <n v="9182"/>
    <x v="4591"/>
    <x v="3"/>
    <x v="783"/>
    <d v="2014-08-12T00:00:00"/>
    <s v="Standard Class"/>
    <s v="JL-15505"/>
    <s v="Jeremy Lonsdale"/>
    <x v="0"/>
    <s v="United States"/>
    <s v="Westminster"/>
    <x v="1"/>
    <n v="92683"/>
    <x v="1"/>
    <s v="OFF-BI-10000216"/>
    <x v="1"/>
    <x v="8"/>
    <x v="1625"/>
    <n v="31.128000000000004"/>
    <n v="3"/>
    <n v="0.2"/>
    <n v="11.673000000000002"/>
  </r>
  <r>
    <n v="9183"/>
    <x v="4591"/>
    <x v="3"/>
    <x v="783"/>
    <d v="2014-08-12T00:00:00"/>
    <s v="Standard Class"/>
    <s v="JL-15505"/>
    <s v="Jeremy Lonsdale"/>
    <x v="0"/>
    <s v="United States"/>
    <s v="Westminster"/>
    <x v="1"/>
    <n v="92683"/>
    <x v="1"/>
    <s v="TEC-AC-10004803"/>
    <x v="2"/>
    <x v="11"/>
    <x v="1756"/>
    <n v="55.76"/>
    <n v="4"/>
    <n v="0"/>
    <n v="7.8064000000000036"/>
  </r>
  <r>
    <n v="9184"/>
    <x v="4591"/>
    <x v="3"/>
    <x v="783"/>
    <d v="2014-08-12T00:00:00"/>
    <s v="Standard Class"/>
    <s v="JL-15505"/>
    <s v="Jeremy Lonsdale"/>
    <x v="0"/>
    <s v="United States"/>
    <s v="Westminster"/>
    <x v="1"/>
    <n v="92683"/>
    <x v="1"/>
    <s v="OFF-PA-10001970"/>
    <x v="1"/>
    <x v="10"/>
    <x v="311"/>
    <n v="24.56"/>
    <n v="2"/>
    <n v="0"/>
    <n v="11.543199999999999"/>
  </r>
  <r>
    <n v="9185"/>
    <x v="4591"/>
    <x v="3"/>
    <x v="783"/>
    <d v="2014-08-12T00:00:00"/>
    <s v="Standard Class"/>
    <s v="JL-15505"/>
    <s v="Jeremy Lonsdale"/>
    <x v="0"/>
    <s v="United States"/>
    <s v="Westminster"/>
    <x v="1"/>
    <n v="92683"/>
    <x v="1"/>
    <s v="FUR-FU-10004848"/>
    <x v="0"/>
    <x v="5"/>
    <x v="28"/>
    <n v="51.75"/>
    <n v="1"/>
    <n v="0"/>
    <n v="15.524999999999999"/>
  </r>
  <r>
    <n v="9186"/>
    <x v="4591"/>
    <x v="3"/>
    <x v="783"/>
    <d v="2014-08-12T00:00:00"/>
    <s v="Standard Class"/>
    <s v="JL-15505"/>
    <s v="Jeremy Lonsdale"/>
    <x v="0"/>
    <s v="United States"/>
    <s v="Westminster"/>
    <x v="1"/>
    <n v="92683"/>
    <x v="1"/>
    <s v="FUR-CH-10002317"/>
    <x v="0"/>
    <x v="1"/>
    <x v="1830"/>
    <n v="207.18400000000003"/>
    <n v="1"/>
    <n v="0.2"/>
    <n v="25.897999999999982"/>
  </r>
  <r>
    <n v="9187"/>
    <x v="4591"/>
    <x v="3"/>
    <x v="783"/>
    <d v="2014-08-12T00:00:00"/>
    <s v="Standard Class"/>
    <s v="JL-15505"/>
    <s v="Jeremy Lonsdale"/>
    <x v="0"/>
    <s v="United States"/>
    <s v="Westminster"/>
    <x v="1"/>
    <n v="92683"/>
    <x v="1"/>
    <s v="OFF-AP-10002534"/>
    <x v="1"/>
    <x v="9"/>
    <x v="1193"/>
    <n v="1473.1"/>
    <n v="5"/>
    <n v="0"/>
    <n v="412.46800000000007"/>
  </r>
  <r>
    <n v="9188"/>
    <x v="4592"/>
    <x v="1"/>
    <x v="291"/>
    <d v="2012-08-25T00:00:00"/>
    <s v="Standard Class"/>
    <s v="SM-20320"/>
    <s v="Sean Miller"/>
    <x v="2"/>
    <s v="United States"/>
    <s v="Allentown"/>
    <x v="9"/>
    <n v="18103"/>
    <x v="3"/>
    <s v="OFF-SU-10001935"/>
    <x v="1"/>
    <x v="14"/>
    <x v="33"/>
    <n v="3.4880000000000004"/>
    <n v="2"/>
    <n v="0.2"/>
    <n v="-0.69760000000000066"/>
  </r>
  <r>
    <n v="9189"/>
    <x v="4592"/>
    <x v="1"/>
    <x v="291"/>
    <d v="2012-08-25T00:00:00"/>
    <s v="Standard Class"/>
    <s v="SM-20320"/>
    <s v="Sean Miller"/>
    <x v="2"/>
    <s v="United States"/>
    <s v="Allentown"/>
    <x v="9"/>
    <n v="18103"/>
    <x v="3"/>
    <s v="TEC-AC-10000290"/>
    <x v="2"/>
    <x v="11"/>
    <x v="232"/>
    <n v="21.728000000000002"/>
    <n v="4"/>
    <n v="0.2"/>
    <n v="3.8024000000000004"/>
  </r>
  <r>
    <n v="9190"/>
    <x v="4592"/>
    <x v="1"/>
    <x v="291"/>
    <d v="2012-08-25T00:00:00"/>
    <s v="Standard Class"/>
    <s v="SM-20320"/>
    <s v="Sean Miller"/>
    <x v="2"/>
    <s v="United States"/>
    <s v="Allentown"/>
    <x v="9"/>
    <n v="18103"/>
    <x v="3"/>
    <s v="OFF-ST-10002574"/>
    <x v="1"/>
    <x v="4"/>
    <x v="926"/>
    <n v="663.072"/>
    <n v="6"/>
    <n v="0.2"/>
    <n v="-165.768"/>
  </r>
  <r>
    <n v="9191"/>
    <x v="4592"/>
    <x v="1"/>
    <x v="291"/>
    <d v="2012-08-25T00:00:00"/>
    <s v="Standard Class"/>
    <s v="SM-20320"/>
    <s v="Sean Miller"/>
    <x v="2"/>
    <s v="United States"/>
    <s v="Allentown"/>
    <x v="9"/>
    <n v="18103"/>
    <x v="3"/>
    <s v="OFF-BI-10004519"/>
    <x v="1"/>
    <x v="8"/>
    <x v="880"/>
    <n v="99.588000000000008"/>
    <n v="2"/>
    <n v="0.7"/>
    <n v="-82.989999999999981"/>
  </r>
  <r>
    <n v="9192"/>
    <x v="4592"/>
    <x v="1"/>
    <x v="291"/>
    <d v="2012-08-25T00:00:00"/>
    <s v="Standard Class"/>
    <s v="SM-20320"/>
    <s v="Sean Miller"/>
    <x v="2"/>
    <s v="United States"/>
    <s v="Allentown"/>
    <x v="9"/>
    <n v="18103"/>
    <x v="3"/>
    <s v="OFF-PA-10003625"/>
    <x v="1"/>
    <x v="10"/>
    <x v="750"/>
    <n v="49.568000000000005"/>
    <n v="2"/>
    <n v="0.2"/>
    <n v="15.489999999999997"/>
  </r>
  <r>
    <n v="9193"/>
    <x v="4593"/>
    <x v="1"/>
    <x v="121"/>
    <d v="2012-11-07T00:00:00"/>
    <s v="Standard Class"/>
    <s v="BB-10990"/>
    <s v="Barry Blumstein"/>
    <x v="1"/>
    <s v="United States"/>
    <s v="San Antonio"/>
    <x v="5"/>
    <n v="78207"/>
    <x v="2"/>
    <s v="OFF-BI-10001524"/>
    <x v="1"/>
    <x v="8"/>
    <x v="298"/>
    <n v="29.371999999999993"/>
    <n v="7"/>
    <n v="0.8"/>
    <n v="-46.995200000000025"/>
  </r>
  <r>
    <n v="9194"/>
    <x v="4593"/>
    <x v="1"/>
    <x v="121"/>
    <d v="2012-11-07T00:00:00"/>
    <s v="Standard Class"/>
    <s v="BB-10990"/>
    <s v="Barry Blumstein"/>
    <x v="1"/>
    <s v="United States"/>
    <s v="San Antonio"/>
    <x v="5"/>
    <n v="78207"/>
    <x v="2"/>
    <s v="TEC-PH-10002200"/>
    <x v="2"/>
    <x v="7"/>
    <x v="1471"/>
    <n v="344.70400000000001"/>
    <n v="2"/>
    <n v="0.2"/>
    <n v="38.779199999999989"/>
  </r>
  <r>
    <n v="9195"/>
    <x v="4594"/>
    <x v="2"/>
    <x v="953"/>
    <d v="2011-12-06T00:00:00"/>
    <s v="Standard Class"/>
    <s v="PB-19150"/>
    <s v="Philip Brown"/>
    <x v="0"/>
    <s v="United States"/>
    <s v="Avondale"/>
    <x v="16"/>
    <n v="85323"/>
    <x v="1"/>
    <s v="OFF-SU-10001664"/>
    <x v="1"/>
    <x v="14"/>
    <x v="1232"/>
    <n v="47.992000000000004"/>
    <n v="7"/>
    <n v="0.2"/>
    <n v="3.5993999999999993"/>
  </r>
  <r>
    <n v="9196"/>
    <x v="4594"/>
    <x v="2"/>
    <x v="953"/>
    <d v="2011-12-06T00:00:00"/>
    <s v="Standard Class"/>
    <s v="PB-19150"/>
    <s v="Philip Brown"/>
    <x v="0"/>
    <s v="United States"/>
    <s v="Avondale"/>
    <x v="16"/>
    <n v="85323"/>
    <x v="1"/>
    <s v="TEC-AC-10002550"/>
    <x v="2"/>
    <x v="11"/>
    <x v="1539"/>
    <n v="102.24000000000001"/>
    <n v="4"/>
    <n v="0.2"/>
    <n v="-16.614000000000004"/>
  </r>
  <r>
    <n v="9197"/>
    <x v="4595"/>
    <x v="2"/>
    <x v="1025"/>
    <d v="2011-05-15T00:00:00"/>
    <s v="Standard Class"/>
    <s v="GM-14680"/>
    <s v="Greg Matthias"/>
    <x v="0"/>
    <s v="United States"/>
    <s v="San Jose"/>
    <x v="1"/>
    <n v="95123"/>
    <x v="1"/>
    <s v="OFF-PA-10004353"/>
    <x v="1"/>
    <x v="10"/>
    <x v="1652"/>
    <n v="39.96"/>
    <n v="2"/>
    <n v="0"/>
    <n v="19.180800000000001"/>
  </r>
  <r>
    <n v="9198"/>
    <x v="4595"/>
    <x v="2"/>
    <x v="1025"/>
    <d v="2011-05-15T00:00:00"/>
    <s v="Standard Class"/>
    <s v="GM-14680"/>
    <s v="Greg Matthias"/>
    <x v="0"/>
    <s v="United States"/>
    <s v="San Jose"/>
    <x v="1"/>
    <n v="95123"/>
    <x v="1"/>
    <s v="TEC-PH-10001817"/>
    <x v="2"/>
    <x v="7"/>
    <x v="1097"/>
    <n v="1432.0000000000002"/>
    <n v="5"/>
    <n v="0.2"/>
    <n v="125.30000000000007"/>
  </r>
  <r>
    <n v="9199"/>
    <x v="4595"/>
    <x v="2"/>
    <x v="1025"/>
    <d v="2011-05-15T00:00:00"/>
    <s v="Standard Class"/>
    <s v="GM-14680"/>
    <s v="Greg Matthias"/>
    <x v="0"/>
    <s v="United States"/>
    <s v="San Jose"/>
    <x v="1"/>
    <n v="95123"/>
    <x v="1"/>
    <s v="OFF-SU-10004737"/>
    <x v="1"/>
    <x v="14"/>
    <x v="1704"/>
    <n v="41.04"/>
    <n v="6"/>
    <n v="0"/>
    <n v="11.0808"/>
  </r>
  <r>
    <n v="9200"/>
    <x v="4595"/>
    <x v="2"/>
    <x v="1025"/>
    <d v="2011-05-15T00:00:00"/>
    <s v="Standard Class"/>
    <s v="GM-14680"/>
    <s v="Greg Matthias"/>
    <x v="0"/>
    <s v="United States"/>
    <s v="San Jose"/>
    <x v="1"/>
    <n v="95123"/>
    <x v="1"/>
    <s v="FUR-CH-10002320"/>
    <x v="0"/>
    <x v="1"/>
    <x v="1454"/>
    <n v="256.78400000000005"/>
    <n v="1"/>
    <n v="0.2"/>
    <n v="32.097999999999971"/>
  </r>
  <r>
    <n v="9201"/>
    <x v="4596"/>
    <x v="0"/>
    <x v="508"/>
    <d v="2013-10-21T00:00:00"/>
    <s v="First Class"/>
    <s v="NR-18550"/>
    <s v="Nick Radford"/>
    <x v="0"/>
    <s v="United States"/>
    <s v="Perth Amboy"/>
    <x v="30"/>
    <n v="8861"/>
    <x v="3"/>
    <s v="FUR-BO-10001337"/>
    <x v="0"/>
    <x v="0"/>
    <x v="425"/>
    <n v="120.98"/>
    <n v="1"/>
    <n v="0"/>
    <n v="12.097999999999999"/>
  </r>
  <r>
    <n v="9202"/>
    <x v="4596"/>
    <x v="0"/>
    <x v="508"/>
    <d v="2013-10-21T00:00:00"/>
    <s v="First Class"/>
    <s v="NR-18550"/>
    <s v="Nick Radford"/>
    <x v="0"/>
    <s v="United States"/>
    <s v="Perth Amboy"/>
    <x v="30"/>
    <n v="8861"/>
    <x v="3"/>
    <s v="OFF-BI-10004584"/>
    <x v="1"/>
    <x v="8"/>
    <x v="378"/>
    <n v="315.98"/>
    <n v="1"/>
    <n v="0"/>
    <n v="148.51060000000001"/>
  </r>
  <r>
    <n v="9203"/>
    <x v="4597"/>
    <x v="0"/>
    <x v="859"/>
    <d v="2013-11-04T00:00:00"/>
    <s v="Standard Class"/>
    <s v="EH-13765"/>
    <s v="Edward Hooks"/>
    <x v="1"/>
    <s v="United States"/>
    <s v="New York City"/>
    <x v="15"/>
    <n v="10011"/>
    <x v="3"/>
    <s v="OFF-BI-10004817"/>
    <x v="1"/>
    <x v="8"/>
    <x v="1199"/>
    <n v="28.752000000000002"/>
    <n v="3"/>
    <n v="0.2"/>
    <n v="10.0632"/>
  </r>
  <r>
    <n v="9204"/>
    <x v="4597"/>
    <x v="0"/>
    <x v="859"/>
    <d v="2013-11-04T00:00:00"/>
    <s v="Standard Class"/>
    <s v="EH-13765"/>
    <s v="Edward Hooks"/>
    <x v="1"/>
    <s v="United States"/>
    <s v="New York City"/>
    <x v="15"/>
    <n v="10011"/>
    <x v="3"/>
    <s v="OFF-AR-10004602"/>
    <x v="1"/>
    <x v="6"/>
    <x v="1217"/>
    <n v="114.94999999999999"/>
    <n v="5"/>
    <n v="0"/>
    <n v="32.186000000000007"/>
  </r>
  <r>
    <n v="9205"/>
    <x v="4598"/>
    <x v="0"/>
    <x v="49"/>
    <d v="2013-12-06T00:00:00"/>
    <s v="Standard Class"/>
    <s v="FH-14365"/>
    <s v="Fred Hopkins"/>
    <x v="1"/>
    <s v="United States"/>
    <s v="Los Angeles"/>
    <x v="1"/>
    <n v="90004"/>
    <x v="1"/>
    <s v="OFF-AR-10001149"/>
    <x v="1"/>
    <x v="6"/>
    <x v="130"/>
    <n v="23.04"/>
    <n v="8"/>
    <n v="0"/>
    <n v="6.911999999999999"/>
  </r>
  <r>
    <n v="9206"/>
    <x v="4599"/>
    <x v="0"/>
    <x v="438"/>
    <d v="2013-04-22T00:00:00"/>
    <s v="Same Day"/>
    <s v="BT-11680"/>
    <s v="Brian Thompson"/>
    <x v="0"/>
    <s v="United States"/>
    <s v="Milford"/>
    <x v="29"/>
    <n v="6460"/>
    <x v="3"/>
    <s v="OFF-AR-10004817"/>
    <x v="1"/>
    <x v="6"/>
    <x v="906"/>
    <n v="15.48"/>
    <n v="3"/>
    <n v="0"/>
    <n v="4.4891999999999985"/>
  </r>
  <r>
    <n v="9207"/>
    <x v="4599"/>
    <x v="0"/>
    <x v="438"/>
    <d v="2013-04-22T00:00:00"/>
    <s v="Same Day"/>
    <s v="BT-11680"/>
    <s v="Brian Thompson"/>
    <x v="0"/>
    <s v="United States"/>
    <s v="Milford"/>
    <x v="29"/>
    <n v="6460"/>
    <x v="3"/>
    <s v="OFF-PA-10003797"/>
    <x v="1"/>
    <x v="10"/>
    <x v="1701"/>
    <n v="51.84"/>
    <n v="8"/>
    <n v="0"/>
    <n v="24.883200000000002"/>
  </r>
  <r>
    <n v="9208"/>
    <x v="4600"/>
    <x v="3"/>
    <x v="646"/>
    <d v="2014-08-08T00:00:00"/>
    <s v="Standard Class"/>
    <s v="AB-10105"/>
    <s v="Adrian Barton"/>
    <x v="0"/>
    <s v="United States"/>
    <s v="Bloomington"/>
    <x v="10"/>
    <n v="61701"/>
    <x v="2"/>
    <s v="TEC-AC-10000682"/>
    <x v="2"/>
    <x v="11"/>
    <x v="1327"/>
    <n v="39.816000000000003"/>
    <n v="3"/>
    <n v="0.2"/>
    <n v="7.4654999999999987"/>
  </r>
  <r>
    <n v="9209"/>
    <x v="4601"/>
    <x v="3"/>
    <x v="646"/>
    <d v="2014-08-09T00:00:00"/>
    <s v="Second Class"/>
    <s v="SC-20230"/>
    <s v="Scot Coram"/>
    <x v="1"/>
    <s v="United States"/>
    <s v="Seattle"/>
    <x v="4"/>
    <n v="98105"/>
    <x v="1"/>
    <s v="OFF-ST-10003996"/>
    <x v="1"/>
    <x v="4"/>
    <x v="1203"/>
    <n v="16.059999999999999"/>
    <n v="1"/>
    <n v="0"/>
    <n v="4.1755999999999993"/>
  </r>
  <r>
    <n v="9210"/>
    <x v="4602"/>
    <x v="3"/>
    <x v="157"/>
    <d v="2014-12-15T00:00:00"/>
    <s v="Second Class"/>
    <s v="RS-19870"/>
    <s v="Roy Skaria"/>
    <x v="2"/>
    <s v="United States"/>
    <s v="Burlington"/>
    <x v="23"/>
    <n v="52601"/>
    <x v="2"/>
    <s v="OFF-EN-10003160"/>
    <x v="1"/>
    <x v="12"/>
    <x v="1027"/>
    <n v="7.28"/>
    <n v="1"/>
    <n v="0"/>
    <n v="3.4944000000000002"/>
  </r>
  <r>
    <n v="9211"/>
    <x v="4602"/>
    <x v="3"/>
    <x v="157"/>
    <d v="2014-12-15T00:00:00"/>
    <s v="Second Class"/>
    <s v="RS-19870"/>
    <s v="Roy Skaria"/>
    <x v="2"/>
    <s v="United States"/>
    <s v="Burlington"/>
    <x v="23"/>
    <n v="52601"/>
    <x v="2"/>
    <s v="OFF-BI-10002012"/>
    <x v="1"/>
    <x v="8"/>
    <x v="742"/>
    <n v="5.4"/>
    <n v="3"/>
    <n v="0"/>
    <n v="2.5920000000000001"/>
  </r>
  <r>
    <n v="9212"/>
    <x v="4603"/>
    <x v="1"/>
    <x v="948"/>
    <d v="2012-03-19T00:00:00"/>
    <s v="Standard Class"/>
    <s v="AI-10855"/>
    <s v="Arianne Irving"/>
    <x v="0"/>
    <s v="United States"/>
    <s v="Roseville"/>
    <x v="1"/>
    <n v="95661"/>
    <x v="1"/>
    <s v="OFF-PA-10002105"/>
    <x v="1"/>
    <x v="10"/>
    <x v="269"/>
    <n v="19.440000000000001"/>
    <n v="3"/>
    <n v="0"/>
    <n v="9.3312000000000008"/>
  </r>
  <r>
    <n v="9213"/>
    <x v="4604"/>
    <x v="2"/>
    <x v="589"/>
    <d v="2011-12-15T00:00:00"/>
    <s v="Standard Class"/>
    <s v="DJ-13420"/>
    <s v="Denny Joy"/>
    <x v="1"/>
    <s v="United States"/>
    <s v="San Francisco"/>
    <x v="1"/>
    <n v="94110"/>
    <x v="1"/>
    <s v="FUR-FU-10000397"/>
    <x v="0"/>
    <x v="5"/>
    <x v="63"/>
    <n v="39.880000000000003"/>
    <n v="2"/>
    <n v="0"/>
    <n v="11.166400000000003"/>
  </r>
  <r>
    <n v="9214"/>
    <x v="4604"/>
    <x v="2"/>
    <x v="589"/>
    <d v="2011-12-15T00:00:00"/>
    <s v="Standard Class"/>
    <s v="DJ-13420"/>
    <s v="Denny Joy"/>
    <x v="1"/>
    <s v="United States"/>
    <s v="San Francisco"/>
    <x v="1"/>
    <n v="94110"/>
    <x v="1"/>
    <s v="FUR-FU-10000758"/>
    <x v="0"/>
    <x v="5"/>
    <x v="1073"/>
    <n v="79.44"/>
    <n v="3"/>
    <n v="0"/>
    <n v="28.598399999999994"/>
  </r>
  <r>
    <n v="9215"/>
    <x v="4605"/>
    <x v="3"/>
    <x v="1033"/>
    <d v="2014-10-03T00:00:00"/>
    <s v="First Class"/>
    <s v="BF-10975"/>
    <s v="Barbara Fisher"/>
    <x v="1"/>
    <s v="United States"/>
    <s v="Philadelphia"/>
    <x v="9"/>
    <n v="19120"/>
    <x v="3"/>
    <s v="OFF-LA-10004677"/>
    <x v="1"/>
    <x v="2"/>
    <x v="1831"/>
    <n v="20.664000000000001"/>
    <n v="7"/>
    <n v="0.2"/>
    <n v="6.9741"/>
  </r>
  <r>
    <n v="9216"/>
    <x v="4606"/>
    <x v="0"/>
    <x v="831"/>
    <d v="2013-11-27T00:00:00"/>
    <s v="Standard Class"/>
    <s v="TH-21235"/>
    <s v="Tiffany House"/>
    <x v="1"/>
    <s v="United States"/>
    <s v="Los Angeles"/>
    <x v="1"/>
    <n v="90049"/>
    <x v="1"/>
    <s v="OFF-PA-10004451"/>
    <x v="1"/>
    <x v="10"/>
    <x v="493"/>
    <n v="32.400000000000006"/>
    <n v="5"/>
    <n v="0"/>
    <n v="15.552000000000001"/>
  </r>
  <r>
    <n v="9217"/>
    <x v="4607"/>
    <x v="3"/>
    <x v="221"/>
    <d v="2014-12-01T00:00:00"/>
    <s v="Standard Class"/>
    <s v="JG-15310"/>
    <s v="Jason Gross"/>
    <x v="1"/>
    <s v="United States"/>
    <s v="Odessa"/>
    <x v="5"/>
    <n v="79762"/>
    <x v="2"/>
    <s v="OFF-AP-10002311"/>
    <x v="1"/>
    <x v="9"/>
    <x v="14"/>
    <n v="13.761999999999997"/>
    <n v="1"/>
    <n v="0.8"/>
    <n v="-24.771599999999999"/>
  </r>
  <r>
    <n v="9218"/>
    <x v="4608"/>
    <x v="3"/>
    <x v="237"/>
    <d v="2014-11-18T00:00:00"/>
    <s v="First Class"/>
    <s v="AW-10930"/>
    <s v="Arthur Wiediger"/>
    <x v="2"/>
    <s v="United States"/>
    <s v="Minneapolis"/>
    <x v="11"/>
    <n v="55407"/>
    <x v="2"/>
    <s v="OFF-EN-10004459"/>
    <x v="1"/>
    <x v="12"/>
    <x v="655"/>
    <n v="15.28"/>
    <n v="2"/>
    <n v="0"/>
    <n v="7.4871999999999996"/>
  </r>
  <r>
    <n v="9219"/>
    <x v="4609"/>
    <x v="1"/>
    <x v="748"/>
    <d v="2012-08-20T00:00:00"/>
    <s v="Standard Class"/>
    <s v="JW-15955"/>
    <s v="Joni Wasserman"/>
    <x v="0"/>
    <s v="United States"/>
    <s v="Philadelphia"/>
    <x v="9"/>
    <n v="19120"/>
    <x v="3"/>
    <s v="OFF-ST-10002352"/>
    <x v="1"/>
    <x v="4"/>
    <x v="847"/>
    <n v="44.688000000000002"/>
    <n v="7"/>
    <n v="0.2"/>
    <n v="3.3515999999999977"/>
  </r>
  <r>
    <n v="9220"/>
    <x v="4609"/>
    <x v="1"/>
    <x v="748"/>
    <d v="2012-08-20T00:00:00"/>
    <s v="Standard Class"/>
    <s v="JW-15955"/>
    <s v="Joni Wasserman"/>
    <x v="0"/>
    <s v="United States"/>
    <s v="Philadelphia"/>
    <x v="9"/>
    <n v="19120"/>
    <x v="3"/>
    <s v="FUR-BO-10000780"/>
    <x v="0"/>
    <x v="0"/>
    <x v="1309"/>
    <n v="301.46999999999997"/>
    <n v="3"/>
    <n v="0.5"/>
    <n v="-204.99959999999996"/>
  </r>
  <r>
    <n v="9221"/>
    <x v="4610"/>
    <x v="3"/>
    <x v="119"/>
    <d v="2014-10-15T00:00:00"/>
    <s v="First Class"/>
    <s v="MH-18025"/>
    <s v="Michelle Huthwaite"/>
    <x v="0"/>
    <s v="United States"/>
    <s v="Lafayette"/>
    <x v="28"/>
    <n v="70506"/>
    <x v="0"/>
    <s v="OFF-LA-10000248"/>
    <x v="1"/>
    <x v="2"/>
    <x v="1212"/>
    <n v="11.07"/>
    <n v="3"/>
    <n v="0"/>
    <n v="5.2028999999999996"/>
  </r>
  <r>
    <n v="9222"/>
    <x v="4610"/>
    <x v="3"/>
    <x v="119"/>
    <d v="2014-10-15T00:00:00"/>
    <s v="First Class"/>
    <s v="MH-18025"/>
    <s v="Michelle Huthwaite"/>
    <x v="0"/>
    <s v="United States"/>
    <s v="Lafayette"/>
    <x v="28"/>
    <n v="70506"/>
    <x v="0"/>
    <s v="FUR-TA-10003473"/>
    <x v="0"/>
    <x v="3"/>
    <x v="214"/>
    <n v="1504.52"/>
    <n v="4"/>
    <n v="0"/>
    <n v="346.03960000000006"/>
  </r>
  <r>
    <n v="9223"/>
    <x v="4610"/>
    <x v="3"/>
    <x v="119"/>
    <d v="2014-10-15T00:00:00"/>
    <s v="First Class"/>
    <s v="MH-18025"/>
    <s v="Michelle Huthwaite"/>
    <x v="0"/>
    <s v="United States"/>
    <s v="Lafayette"/>
    <x v="28"/>
    <n v="70506"/>
    <x v="0"/>
    <s v="OFF-PA-10004355"/>
    <x v="1"/>
    <x v="10"/>
    <x v="1094"/>
    <n v="25.92"/>
    <n v="4"/>
    <n v="0"/>
    <n v="12.441600000000001"/>
  </r>
  <r>
    <n v="9224"/>
    <x v="4611"/>
    <x v="3"/>
    <x v="259"/>
    <d v="2014-11-05T00:00:00"/>
    <s v="Same Day"/>
    <s v="FM-14290"/>
    <s v="Frank Merwin"/>
    <x v="2"/>
    <s v="United States"/>
    <s v="Bryan"/>
    <x v="5"/>
    <n v="77803"/>
    <x v="2"/>
    <s v="OFF-BI-10001308"/>
    <x v="1"/>
    <x v="8"/>
    <x v="1351"/>
    <n v="7.5359999999999987"/>
    <n v="6"/>
    <n v="0.8"/>
    <n v="-13.188000000000009"/>
  </r>
  <r>
    <n v="9225"/>
    <x v="4611"/>
    <x v="3"/>
    <x v="259"/>
    <d v="2014-11-05T00:00:00"/>
    <s v="Same Day"/>
    <s v="FM-14290"/>
    <s v="Frank Merwin"/>
    <x v="2"/>
    <s v="United States"/>
    <s v="Bryan"/>
    <x v="5"/>
    <n v="77803"/>
    <x v="2"/>
    <s v="OFF-BI-10003094"/>
    <x v="1"/>
    <x v="8"/>
    <x v="647"/>
    <n v="1.4079999999999997"/>
    <n v="2"/>
    <n v="0.8"/>
    <n v="-2.3232000000000008"/>
  </r>
  <r>
    <n v="9226"/>
    <x v="4611"/>
    <x v="3"/>
    <x v="259"/>
    <d v="2014-11-05T00:00:00"/>
    <s v="Same Day"/>
    <s v="FM-14290"/>
    <s v="Frank Merwin"/>
    <x v="2"/>
    <s v="United States"/>
    <s v="Bryan"/>
    <x v="5"/>
    <n v="77803"/>
    <x v="2"/>
    <s v="OFF-BI-10004040"/>
    <x v="1"/>
    <x v="8"/>
    <x v="1478"/>
    <n v="4.1439999999999992"/>
    <n v="4"/>
    <n v="0.8"/>
    <n v="-6.4232000000000014"/>
  </r>
  <r>
    <n v="9227"/>
    <x v="4611"/>
    <x v="3"/>
    <x v="259"/>
    <d v="2014-11-05T00:00:00"/>
    <s v="Same Day"/>
    <s v="FM-14290"/>
    <s v="Frank Merwin"/>
    <x v="2"/>
    <s v="United States"/>
    <s v="Bryan"/>
    <x v="5"/>
    <n v="77803"/>
    <x v="2"/>
    <s v="OFF-ST-10002485"/>
    <x v="1"/>
    <x v="4"/>
    <x v="209"/>
    <n v="52.751999999999995"/>
    <n v="3"/>
    <n v="0.2"/>
    <n v="-12.528600000000001"/>
  </r>
  <r>
    <n v="9228"/>
    <x v="4612"/>
    <x v="3"/>
    <x v="498"/>
    <d v="2014-03-25T00:00:00"/>
    <s v="Standard Class"/>
    <s v="GZ-14545"/>
    <s v="George Zrebassa"/>
    <x v="1"/>
    <s v="United States"/>
    <s v="Los Angeles"/>
    <x v="1"/>
    <n v="90008"/>
    <x v="1"/>
    <s v="OFF-AP-10001205"/>
    <x v="1"/>
    <x v="9"/>
    <x v="1285"/>
    <n v="381.35999999999996"/>
    <n v="7"/>
    <n v="0"/>
    <n v="106.78080000000003"/>
  </r>
  <r>
    <n v="9229"/>
    <x v="4613"/>
    <x v="2"/>
    <x v="935"/>
    <d v="2011-11-03T00:00:00"/>
    <s v="Same Day"/>
    <s v="TC-21535"/>
    <s v="Tracy Collins"/>
    <x v="2"/>
    <s v="United States"/>
    <s v="Los Angeles"/>
    <x v="1"/>
    <n v="90049"/>
    <x v="1"/>
    <s v="OFF-AR-10001868"/>
    <x v="1"/>
    <x v="6"/>
    <x v="59"/>
    <n v="6.72"/>
    <n v="4"/>
    <n v="0"/>
    <n v="3.36"/>
  </r>
  <r>
    <n v="9230"/>
    <x v="4614"/>
    <x v="3"/>
    <x v="283"/>
    <d v="2014-07-27T00:00:00"/>
    <s v="First Class"/>
    <s v="TB-21520"/>
    <s v="Tracy Blumstein"/>
    <x v="0"/>
    <s v="United States"/>
    <s v="Los Angeles"/>
    <x v="1"/>
    <n v="90045"/>
    <x v="1"/>
    <s v="OFF-BI-10003429"/>
    <x v="1"/>
    <x v="8"/>
    <x v="844"/>
    <n v="15.192"/>
    <n v="3"/>
    <n v="0.2"/>
    <n v="5.5070999999999994"/>
  </r>
  <r>
    <n v="9231"/>
    <x v="4614"/>
    <x v="3"/>
    <x v="283"/>
    <d v="2014-07-27T00:00:00"/>
    <s v="First Class"/>
    <s v="TB-21520"/>
    <s v="Tracy Blumstein"/>
    <x v="0"/>
    <s v="United States"/>
    <s v="Los Angeles"/>
    <x v="1"/>
    <n v="90045"/>
    <x v="1"/>
    <s v="OFF-PA-10002689"/>
    <x v="1"/>
    <x v="10"/>
    <x v="1057"/>
    <n v="58.320000000000007"/>
    <n v="9"/>
    <n v="0"/>
    <n v="27.993600000000001"/>
  </r>
  <r>
    <n v="9232"/>
    <x v="4615"/>
    <x v="2"/>
    <x v="422"/>
    <d v="2011-12-31T00:00:00"/>
    <s v="Standard Class"/>
    <s v="RP-19390"/>
    <s v="Resi Pölking"/>
    <x v="0"/>
    <s v="United States"/>
    <s v="Phoenix"/>
    <x v="16"/>
    <n v="85023"/>
    <x v="1"/>
    <s v="OFF-BI-10003650"/>
    <x v="1"/>
    <x v="8"/>
    <x v="115"/>
    <n v="946.76400000000024"/>
    <n v="6"/>
    <n v="0.7"/>
    <n v="-694.29359999999997"/>
  </r>
  <r>
    <n v="9233"/>
    <x v="4616"/>
    <x v="0"/>
    <x v="476"/>
    <d v="2013-09-07T00:00:00"/>
    <s v="Standard Class"/>
    <s v="LR-16915"/>
    <s v="Lena Radford"/>
    <x v="0"/>
    <s v="United States"/>
    <s v="Los Angeles"/>
    <x v="1"/>
    <n v="90036"/>
    <x v="1"/>
    <s v="FUR-FU-10001889"/>
    <x v="0"/>
    <x v="5"/>
    <x v="1149"/>
    <n v="94.679999999999993"/>
    <n v="9"/>
    <n v="0"/>
    <n v="31.244399999999995"/>
  </r>
  <r>
    <n v="9234"/>
    <x v="4616"/>
    <x v="0"/>
    <x v="476"/>
    <d v="2013-09-07T00:00:00"/>
    <s v="Standard Class"/>
    <s v="LR-16915"/>
    <s v="Lena Radford"/>
    <x v="0"/>
    <s v="United States"/>
    <s v="Los Angeles"/>
    <x v="1"/>
    <n v="90036"/>
    <x v="1"/>
    <s v="OFF-ST-10000321"/>
    <x v="1"/>
    <x v="4"/>
    <x v="1534"/>
    <n v="23.669999999999998"/>
    <n v="3"/>
    <n v="0"/>
    <n v="0.94679999999999698"/>
  </r>
  <r>
    <n v="9235"/>
    <x v="4616"/>
    <x v="0"/>
    <x v="476"/>
    <d v="2013-09-07T00:00:00"/>
    <s v="Standard Class"/>
    <s v="LR-16915"/>
    <s v="Lena Radford"/>
    <x v="0"/>
    <s v="United States"/>
    <s v="Los Angeles"/>
    <x v="1"/>
    <n v="90036"/>
    <x v="1"/>
    <s v="TEC-PH-10001530"/>
    <x v="2"/>
    <x v="7"/>
    <x v="632"/>
    <n v="1091.1680000000001"/>
    <n v="4"/>
    <n v="0.2"/>
    <n v="68.197999999999979"/>
  </r>
  <r>
    <n v="9236"/>
    <x v="4616"/>
    <x v="0"/>
    <x v="476"/>
    <d v="2013-09-07T00:00:00"/>
    <s v="Standard Class"/>
    <s v="LR-16915"/>
    <s v="Lena Radford"/>
    <x v="0"/>
    <s v="United States"/>
    <s v="Los Angeles"/>
    <x v="1"/>
    <n v="90036"/>
    <x v="1"/>
    <s v="OFF-AR-10004752"/>
    <x v="1"/>
    <x v="6"/>
    <x v="1105"/>
    <n v="18.689999999999998"/>
    <n v="7"/>
    <n v="0"/>
    <n v="5.2332000000000001"/>
  </r>
  <r>
    <n v="9237"/>
    <x v="4616"/>
    <x v="0"/>
    <x v="476"/>
    <d v="2013-09-07T00:00:00"/>
    <s v="Standard Class"/>
    <s v="LR-16915"/>
    <s v="Lena Radford"/>
    <x v="0"/>
    <s v="United States"/>
    <s v="Los Angeles"/>
    <x v="1"/>
    <n v="90036"/>
    <x v="1"/>
    <s v="FUR-TA-10001539"/>
    <x v="0"/>
    <x v="3"/>
    <x v="10"/>
    <n v="568.72800000000007"/>
    <n v="3"/>
    <n v="0.2"/>
    <n v="28.436399999999935"/>
  </r>
  <r>
    <n v="9238"/>
    <x v="4616"/>
    <x v="0"/>
    <x v="476"/>
    <d v="2013-09-07T00:00:00"/>
    <s v="Standard Class"/>
    <s v="LR-16915"/>
    <s v="Lena Radford"/>
    <x v="0"/>
    <s v="United States"/>
    <s v="Los Angeles"/>
    <x v="1"/>
    <n v="90036"/>
    <x v="1"/>
    <s v="OFF-BI-10001553"/>
    <x v="1"/>
    <x v="8"/>
    <x v="1293"/>
    <n v="7.3120000000000012"/>
    <n v="1"/>
    <n v="0.2"/>
    <n v="2.5591999999999997"/>
  </r>
  <r>
    <n v="9239"/>
    <x v="4617"/>
    <x v="3"/>
    <x v="512"/>
    <d v="2014-02-15T00:00:00"/>
    <s v="First Class"/>
    <s v="MM-17260"/>
    <s v="Magdelene Morse"/>
    <x v="0"/>
    <s v="United States"/>
    <s v="Columbus"/>
    <x v="24"/>
    <n v="43229"/>
    <x v="3"/>
    <s v="FUR-FU-10003601"/>
    <x v="0"/>
    <x v="5"/>
    <x v="729"/>
    <n v="147.56800000000001"/>
    <n v="2"/>
    <n v="0.2"/>
    <n v="-3.6892000000000067"/>
  </r>
  <r>
    <n v="9240"/>
    <x v="4618"/>
    <x v="3"/>
    <x v="855"/>
    <d v="2014-11-03T00:00:00"/>
    <s v="Standard Class"/>
    <s v="NB-18655"/>
    <s v="Nona Balk"/>
    <x v="1"/>
    <s v="United States"/>
    <s v="Tallahassee"/>
    <x v="2"/>
    <n v="32303"/>
    <x v="0"/>
    <s v="OFF-PA-10001685"/>
    <x v="1"/>
    <x v="10"/>
    <x v="33"/>
    <n v="56.783999999999999"/>
    <n v="7"/>
    <n v="0.2"/>
    <n v="20.584200000000003"/>
  </r>
  <r>
    <n v="9241"/>
    <x v="4618"/>
    <x v="3"/>
    <x v="855"/>
    <d v="2014-11-03T00:00:00"/>
    <s v="Standard Class"/>
    <s v="NB-18655"/>
    <s v="Nona Balk"/>
    <x v="1"/>
    <s v="United States"/>
    <s v="Tallahassee"/>
    <x v="2"/>
    <n v="32303"/>
    <x v="0"/>
    <s v="OFF-BI-10001097"/>
    <x v="1"/>
    <x v="8"/>
    <x v="789"/>
    <n v="5.6070000000000011"/>
    <n v="3"/>
    <n v="0.7"/>
    <n v="-3.9248999999999974"/>
  </r>
  <r>
    <n v="9242"/>
    <x v="4618"/>
    <x v="3"/>
    <x v="855"/>
    <d v="2014-11-03T00:00:00"/>
    <s v="Standard Class"/>
    <s v="NB-18655"/>
    <s v="Nona Balk"/>
    <x v="1"/>
    <s v="United States"/>
    <s v="Tallahassee"/>
    <x v="2"/>
    <n v="32303"/>
    <x v="0"/>
    <s v="OFF-AR-10001662"/>
    <x v="1"/>
    <x v="6"/>
    <x v="443"/>
    <n v="6.5760000000000005"/>
    <n v="3"/>
    <n v="0.2"/>
    <n v="0.57540000000000058"/>
  </r>
  <r>
    <n v="9243"/>
    <x v="4619"/>
    <x v="2"/>
    <x v="868"/>
    <d v="2011-07-14T00:00:00"/>
    <s v="Standard Class"/>
    <s v="DS-13030"/>
    <s v="Darrin Sayre"/>
    <x v="2"/>
    <s v="United States"/>
    <s v="San Francisco"/>
    <x v="1"/>
    <n v="94122"/>
    <x v="1"/>
    <s v="OFF-BI-10002609"/>
    <x v="1"/>
    <x v="8"/>
    <x v="98"/>
    <n v="14.303999999999998"/>
    <n v="6"/>
    <n v="0.2"/>
    <n v="4.6487999999999987"/>
  </r>
  <r>
    <n v="9244"/>
    <x v="4619"/>
    <x v="2"/>
    <x v="868"/>
    <d v="2011-07-14T00:00:00"/>
    <s v="Standard Class"/>
    <s v="DS-13030"/>
    <s v="Darrin Sayre"/>
    <x v="2"/>
    <s v="United States"/>
    <s v="San Francisco"/>
    <x v="1"/>
    <n v="94122"/>
    <x v="1"/>
    <s v="FUR-BO-10004218"/>
    <x v="0"/>
    <x v="0"/>
    <x v="1584"/>
    <n v="119.83299999999998"/>
    <n v="1"/>
    <n v="0.15"/>
    <n v="7.0489999999999995"/>
  </r>
  <r>
    <n v="9245"/>
    <x v="4619"/>
    <x v="2"/>
    <x v="868"/>
    <d v="2011-07-14T00:00:00"/>
    <s v="Standard Class"/>
    <s v="DS-13030"/>
    <s v="Darrin Sayre"/>
    <x v="2"/>
    <s v="United States"/>
    <s v="San Francisco"/>
    <x v="1"/>
    <n v="94122"/>
    <x v="1"/>
    <s v="OFF-AR-10003251"/>
    <x v="1"/>
    <x v="6"/>
    <x v="1041"/>
    <n v="5.56"/>
    <n v="2"/>
    <n v="0"/>
    <n v="2.2239999999999998"/>
  </r>
  <r>
    <n v="9246"/>
    <x v="4619"/>
    <x v="2"/>
    <x v="868"/>
    <d v="2011-07-14T00:00:00"/>
    <s v="Standard Class"/>
    <s v="DS-13030"/>
    <s v="Darrin Sayre"/>
    <x v="2"/>
    <s v="United States"/>
    <s v="San Francisco"/>
    <x v="1"/>
    <n v="94122"/>
    <x v="1"/>
    <s v="OFF-PA-10002365"/>
    <x v="1"/>
    <x v="10"/>
    <x v="12"/>
    <n v="32.400000000000006"/>
    <n v="5"/>
    <n v="0"/>
    <n v="15.552000000000001"/>
  </r>
  <r>
    <n v="9247"/>
    <x v="4620"/>
    <x v="3"/>
    <x v="1053"/>
    <d v="2014-05-27T00:00:00"/>
    <s v="Standard Class"/>
    <s v="VF-21715"/>
    <s v="Vicky Freymann"/>
    <x v="2"/>
    <s v="United States"/>
    <s v="San Francisco"/>
    <x v="1"/>
    <n v="94109"/>
    <x v="1"/>
    <s v="OFF-AR-10003651"/>
    <x v="1"/>
    <x v="6"/>
    <x v="276"/>
    <n v="9.84"/>
    <n v="3"/>
    <n v="0"/>
    <n v="2.8535999999999988"/>
  </r>
  <r>
    <n v="9248"/>
    <x v="4620"/>
    <x v="3"/>
    <x v="1053"/>
    <d v="2014-05-27T00:00:00"/>
    <s v="Standard Class"/>
    <s v="VF-21715"/>
    <s v="Vicky Freymann"/>
    <x v="2"/>
    <s v="United States"/>
    <s v="San Francisco"/>
    <x v="1"/>
    <n v="94109"/>
    <x v="1"/>
    <s v="OFF-AR-10003732"/>
    <x v="1"/>
    <x v="6"/>
    <x v="321"/>
    <n v="2.78"/>
    <n v="1"/>
    <n v="0"/>
    <n v="0.72279999999999989"/>
  </r>
  <r>
    <n v="9249"/>
    <x v="4621"/>
    <x v="0"/>
    <x v="338"/>
    <d v="2013-11-15T00:00:00"/>
    <s v="Standard Class"/>
    <s v="SW-20275"/>
    <s v="Scott Williamson"/>
    <x v="0"/>
    <s v="United States"/>
    <s v="New York City"/>
    <x v="15"/>
    <n v="10009"/>
    <x v="3"/>
    <s v="OFF-BI-10002557"/>
    <x v="1"/>
    <x v="8"/>
    <x v="246"/>
    <n v="3.64"/>
    <n v="1"/>
    <n v="0.2"/>
    <n v="1.3649999999999998"/>
  </r>
  <r>
    <n v="9250"/>
    <x v="4621"/>
    <x v="0"/>
    <x v="338"/>
    <d v="2013-11-15T00:00:00"/>
    <s v="Standard Class"/>
    <s v="SW-20275"/>
    <s v="Scott Williamson"/>
    <x v="0"/>
    <s v="United States"/>
    <s v="New York City"/>
    <x v="15"/>
    <n v="10009"/>
    <x v="3"/>
    <s v="TEC-PH-10003691"/>
    <x v="2"/>
    <x v="7"/>
    <x v="1398"/>
    <n v="881.93"/>
    <n v="7"/>
    <n v="0"/>
    <n v="220.48250000000002"/>
  </r>
  <r>
    <n v="9251"/>
    <x v="4622"/>
    <x v="0"/>
    <x v="499"/>
    <d v="2013-12-07T00:00:00"/>
    <s v="Standard Class"/>
    <s v="PW-19030"/>
    <s v="Pauline Webber"/>
    <x v="1"/>
    <s v="United States"/>
    <s v="Marion"/>
    <x v="23"/>
    <n v="52302"/>
    <x v="2"/>
    <s v="OFF-BI-10001107"/>
    <x v="1"/>
    <x v="8"/>
    <x v="492"/>
    <n v="115.84"/>
    <n v="8"/>
    <n v="0"/>
    <n v="54.444800000000001"/>
  </r>
  <r>
    <n v="9252"/>
    <x v="4623"/>
    <x v="3"/>
    <x v="580"/>
    <d v="2014-03-09T00:00:00"/>
    <s v="Standard Class"/>
    <s v="KD-16615"/>
    <s v="Ken Dana"/>
    <x v="1"/>
    <s v="United States"/>
    <s v="Los Angeles"/>
    <x v="1"/>
    <n v="90008"/>
    <x v="1"/>
    <s v="OFF-BI-10004224"/>
    <x v="1"/>
    <x v="8"/>
    <x v="1061"/>
    <n v="107.64800000000001"/>
    <n v="2"/>
    <n v="0.2"/>
    <n v="33.639999999999986"/>
  </r>
  <r>
    <n v="9253"/>
    <x v="4624"/>
    <x v="3"/>
    <x v="397"/>
    <d v="2014-09-26T00:00:00"/>
    <s v="Second Class"/>
    <s v="DO-13645"/>
    <s v="Doug O'Connell"/>
    <x v="0"/>
    <s v="United States"/>
    <s v="Pine Bluff"/>
    <x v="36"/>
    <n v="71603"/>
    <x v="0"/>
    <s v="TEC-AC-10001114"/>
    <x v="2"/>
    <x v="11"/>
    <x v="1202"/>
    <n v="199.95000000000002"/>
    <n v="5"/>
    <n v="0"/>
    <n v="63.983999999999988"/>
  </r>
  <r>
    <n v="9254"/>
    <x v="4624"/>
    <x v="3"/>
    <x v="397"/>
    <d v="2014-09-26T00:00:00"/>
    <s v="Second Class"/>
    <s v="DO-13645"/>
    <s v="Doug O'Connell"/>
    <x v="0"/>
    <s v="United States"/>
    <s v="Pine Bluff"/>
    <x v="36"/>
    <n v="71603"/>
    <x v="0"/>
    <s v="OFF-PA-10002005"/>
    <x v="1"/>
    <x v="10"/>
    <x v="505"/>
    <n v="12.96"/>
    <n v="2"/>
    <n v="0"/>
    <n v="6.2208000000000006"/>
  </r>
  <r>
    <n v="9255"/>
    <x v="4625"/>
    <x v="2"/>
    <x v="1058"/>
    <d v="2011-02-16T00:00:00"/>
    <s v="Second Class"/>
    <s v="GA-14725"/>
    <s v="Guy Armstrong"/>
    <x v="0"/>
    <s v="United States"/>
    <s v="Columbia"/>
    <x v="25"/>
    <n v="65203"/>
    <x v="2"/>
    <s v="FUR-CH-10001146"/>
    <x v="0"/>
    <x v="1"/>
    <x v="64"/>
    <n v="60.89"/>
    <n v="1"/>
    <n v="0"/>
    <n v="15.222499999999997"/>
  </r>
  <r>
    <n v="9256"/>
    <x v="4625"/>
    <x v="2"/>
    <x v="1058"/>
    <d v="2011-02-16T00:00:00"/>
    <s v="Second Class"/>
    <s v="GA-14725"/>
    <s v="Guy Armstrong"/>
    <x v="0"/>
    <s v="United States"/>
    <s v="Columbia"/>
    <x v="25"/>
    <n v="65203"/>
    <x v="2"/>
    <s v="OFF-LA-10004853"/>
    <x v="1"/>
    <x v="2"/>
    <x v="683"/>
    <n v="14.940000000000001"/>
    <n v="3"/>
    <n v="0"/>
    <n v="6.8723999999999998"/>
  </r>
  <r>
    <n v="9257"/>
    <x v="4625"/>
    <x v="2"/>
    <x v="1058"/>
    <d v="2011-02-16T00:00:00"/>
    <s v="Second Class"/>
    <s v="GA-14725"/>
    <s v="Guy Armstrong"/>
    <x v="0"/>
    <s v="United States"/>
    <s v="Columbia"/>
    <x v="25"/>
    <n v="65203"/>
    <x v="2"/>
    <s v="OFF-BI-10004728"/>
    <x v="1"/>
    <x v="8"/>
    <x v="539"/>
    <n v="9.64"/>
    <n v="2"/>
    <n v="0"/>
    <n v="4.4344000000000001"/>
  </r>
  <r>
    <n v="9258"/>
    <x v="4625"/>
    <x v="2"/>
    <x v="1058"/>
    <d v="2011-02-16T00:00:00"/>
    <s v="Second Class"/>
    <s v="GA-14725"/>
    <s v="Guy Armstrong"/>
    <x v="0"/>
    <s v="United States"/>
    <s v="Columbia"/>
    <x v="25"/>
    <n v="65203"/>
    <x v="2"/>
    <s v="FUR-FU-10002298"/>
    <x v="0"/>
    <x v="5"/>
    <x v="1296"/>
    <n v="332.94"/>
    <n v="3"/>
    <n v="0"/>
    <n v="53.270399999999995"/>
  </r>
  <r>
    <n v="9259"/>
    <x v="4625"/>
    <x v="2"/>
    <x v="1058"/>
    <d v="2011-02-16T00:00:00"/>
    <s v="Second Class"/>
    <s v="GA-14725"/>
    <s v="Guy Armstrong"/>
    <x v="0"/>
    <s v="United States"/>
    <s v="Columbia"/>
    <x v="25"/>
    <n v="65203"/>
    <x v="2"/>
    <s v="OFF-BI-10004654"/>
    <x v="1"/>
    <x v="8"/>
    <x v="1444"/>
    <n v="51.900000000000006"/>
    <n v="3"/>
    <n v="0"/>
    <n v="24.393000000000001"/>
  </r>
  <r>
    <n v="9260"/>
    <x v="4625"/>
    <x v="2"/>
    <x v="1058"/>
    <d v="2011-02-16T00:00:00"/>
    <s v="Second Class"/>
    <s v="GA-14725"/>
    <s v="Guy Armstrong"/>
    <x v="0"/>
    <s v="United States"/>
    <s v="Columbia"/>
    <x v="25"/>
    <n v="65203"/>
    <x v="2"/>
    <s v="OFF-ST-10002583"/>
    <x v="1"/>
    <x v="4"/>
    <x v="566"/>
    <n v="64.959999999999994"/>
    <n v="2"/>
    <n v="0"/>
    <n v="2.598399999999998"/>
  </r>
  <r>
    <n v="9261"/>
    <x v="4626"/>
    <x v="3"/>
    <x v="343"/>
    <d v="2014-11-15T00:00:00"/>
    <s v="Second Class"/>
    <s v="JL-15505"/>
    <s v="Jeremy Lonsdale"/>
    <x v="0"/>
    <s v="United States"/>
    <s v="Aberdeen"/>
    <x v="44"/>
    <n v="57401"/>
    <x v="2"/>
    <s v="OFF-SU-10004661"/>
    <x v="1"/>
    <x v="14"/>
    <x v="1748"/>
    <n v="25.5"/>
    <n v="3"/>
    <n v="0"/>
    <n v="6.63"/>
  </r>
  <r>
    <n v="9262"/>
    <x v="4627"/>
    <x v="3"/>
    <x v="264"/>
    <d v="2014-09-03T00:00:00"/>
    <s v="Same Day"/>
    <s v="SU-20665"/>
    <s v="Stephanie Ulpright"/>
    <x v="2"/>
    <s v="United States"/>
    <s v="Seattle"/>
    <x v="4"/>
    <n v="98103"/>
    <x v="1"/>
    <s v="FUR-CH-10003061"/>
    <x v="0"/>
    <x v="1"/>
    <x v="51"/>
    <n v="215.976"/>
    <n v="3"/>
    <n v="0.2"/>
    <n v="-2.6997000000000355"/>
  </r>
  <r>
    <n v="9263"/>
    <x v="4628"/>
    <x v="1"/>
    <x v="330"/>
    <d v="2012-10-13T00:00:00"/>
    <s v="Standard Class"/>
    <s v="FM-14380"/>
    <s v="Fred McMath"/>
    <x v="0"/>
    <s v="United States"/>
    <s v="Detroit"/>
    <x v="12"/>
    <n v="48227"/>
    <x v="2"/>
    <s v="FUR-CH-10000513"/>
    <x v="0"/>
    <x v="1"/>
    <x v="70"/>
    <n v="389.97"/>
    <n v="3"/>
    <n v="0"/>
    <n v="35.097300000000004"/>
  </r>
  <r>
    <n v="9264"/>
    <x v="4628"/>
    <x v="1"/>
    <x v="330"/>
    <d v="2012-10-13T00:00:00"/>
    <s v="Standard Class"/>
    <s v="FM-14380"/>
    <s v="Fred McMath"/>
    <x v="0"/>
    <s v="United States"/>
    <s v="Detroit"/>
    <x v="12"/>
    <n v="48227"/>
    <x v="2"/>
    <s v="OFF-AP-10002191"/>
    <x v="1"/>
    <x v="9"/>
    <x v="800"/>
    <n v="269.90999999999997"/>
    <n v="5"/>
    <n v="0.1"/>
    <n v="53.982000000000006"/>
  </r>
  <r>
    <n v="9265"/>
    <x v="4629"/>
    <x v="3"/>
    <x v="221"/>
    <d v="2014-12-02T00:00:00"/>
    <s v="Standard Class"/>
    <s v="MY-17380"/>
    <s v="Maribeth Yedwab"/>
    <x v="1"/>
    <s v="United States"/>
    <s v="Memphis"/>
    <x v="18"/>
    <n v="38109"/>
    <x v="0"/>
    <s v="OFF-BI-10000216"/>
    <x v="1"/>
    <x v="8"/>
    <x v="1625"/>
    <n v="11.673000000000002"/>
    <n v="3"/>
    <n v="0.7"/>
    <n v="-7.782"/>
  </r>
  <r>
    <n v="9266"/>
    <x v="4629"/>
    <x v="3"/>
    <x v="221"/>
    <d v="2014-12-02T00:00:00"/>
    <s v="Standard Class"/>
    <s v="MY-17380"/>
    <s v="Maribeth Yedwab"/>
    <x v="1"/>
    <s v="United States"/>
    <s v="Memphis"/>
    <x v="18"/>
    <n v="38109"/>
    <x v="0"/>
    <s v="OFF-EN-10003448"/>
    <x v="1"/>
    <x v="12"/>
    <x v="1702"/>
    <n v="64.848000000000013"/>
    <n v="7"/>
    <n v="0.2"/>
    <n v="24.317999999999998"/>
  </r>
  <r>
    <n v="9267"/>
    <x v="4630"/>
    <x v="2"/>
    <x v="1215"/>
    <d v="2011-02-10T00:00:00"/>
    <s v="First Class"/>
    <s v="NM-18445"/>
    <s v="Nathan Mautz"/>
    <x v="2"/>
    <s v="United States"/>
    <s v="North Las Vegas"/>
    <x v="33"/>
    <n v="89031"/>
    <x v="1"/>
    <s v="FUR-FU-10002111"/>
    <x v="0"/>
    <x v="5"/>
    <x v="1656"/>
    <n v="14.56"/>
    <n v="2"/>
    <n v="0"/>
    <n v="5.5327999999999999"/>
  </r>
  <r>
    <n v="9268"/>
    <x v="4631"/>
    <x v="1"/>
    <x v="12"/>
    <d v="2012-09-25T00:00:00"/>
    <s v="Same Day"/>
    <s v="CS-11950"/>
    <s v="Carlos Soltero"/>
    <x v="0"/>
    <s v="United States"/>
    <s v="Freeport"/>
    <x v="15"/>
    <n v="11520"/>
    <x v="3"/>
    <s v="FUR-CH-10001545"/>
    <x v="0"/>
    <x v="1"/>
    <x v="1737"/>
    <n v="102.58200000000001"/>
    <n v="1"/>
    <n v="0.1"/>
    <n v="6.8388000000000009"/>
  </r>
  <r>
    <n v="9269"/>
    <x v="4631"/>
    <x v="1"/>
    <x v="12"/>
    <d v="2012-09-25T00:00:00"/>
    <s v="Same Day"/>
    <s v="CS-11950"/>
    <s v="Carlos Soltero"/>
    <x v="0"/>
    <s v="United States"/>
    <s v="Freeport"/>
    <x v="15"/>
    <n v="11520"/>
    <x v="3"/>
    <s v="OFF-PA-10002947"/>
    <x v="1"/>
    <x v="10"/>
    <x v="703"/>
    <n v="20.04"/>
    <n v="3"/>
    <n v="0"/>
    <n v="9.6191999999999993"/>
  </r>
  <r>
    <n v="9270"/>
    <x v="4632"/>
    <x v="3"/>
    <x v="170"/>
    <d v="2014-08-29T00:00:00"/>
    <s v="Standard Class"/>
    <s v="PK-19075"/>
    <s v="Pete Kriz"/>
    <x v="0"/>
    <s v="United States"/>
    <s v="New York City"/>
    <x v="15"/>
    <n v="10035"/>
    <x v="3"/>
    <s v="OFF-BI-10003476"/>
    <x v="1"/>
    <x v="8"/>
    <x v="1526"/>
    <n v="32.088000000000001"/>
    <n v="7"/>
    <n v="0.2"/>
    <n v="11.2308"/>
  </r>
  <r>
    <n v="9271"/>
    <x v="4632"/>
    <x v="3"/>
    <x v="170"/>
    <d v="2014-08-29T00:00:00"/>
    <s v="Standard Class"/>
    <s v="PK-19075"/>
    <s v="Pete Kriz"/>
    <x v="0"/>
    <s v="United States"/>
    <s v="New York City"/>
    <x v="15"/>
    <n v="10035"/>
    <x v="3"/>
    <s v="OFF-BI-10001359"/>
    <x v="1"/>
    <x v="8"/>
    <x v="1153"/>
    <n v="4305.5520000000006"/>
    <n v="6"/>
    <n v="0.2"/>
    <n v="1453.1237999999996"/>
  </r>
  <r>
    <n v="9272"/>
    <x v="4633"/>
    <x v="0"/>
    <x v="536"/>
    <d v="2013-05-18T00:00:00"/>
    <s v="Standard Class"/>
    <s v="HM-14860"/>
    <s v="Harry Marie"/>
    <x v="1"/>
    <s v="United States"/>
    <s v="New York City"/>
    <x v="15"/>
    <n v="10024"/>
    <x v="3"/>
    <s v="FUR-FU-10000320"/>
    <x v="0"/>
    <x v="5"/>
    <x v="1512"/>
    <n v="10.02"/>
    <n v="3"/>
    <n v="0"/>
    <n v="4.4088000000000012"/>
  </r>
  <r>
    <n v="9273"/>
    <x v="4633"/>
    <x v="0"/>
    <x v="536"/>
    <d v="2013-05-18T00:00:00"/>
    <s v="Standard Class"/>
    <s v="HM-14860"/>
    <s v="Harry Marie"/>
    <x v="1"/>
    <s v="United States"/>
    <s v="New York City"/>
    <x v="15"/>
    <n v="10024"/>
    <x v="3"/>
    <s v="TEC-PH-10001835"/>
    <x v="2"/>
    <x v="7"/>
    <x v="1333"/>
    <n v="631.96"/>
    <n v="4"/>
    <n v="0"/>
    <n v="303.3408"/>
  </r>
  <r>
    <n v="9274"/>
    <x v="4634"/>
    <x v="3"/>
    <x v="264"/>
    <d v="2014-09-07T00:00:00"/>
    <s v="Standard Class"/>
    <s v="AH-10210"/>
    <s v="Alan Hwang"/>
    <x v="0"/>
    <s v="United States"/>
    <s v="Henderson"/>
    <x v="0"/>
    <n v="42420"/>
    <x v="0"/>
    <s v="OFF-BI-10003650"/>
    <x v="1"/>
    <x v="8"/>
    <x v="115"/>
    <n v="1577.94"/>
    <n v="3"/>
    <n v="0"/>
    <n v="757.41120000000001"/>
  </r>
  <r>
    <n v="9275"/>
    <x v="4635"/>
    <x v="2"/>
    <x v="982"/>
    <d v="2011-10-10T00:00:00"/>
    <s v="Same Day"/>
    <s v="FC-14335"/>
    <s v="Fred Chung"/>
    <x v="1"/>
    <s v="United States"/>
    <s v="Albuquerque"/>
    <x v="27"/>
    <n v="87105"/>
    <x v="1"/>
    <s v="OFF-AR-10000937"/>
    <x v="1"/>
    <x v="6"/>
    <x v="1812"/>
    <n v="255.84999999999997"/>
    <n v="7"/>
    <n v="0"/>
    <n v="112.57400000000001"/>
  </r>
  <r>
    <n v="9276"/>
    <x v="4636"/>
    <x v="0"/>
    <x v="439"/>
    <d v="2013-05-30T00:00:00"/>
    <s v="Second Class"/>
    <s v="CP-12085"/>
    <s v="Cathy Prescott"/>
    <x v="1"/>
    <s v="United States"/>
    <s v="Delray Beach"/>
    <x v="2"/>
    <n v="33445"/>
    <x v="0"/>
    <s v="OFF-ST-10000532"/>
    <x v="1"/>
    <x v="4"/>
    <x v="1403"/>
    <n v="184.70400000000001"/>
    <n v="6"/>
    <n v="0.2"/>
    <n v="13.852799999999995"/>
  </r>
  <r>
    <n v="9277"/>
    <x v="4636"/>
    <x v="0"/>
    <x v="439"/>
    <d v="2013-05-30T00:00:00"/>
    <s v="Second Class"/>
    <s v="CP-12085"/>
    <s v="Cathy Prescott"/>
    <x v="1"/>
    <s v="United States"/>
    <s v="Delray Beach"/>
    <x v="2"/>
    <n v="33445"/>
    <x v="0"/>
    <s v="TEC-AC-10001267"/>
    <x v="2"/>
    <x v="11"/>
    <x v="533"/>
    <n v="47.92"/>
    <n v="2"/>
    <n v="0.2"/>
    <n v="11.98"/>
  </r>
  <r>
    <n v="9278"/>
    <x v="4637"/>
    <x v="3"/>
    <x v="96"/>
    <d v="2014-12-06T00:00:00"/>
    <s v="Standard Class"/>
    <s v="SC-20305"/>
    <s v="Sean Christensen"/>
    <x v="0"/>
    <s v="United States"/>
    <s v="Philadelphia"/>
    <x v="9"/>
    <n v="19140"/>
    <x v="3"/>
    <s v="OFF-LA-10004853"/>
    <x v="1"/>
    <x v="2"/>
    <x v="683"/>
    <n v="15.936000000000002"/>
    <n v="4"/>
    <n v="0.2"/>
    <n v="5.1791999999999998"/>
  </r>
  <r>
    <n v="9279"/>
    <x v="4637"/>
    <x v="3"/>
    <x v="96"/>
    <d v="2014-12-06T00:00:00"/>
    <s v="Standard Class"/>
    <s v="SC-20305"/>
    <s v="Sean Christensen"/>
    <x v="0"/>
    <s v="United States"/>
    <s v="Philadelphia"/>
    <x v="9"/>
    <n v="19140"/>
    <x v="3"/>
    <s v="OFF-BI-10001759"/>
    <x v="1"/>
    <x v="8"/>
    <x v="725"/>
    <n v="8.0010000000000012"/>
    <n v="7"/>
    <n v="0.7"/>
    <n v="-5.6006999999999962"/>
  </r>
  <r>
    <n v="9280"/>
    <x v="4637"/>
    <x v="3"/>
    <x v="96"/>
    <d v="2014-12-06T00:00:00"/>
    <s v="Standard Class"/>
    <s v="SC-20305"/>
    <s v="Sean Christensen"/>
    <x v="0"/>
    <s v="United States"/>
    <s v="Philadelphia"/>
    <x v="9"/>
    <n v="19140"/>
    <x v="3"/>
    <s v="FUR-CH-10003379"/>
    <x v="0"/>
    <x v="1"/>
    <x v="459"/>
    <n v="398.97199999999998"/>
    <n v="2"/>
    <n v="0.3"/>
    <n v="-28.49799999999999"/>
  </r>
  <r>
    <n v="9281"/>
    <x v="4638"/>
    <x v="0"/>
    <x v="873"/>
    <d v="2013-09-25T00:00:00"/>
    <s v="Standard Class"/>
    <s v="HJ-14875"/>
    <s v="Heather Jas"/>
    <x v="2"/>
    <s v="United States"/>
    <s v="Seattle"/>
    <x v="4"/>
    <n v="98105"/>
    <x v="1"/>
    <s v="FUR-BO-10002853"/>
    <x v="0"/>
    <x v="0"/>
    <x v="1613"/>
    <n v="163.88"/>
    <n v="2"/>
    <n v="0"/>
    <n v="40.97"/>
  </r>
  <r>
    <n v="9282"/>
    <x v="4639"/>
    <x v="3"/>
    <x v="220"/>
    <d v="2014-09-16T00:00:00"/>
    <s v="Standard Class"/>
    <s v="CB-12025"/>
    <s v="Cassandra Brandow"/>
    <x v="0"/>
    <s v="United States"/>
    <s v="Richmond"/>
    <x v="17"/>
    <n v="23223"/>
    <x v="0"/>
    <s v="OFF-AP-10000027"/>
    <x v="1"/>
    <x v="9"/>
    <x v="1804"/>
    <n v="67.900000000000006"/>
    <n v="5"/>
    <n v="0"/>
    <n v="20.369999999999997"/>
  </r>
  <r>
    <n v="9283"/>
    <x v="4640"/>
    <x v="0"/>
    <x v="945"/>
    <d v="2014-01-05T00:00:00"/>
    <s v="Standard Class"/>
    <s v="EH-14185"/>
    <s v="Evan Henry"/>
    <x v="0"/>
    <s v="United States"/>
    <s v="West Palm Beach"/>
    <x v="2"/>
    <n v="33407"/>
    <x v="0"/>
    <s v="OFF-PA-10002421"/>
    <x v="1"/>
    <x v="10"/>
    <x v="1416"/>
    <n v="72.224000000000004"/>
    <n v="4"/>
    <n v="0.2"/>
    <n v="25.278400000000001"/>
  </r>
  <r>
    <n v="9284"/>
    <x v="4641"/>
    <x v="3"/>
    <x v="264"/>
    <d v="2014-09-05T00:00:00"/>
    <s v="Second Class"/>
    <s v="LW-17215"/>
    <s v="Luke Weiss"/>
    <x v="0"/>
    <s v="United States"/>
    <s v="Fort Collins"/>
    <x v="22"/>
    <n v="80525"/>
    <x v="1"/>
    <s v="OFF-LA-10002475"/>
    <x v="1"/>
    <x v="2"/>
    <x v="148"/>
    <n v="11.696"/>
    <n v="2"/>
    <n v="0.2"/>
    <n v="3.9473999999999996"/>
  </r>
  <r>
    <n v="9285"/>
    <x v="4642"/>
    <x v="2"/>
    <x v="728"/>
    <d v="2011-11-23T00:00:00"/>
    <s v="Standard Class"/>
    <s v="MK-17905"/>
    <s v="Michael Kennedy"/>
    <x v="1"/>
    <s v="United States"/>
    <s v="Franklin"/>
    <x v="6"/>
    <n v="53132"/>
    <x v="2"/>
    <s v="FUR-CH-10001482"/>
    <x v="0"/>
    <x v="1"/>
    <x v="536"/>
    <n v="392.93999999999994"/>
    <n v="3"/>
    <n v="0"/>
    <n v="43.223399999999984"/>
  </r>
  <r>
    <n v="9286"/>
    <x v="4643"/>
    <x v="1"/>
    <x v="82"/>
    <d v="2012-11-24T00:00:00"/>
    <s v="First Class"/>
    <s v="JH-15820"/>
    <s v="John Huston"/>
    <x v="0"/>
    <s v="United States"/>
    <s v="Monroe"/>
    <x v="3"/>
    <n v="28110"/>
    <x v="0"/>
    <s v="FUR-FU-10000087"/>
    <x v="0"/>
    <x v="5"/>
    <x v="204"/>
    <n v="18.175999999999998"/>
    <n v="1"/>
    <n v="0.2"/>
    <n v="4.7712000000000012"/>
  </r>
  <r>
    <n v="9287"/>
    <x v="4644"/>
    <x v="3"/>
    <x v="249"/>
    <d v="2014-06-27T00:00:00"/>
    <s v="Standard Class"/>
    <s v="DB-13270"/>
    <s v="Deborah Brumfield"/>
    <x v="2"/>
    <s v="United States"/>
    <s v="Dallas"/>
    <x v="5"/>
    <n v="75081"/>
    <x v="2"/>
    <s v="OFF-BI-10003166"/>
    <x v="1"/>
    <x v="8"/>
    <x v="1405"/>
    <n v="6.8879999999999981"/>
    <n v="3"/>
    <n v="0.8"/>
    <n v="-11.020800000000005"/>
  </r>
  <r>
    <n v="9288"/>
    <x v="4644"/>
    <x v="3"/>
    <x v="249"/>
    <d v="2014-06-27T00:00:00"/>
    <s v="Standard Class"/>
    <s v="DB-13270"/>
    <s v="Deborah Brumfield"/>
    <x v="2"/>
    <s v="United States"/>
    <s v="Dallas"/>
    <x v="5"/>
    <n v="75081"/>
    <x v="2"/>
    <s v="FUR-TA-10000688"/>
    <x v="0"/>
    <x v="3"/>
    <x v="556"/>
    <n v="457.4849999999999"/>
    <n v="3"/>
    <n v="0.3"/>
    <n v="-84.961500000000029"/>
  </r>
  <r>
    <n v="9289"/>
    <x v="4645"/>
    <x v="3"/>
    <x v="329"/>
    <d v="2014-12-04T00:00:00"/>
    <s v="First Class"/>
    <s v="TB-21625"/>
    <s v="Trudy Brown"/>
    <x v="0"/>
    <s v="United States"/>
    <s v="Philadelphia"/>
    <x v="9"/>
    <n v="19134"/>
    <x v="3"/>
    <s v="FUR-CH-10003981"/>
    <x v="0"/>
    <x v="1"/>
    <x v="1166"/>
    <n v="1079.316"/>
    <n v="6"/>
    <n v="0.3"/>
    <n v="-15.418800000000203"/>
  </r>
  <r>
    <n v="9290"/>
    <x v="4646"/>
    <x v="2"/>
    <x v="488"/>
    <d v="2011-04-26T00:00:00"/>
    <s v="Second Class"/>
    <s v="NM-18445"/>
    <s v="Nathan Mautz"/>
    <x v="2"/>
    <s v="United States"/>
    <s v="San Francisco"/>
    <x v="1"/>
    <n v="94109"/>
    <x v="1"/>
    <s v="OFF-PA-10001878"/>
    <x v="1"/>
    <x v="10"/>
    <x v="1161"/>
    <n v="48.91"/>
    <n v="1"/>
    <n v="0"/>
    <n v="22.987699999999997"/>
  </r>
  <r>
    <n v="9291"/>
    <x v="4647"/>
    <x v="2"/>
    <x v="865"/>
    <d v="2011-09-25T00:00:00"/>
    <s v="First Class"/>
    <s v="TT-21220"/>
    <s v="Thomas Thornton"/>
    <x v="0"/>
    <s v="United States"/>
    <s v="Dover"/>
    <x v="13"/>
    <n v="19901"/>
    <x v="3"/>
    <s v="OFF-AR-10002375"/>
    <x v="1"/>
    <x v="6"/>
    <x v="823"/>
    <n v="9.84"/>
    <n v="3"/>
    <n v="0"/>
    <n v="2.8535999999999988"/>
  </r>
  <r>
    <n v="9292"/>
    <x v="4647"/>
    <x v="2"/>
    <x v="865"/>
    <d v="2011-09-25T00:00:00"/>
    <s v="First Class"/>
    <s v="TT-21220"/>
    <s v="Thomas Thornton"/>
    <x v="0"/>
    <s v="United States"/>
    <s v="Dover"/>
    <x v="13"/>
    <n v="19901"/>
    <x v="3"/>
    <s v="OFF-BI-10004965"/>
    <x v="1"/>
    <x v="8"/>
    <x v="1005"/>
    <n v="34.5"/>
    <n v="3"/>
    <n v="0"/>
    <n v="15.524999999999999"/>
  </r>
  <r>
    <n v="9293"/>
    <x v="4648"/>
    <x v="3"/>
    <x v="580"/>
    <d v="2014-03-03T00:00:00"/>
    <s v="Same Day"/>
    <s v="RS-19765"/>
    <s v="Roland Schwarz"/>
    <x v="1"/>
    <s v="United States"/>
    <s v="Waco"/>
    <x v="5"/>
    <n v="76706"/>
    <x v="2"/>
    <s v="OFF-BI-10004022"/>
    <x v="1"/>
    <x v="8"/>
    <x v="748"/>
    <n v="0.55599999999999983"/>
    <n v="1"/>
    <n v="0.8"/>
    <n v="-0.94520000000000004"/>
  </r>
  <r>
    <n v="9294"/>
    <x v="4649"/>
    <x v="3"/>
    <x v="701"/>
    <d v="2014-11-22T00:00:00"/>
    <s v="Second Class"/>
    <s v="TB-21625"/>
    <s v="Trudy Brown"/>
    <x v="0"/>
    <s v="United States"/>
    <s v="Hagerstown"/>
    <x v="39"/>
    <n v="21740"/>
    <x v="3"/>
    <s v="OFF-BI-10000050"/>
    <x v="1"/>
    <x v="8"/>
    <x v="343"/>
    <n v="43.8"/>
    <n v="6"/>
    <n v="0"/>
    <n v="20.585999999999999"/>
  </r>
  <r>
    <n v="9295"/>
    <x v="4650"/>
    <x v="3"/>
    <x v="39"/>
    <d v="2014-06-02T00:00:00"/>
    <s v="Standard Class"/>
    <s v="AM-10360"/>
    <s v="Alice McCarthy"/>
    <x v="1"/>
    <s v="United States"/>
    <s v="Cleveland"/>
    <x v="24"/>
    <n v="44105"/>
    <x v="3"/>
    <s v="OFF-PA-10002464"/>
    <x v="1"/>
    <x v="10"/>
    <x v="993"/>
    <n v="13.872000000000002"/>
    <n v="3"/>
    <n v="0.2"/>
    <n v="5.0286000000000008"/>
  </r>
  <r>
    <n v="9296"/>
    <x v="4650"/>
    <x v="3"/>
    <x v="39"/>
    <d v="2014-06-02T00:00:00"/>
    <s v="Standard Class"/>
    <s v="AM-10360"/>
    <s v="Alice McCarthy"/>
    <x v="1"/>
    <s v="United States"/>
    <s v="Cleveland"/>
    <x v="24"/>
    <n v="44105"/>
    <x v="3"/>
    <s v="FUR-BO-10004709"/>
    <x v="0"/>
    <x v="0"/>
    <x v="263"/>
    <n v="115.96"/>
    <n v="4"/>
    <n v="0.5"/>
    <n v="-64.937599999999989"/>
  </r>
  <r>
    <n v="9297"/>
    <x v="4651"/>
    <x v="1"/>
    <x v="24"/>
    <d v="2012-04-22T00:00:00"/>
    <s v="Second Class"/>
    <s v="MP-17965"/>
    <s v="Michael Paige"/>
    <x v="1"/>
    <s v="United States"/>
    <s v="Mcallen"/>
    <x v="5"/>
    <n v="78501"/>
    <x v="2"/>
    <s v="TEC-AC-10003590"/>
    <x v="2"/>
    <x v="11"/>
    <x v="1093"/>
    <n v="41.424000000000007"/>
    <n v="2"/>
    <n v="0.2"/>
    <n v="8.2847999999999971"/>
  </r>
  <r>
    <n v="9298"/>
    <x v="4651"/>
    <x v="1"/>
    <x v="24"/>
    <d v="2012-04-22T00:00:00"/>
    <s v="Second Class"/>
    <s v="MP-17965"/>
    <s v="Michael Paige"/>
    <x v="1"/>
    <s v="United States"/>
    <s v="Mcallen"/>
    <x v="5"/>
    <n v="78501"/>
    <x v="2"/>
    <s v="TEC-PH-10003357"/>
    <x v="2"/>
    <x v="7"/>
    <x v="1062"/>
    <n v="244.768"/>
    <n v="4"/>
    <n v="0.2"/>
    <n v="24.476800000000004"/>
  </r>
  <r>
    <n v="9299"/>
    <x v="4651"/>
    <x v="1"/>
    <x v="24"/>
    <d v="2012-04-22T00:00:00"/>
    <s v="Second Class"/>
    <s v="MP-17965"/>
    <s v="Michael Paige"/>
    <x v="1"/>
    <s v="United States"/>
    <s v="Mcallen"/>
    <x v="5"/>
    <n v="78501"/>
    <x v="2"/>
    <s v="OFF-AR-10003373"/>
    <x v="1"/>
    <x v="6"/>
    <x v="287"/>
    <n v="74.352000000000004"/>
    <n v="3"/>
    <n v="0.2"/>
    <n v="6.5057999999999971"/>
  </r>
  <r>
    <n v="9300"/>
    <x v="4651"/>
    <x v="1"/>
    <x v="24"/>
    <d v="2012-04-22T00:00:00"/>
    <s v="Second Class"/>
    <s v="MP-17965"/>
    <s v="Michael Paige"/>
    <x v="1"/>
    <s v="United States"/>
    <s v="Mcallen"/>
    <x v="5"/>
    <n v="78501"/>
    <x v="2"/>
    <s v="OFF-BI-10003676"/>
    <x v="1"/>
    <x v="8"/>
    <x v="816"/>
    <n v="4.3119999999999985"/>
    <n v="2"/>
    <n v="0.8"/>
    <n v="-6.8992000000000022"/>
  </r>
  <r>
    <n v="9301"/>
    <x v="4651"/>
    <x v="1"/>
    <x v="24"/>
    <d v="2012-04-22T00:00:00"/>
    <s v="Second Class"/>
    <s v="MP-17965"/>
    <s v="Michael Paige"/>
    <x v="1"/>
    <s v="United States"/>
    <s v="Mcallen"/>
    <x v="5"/>
    <n v="78501"/>
    <x v="2"/>
    <s v="FUR-CH-10000225"/>
    <x v="0"/>
    <x v="1"/>
    <x v="401"/>
    <n v="56.686"/>
    <n v="1"/>
    <n v="0.3"/>
    <n v="-20.245000000000008"/>
  </r>
  <r>
    <n v="9302"/>
    <x v="4651"/>
    <x v="1"/>
    <x v="24"/>
    <d v="2012-04-22T00:00:00"/>
    <s v="Second Class"/>
    <s v="MP-17965"/>
    <s v="Michael Paige"/>
    <x v="1"/>
    <s v="United States"/>
    <s v="Mcallen"/>
    <x v="5"/>
    <n v="78501"/>
    <x v="2"/>
    <s v="TEC-PH-10001870"/>
    <x v="2"/>
    <x v="7"/>
    <x v="1731"/>
    <n v="97.968000000000004"/>
    <n v="2"/>
    <n v="0.2"/>
    <n v="6.122999999999994"/>
  </r>
  <r>
    <n v="9303"/>
    <x v="4651"/>
    <x v="1"/>
    <x v="24"/>
    <d v="2012-04-22T00:00:00"/>
    <s v="Second Class"/>
    <s v="MP-17965"/>
    <s v="Michael Paige"/>
    <x v="1"/>
    <s v="United States"/>
    <s v="Mcallen"/>
    <x v="5"/>
    <n v="78501"/>
    <x v="2"/>
    <s v="OFF-AR-10003481"/>
    <x v="1"/>
    <x v="6"/>
    <x v="1591"/>
    <n v="7.8719999999999999"/>
    <n v="3"/>
    <n v="0.2"/>
    <n v="0.88559999999999883"/>
  </r>
  <r>
    <n v="9304"/>
    <x v="4651"/>
    <x v="1"/>
    <x v="24"/>
    <d v="2012-04-22T00:00:00"/>
    <s v="Second Class"/>
    <s v="MP-17965"/>
    <s v="Michael Paige"/>
    <x v="1"/>
    <s v="United States"/>
    <s v="Mcallen"/>
    <x v="5"/>
    <n v="78501"/>
    <x v="2"/>
    <s v="OFF-PA-10003936"/>
    <x v="1"/>
    <x v="10"/>
    <x v="1283"/>
    <n v="15.552000000000003"/>
    <n v="3"/>
    <n v="0.2"/>
    <n v="5.4432"/>
  </r>
  <r>
    <n v="9305"/>
    <x v="4651"/>
    <x v="1"/>
    <x v="24"/>
    <d v="2012-04-22T00:00:00"/>
    <s v="Second Class"/>
    <s v="MP-17965"/>
    <s v="Michael Paige"/>
    <x v="1"/>
    <s v="United States"/>
    <s v="Mcallen"/>
    <x v="5"/>
    <n v="78501"/>
    <x v="2"/>
    <s v="OFF-BI-10000320"/>
    <x v="1"/>
    <x v="8"/>
    <x v="768"/>
    <n v="1.4759999999999998"/>
    <n v="1"/>
    <n v="0.8"/>
    <n v="-2.2877999999999998"/>
  </r>
  <r>
    <n v="9306"/>
    <x v="4652"/>
    <x v="1"/>
    <x v="444"/>
    <d v="2012-09-24T00:00:00"/>
    <s v="Standard Class"/>
    <s v="MH-17290"/>
    <s v="Marc Harrigan"/>
    <x v="2"/>
    <s v="United States"/>
    <s v="Santa Fe"/>
    <x v="27"/>
    <n v="87505"/>
    <x v="1"/>
    <s v="OFF-AR-10001972"/>
    <x v="1"/>
    <x v="6"/>
    <x v="1623"/>
    <n v="8.4"/>
    <n v="5"/>
    <n v="0"/>
    <n v="2.1840000000000002"/>
  </r>
  <r>
    <n v="9307"/>
    <x v="4653"/>
    <x v="2"/>
    <x v="727"/>
    <d v="2011-03-30T00:00:00"/>
    <s v="Standard Class"/>
    <s v="CA-12265"/>
    <s v="Christina Anderson"/>
    <x v="0"/>
    <s v="United States"/>
    <s v="San Francisco"/>
    <x v="1"/>
    <n v="94110"/>
    <x v="1"/>
    <s v="OFF-AR-10003829"/>
    <x v="1"/>
    <x v="6"/>
    <x v="934"/>
    <n v="6.56"/>
    <n v="2"/>
    <n v="0"/>
    <n v="1.9023999999999992"/>
  </r>
  <r>
    <n v="9308"/>
    <x v="4653"/>
    <x v="2"/>
    <x v="727"/>
    <d v="2011-03-30T00:00:00"/>
    <s v="Standard Class"/>
    <s v="CA-12265"/>
    <s v="Christina Anderson"/>
    <x v="0"/>
    <s v="United States"/>
    <s v="San Francisco"/>
    <x v="1"/>
    <n v="94110"/>
    <x v="1"/>
    <s v="OFF-AR-10003338"/>
    <x v="1"/>
    <x v="6"/>
    <x v="1430"/>
    <n v="14.88"/>
    <n v="2"/>
    <n v="0"/>
    <n v="3.7200000000000006"/>
  </r>
  <r>
    <n v="9309"/>
    <x v="4653"/>
    <x v="2"/>
    <x v="727"/>
    <d v="2011-03-30T00:00:00"/>
    <s v="Standard Class"/>
    <s v="CA-12265"/>
    <s v="Christina Anderson"/>
    <x v="0"/>
    <s v="United States"/>
    <s v="San Francisco"/>
    <x v="1"/>
    <n v="94110"/>
    <x v="1"/>
    <s v="TEC-AC-10002558"/>
    <x v="2"/>
    <x v="11"/>
    <x v="1546"/>
    <n v="45.48"/>
    <n v="4"/>
    <n v="0"/>
    <n v="15.917999999999999"/>
  </r>
  <r>
    <n v="9310"/>
    <x v="4653"/>
    <x v="2"/>
    <x v="727"/>
    <d v="2011-03-30T00:00:00"/>
    <s v="Standard Class"/>
    <s v="CA-12265"/>
    <s v="Christina Anderson"/>
    <x v="0"/>
    <s v="United States"/>
    <s v="San Francisco"/>
    <x v="1"/>
    <n v="94110"/>
    <x v="1"/>
    <s v="OFF-AR-10000034"/>
    <x v="1"/>
    <x v="6"/>
    <x v="744"/>
    <n v="25.44"/>
    <n v="6"/>
    <n v="0"/>
    <n v="9.9215999999999998"/>
  </r>
  <r>
    <n v="9311"/>
    <x v="4654"/>
    <x v="0"/>
    <x v="370"/>
    <d v="2013-09-01T00:00:00"/>
    <s v="Standard Class"/>
    <s v="KD-16615"/>
    <s v="Ken Dana"/>
    <x v="1"/>
    <s v="United States"/>
    <s v="New York City"/>
    <x v="15"/>
    <n v="10024"/>
    <x v="3"/>
    <s v="OFF-BI-10001510"/>
    <x v="1"/>
    <x v="8"/>
    <x v="702"/>
    <n v="146.68800000000002"/>
    <n v="8"/>
    <n v="0.2"/>
    <n v="45.839999999999996"/>
  </r>
  <r>
    <n v="9312"/>
    <x v="4655"/>
    <x v="3"/>
    <x v="904"/>
    <d v="2014-03-13T00:00:00"/>
    <s v="Standard Class"/>
    <s v="DW-13540"/>
    <s v="Don Weiss"/>
    <x v="0"/>
    <s v="United States"/>
    <s v="Dallas"/>
    <x v="5"/>
    <n v="75220"/>
    <x v="2"/>
    <s v="OFF-LA-10000134"/>
    <x v="1"/>
    <x v="2"/>
    <x v="85"/>
    <n v="4.9280000000000008"/>
    <n v="2"/>
    <n v="0.2"/>
    <n v="1.7247999999999997"/>
  </r>
  <r>
    <n v="9313"/>
    <x v="4655"/>
    <x v="3"/>
    <x v="904"/>
    <d v="2014-03-13T00:00:00"/>
    <s v="Standard Class"/>
    <s v="DW-13540"/>
    <s v="Don Weiss"/>
    <x v="0"/>
    <s v="United States"/>
    <s v="Dallas"/>
    <x v="5"/>
    <n v="75220"/>
    <x v="2"/>
    <s v="OFF-AR-10000588"/>
    <x v="1"/>
    <x v="6"/>
    <x v="393"/>
    <n v="63.488"/>
    <n v="4"/>
    <n v="0.2"/>
    <n v="4.7616000000000014"/>
  </r>
  <r>
    <n v="9314"/>
    <x v="4656"/>
    <x v="1"/>
    <x v="1216"/>
    <d v="2012-11-11T00:00:00"/>
    <s v="Same Day"/>
    <s v="AG-10495"/>
    <s v="Andrew Gjertsen"/>
    <x v="1"/>
    <s v="United States"/>
    <s v="Detroit"/>
    <x v="12"/>
    <n v="48234"/>
    <x v="2"/>
    <s v="OFF-ST-10003282"/>
    <x v="1"/>
    <x v="4"/>
    <x v="42"/>
    <n v="418.32"/>
    <n v="7"/>
    <n v="0"/>
    <n v="117.12960000000004"/>
  </r>
  <r>
    <n v="9315"/>
    <x v="4656"/>
    <x v="1"/>
    <x v="1216"/>
    <d v="2012-11-11T00:00:00"/>
    <s v="Same Day"/>
    <s v="AG-10495"/>
    <s v="Andrew Gjertsen"/>
    <x v="1"/>
    <s v="United States"/>
    <s v="Detroit"/>
    <x v="12"/>
    <n v="48234"/>
    <x v="2"/>
    <s v="OFF-AP-10002311"/>
    <x v="1"/>
    <x v="9"/>
    <x v="14"/>
    <n v="123.858"/>
    <n v="2"/>
    <n v="0.1"/>
    <n v="46.790800000000004"/>
  </r>
  <r>
    <n v="9316"/>
    <x v="4657"/>
    <x v="0"/>
    <x v="41"/>
    <d v="2013-04-10T00:00:00"/>
    <s v="Standard Class"/>
    <s v="JH-16180"/>
    <s v="Justin Hirsh"/>
    <x v="0"/>
    <s v="United States"/>
    <s v="Philadelphia"/>
    <x v="9"/>
    <n v="19140"/>
    <x v="3"/>
    <s v="TEC-PH-10000141"/>
    <x v="2"/>
    <x v="7"/>
    <x v="1303"/>
    <n v="118.78199999999998"/>
    <n v="3"/>
    <n v="0.4"/>
    <n v="-27.715799999999994"/>
  </r>
  <r>
    <n v="9317"/>
    <x v="4657"/>
    <x v="0"/>
    <x v="41"/>
    <d v="2013-04-10T00:00:00"/>
    <s v="Standard Class"/>
    <s v="JH-16180"/>
    <s v="Justin Hirsh"/>
    <x v="0"/>
    <s v="United States"/>
    <s v="Philadelphia"/>
    <x v="9"/>
    <n v="19140"/>
    <x v="3"/>
    <s v="OFF-SU-10000646"/>
    <x v="1"/>
    <x v="14"/>
    <x v="259"/>
    <n v="769.18400000000008"/>
    <n v="4"/>
    <n v="0.2"/>
    <n v="-163.45159999999996"/>
  </r>
  <r>
    <n v="9318"/>
    <x v="4658"/>
    <x v="3"/>
    <x v="1217"/>
    <d v="2014-02-27T00:00:00"/>
    <s v="Standard Class"/>
    <s v="DK-13090"/>
    <s v="Dave Kipp"/>
    <x v="0"/>
    <s v="United States"/>
    <s v="Carrollton"/>
    <x v="5"/>
    <n v="75007"/>
    <x v="2"/>
    <s v="TEC-AC-10002076"/>
    <x v="2"/>
    <x v="11"/>
    <x v="329"/>
    <n v="47.904000000000003"/>
    <n v="1"/>
    <n v="0.2"/>
    <n v="-2.9940000000000015"/>
  </r>
  <r>
    <n v="9319"/>
    <x v="4659"/>
    <x v="3"/>
    <x v="228"/>
    <d v="2014-07-26T00:00:00"/>
    <s v="Standard Class"/>
    <s v="AR-10825"/>
    <s v="Anthony Rawles"/>
    <x v="1"/>
    <s v="United States"/>
    <s v="New York City"/>
    <x v="15"/>
    <n v="10009"/>
    <x v="3"/>
    <s v="OFF-PA-10000743"/>
    <x v="1"/>
    <x v="10"/>
    <x v="573"/>
    <n v="13.36"/>
    <n v="2"/>
    <n v="0"/>
    <n v="6.4127999999999998"/>
  </r>
  <r>
    <n v="9320"/>
    <x v="4659"/>
    <x v="3"/>
    <x v="228"/>
    <d v="2014-07-26T00:00:00"/>
    <s v="Standard Class"/>
    <s v="AR-10825"/>
    <s v="Anthony Rawles"/>
    <x v="1"/>
    <s v="United States"/>
    <s v="New York City"/>
    <x v="15"/>
    <n v="10009"/>
    <x v="3"/>
    <s v="FUR-CH-10002780"/>
    <x v="0"/>
    <x v="1"/>
    <x v="1832"/>
    <n v="163.76400000000001"/>
    <n v="2"/>
    <n v="0.1"/>
    <n v="25.474399999999999"/>
  </r>
  <r>
    <n v="9321"/>
    <x v="4659"/>
    <x v="3"/>
    <x v="228"/>
    <d v="2014-07-26T00:00:00"/>
    <s v="Standard Class"/>
    <s v="AR-10825"/>
    <s v="Anthony Rawles"/>
    <x v="1"/>
    <s v="United States"/>
    <s v="New York City"/>
    <x v="15"/>
    <n v="10009"/>
    <x v="3"/>
    <s v="FUR-FU-10000747"/>
    <x v="0"/>
    <x v="5"/>
    <x v="1742"/>
    <n v="183.92"/>
    <n v="4"/>
    <n v="0"/>
    <n v="31.266399999999976"/>
  </r>
  <r>
    <n v="9322"/>
    <x v="4660"/>
    <x v="0"/>
    <x v="254"/>
    <d v="2013-11-09T00:00:00"/>
    <s v="Standard Class"/>
    <s v="SM-20005"/>
    <s v="Sally Matthias"/>
    <x v="0"/>
    <s v="United States"/>
    <s v="Houston"/>
    <x v="5"/>
    <n v="77041"/>
    <x v="2"/>
    <s v="FUR-FU-10002445"/>
    <x v="0"/>
    <x v="5"/>
    <x v="1439"/>
    <n v="11.376000000000001"/>
    <n v="3"/>
    <n v="0.6"/>
    <n v="-5.6879999999999988"/>
  </r>
  <r>
    <n v="9323"/>
    <x v="4660"/>
    <x v="0"/>
    <x v="254"/>
    <d v="2013-11-09T00:00:00"/>
    <s v="Standard Class"/>
    <s v="SM-20005"/>
    <s v="Sally Matthias"/>
    <x v="0"/>
    <s v="United States"/>
    <s v="Houston"/>
    <x v="5"/>
    <n v="77041"/>
    <x v="2"/>
    <s v="FUR-FU-10000723"/>
    <x v="0"/>
    <x v="5"/>
    <x v="475"/>
    <n v="66.112000000000009"/>
    <n v="4"/>
    <n v="0.6"/>
    <n v="-84.292799999999986"/>
  </r>
  <r>
    <n v="9324"/>
    <x v="4661"/>
    <x v="3"/>
    <x v="397"/>
    <d v="2014-09-30T00:00:00"/>
    <s v="Standard Class"/>
    <s v="DB-13660"/>
    <s v="Duane Benoit"/>
    <x v="0"/>
    <s v="United States"/>
    <s v="Los Angeles"/>
    <x v="1"/>
    <n v="90036"/>
    <x v="1"/>
    <s v="OFF-PA-10003641"/>
    <x v="1"/>
    <x v="10"/>
    <x v="938"/>
    <n v="211.04"/>
    <n v="8"/>
    <n v="0"/>
    <n v="97.078399999999988"/>
  </r>
  <r>
    <n v="9325"/>
    <x v="4661"/>
    <x v="3"/>
    <x v="397"/>
    <d v="2014-09-30T00:00:00"/>
    <s v="Standard Class"/>
    <s v="DB-13660"/>
    <s v="Duane Benoit"/>
    <x v="0"/>
    <s v="United States"/>
    <s v="Los Angeles"/>
    <x v="1"/>
    <n v="90036"/>
    <x v="1"/>
    <s v="FUR-CH-10003973"/>
    <x v="0"/>
    <x v="1"/>
    <x v="858"/>
    <n v="594.81600000000003"/>
    <n v="2"/>
    <n v="0.2"/>
    <n v="59.481600000000014"/>
  </r>
  <r>
    <n v="9326"/>
    <x v="4661"/>
    <x v="3"/>
    <x v="397"/>
    <d v="2014-09-30T00:00:00"/>
    <s v="Standard Class"/>
    <s v="DB-13660"/>
    <s v="Duane Benoit"/>
    <x v="0"/>
    <s v="United States"/>
    <s v="Los Angeles"/>
    <x v="1"/>
    <n v="90036"/>
    <x v="1"/>
    <s v="OFF-BI-10000977"/>
    <x v="1"/>
    <x v="8"/>
    <x v="982"/>
    <n v="72.960000000000008"/>
    <n v="3"/>
    <n v="0.2"/>
    <n v="23.711999999999996"/>
  </r>
  <r>
    <n v="9327"/>
    <x v="4662"/>
    <x v="3"/>
    <x v="210"/>
    <d v="2014-09-11T00:00:00"/>
    <s v="First Class"/>
    <s v="PF-19225"/>
    <s v="Phillip Flathmann"/>
    <x v="0"/>
    <s v="United States"/>
    <s v="Edmonds"/>
    <x v="4"/>
    <n v="98026"/>
    <x v="1"/>
    <s v="FUR-FU-10004053"/>
    <x v="0"/>
    <x v="5"/>
    <x v="1633"/>
    <n v="80.959999999999994"/>
    <n v="4"/>
    <n v="0"/>
    <n v="34.812800000000003"/>
  </r>
  <r>
    <n v="9328"/>
    <x v="4662"/>
    <x v="3"/>
    <x v="210"/>
    <d v="2014-09-11T00:00:00"/>
    <s v="First Class"/>
    <s v="PF-19225"/>
    <s v="Phillip Flathmann"/>
    <x v="0"/>
    <s v="United States"/>
    <s v="Edmonds"/>
    <x v="4"/>
    <n v="98026"/>
    <x v="1"/>
    <s v="TEC-PH-10002033"/>
    <x v="2"/>
    <x v="7"/>
    <x v="11"/>
    <n v="455.71199999999999"/>
    <n v="2"/>
    <n v="0.2"/>
    <n v="34.178400000000011"/>
  </r>
  <r>
    <n v="9329"/>
    <x v="4662"/>
    <x v="3"/>
    <x v="210"/>
    <d v="2014-09-11T00:00:00"/>
    <s v="First Class"/>
    <s v="PF-19225"/>
    <s v="Phillip Flathmann"/>
    <x v="0"/>
    <s v="United States"/>
    <s v="Edmonds"/>
    <x v="4"/>
    <n v="98026"/>
    <x v="1"/>
    <s v="OFF-AR-10004260"/>
    <x v="1"/>
    <x v="6"/>
    <x v="1481"/>
    <n v="25.98"/>
    <n v="1"/>
    <n v="0"/>
    <n v="7.2744"/>
  </r>
  <r>
    <n v="9330"/>
    <x v="4663"/>
    <x v="1"/>
    <x v="109"/>
    <d v="2012-11-30T00:00:00"/>
    <s v="First Class"/>
    <s v="AJ-10945"/>
    <s v="Ashley Jarboe"/>
    <x v="0"/>
    <s v="United States"/>
    <s v="San Francisco"/>
    <x v="1"/>
    <n v="94110"/>
    <x v="1"/>
    <s v="OFF-AP-10004655"/>
    <x v="1"/>
    <x v="9"/>
    <x v="1607"/>
    <n v="45.28"/>
    <n v="4"/>
    <n v="0"/>
    <n v="15.395199999999999"/>
  </r>
  <r>
    <n v="9331"/>
    <x v="4664"/>
    <x v="1"/>
    <x v="768"/>
    <d v="2012-11-18T00:00:00"/>
    <s v="Standard Class"/>
    <s v="EB-14110"/>
    <s v="Eugene Barchas"/>
    <x v="0"/>
    <s v="United States"/>
    <s v="New York City"/>
    <x v="15"/>
    <n v="10035"/>
    <x v="3"/>
    <s v="OFF-EN-10001539"/>
    <x v="1"/>
    <x v="12"/>
    <x v="33"/>
    <n v="15.56"/>
    <n v="2"/>
    <n v="0"/>
    <n v="7.3132000000000001"/>
  </r>
  <r>
    <n v="9332"/>
    <x v="4665"/>
    <x v="0"/>
    <x v="321"/>
    <d v="2013-10-04T00:00:00"/>
    <s v="Standard Class"/>
    <s v="ES-14080"/>
    <s v="Erin Smith"/>
    <x v="1"/>
    <s v="United States"/>
    <s v="Springfield"/>
    <x v="21"/>
    <n v="97477"/>
    <x v="1"/>
    <s v="TEC-PH-10001817"/>
    <x v="2"/>
    <x v="7"/>
    <x v="1097"/>
    <n v="859.2"/>
    <n v="3"/>
    <n v="0.2"/>
    <n v="75.180000000000064"/>
  </r>
  <r>
    <n v="9333"/>
    <x v="4666"/>
    <x v="3"/>
    <x v="220"/>
    <d v="2014-09-14T00:00:00"/>
    <s v="Second Class"/>
    <s v="SS-20410"/>
    <s v="Shahid Shariari"/>
    <x v="0"/>
    <s v="United States"/>
    <s v="Georgetown"/>
    <x v="0"/>
    <n v="40324"/>
    <x v="0"/>
    <s v="OFF-AP-10002578"/>
    <x v="1"/>
    <x v="9"/>
    <x v="409"/>
    <n v="195.68"/>
    <n v="4"/>
    <n v="0"/>
    <n v="50.876800000000003"/>
  </r>
  <r>
    <n v="9334"/>
    <x v="4666"/>
    <x v="3"/>
    <x v="220"/>
    <d v="2014-09-14T00:00:00"/>
    <s v="Second Class"/>
    <s v="SS-20410"/>
    <s v="Shahid Shariari"/>
    <x v="0"/>
    <s v="United States"/>
    <s v="Georgetown"/>
    <x v="0"/>
    <n v="40324"/>
    <x v="0"/>
    <s v="OFF-FA-10000992"/>
    <x v="1"/>
    <x v="13"/>
    <x v="1033"/>
    <n v="14.2"/>
    <n v="4"/>
    <n v="0"/>
    <n v="6.6739999999999995"/>
  </r>
  <r>
    <n v="9335"/>
    <x v="4667"/>
    <x v="3"/>
    <x v="927"/>
    <d v="2014-05-03T00:00:00"/>
    <s v="First Class"/>
    <s v="AG-10900"/>
    <s v="Arthur Gainer"/>
    <x v="0"/>
    <s v="United States"/>
    <s v="Coral Springs"/>
    <x v="2"/>
    <n v="33065"/>
    <x v="0"/>
    <s v="FUR-BO-10001798"/>
    <x v="0"/>
    <x v="0"/>
    <x v="0"/>
    <n v="314.35199999999998"/>
    <n v="3"/>
    <n v="0.2"/>
    <n v="-15.71759999999999"/>
  </r>
  <r>
    <n v="9336"/>
    <x v="4667"/>
    <x v="3"/>
    <x v="927"/>
    <d v="2014-05-03T00:00:00"/>
    <s v="First Class"/>
    <s v="AG-10900"/>
    <s v="Arthur Gainer"/>
    <x v="0"/>
    <s v="United States"/>
    <s v="Coral Springs"/>
    <x v="2"/>
    <n v="33065"/>
    <x v="0"/>
    <s v="OFF-LA-10004409"/>
    <x v="1"/>
    <x v="2"/>
    <x v="1550"/>
    <n v="4.6079999999999997"/>
    <n v="2"/>
    <n v="0.2"/>
    <n v="1.4975999999999996"/>
  </r>
  <r>
    <n v="9337"/>
    <x v="4668"/>
    <x v="3"/>
    <x v="118"/>
    <d v="2014-09-21T00:00:00"/>
    <s v="Standard Class"/>
    <s v="CY-12745"/>
    <s v="Craig Yedwab"/>
    <x v="1"/>
    <s v="United States"/>
    <s v="San Francisco"/>
    <x v="1"/>
    <n v="94110"/>
    <x v="1"/>
    <s v="OFF-FA-10000621"/>
    <x v="1"/>
    <x v="13"/>
    <x v="110"/>
    <n v="17.899999999999999"/>
    <n v="5"/>
    <n v="0"/>
    <n v="8.7710000000000008"/>
  </r>
  <r>
    <n v="9338"/>
    <x v="4669"/>
    <x v="2"/>
    <x v="538"/>
    <d v="2011-10-22T00:00:00"/>
    <s v="Second Class"/>
    <s v="RP-19270"/>
    <s v="Rachel Payne"/>
    <x v="1"/>
    <s v="United States"/>
    <s v="San Francisco"/>
    <x v="1"/>
    <n v="94110"/>
    <x v="1"/>
    <s v="OFF-BI-10003196"/>
    <x v="1"/>
    <x v="8"/>
    <x v="1367"/>
    <n v="2.9920000000000004"/>
    <n v="1"/>
    <n v="0.2"/>
    <n v="1.1219999999999999"/>
  </r>
  <r>
    <n v="9339"/>
    <x v="4669"/>
    <x v="2"/>
    <x v="538"/>
    <d v="2011-10-22T00:00:00"/>
    <s v="Second Class"/>
    <s v="RP-19270"/>
    <s v="Rachel Payne"/>
    <x v="1"/>
    <s v="United States"/>
    <s v="San Francisco"/>
    <x v="1"/>
    <n v="94110"/>
    <x v="1"/>
    <s v="OFF-BI-10003727"/>
    <x v="1"/>
    <x v="8"/>
    <x v="797"/>
    <n v="20.064"/>
    <n v="6"/>
    <n v="0.2"/>
    <n v="7.0223999999999993"/>
  </r>
  <r>
    <n v="9340"/>
    <x v="4669"/>
    <x v="2"/>
    <x v="538"/>
    <d v="2011-10-22T00:00:00"/>
    <s v="Second Class"/>
    <s v="RP-19270"/>
    <s v="Rachel Payne"/>
    <x v="1"/>
    <s v="United States"/>
    <s v="San Francisco"/>
    <x v="1"/>
    <n v="94110"/>
    <x v="1"/>
    <s v="OFF-PA-10003228"/>
    <x v="1"/>
    <x v="10"/>
    <x v="1668"/>
    <n v="146.72999999999999"/>
    <n v="3"/>
    <n v="0"/>
    <n v="68.963099999999997"/>
  </r>
  <r>
    <n v="9341"/>
    <x v="4669"/>
    <x v="2"/>
    <x v="538"/>
    <d v="2011-10-22T00:00:00"/>
    <s v="Second Class"/>
    <s v="RP-19270"/>
    <s v="Rachel Payne"/>
    <x v="1"/>
    <s v="United States"/>
    <s v="San Francisco"/>
    <x v="1"/>
    <n v="94110"/>
    <x v="1"/>
    <s v="OFF-LA-10002787"/>
    <x v="1"/>
    <x v="2"/>
    <x v="542"/>
    <n v="18.75"/>
    <n v="5"/>
    <n v="0"/>
    <n v="9"/>
  </r>
  <r>
    <n v="9342"/>
    <x v="4669"/>
    <x v="2"/>
    <x v="538"/>
    <d v="2011-10-22T00:00:00"/>
    <s v="Second Class"/>
    <s v="RP-19270"/>
    <s v="Rachel Payne"/>
    <x v="1"/>
    <s v="United States"/>
    <s v="San Francisco"/>
    <x v="1"/>
    <n v="94110"/>
    <x v="1"/>
    <s v="TEC-PH-10001305"/>
    <x v="2"/>
    <x v="7"/>
    <x v="1671"/>
    <n v="117.57600000000002"/>
    <n v="3"/>
    <n v="0.2"/>
    <n v="11.757600000000011"/>
  </r>
  <r>
    <n v="9343"/>
    <x v="4670"/>
    <x v="0"/>
    <x v="69"/>
    <d v="2013-03-19T00:00:00"/>
    <s v="Standard Class"/>
    <s v="DB-13360"/>
    <s v="Dennis Bolton"/>
    <x v="2"/>
    <s v="United States"/>
    <s v="Riverside"/>
    <x v="1"/>
    <n v="92503"/>
    <x v="1"/>
    <s v="OFF-BI-10001036"/>
    <x v="1"/>
    <x v="8"/>
    <x v="618"/>
    <n v="51.184000000000012"/>
    <n v="7"/>
    <n v="0.2"/>
    <n v="19.193999999999999"/>
  </r>
  <r>
    <n v="9344"/>
    <x v="4671"/>
    <x v="3"/>
    <x v="922"/>
    <d v="2014-02-21T00:00:00"/>
    <s v="First Class"/>
    <s v="CK-12325"/>
    <s v="Christine Kargatis"/>
    <x v="2"/>
    <s v="United States"/>
    <s v="Troy"/>
    <x v="24"/>
    <n v="45373"/>
    <x v="3"/>
    <s v="FUR-TA-10001086"/>
    <x v="0"/>
    <x v="3"/>
    <x v="1727"/>
    <n v="455.97"/>
    <n v="5"/>
    <n v="0.4"/>
    <n v="-106.39299999999997"/>
  </r>
  <r>
    <n v="9345"/>
    <x v="4671"/>
    <x v="3"/>
    <x v="922"/>
    <d v="2014-02-21T00:00:00"/>
    <s v="First Class"/>
    <s v="CK-12325"/>
    <s v="Christine Kargatis"/>
    <x v="2"/>
    <s v="United States"/>
    <s v="Troy"/>
    <x v="24"/>
    <n v="45373"/>
    <x v="3"/>
    <s v="OFF-BI-10001525"/>
    <x v="1"/>
    <x v="8"/>
    <x v="31"/>
    <n v="5.7150000000000016"/>
    <n v="5"/>
    <n v="0.7"/>
    <n v="-4.7625000000000011"/>
  </r>
  <r>
    <n v="9346"/>
    <x v="4671"/>
    <x v="3"/>
    <x v="922"/>
    <d v="2014-02-21T00:00:00"/>
    <s v="First Class"/>
    <s v="CK-12325"/>
    <s v="Christine Kargatis"/>
    <x v="2"/>
    <s v="United States"/>
    <s v="Troy"/>
    <x v="24"/>
    <n v="45373"/>
    <x v="3"/>
    <s v="TEC-PH-10000526"/>
    <x v="2"/>
    <x v="7"/>
    <x v="1463"/>
    <n v="57.593999999999994"/>
    <n v="1"/>
    <n v="0.4"/>
    <n v="-11.518799999999999"/>
  </r>
  <r>
    <n v="9347"/>
    <x v="4671"/>
    <x v="3"/>
    <x v="922"/>
    <d v="2014-02-21T00:00:00"/>
    <s v="First Class"/>
    <s v="CK-12325"/>
    <s v="Christine Kargatis"/>
    <x v="2"/>
    <s v="United States"/>
    <s v="Troy"/>
    <x v="24"/>
    <n v="45373"/>
    <x v="3"/>
    <s v="FUR-FU-10004973"/>
    <x v="0"/>
    <x v="5"/>
    <x v="1134"/>
    <n v="30.144000000000002"/>
    <n v="2"/>
    <n v="0.2"/>
    <n v="8.2896000000000001"/>
  </r>
  <r>
    <n v="9348"/>
    <x v="4671"/>
    <x v="3"/>
    <x v="922"/>
    <d v="2014-02-21T00:00:00"/>
    <s v="First Class"/>
    <s v="CK-12325"/>
    <s v="Christine Kargatis"/>
    <x v="2"/>
    <s v="United States"/>
    <s v="Troy"/>
    <x v="24"/>
    <n v="45373"/>
    <x v="3"/>
    <s v="FUR-CH-10003981"/>
    <x v="0"/>
    <x v="1"/>
    <x v="1166"/>
    <n v="899.43"/>
    <n v="5"/>
    <n v="0.3"/>
    <n v="-12.84900000000016"/>
  </r>
  <r>
    <n v="9349"/>
    <x v="4672"/>
    <x v="0"/>
    <x v="596"/>
    <d v="2013-12-29T00:00:00"/>
    <s v="Standard Class"/>
    <s v="DN-13690"/>
    <s v="Duane Noonan"/>
    <x v="0"/>
    <s v="United States"/>
    <s v="Moreno Valley"/>
    <x v="1"/>
    <n v="92553"/>
    <x v="1"/>
    <s v="FUR-FU-10000277"/>
    <x v="0"/>
    <x v="5"/>
    <x v="1786"/>
    <n v="842.72"/>
    <n v="8"/>
    <n v="0"/>
    <n v="202.25279999999998"/>
  </r>
  <r>
    <n v="9350"/>
    <x v="4672"/>
    <x v="0"/>
    <x v="596"/>
    <d v="2013-12-29T00:00:00"/>
    <s v="Standard Class"/>
    <s v="DN-13690"/>
    <s v="Duane Noonan"/>
    <x v="0"/>
    <s v="United States"/>
    <s v="Moreno Valley"/>
    <x v="1"/>
    <n v="92553"/>
    <x v="1"/>
    <s v="FUR-FU-10001934"/>
    <x v="0"/>
    <x v="5"/>
    <x v="107"/>
    <n v="41.96"/>
    <n v="2"/>
    <n v="0"/>
    <n v="10.909600000000001"/>
  </r>
  <r>
    <n v="9351"/>
    <x v="4673"/>
    <x v="0"/>
    <x v="713"/>
    <d v="2013-09-28T00:00:00"/>
    <s v="Standard Class"/>
    <s v="DP-13105"/>
    <s v="Dave Poirier"/>
    <x v="1"/>
    <s v="United States"/>
    <s v="Seattle"/>
    <x v="4"/>
    <n v="98115"/>
    <x v="1"/>
    <s v="OFF-BI-10004970"/>
    <x v="1"/>
    <x v="8"/>
    <x v="908"/>
    <n v="13.216000000000001"/>
    <n v="4"/>
    <n v="0.2"/>
    <n v="4.4603999999999999"/>
  </r>
  <r>
    <n v="9352"/>
    <x v="4673"/>
    <x v="0"/>
    <x v="713"/>
    <d v="2013-09-28T00:00:00"/>
    <s v="Standard Class"/>
    <s v="DP-13105"/>
    <s v="Dave Poirier"/>
    <x v="1"/>
    <s v="United States"/>
    <s v="Seattle"/>
    <x v="4"/>
    <n v="98115"/>
    <x v="1"/>
    <s v="FUR-CH-10003396"/>
    <x v="0"/>
    <x v="1"/>
    <x v="385"/>
    <n v="184.75200000000001"/>
    <n v="3"/>
    <n v="0.2"/>
    <n v="-20.784600000000012"/>
  </r>
  <r>
    <n v="9353"/>
    <x v="4674"/>
    <x v="3"/>
    <x v="241"/>
    <d v="2014-09-27T00:00:00"/>
    <s v="First Class"/>
    <s v="RO-19780"/>
    <s v="Rose O'Brian"/>
    <x v="0"/>
    <s v="United States"/>
    <s v="Chicago"/>
    <x v="10"/>
    <n v="60623"/>
    <x v="2"/>
    <s v="FUR-CH-10003973"/>
    <x v="0"/>
    <x v="1"/>
    <x v="858"/>
    <n v="520.46399999999994"/>
    <n v="2"/>
    <n v="0.3"/>
    <n v="-14.870399999999961"/>
  </r>
  <r>
    <n v="9354"/>
    <x v="4674"/>
    <x v="3"/>
    <x v="241"/>
    <d v="2014-09-27T00:00:00"/>
    <s v="First Class"/>
    <s v="RO-19780"/>
    <s v="Rose O'Brian"/>
    <x v="0"/>
    <s v="United States"/>
    <s v="Chicago"/>
    <x v="10"/>
    <n v="60623"/>
    <x v="2"/>
    <s v="OFF-PA-10002109"/>
    <x v="1"/>
    <x v="10"/>
    <x v="1771"/>
    <n v="11.423999999999999"/>
    <n v="3"/>
    <n v="0.2"/>
    <n v="3.7127999999999988"/>
  </r>
  <r>
    <n v="9355"/>
    <x v="4675"/>
    <x v="1"/>
    <x v="494"/>
    <d v="2012-12-05T00:00:00"/>
    <s v="Standard Class"/>
    <s v="MA-17560"/>
    <s v="Matt Abelman"/>
    <x v="2"/>
    <s v="United States"/>
    <s v="Jackson"/>
    <x v="12"/>
    <n v="49201"/>
    <x v="2"/>
    <s v="OFF-PA-10001826"/>
    <x v="1"/>
    <x v="10"/>
    <x v="1750"/>
    <n v="19.440000000000001"/>
    <n v="3"/>
    <n v="0"/>
    <n v="9.3312000000000008"/>
  </r>
  <r>
    <n v="9356"/>
    <x v="4675"/>
    <x v="1"/>
    <x v="494"/>
    <d v="2012-12-05T00:00:00"/>
    <s v="Standard Class"/>
    <s v="MA-17560"/>
    <s v="Matt Abelman"/>
    <x v="2"/>
    <s v="United States"/>
    <s v="Jackson"/>
    <x v="12"/>
    <n v="49201"/>
    <x v="2"/>
    <s v="OFF-AR-10000823"/>
    <x v="1"/>
    <x v="6"/>
    <x v="1043"/>
    <n v="3.64"/>
    <n v="2"/>
    <n v="0"/>
    <n v="1.0192000000000001"/>
  </r>
  <r>
    <n v="9357"/>
    <x v="4675"/>
    <x v="1"/>
    <x v="494"/>
    <d v="2012-12-05T00:00:00"/>
    <s v="Standard Class"/>
    <s v="MA-17560"/>
    <s v="Matt Abelman"/>
    <x v="2"/>
    <s v="United States"/>
    <s v="Jackson"/>
    <x v="12"/>
    <n v="49201"/>
    <x v="2"/>
    <s v="OFF-PA-10001776"/>
    <x v="1"/>
    <x v="10"/>
    <x v="1263"/>
    <n v="18.54"/>
    <n v="2"/>
    <n v="0"/>
    <n v="8.7137999999999991"/>
  </r>
  <r>
    <n v="9358"/>
    <x v="4676"/>
    <x v="0"/>
    <x v="967"/>
    <d v="2013-01-28T00:00:00"/>
    <s v="Second Class"/>
    <s v="JD-15895"/>
    <s v="Jonathan Doherty"/>
    <x v="1"/>
    <s v="United States"/>
    <s v="New York City"/>
    <x v="15"/>
    <n v="10024"/>
    <x v="3"/>
    <s v="OFF-BI-10003676"/>
    <x v="1"/>
    <x v="8"/>
    <x v="816"/>
    <n v="43.120000000000005"/>
    <n v="5"/>
    <n v="0.2"/>
    <n v="15.091999999999995"/>
  </r>
  <r>
    <n v="9359"/>
    <x v="4676"/>
    <x v="0"/>
    <x v="967"/>
    <d v="2013-01-28T00:00:00"/>
    <s v="Second Class"/>
    <s v="JD-15895"/>
    <s v="Jonathan Doherty"/>
    <x v="1"/>
    <s v="United States"/>
    <s v="New York City"/>
    <x v="15"/>
    <n v="10024"/>
    <x v="3"/>
    <s v="FUR-TA-10001095"/>
    <x v="0"/>
    <x v="3"/>
    <x v="611"/>
    <n v="313.72199999999998"/>
    <n v="3"/>
    <n v="0.4"/>
    <n v="-99.34529999999998"/>
  </r>
  <r>
    <n v="9360"/>
    <x v="4676"/>
    <x v="0"/>
    <x v="967"/>
    <d v="2013-01-28T00:00:00"/>
    <s v="Second Class"/>
    <s v="JD-15895"/>
    <s v="Jonathan Doherty"/>
    <x v="1"/>
    <s v="United States"/>
    <s v="New York City"/>
    <x v="15"/>
    <n v="10024"/>
    <x v="3"/>
    <s v="FUR-FU-10000747"/>
    <x v="0"/>
    <x v="5"/>
    <x v="1742"/>
    <n v="45.98"/>
    <n v="1"/>
    <n v="0"/>
    <n v="7.816599999999994"/>
  </r>
  <r>
    <n v="9361"/>
    <x v="4676"/>
    <x v="0"/>
    <x v="967"/>
    <d v="2013-01-28T00:00:00"/>
    <s v="Second Class"/>
    <s v="JD-15895"/>
    <s v="Jonathan Doherty"/>
    <x v="1"/>
    <s v="United States"/>
    <s v="New York City"/>
    <x v="15"/>
    <n v="10024"/>
    <x v="3"/>
    <s v="OFF-ST-10004337"/>
    <x v="1"/>
    <x v="4"/>
    <x v="839"/>
    <n v="428.68"/>
    <n v="7"/>
    <n v="0"/>
    <n v="0"/>
  </r>
  <r>
    <n v="9362"/>
    <x v="4677"/>
    <x v="3"/>
    <x v="708"/>
    <d v="2014-03-26T00:00:00"/>
    <s v="Standard Class"/>
    <s v="PS-18970"/>
    <s v="Paul Stevenson"/>
    <x v="2"/>
    <s v="United States"/>
    <s v="Seattle"/>
    <x v="4"/>
    <n v="98105"/>
    <x v="1"/>
    <s v="OFF-BI-10004410"/>
    <x v="1"/>
    <x v="8"/>
    <x v="48"/>
    <n v="30.576000000000001"/>
    <n v="6"/>
    <n v="0.2"/>
    <n v="10.3194"/>
  </r>
  <r>
    <n v="9363"/>
    <x v="4677"/>
    <x v="3"/>
    <x v="708"/>
    <d v="2014-03-26T00:00:00"/>
    <s v="Standard Class"/>
    <s v="PS-18970"/>
    <s v="Paul Stevenson"/>
    <x v="2"/>
    <s v="United States"/>
    <s v="Seattle"/>
    <x v="4"/>
    <n v="98105"/>
    <x v="1"/>
    <s v="OFF-FA-10004838"/>
    <x v="1"/>
    <x v="13"/>
    <x v="792"/>
    <n v="13.020000000000001"/>
    <n v="7"/>
    <n v="0"/>
    <n v="0.3906000000000005"/>
  </r>
  <r>
    <n v="9364"/>
    <x v="4677"/>
    <x v="3"/>
    <x v="708"/>
    <d v="2014-03-26T00:00:00"/>
    <s v="Standard Class"/>
    <s v="PS-18970"/>
    <s v="Paul Stevenson"/>
    <x v="2"/>
    <s v="United States"/>
    <s v="Seattle"/>
    <x v="4"/>
    <n v="98105"/>
    <x v="1"/>
    <s v="FUR-FU-10002364"/>
    <x v="0"/>
    <x v="5"/>
    <x v="1231"/>
    <n v="22.14"/>
    <n v="3"/>
    <n v="0"/>
    <n v="6.4205999999999976"/>
  </r>
  <r>
    <n v="9365"/>
    <x v="4677"/>
    <x v="3"/>
    <x v="708"/>
    <d v="2014-03-26T00:00:00"/>
    <s v="Standard Class"/>
    <s v="PS-18970"/>
    <s v="Paul Stevenson"/>
    <x v="2"/>
    <s v="United States"/>
    <s v="Seattle"/>
    <x v="4"/>
    <n v="98105"/>
    <x v="1"/>
    <s v="OFF-ST-10001809"/>
    <x v="1"/>
    <x v="4"/>
    <x v="430"/>
    <n v="359.32"/>
    <n v="4"/>
    <n v="0"/>
    <n v="7.1863999999999919"/>
  </r>
  <r>
    <n v="9366"/>
    <x v="4678"/>
    <x v="2"/>
    <x v="963"/>
    <d v="2011-08-25T00:00:00"/>
    <s v="First Class"/>
    <s v="JF-15415"/>
    <s v="Jennifer Ferguson"/>
    <x v="0"/>
    <s v="United States"/>
    <s v="Saint Charles"/>
    <x v="25"/>
    <n v="63301"/>
    <x v="2"/>
    <s v="OFF-PA-10001846"/>
    <x v="1"/>
    <x v="10"/>
    <x v="1807"/>
    <n v="11.56"/>
    <n v="2"/>
    <n v="0"/>
    <n v="5.6644000000000005"/>
  </r>
  <r>
    <n v="9367"/>
    <x v="4679"/>
    <x v="2"/>
    <x v="785"/>
    <d v="2011-06-13T00:00:00"/>
    <s v="Standard Class"/>
    <s v="RD-19480"/>
    <s v="Rick Duston"/>
    <x v="0"/>
    <s v="United States"/>
    <s v="Long Beach"/>
    <x v="15"/>
    <n v="11561"/>
    <x v="3"/>
    <s v="OFF-BI-10003876"/>
    <x v="1"/>
    <x v="8"/>
    <x v="1617"/>
    <n v="68.48"/>
    <n v="2"/>
    <n v="0.2"/>
    <n v="25.679999999999996"/>
  </r>
  <r>
    <n v="9368"/>
    <x v="4679"/>
    <x v="2"/>
    <x v="785"/>
    <d v="2011-06-13T00:00:00"/>
    <s v="Standard Class"/>
    <s v="RD-19480"/>
    <s v="Rick Duston"/>
    <x v="0"/>
    <s v="United States"/>
    <s v="Long Beach"/>
    <x v="15"/>
    <n v="11561"/>
    <x v="3"/>
    <s v="OFF-ST-10003470"/>
    <x v="1"/>
    <x v="4"/>
    <x v="1339"/>
    <n v="1676.88"/>
    <n v="6"/>
    <n v="0"/>
    <n v="83.843999999999937"/>
  </r>
  <r>
    <n v="9369"/>
    <x v="4680"/>
    <x v="0"/>
    <x v="281"/>
    <d v="2013-04-10T00:00:00"/>
    <s v="First Class"/>
    <s v="ES-14080"/>
    <s v="Erin Smith"/>
    <x v="1"/>
    <s v="United States"/>
    <s v="Lakewood"/>
    <x v="30"/>
    <n v="8701"/>
    <x v="3"/>
    <s v="OFF-PA-10004243"/>
    <x v="1"/>
    <x v="10"/>
    <x v="271"/>
    <n v="37.94"/>
    <n v="2"/>
    <n v="0"/>
    <n v="18.211199999999998"/>
  </r>
  <r>
    <n v="9370"/>
    <x v="4681"/>
    <x v="3"/>
    <x v="659"/>
    <d v="2014-11-10T00:00:00"/>
    <s v="Second Class"/>
    <s v="KN-16390"/>
    <s v="Katherine Nockton"/>
    <x v="1"/>
    <s v="United States"/>
    <s v="Clinton"/>
    <x v="39"/>
    <n v="20735"/>
    <x v="3"/>
    <s v="FUR-CH-10000422"/>
    <x v="0"/>
    <x v="1"/>
    <x v="1432"/>
    <n v="272.96999999999997"/>
    <n v="3"/>
    <n v="0"/>
    <n v="43.675200000000018"/>
  </r>
  <r>
    <n v="9371"/>
    <x v="4682"/>
    <x v="1"/>
    <x v="352"/>
    <d v="2012-05-31T00:00:00"/>
    <s v="First Class"/>
    <s v="VP-21760"/>
    <s v="Victoria Pisteka"/>
    <x v="1"/>
    <s v="United States"/>
    <s v="Columbus"/>
    <x v="24"/>
    <n v="43229"/>
    <x v="3"/>
    <s v="FUR-FU-10002506"/>
    <x v="0"/>
    <x v="5"/>
    <x v="1802"/>
    <n v="41.568000000000005"/>
    <n v="4"/>
    <n v="0.2"/>
    <n v="-4.1568000000000023"/>
  </r>
  <r>
    <n v="9372"/>
    <x v="4682"/>
    <x v="1"/>
    <x v="352"/>
    <d v="2012-05-31T00:00:00"/>
    <s v="First Class"/>
    <s v="VP-21760"/>
    <s v="Victoria Pisteka"/>
    <x v="1"/>
    <s v="United States"/>
    <s v="Columbus"/>
    <x v="24"/>
    <n v="43229"/>
    <x v="3"/>
    <s v="FUR-CH-10000863"/>
    <x v="0"/>
    <x v="1"/>
    <x v="83"/>
    <n v="317.05799999999999"/>
    <n v="3"/>
    <n v="0.3"/>
    <n v="-86.058600000000013"/>
  </r>
  <r>
    <n v="9373"/>
    <x v="4682"/>
    <x v="1"/>
    <x v="352"/>
    <d v="2012-05-31T00:00:00"/>
    <s v="First Class"/>
    <s v="VP-21760"/>
    <s v="Victoria Pisteka"/>
    <x v="1"/>
    <s v="United States"/>
    <s v="Columbus"/>
    <x v="24"/>
    <n v="43229"/>
    <x v="3"/>
    <s v="OFF-FA-10002988"/>
    <x v="1"/>
    <x v="13"/>
    <x v="131"/>
    <n v="8.0399999999999991"/>
    <n v="5"/>
    <n v="0.2"/>
    <n v="2.9144999999999994"/>
  </r>
  <r>
    <n v="9374"/>
    <x v="4683"/>
    <x v="3"/>
    <x v="917"/>
    <d v="2014-05-12T00:00:00"/>
    <s v="Standard Class"/>
    <s v="CS-11950"/>
    <s v="Carlos Soltero"/>
    <x v="0"/>
    <s v="United States"/>
    <s v="Pasadena"/>
    <x v="1"/>
    <n v="91104"/>
    <x v="1"/>
    <s v="TEC-PH-10003437"/>
    <x v="2"/>
    <x v="7"/>
    <x v="913"/>
    <n v="419.94399999999996"/>
    <n v="7"/>
    <n v="0.2"/>
    <n v="52.492999999999967"/>
  </r>
  <r>
    <n v="9375"/>
    <x v="4684"/>
    <x v="0"/>
    <x v="410"/>
    <d v="2013-06-10T00:00:00"/>
    <s v="Standard Class"/>
    <s v="KB-16600"/>
    <s v="Ken Brennan"/>
    <x v="1"/>
    <s v="United States"/>
    <s v="Seattle"/>
    <x v="4"/>
    <n v="98105"/>
    <x v="1"/>
    <s v="OFF-SU-10002537"/>
    <x v="1"/>
    <x v="14"/>
    <x v="676"/>
    <n v="61.38"/>
    <n v="6"/>
    <n v="0"/>
    <n v="15.958800000000004"/>
  </r>
  <r>
    <n v="9376"/>
    <x v="4685"/>
    <x v="1"/>
    <x v="639"/>
    <d v="2012-12-19T00:00:00"/>
    <s v="Second Class"/>
    <s v="AJ-10945"/>
    <s v="Ashley Jarboe"/>
    <x v="0"/>
    <s v="United States"/>
    <s v="Los Angeles"/>
    <x v="1"/>
    <n v="90045"/>
    <x v="1"/>
    <s v="TEC-AC-10003063"/>
    <x v="2"/>
    <x v="11"/>
    <x v="1052"/>
    <n v="50"/>
    <n v="2"/>
    <n v="0"/>
    <n v="10.5"/>
  </r>
  <r>
    <n v="9377"/>
    <x v="4686"/>
    <x v="3"/>
    <x v="53"/>
    <d v="2014-12-30T00:00:00"/>
    <s v="Standard Class"/>
    <s v="PO-18865"/>
    <s v="Patrick O'Donnell"/>
    <x v="0"/>
    <s v="United States"/>
    <s v="East Orange"/>
    <x v="30"/>
    <n v="7017"/>
    <x v="3"/>
    <s v="TEC-AC-10003237"/>
    <x v="2"/>
    <x v="11"/>
    <x v="1631"/>
    <n v="31.799999999999997"/>
    <n v="3"/>
    <n v="0"/>
    <n v="13.674000000000003"/>
  </r>
  <r>
    <n v="9378"/>
    <x v="4687"/>
    <x v="3"/>
    <x v="94"/>
    <d v="2014-12-22T00:00:00"/>
    <s v="Standard Class"/>
    <s v="DP-13105"/>
    <s v="Dave Poirier"/>
    <x v="1"/>
    <s v="United States"/>
    <s v="Eau Claire"/>
    <x v="6"/>
    <n v="54703"/>
    <x v="2"/>
    <s v="OFF-ST-10001031"/>
    <x v="1"/>
    <x v="4"/>
    <x v="1551"/>
    <n v="32.56"/>
    <n v="2"/>
    <n v="0"/>
    <n v="8.465600000000002"/>
  </r>
  <r>
    <n v="9379"/>
    <x v="4688"/>
    <x v="0"/>
    <x v="1120"/>
    <d v="2013-05-16T00:00:00"/>
    <s v="Standard Class"/>
    <s v="GM-14500"/>
    <s v="Gene McClure"/>
    <x v="0"/>
    <s v="United States"/>
    <s v="Chicago"/>
    <x v="10"/>
    <n v="60610"/>
    <x v="2"/>
    <s v="OFF-EN-10001535"/>
    <x v="1"/>
    <x v="12"/>
    <x v="1833"/>
    <n v="7.0720000000000001"/>
    <n v="2"/>
    <n v="0.2"/>
    <n v="2.3868"/>
  </r>
  <r>
    <n v="9380"/>
    <x v="4689"/>
    <x v="2"/>
    <x v="851"/>
    <d v="2011-12-27T00:00:00"/>
    <s v="Second Class"/>
    <s v="CC-12670"/>
    <s v="Craig Carreira"/>
    <x v="0"/>
    <s v="United States"/>
    <s v="Tampa"/>
    <x v="2"/>
    <n v="33614"/>
    <x v="0"/>
    <s v="OFF-PA-10001295"/>
    <x v="1"/>
    <x v="10"/>
    <x v="1211"/>
    <n v="45.527999999999999"/>
    <n v="3"/>
    <n v="0.2"/>
    <n v="15.934799999999997"/>
  </r>
  <r>
    <n v="9381"/>
    <x v="4689"/>
    <x v="2"/>
    <x v="851"/>
    <d v="2011-12-27T00:00:00"/>
    <s v="Second Class"/>
    <s v="CC-12670"/>
    <s v="Craig Carreira"/>
    <x v="0"/>
    <s v="United States"/>
    <s v="Tampa"/>
    <x v="2"/>
    <n v="33614"/>
    <x v="0"/>
    <s v="FUR-CH-10004698"/>
    <x v="0"/>
    <x v="1"/>
    <x v="166"/>
    <n v="64.784000000000006"/>
    <n v="1"/>
    <n v="0.2"/>
    <n v="6.4784000000000042"/>
  </r>
  <r>
    <n v="9382"/>
    <x v="4689"/>
    <x v="2"/>
    <x v="851"/>
    <d v="2011-12-27T00:00:00"/>
    <s v="Second Class"/>
    <s v="CC-12670"/>
    <s v="Craig Carreira"/>
    <x v="0"/>
    <s v="United States"/>
    <s v="Tampa"/>
    <x v="2"/>
    <n v="33614"/>
    <x v="0"/>
    <s v="OFF-ST-10000078"/>
    <x v="1"/>
    <x v="4"/>
    <x v="1218"/>
    <n v="424.27200000000005"/>
    <n v="2"/>
    <n v="0.2"/>
    <n v="-10.60680000000005"/>
  </r>
  <r>
    <n v="9383"/>
    <x v="4689"/>
    <x v="2"/>
    <x v="851"/>
    <d v="2011-12-27T00:00:00"/>
    <s v="Second Class"/>
    <s v="CC-12670"/>
    <s v="Craig Carreira"/>
    <x v="0"/>
    <s v="United States"/>
    <s v="Tampa"/>
    <x v="2"/>
    <n v="33614"/>
    <x v="0"/>
    <s v="OFF-AR-10001868"/>
    <x v="1"/>
    <x v="6"/>
    <x v="59"/>
    <n v="1.3440000000000001"/>
    <n v="1"/>
    <n v="0.2"/>
    <n v="0.504"/>
  </r>
  <r>
    <n v="9384"/>
    <x v="4689"/>
    <x v="2"/>
    <x v="851"/>
    <d v="2011-12-27T00:00:00"/>
    <s v="Second Class"/>
    <s v="CC-12670"/>
    <s v="Craig Carreira"/>
    <x v="0"/>
    <s v="United States"/>
    <s v="Tampa"/>
    <x v="2"/>
    <n v="33614"/>
    <x v="0"/>
    <s v="OFF-ST-10004950"/>
    <x v="1"/>
    <x v="4"/>
    <x v="1000"/>
    <n v="83.920000000000016"/>
    <n v="5"/>
    <n v="0.2"/>
    <n v="-1.049000000000003"/>
  </r>
  <r>
    <n v="9385"/>
    <x v="4690"/>
    <x v="3"/>
    <x v="938"/>
    <d v="2014-08-17T00:00:00"/>
    <s v="Standard Class"/>
    <s v="SJ-20125"/>
    <s v="Sanjit Jacobs"/>
    <x v="2"/>
    <s v="United States"/>
    <s v="New York City"/>
    <x v="15"/>
    <n v="10009"/>
    <x v="3"/>
    <s v="OFF-PA-10003441"/>
    <x v="1"/>
    <x v="10"/>
    <x v="485"/>
    <n v="25.92"/>
    <n v="4"/>
    <n v="0"/>
    <n v="12.441600000000001"/>
  </r>
  <r>
    <n v="9386"/>
    <x v="4691"/>
    <x v="3"/>
    <x v="151"/>
    <d v="2014-09-01T00:00:00"/>
    <s v="Standard Class"/>
    <s v="SF-20200"/>
    <s v="Sarah Foster"/>
    <x v="0"/>
    <s v="United States"/>
    <s v="Mesa"/>
    <x v="16"/>
    <n v="85204"/>
    <x v="1"/>
    <s v="FUR-FU-10004973"/>
    <x v="0"/>
    <x v="5"/>
    <x v="1134"/>
    <n v="120.57600000000001"/>
    <n v="8"/>
    <n v="0.2"/>
    <n v="33.1584"/>
  </r>
  <r>
    <n v="9387"/>
    <x v="4692"/>
    <x v="3"/>
    <x v="617"/>
    <d v="2014-01-24T00:00:00"/>
    <s v="Standard Class"/>
    <s v="RM-19375"/>
    <s v="Raymond Messe"/>
    <x v="0"/>
    <s v="United States"/>
    <s v="Burlington"/>
    <x v="42"/>
    <s v="05408"/>
    <x v="3"/>
    <s v="OFF-PA-10000157"/>
    <x v="1"/>
    <x v="10"/>
    <x v="364"/>
    <n v="79.92"/>
    <n v="4"/>
    <n v="0"/>
    <n v="37.562399999999997"/>
  </r>
  <r>
    <n v="9388"/>
    <x v="4692"/>
    <x v="3"/>
    <x v="617"/>
    <d v="2014-01-24T00:00:00"/>
    <s v="Standard Class"/>
    <s v="RM-19375"/>
    <s v="Raymond Messe"/>
    <x v="0"/>
    <s v="United States"/>
    <s v="Burlington"/>
    <x v="42"/>
    <s v="05408"/>
    <x v="3"/>
    <s v="OFF-PA-10001970"/>
    <x v="1"/>
    <x v="10"/>
    <x v="311"/>
    <n v="12.28"/>
    <n v="1"/>
    <n v="0"/>
    <n v="5.7715999999999994"/>
  </r>
  <r>
    <n v="9389"/>
    <x v="4692"/>
    <x v="3"/>
    <x v="617"/>
    <d v="2014-01-24T00:00:00"/>
    <s v="Standard Class"/>
    <s v="RM-19375"/>
    <s v="Raymond Messe"/>
    <x v="0"/>
    <s v="United States"/>
    <s v="Burlington"/>
    <x v="42"/>
    <s v="05408"/>
    <x v="3"/>
    <s v="OFF-AP-10000828"/>
    <x v="1"/>
    <x v="9"/>
    <x v="1087"/>
    <n v="542.93999999999994"/>
    <n v="3"/>
    <n v="0"/>
    <n v="152.02319999999997"/>
  </r>
  <r>
    <n v="9390"/>
    <x v="4692"/>
    <x v="3"/>
    <x v="617"/>
    <d v="2014-01-24T00:00:00"/>
    <s v="Standard Class"/>
    <s v="RM-19375"/>
    <s v="Raymond Messe"/>
    <x v="0"/>
    <s v="United States"/>
    <s v="Burlington"/>
    <x v="42"/>
    <s v="05408"/>
    <x v="3"/>
    <s v="OFF-EN-10001509"/>
    <x v="1"/>
    <x v="12"/>
    <x v="29"/>
    <n v="2.04"/>
    <n v="1"/>
    <n v="0"/>
    <n v="0.95879999999999987"/>
  </r>
  <r>
    <n v="9391"/>
    <x v="4693"/>
    <x v="1"/>
    <x v="974"/>
    <d v="2012-06-24T00:00:00"/>
    <s v="Standard Class"/>
    <s v="KM-16375"/>
    <s v="Katherine Murray"/>
    <x v="2"/>
    <s v="United States"/>
    <s v="Houston"/>
    <x v="5"/>
    <n v="77070"/>
    <x v="2"/>
    <s v="OFF-ST-10003692"/>
    <x v="1"/>
    <x v="4"/>
    <x v="1253"/>
    <n v="228.92"/>
    <n v="5"/>
    <n v="0.2"/>
    <n v="14.307499999999997"/>
  </r>
  <r>
    <n v="9392"/>
    <x v="4694"/>
    <x v="3"/>
    <x v="677"/>
    <d v="2014-03-17T00:00:00"/>
    <s v="First Class"/>
    <s v="FH-14275"/>
    <s v="Frank Hawley"/>
    <x v="1"/>
    <s v="United States"/>
    <s v="Aurora"/>
    <x v="10"/>
    <n v="60505"/>
    <x v="2"/>
    <s v="TEC-PH-10004700"/>
    <x v="2"/>
    <x v="7"/>
    <x v="843"/>
    <n v="7.9920000000000009"/>
    <n v="1"/>
    <n v="0.2"/>
    <n v="2.5973999999999995"/>
  </r>
  <r>
    <n v="9393"/>
    <x v="4695"/>
    <x v="1"/>
    <x v="969"/>
    <d v="2012-10-25T00:00:00"/>
    <s v="Same Day"/>
    <s v="DG-13300"/>
    <s v="Deirdre Greer"/>
    <x v="1"/>
    <s v="United States"/>
    <s v="Denver"/>
    <x v="22"/>
    <n v="80219"/>
    <x v="1"/>
    <s v="FUR-CH-10000422"/>
    <x v="0"/>
    <x v="1"/>
    <x v="1432"/>
    <n v="582.33600000000001"/>
    <n v="8"/>
    <n v="0.2"/>
    <n v="-29.116799999999955"/>
  </r>
  <r>
    <n v="9394"/>
    <x v="4696"/>
    <x v="2"/>
    <x v="59"/>
    <d v="2011-09-23T00:00:00"/>
    <s v="First Class"/>
    <s v="MW-18220"/>
    <s v="Mitch Webber"/>
    <x v="0"/>
    <s v="United States"/>
    <s v="New York City"/>
    <x v="15"/>
    <n v="10011"/>
    <x v="3"/>
    <s v="TEC-PH-10003484"/>
    <x v="2"/>
    <x v="7"/>
    <x v="1530"/>
    <n v="629.94999999999993"/>
    <n v="5"/>
    <n v="0"/>
    <n v="157.48750000000001"/>
  </r>
  <r>
    <n v="9395"/>
    <x v="4696"/>
    <x v="2"/>
    <x v="59"/>
    <d v="2011-09-23T00:00:00"/>
    <s v="First Class"/>
    <s v="MW-18220"/>
    <s v="Mitch Webber"/>
    <x v="0"/>
    <s v="United States"/>
    <s v="New York City"/>
    <x v="15"/>
    <n v="10011"/>
    <x v="3"/>
    <s v="FUR-CH-10001394"/>
    <x v="0"/>
    <x v="1"/>
    <x v="648"/>
    <n v="631.78200000000004"/>
    <n v="2"/>
    <n v="0.1"/>
    <n v="140.39599999999993"/>
  </r>
  <r>
    <n v="9396"/>
    <x v="4696"/>
    <x v="2"/>
    <x v="59"/>
    <d v="2011-09-23T00:00:00"/>
    <s v="First Class"/>
    <s v="MW-18220"/>
    <s v="Mitch Webber"/>
    <x v="0"/>
    <s v="United States"/>
    <s v="New York City"/>
    <x v="15"/>
    <n v="10011"/>
    <x v="3"/>
    <s v="FUR-BO-10002213"/>
    <x v="0"/>
    <x v="0"/>
    <x v="1223"/>
    <n v="801.5680000000001"/>
    <n v="2"/>
    <n v="0.2"/>
    <n v="-10.019600000000054"/>
  </r>
  <r>
    <n v="9397"/>
    <x v="4696"/>
    <x v="2"/>
    <x v="59"/>
    <d v="2011-09-23T00:00:00"/>
    <s v="First Class"/>
    <s v="MW-18220"/>
    <s v="Mitch Webber"/>
    <x v="0"/>
    <s v="United States"/>
    <s v="New York City"/>
    <x v="15"/>
    <n v="10011"/>
    <x v="3"/>
    <s v="OFF-LA-10002762"/>
    <x v="1"/>
    <x v="2"/>
    <x v="49"/>
    <n v="75.179999999999993"/>
    <n v="6"/>
    <n v="0"/>
    <n v="35.334599999999995"/>
  </r>
  <r>
    <n v="9398"/>
    <x v="4696"/>
    <x v="2"/>
    <x v="59"/>
    <d v="2011-09-23T00:00:00"/>
    <s v="First Class"/>
    <s v="MW-18220"/>
    <s v="Mitch Webber"/>
    <x v="0"/>
    <s v="United States"/>
    <s v="New York City"/>
    <x v="15"/>
    <n v="10011"/>
    <x v="3"/>
    <s v="OFF-AP-10003842"/>
    <x v="1"/>
    <x v="9"/>
    <x v="1247"/>
    <n v="30.98"/>
    <n v="1"/>
    <n v="0"/>
    <n v="8.0548000000000002"/>
  </r>
  <r>
    <n v="9399"/>
    <x v="4696"/>
    <x v="2"/>
    <x v="59"/>
    <d v="2011-09-23T00:00:00"/>
    <s v="First Class"/>
    <s v="MW-18220"/>
    <s v="Mitch Webber"/>
    <x v="0"/>
    <s v="United States"/>
    <s v="New York City"/>
    <x v="15"/>
    <n v="10011"/>
    <x v="3"/>
    <s v="TEC-PH-10003072"/>
    <x v="2"/>
    <x v="7"/>
    <x v="1310"/>
    <n v="1349.91"/>
    <n v="9"/>
    <n v="0"/>
    <n v="661.45590000000004"/>
  </r>
  <r>
    <n v="9400"/>
    <x v="4697"/>
    <x v="0"/>
    <x v="583"/>
    <d v="2013-11-16T00:00:00"/>
    <s v="Standard Class"/>
    <s v="SC-20845"/>
    <s v="Sung Chung"/>
    <x v="0"/>
    <s v="United States"/>
    <s v="Arlington Heights"/>
    <x v="10"/>
    <n v="60004"/>
    <x v="2"/>
    <s v="OFF-AR-10003394"/>
    <x v="1"/>
    <x v="6"/>
    <x v="496"/>
    <n v="14.111999999999998"/>
    <n v="6"/>
    <n v="0.2"/>
    <n v="1.2348000000000008"/>
  </r>
  <r>
    <n v="9401"/>
    <x v="4698"/>
    <x v="1"/>
    <x v="1218"/>
    <d v="2012-09-21T00:00:00"/>
    <s v="Standard Class"/>
    <s v="BD-11500"/>
    <s v="Bradley Drucker"/>
    <x v="0"/>
    <s v="United States"/>
    <s v="Newport News"/>
    <x v="17"/>
    <n v="23602"/>
    <x v="0"/>
    <s v="OFF-EN-10001539"/>
    <x v="1"/>
    <x v="12"/>
    <x v="33"/>
    <n v="31.12"/>
    <n v="4"/>
    <n v="0"/>
    <n v="14.6264"/>
  </r>
  <r>
    <n v="9402"/>
    <x v="4699"/>
    <x v="2"/>
    <x v="1219"/>
    <d v="2011-06-28T00:00:00"/>
    <s v="Standard Class"/>
    <s v="LP-17080"/>
    <s v="Liz Pelletier"/>
    <x v="0"/>
    <s v="United States"/>
    <s v="Tucson"/>
    <x v="16"/>
    <n v="85705"/>
    <x v="1"/>
    <s v="FUR-FU-10001731"/>
    <x v="0"/>
    <x v="5"/>
    <x v="1547"/>
    <n v="4.2720000000000002"/>
    <n v="2"/>
    <n v="0.2"/>
    <n v="0.96119999999999983"/>
  </r>
  <r>
    <n v="9403"/>
    <x v="4700"/>
    <x v="0"/>
    <x v="399"/>
    <d v="2013-08-18T00:00:00"/>
    <s v="Second Class"/>
    <s v="NP-18700"/>
    <s v="Nora Preis"/>
    <x v="0"/>
    <s v="United States"/>
    <s v="New York City"/>
    <x v="15"/>
    <n v="10024"/>
    <x v="3"/>
    <s v="FUR-TA-10001095"/>
    <x v="0"/>
    <x v="3"/>
    <x v="611"/>
    <n v="209.148"/>
    <n v="2"/>
    <n v="0.4"/>
    <n v="-66.230199999999996"/>
  </r>
  <r>
    <n v="9404"/>
    <x v="4700"/>
    <x v="0"/>
    <x v="399"/>
    <d v="2013-08-18T00:00:00"/>
    <s v="Second Class"/>
    <s v="NP-18700"/>
    <s v="Nora Preis"/>
    <x v="0"/>
    <s v="United States"/>
    <s v="New York City"/>
    <x v="15"/>
    <n v="10024"/>
    <x v="3"/>
    <s v="OFF-ST-10000078"/>
    <x v="1"/>
    <x v="4"/>
    <x v="1218"/>
    <n v="1591.02"/>
    <n v="6"/>
    <n v="0"/>
    <n v="286.38359999999989"/>
  </r>
  <r>
    <n v="9405"/>
    <x v="4701"/>
    <x v="3"/>
    <x v="669"/>
    <d v="2014-04-18T00:00:00"/>
    <s v="Standard Class"/>
    <s v="DP-13105"/>
    <s v="Dave Poirier"/>
    <x v="1"/>
    <s v="United States"/>
    <s v="Philadelphia"/>
    <x v="9"/>
    <n v="19134"/>
    <x v="3"/>
    <s v="OFF-FA-10004076"/>
    <x v="1"/>
    <x v="13"/>
    <x v="1213"/>
    <n v="7.92"/>
    <n v="5"/>
    <n v="0.2"/>
    <n v="1.6829999999999994"/>
  </r>
  <r>
    <n v="9406"/>
    <x v="4702"/>
    <x v="2"/>
    <x v="619"/>
    <d v="2011-03-17T00:00:00"/>
    <s v="First Class"/>
    <s v="RB-19465"/>
    <s v="Rick Bensley"/>
    <x v="2"/>
    <s v="United States"/>
    <s v="Chicago"/>
    <x v="10"/>
    <n v="60653"/>
    <x v="2"/>
    <s v="TEC-MA-10003626"/>
    <x v="2"/>
    <x v="15"/>
    <x v="1388"/>
    <n v="574.91"/>
    <n v="2"/>
    <n v="0.3"/>
    <n v="156.04699999999997"/>
  </r>
  <r>
    <n v="9407"/>
    <x v="4702"/>
    <x v="2"/>
    <x v="619"/>
    <d v="2011-03-17T00:00:00"/>
    <s v="First Class"/>
    <s v="RB-19465"/>
    <s v="Rick Bensley"/>
    <x v="2"/>
    <s v="United States"/>
    <s v="Chicago"/>
    <x v="10"/>
    <n v="60653"/>
    <x v="2"/>
    <s v="OFF-PA-10001215"/>
    <x v="1"/>
    <x v="10"/>
    <x v="1717"/>
    <n v="8.4480000000000004"/>
    <n v="2"/>
    <n v="0.2"/>
    <n v="2.6399999999999997"/>
  </r>
  <r>
    <n v="9408"/>
    <x v="4703"/>
    <x v="3"/>
    <x v="585"/>
    <d v="2014-09-25T00:00:00"/>
    <s v="Second Class"/>
    <s v="LC-17140"/>
    <s v="Logan Currie"/>
    <x v="0"/>
    <s v="United States"/>
    <s v="New York City"/>
    <x v="15"/>
    <n v="10035"/>
    <x v="3"/>
    <s v="TEC-AC-10002842"/>
    <x v="2"/>
    <x v="11"/>
    <x v="1176"/>
    <n v="1071"/>
    <n v="9"/>
    <n v="0"/>
    <n v="171.36000000000007"/>
  </r>
  <r>
    <n v="9409"/>
    <x v="4703"/>
    <x v="3"/>
    <x v="585"/>
    <d v="2014-09-25T00:00:00"/>
    <s v="Second Class"/>
    <s v="LC-17140"/>
    <s v="Logan Currie"/>
    <x v="0"/>
    <s v="United States"/>
    <s v="New York City"/>
    <x v="15"/>
    <n v="10035"/>
    <x v="3"/>
    <s v="FUR-FU-10004864"/>
    <x v="0"/>
    <x v="5"/>
    <x v="1710"/>
    <n v="12.07"/>
    <n v="1"/>
    <n v="0"/>
    <n v="3.9831000000000003"/>
  </r>
  <r>
    <n v="9410"/>
    <x v="4704"/>
    <x v="3"/>
    <x v="389"/>
    <d v="2014-12-14T00:00:00"/>
    <s v="First Class"/>
    <s v="WB-21850"/>
    <s v="William Brown"/>
    <x v="0"/>
    <s v="United States"/>
    <s v="Philadelphia"/>
    <x v="9"/>
    <n v="19143"/>
    <x v="3"/>
    <s v="OFF-BI-10000014"/>
    <x v="1"/>
    <x v="8"/>
    <x v="628"/>
    <n v="3.2730000000000006"/>
    <n v="1"/>
    <n v="0.7"/>
    <n v="-2.5092999999999996"/>
  </r>
  <r>
    <n v="9411"/>
    <x v="4704"/>
    <x v="3"/>
    <x v="389"/>
    <d v="2014-12-14T00:00:00"/>
    <s v="First Class"/>
    <s v="WB-21850"/>
    <s v="William Brown"/>
    <x v="0"/>
    <s v="United States"/>
    <s v="Philadelphia"/>
    <x v="9"/>
    <n v="19143"/>
    <x v="3"/>
    <s v="FUR-FU-10001475"/>
    <x v="0"/>
    <x v="5"/>
    <x v="499"/>
    <n v="87.92"/>
    <n v="5"/>
    <n v="0.2"/>
    <n v="15.385999999999999"/>
  </r>
  <r>
    <n v="9412"/>
    <x v="4705"/>
    <x v="0"/>
    <x v="612"/>
    <d v="2013-03-15T00:00:00"/>
    <s v="Second Class"/>
    <s v="MH-17785"/>
    <s v="Maya Herman"/>
    <x v="1"/>
    <s v="United States"/>
    <s v="Glendale"/>
    <x v="16"/>
    <n v="85301"/>
    <x v="1"/>
    <s v="OFF-ST-10001272"/>
    <x v="1"/>
    <x v="4"/>
    <x v="528"/>
    <n v="104.69600000000001"/>
    <n v="1"/>
    <n v="0.2"/>
    <n v="6.5434999999999981"/>
  </r>
  <r>
    <n v="9413"/>
    <x v="4706"/>
    <x v="1"/>
    <x v="746"/>
    <d v="2012-01-29T00:00:00"/>
    <s v="First Class"/>
    <s v="SC-20305"/>
    <s v="Sean Christensen"/>
    <x v="0"/>
    <s v="United States"/>
    <s v="Los Angeles"/>
    <x v="1"/>
    <n v="90036"/>
    <x v="1"/>
    <s v="FUR-CH-10002024"/>
    <x v="0"/>
    <x v="1"/>
    <x v="478"/>
    <n v="2803.92"/>
    <n v="5"/>
    <n v="0.2"/>
    <n v="0"/>
  </r>
  <r>
    <n v="9414"/>
    <x v="4707"/>
    <x v="0"/>
    <x v="182"/>
    <d v="2013-09-28T00:00:00"/>
    <s v="First Class"/>
    <s v="MH-17620"/>
    <s v="Matt Hagelstein"/>
    <x v="1"/>
    <s v="United States"/>
    <s v="Houston"/>
    <x v="5"/>
    <n v="77041"/>
    <x v="2"/>
    <s v="OFF-BI-10004001"/>
    <x v="1"/>
    <x v="8"/>
    <x v="810"/>
    <n v="6.8159999999999981"/>
    <n v="2"/>
    <n v="0.8"/>
    <n v="-11.587200000000003"/>
  </r>
  <r>
    <n v="9415"/>
    <x v="4708"/>
    <x v="1"/>
    <x v="1090"/>
    <d v="2012-10-22T00:00:00"/>
    <s v="Standard Class"/>
    <s v="JC-15775"/>
    <s v="John Castell"/>
    <x v="0"/>
    <s v="United States"/>
    <s v="Seattle"/>
    <x v="4"/>
    <n v="98115"/>
    <x v="1"/>
    <s v="TEC-PH-10004094"/>
    <x v="2"/>
    <x v="7"/>
    <x v="1788"/>
    <n v="249.58400000000003"/>
    <n v="2"/>
    <n v="0.2"/>
    <n v="15.598999999999997"/>
  </r>
  <r>
    <n v="9416"/>
    <x v="4708"/>
    <x v="1"/>
    <x v="1090"/>
    <d v="2012-10-22T00:00:00"/>
    <s v="Standard Class"/>
    <s v="JC-15775"/>
    <s v="John Castell"/>
    <x v="0"/>
    <s v="United States"/>
    <s v="Seattle"/>
    <x v="4"/>
    <n v="98115"/>
    <x v="1"/>
    <s v="OFF-PA-10001184"/>
    <x v="1"/>
    <x v="10"/>
    <x v="1307"/>
    <n v="17.940000000000001"/>
    <n v="3"/>
    <n v="0"/>
    <n v="8.7906000000000013"/>
  </r>
  <r>
    <n v="9417"/>
    <x v="4708"/>
    <x v="1"/>
    <x v="1090"/>
    <d v="2012-10-22T00:00:00"/>
    <s v="Standard Class"/>
    <s v="JC-15775"/>
    <s v="John Castell"/>
    <x v="0"/>
    <s v="United States"/>
    <s v="Seattle"/>
    <x v="4"/>
    <n v="98115"/>
    <x v="1"/>
    <s v="FUR-FU-10002505"/>
    <x v="0"/>
    <x v="5"/>
    <x v="222"/>
    <n v="10.11"/>
    <n v="3"/>
    <n v="0"/>
    <n v="3.2351999999999994"/>
  </r>
  <r>
    <n v="9418"/>
    <x v="4709"/>
    <x v="2"/>
    <x v="1220"/>
    <d v="2011-11-01T00:00:00"/>
    <s v="Standard Class"/>
    <s v="RD-19810"/>
    <s v="Ross DeVincentis"/>
    <x v="2"/>
    <s v="United States"/>
    <s v="Fayetteville"/>
    <x v="3"/>
    <n v="28314"/>
    <x v="0"/>
    <s v="OFF-PA-10001166"/>
    <x v="1"/>
    <x v="10"/>
    <x v="769"/>
    <n v="10.368000000000002"/>
    <n v="2"/>
    <n v="0.2"/>
    <n v="3.6288"/>
  </r>
  <r>
    <n v="9419"/>
    <x v="4709"/>
    <x v="2"/>
    <x v="1220"/>
    <d v="2011-11-01T00:00:00"/>
    <s v="Standard Class"/>
    <s v="RD-19810"/>
    <s v="Ross DeVincentis"/>
    <x v="2"/>
    <s v="United States"/>
    <s v="Fayetteville"/>
    <x v="3"/>
    <n v="28314"/>
    <x v="0"/>
    <s v="OFF-PA-10000349"/>
    <x v="1"/>
    <x v="10"/>
    <x v="33"/>
    <n v="11.952000000000002"/>
    <n v="3"/>
    <n v="0.2"/>
    <n v="4.0338000000000003"/>
  </r>
  <r>
    <n v="9420"/>
    <x v="4710"/>
    <x v="3"/>
    <x v="280"/>
    <d v="2014-10-05T00:00:00"/>
    <s v="Second Class"/>
    <s v="SC-20695"/>
    <s v="Steve Chapman"/>
    <x v="1"/>
    <s v="United States"/>
    <s v="Houston"/>
    <x v="5"/>
    <n v="77041"/>
    <x v="2"/>
    <s v="OFF-AP-10004708"/>
    <x v="1"/>
    <x v="9"/>
    <x v="508"/>
    <n v="15.223999999999997"/>
    <n v="2"/>
    <n v="0.8"/>
    <n v="-38.821200000000012"/>
  </r>
  <r>
    <n v="9421"/>
    <x v="4710"/>
    <x v="3"/>
    <x v="280"/>
    <d v="2014-10-05T00:00:00"/>
    <s v="Second Class"/>
    <s v="SC-20695"/>
    <s v="Steve Chapman"/>
    <x v="1"/>
    <s v="United States"/>
    <s v="Houston"/>
    <x v="5"/>
    <n v="77041"/>
    <x v="2"/>
    <s v="OFF-AP-10001947"/>
    <x v="1"/>
    <x v="9"/>
    <x v="1528"/>
    <n v="21.983999999999995"/>
    <n v="6"/>
    <n v="0.8"/>
    <n v="-56.059200000000011"/>
  </r>
  <r>
    <n v="9422"/>
    <x v="4711"/>
    <x v="2"/>
    <x v="149"/>
    <d v="2011-07-27T00:00:00"/>
    <s v="Standard Class"/>
    <s v="NC-18535"/>
    <s v="Nick Crebassa"/>
    <x v="1"/>
    <s v="United States"/>
    <s v="San Francisco"/>
    <x v="1"/>
    <n v="94122"/>
    <x v="1"/>
    <s v="TEC-PH-10000441"/>
    <x v="2"/>
    <x v="7"/>
    <x v="1046"/>
    <n v="604.75199999999995"/>
    <n v="6"/>
    <n v="0.2"/>
    <n v="60.475200000000058"/>
  </r>
  <r>
    <n v="9423"/>
    <x v="4711"/>
    <x v="2"/>
    <x v="149"/>
    <d v="2011-07-27T00:00:00"/>
    <s v="Standard Class"/>
    <s v="NC-18535"/>
    <s v="Nick Crebassa"/>
    <x v="1"/>
    <s v="United States"/>
    <s v="San Francisco"/>
    <x v="1"/>
    <n v="94122"/>
    <x v="1"/>
    <s v="OFF-SU-10004664"/>
    <x v="1"/>
    <x v="14"/>
    <x v="592"/>
    <n v="40.700000000000003"/>
    <n v="5"/>
    <n v="0"/>
    <n v="11.802999999999999"/>
  </r>
  <r>
    <n v="9424"/>
    <x v="4711"/>
    <x v="2"/>
    <x v="149"/>
    <d v="2011-07-27T00:00:00"/>
    <s v="Standard Class"/>
    <s v="NC-18535"/>
    <s v="Nick Crebassa"/>
    <x v="1"/>
    <s v="United States"/>
    <s v="San Francisco"/>
    <x v="1"/>
    <n v="94122"/>
    <x v="1"/>
    <s v="TEC-PH-10004531"/>
    <x v="2"/>
    <x v="7"/>
    <x v="1395"/>
    <n v="302.37599999999998"/>
    <n v="3"/>
    <n v="0.2"/>
    <n v="37.796999999999997"/>
  </r>
  <r>
    <n v="9425"/>
    <x v="4711"/>
    <x v="2"/>
    <x v="149"/>
    <d v="2011-07-27T00:00:00"/>
    <s v="Standard Class"/>
    <s v="NC-18535"/>
    <s v="Nick Crebassa"/>
    <x v="1"/>
    <s v="United States"/>
    <s v="San Francisco"/>
    <x v="1"/>
    <n v="94122"/>
    <x v="1"/>
    <s v="TEC-AC-10002167"/>
    <x v="2"/>
    <x v="11"/>
    <x v="46"/>
    <n v="45"/>
    <n v="3"/>
    <n v="0"/>
    <n v="4.9500000000000011"/>
  </r>
  <r>
    <n v="9426"/>
    <x v="4712"/>
    <x v="2"/>
    <x v="171"/>
    <d v="2011-09-17T00:00:00"/>
    <s v="Second Class"/>
    <s v="LW-17215"/>
    <s v="Luke Weiss"/>
    <x v="0"/>
    <s v="United States"/>
    <s v="New York City"/>
    <x v="15"/>
    <n v="10035"/>
    <x v="3"/>
    <s v="FUR-CH-10002024"/>
    <x v="0"/>
    <x v="1"/>
    <x v="478"/>
    <n v="3785.2920000000004"/>
    <n v="6"/>
    <n v="0.1"/>
    <n v="420.58800000000019"/>
  </r>
  <r>
    <n v="9427"/>
    <x v="4713"/>
    <x v="0"/>
    <x v="306"/>
    <d v="2013-09-21T00:00:00"/>
    <s v="Standard Class"/>
    <s v="AH-10585"/>
    <s v="Angele Hood"/>
    <x v="0"/>
    <s v="United States"/>
    <s v="Seattle"/>
    <x v="4"/>
    <n v="98105"/>
    <x v="1"/>
    <s v="OFF-AR-10002445"/>
    <x v="1"/>
    <x v="6"/>
    <x v="1637"/>
    <n v="35.4"/>
    <n v="5"/>
    <n v="0"/>
    <n v="13.452000000000002"/>
  </r>
  <r>
    <n v="9428"/>
    <x v="4714"/>
    <x v="2"/>
    <x v="501"/>
    <d v="2011-12-01T00:00:00"/>
    <s v="Standard Class"/>
    <s v="JO-15145"/>
    <s v="Jack O'Briant"/>
    <x v="1"/>
    <s v="United States"/>
    <s v="Buffalo"/>
    <x v="15"/>
    <n v="14215"/>
    <x v="3"/>
    <s v="FUR-FU-10003268"/>
    <x v="0"/>
    <x v="5"/>
    <x v="876"/>
    <n v="199.89999999999998"/>
    <n v="5"/>
    <n v="0"/>
    <n v="39.97999999999999"/>
  </r>
  <r>
    <n v="9429"/>
    <x v="4715"/>
    <x v="2"/>
    <x v="218"/>
    <d v="2011-05-16T00:00:00"/>
    <s v="Standard Class"/>
    <s v="VW-21775"/>
    <s v="Victoria Wilson"/>
    <x v="1"/>
    <s v="United States"/>
    <s v="Huntsville"/>
    <x v="5"/>
    <n v="77340"/>
    <x v="2"/>
    <s v="FUR-CH-10000015"/>
    <x v="0"/>
    <x v="1"/>
    <x v="373"/>
    <n v="1212.9599999999998"/>
    <n v="8"/>
    <n v="0.3"/>
    <n v="-69.311999999999898"/>
  </r>
  <r>
    <n v="9430"/>
    <x v="4716"/>
    <x v="1"/>
    <x v="834"/>
    <d v="2012-09-01T00:00:00"/>
    <s v="Standard Class"/>
    <s v="BP-11185"/>
    <s v="Ben Peterman"/>
    <x v="1"/>
    <s v="United States"/>
    <s v="Dallas"/>
    <x v="5"/>
    <n v="75081"/>
    <x v="2"/>
    <s v="TEC-PH-10004165"/>
    <x v="2"/>
    <x v="7"/>
    <x v="886"/>
    <n v="1099.96"/>
    <n v="5"/>
    <n v="0.2"/>
    <n v="82.496999999999957"/>
  </r>
  <r>
    <n v="9431"/>
    <x v="4716"/>
    <x v="1"/>
    <x v="834"/>
    <d v="2012-09-01T00:00:00"/>
    <s v="Standard Class"/>
    <s v="BP-11185"/>
    <s v="Ben Peterman"/>
    <x v="1"/>
    <s v="United States"/>
    <s v="Dallas"/>
    <x v="5"/>
    <n v="75081"/>
    <x v="2"/>
    <s v="FUR-TA-10004607"/>
    <x v="0"/>
    <x v="3"/>
    <x v="1095"/>
    <n v="103.48100000000001"/>
    <n v="1"/>
    <n v="0.3"/>
    <n v="-16.261300000000006"/>
  </r>
  <r>
    <n v="9432"/>
    <x v="4717"/>
    <x v="1"/>
    <x v="974"/>
    <d v="2012-06-19T00:00:00"/>
    <s v="Same Day"/>
    <s v="PP-18955"/>
    <s v="Paul Prost"/>
    <x v="2"/>
    <s v="United States"/>
    <s v="Philadelphia"/>
    <x v="9"/>
    <n v="19134"/>
    <x v="3"/>
    <s v="OFF-LA-10004677"/>
    <x v="1"/>
    <x v="2"/>
    <x v="1831"/>
    <n v="5.9039999999999999"/>
    <n v="2"/>
    <n v="0.2"/>
    <n v="1.9925999999999999"/>
  </r>
  <r>
    <n v="9433"/>
    <x v="4718"/>
    <x v="1"/>
    <x v="493"/>
    <d v="2012-08-23T00:00:00"/>
    <s v="Standard Class"/>
    <s v="SC-20725"/>
    <s v="Steven Cartwright"/>
    <x v="0"/>
    <s v="United States"/>
    <s v="Peoria"/>
    <x v="16"/>
    <n v="85345"/>
    <x v="1"/>
    <s v="TEC-AC-10002217"/>
    <x v="2"/>
    <x v="11"/>
    <x v="1178"/>
    <n v="30.080000000000002"/>
    <n v="2"/>
    <n v="0.2"/>
    <n v="-5.2640000000000002"/>
  </r>
  <r>
    <n v="9434"/>
    <x v="4718"/>
    <x v="1"/>
    <x v="493"/>
    <d v="2012-08-23T00:00:00"/>
    <s v="Standard Class"/>
    <s v="SC-20725"/>
    <s v="Steven Cartwright"/>
    <x v="0"/>
    <s v="United States"/>
    <s v="Peoria"/>
    <x v="16"/>
    <n v="85345"/>
    <x v="1"/>
    <s v="OFF-PA-10001937"/>
    <x v="1"/>
    <x v="10"/>
    <x v="286"/>
    <n v="36.288000000000011"/>
    <n v="7"/>
    <n v="0.2"/>
    <n v="12.700800000000001"/>
  </r>
  <r>
    <n v="9435"/>
    <x v="4718"/>
    <x v="1"/>
    <x v="493"/>
    <d v="2012-08-23T00:00:00"/>
    <s v="Standard Class"/>
    <s v="SC-20725"/>
    <s v="Steven Cartwright"/>
    <x v="0"/>
    <s v="United States"/>
    <s v="Peoria"/>
    <x v="16"/>
    <n v="85345"/>
    <x v="1"/>
    <s v="OFF-AR-10000203"/>
    <x v="1"/>
    <x v="6"/>
    <x v="777"/>
    <n v="10.272000000000002"/>
    <n v="3"/>
    <n v="0.2"/>
    <n v="1.1555999999999984"/>
  </r>
  <r>
    <n v="9436"/>
    <x v="4718"/>
    <x v="1"/>
    <x v="493"/>
    <d v="2012-08-23T00:00:00"/>
    <s v="Standard Class"/>
    <s v="SC-20725"/>
    <s v="Steven Cartwright"/>
    <x v="0"/>
    <s v="United States"/>
    <s v="Peoria"/>
    <x v="16"/>
    <n v="85345"/>
    <x v="1"/>
    <s v="TEC-AC-10001142"/>
    <x v="2"/>
    <x v="11"/>
    <x v="546"/>
    <n v="252.8"/>
    <n v="4"/>
    <n v="0.2"/>
    <n v="-31.600000000000037"/>
  </r>
  <r>
    <n v="9437"/>
    <x v="4719"/>
    <x v="1"/>
    <x v="12"/>
    <d v="2012-09-25T00:00:00"/>
    <s v="Same Day"/>
    <s v="BM-11785"/>
    <s v="Bryan Mills"/>
    <x v="0"/>
    <s v="United States"/>
    <s v="Philadelphia"/>
    <x v="9"/>
    <n v="19143"/>
    <x v="3"/>
    <s v="OFF-BI-10003712"/>
    <x v="1"/>
    <x v="8"/>
    <x v="689"/>
    <n v="2.9460000000000006"/>
    <n v="2"/>
    <n v="0.7"/>
    <n v="-2.0621999999999998"/>
  </r>
  <r>
    <n v="9438"/>
    <x v="4720"/>
    <x v="3"/>
    <x v="1143"/>
    <d v="2014-06-01T00:00:00"/>
    <s v="Standard Class"/>
    <s v="CD-11920"/>
    <s v="Carlos Daly"/>
    <x v="0"/>
    <s v="United States"/>
    <s v="Oceanside"/>
    <x v="1"/>
    <n v="92054"/>
    <x v="1"/>
    <s v="OFF-PA-10000520"/>
    <x v="1"/>
    <x v="10"/>
    <x v="1419"/>
    <n v="12.96"/>
    <n v="2"/>
    <n v="0"/>
    <n v="6.2208000000000006"/>
  </r>
  <r>
    <n v="9439"/>
    <x v="4721"/>
    <x v="3"/>
    <x v="689"/>
    <d v="2014-08-06T00:00:00"/>
    <s v="Standard Class"/>
    <s v="GM-14680"/>
    <s v="Greg Matthias"/>
    <x v="0"/>
    <s v="United States"/>
    <s v="Philadelphia"/>
    <x v="9"/>
    <n v="19134"/>
    <x v="3"/>
    <s v="TEC-PH-10001079"/>
    <x v="2"/>
    <x v="7"/>
    <x v="1246"/>
    <n v="285.57599999999996"/>
    <n v="4"/>
    <n v="0.4"/>
    <n v="-57.115200000000016"/>
  </r>
  <r>
    <n v="9440"/>
    <x v="4722"/>
    <x v="2"/>
    <x v="36"/>
    <d v="2011-10-17T00:00:00"/>
    <s v="Standard Class"/>
    <s v="BP-11050"/>
    <s v="Barry Pond"/>
    <x v="1"/>
    <s v="United States"/>
    <s v="Chicago"/>
    <x v="10"/>
    <n v="60623"/>
    <x v="2"/>
    <s v="OFF-SU-10000898"/>
    <x v="1"/>
    <x v="14"/>
    <x v="1181"/>
    <n v="22.240000000000002"/>
    <n v="2"/>
    <n v="0.2"/>
    <n v="2.5019999999999971"/>
  </r>
  <r>
    <n v="9441"/>
    <x v="4723"/>
    <x v="2"/>
    <x v="594"/>
    <d v="2011-05-29T00:00:00"/>
    <s v="Standard Class"/>
    <s v="BW-11065"/>
    <s v="Barry Weirich"/>
    <x v="0"/>
    <s v="United States"/>
    <s v="New York City"/>
    <x v="15"/>
    <n v="10035"/>
    <x v="3"/>
    <s v="OFF-PA-10001471"/>
    <x v="1"/>
    <x v="10"/>
    <x v="1468"/>
    <n v="14.62"/>
    <n v="2"/>
    <n v="0"/>
    <n v="6.7251999999999992"/>
  </r>
  <r>
    <n v="9442"/>
    <x v="4724"/>
    <x v="2"/>
    <x v="282"/>
    <d v="2011-12-31T00:00:00"/>
    <s v="Second Class"/>
    <s v="RE-19405"/>
    <s v="Ricardo Emerson"/>
    <x v="0"/>
    <s v="United States"/>
    <s v="Kent"/>
    <x v="24"/>
    <n v="44240"/>
    <x v="3"/>
    <s v="OFF-AP-10003281"/>
    <x v="1"/>
    <x v="9"/>
    <x v="1180"/>
    <n v="48.36"/>
    <n v="5"/>
    <n v="0.2"/>
    <n v="6.0449999999999946"/>
  </r>
  <r>
    <n v="9443"/>
    <x v="4725"/>
    <x v="3"/>
    <x v="104"/>
    <d v="2014-04-12T00:00:00"/>
    <s v="Standard Class"/>
    <s v="HR-14770"/>
    <s v="Hallie Redmond"/>
    <x v="2"/>
    <s v="United States"/>
    <s v="Jacksonville"/>
    <x v="2"/>
    <n v="32216"/>
    <x v="0"/>
    <s v="OFF-AR-10003156"/>
    <x v="1"/>
    <x v="6"/>
    <x v="396"/>
    <n v="16.256"/>
    <n v="2"/>
    <n v="0.2"/>
    <n v="1.2192000000000007"/>
  </r>
  <r>
    <n v="9444"/>
    <x v="4725"/>
    <x v="3"/>
    <x v="104"/>
    <d v="2014-04-12T00:00:00"/>
    <s v="Standard Class"/>
    <s v="HR-14770"/>
    <s v="Hallie Redmond"/>
    <x v="2"/>
    <s v="United States"/>
    <s v="Jacksonville"/>
    <x v="2"/>
    <n v="32216"/>
    <x v="0"/>
    <s v="TEC-PH-10000576"/>
    <x v="2"/>
    <x v="7"/>
    <x v="807"/>
    <n v="219.18400000000003"/>
    <n v="2"/>
    <n v="0.2"/>
    <n v="19.178600000000003"/>
  </r>
  <r>
    <n v="9445"/>
    <x v="4726"/>
    <x v="1"/>
    <x v="1201"/>
    <d v="2012-03-02T00:00:00"/>
    <s v="First Class"/>
    <s v="TP-21565"/>
    <s v="Tracy Poddar"/>
    <x v="1"/>
    <s v="United States"/>
    <s v="Coppell"/>
    <x v="5"/>
    <n v="75019"/>
    <x v="2"/>
    <s v="TEC-PH-10003215"/>
    <x v="2"/>
    <x v="7"/>
    <x v="1602"/>
    <n v="95.84"/>
    <n v="4"/>
    <n v="0.2"/>
    <n v="34.741999999999997"/>
  </r>
  <r>
    <n v="9446"/>
    <x v="4727"/>
    <x v="1"/>
    <x v="352"/>
    <d v="2012-06-03T00:00:00"/>
    <s v="Standard Class"/>
    <s v="KB-16315"/>
    <s v="Karl Braun"/>
    <x v="0"/>
    <s v="United States"/>
    <s v="Indianapolis"/>
    <x v="14"/>
    <n v="46203"/>
    <x v="2"/>
    <s v="OFF-LA-10004484"/>
    <x v="1"/>
    <x v="2"/>
    <x v="612"/>
    <n v="12.39"/>
    <n v="3"/>
    <n v="0"/>
    <n v="5.6993999999999998"/>
  </r>
  <r>
    <n v="9447"/>
    <x v="4728"/>
    <x v="0"/>
    <x v="897"/>
    <d v="2013-09-29T00:00:00"/>
    <s v="Standard Class"/>
    <s v="AC-10660"/>
    <s v="Anna Chung"/>
    <x v="0"/>
    <s v="United States"/>
    <s v="Lawrence"/>
    <x v="14"/>
    <n v="46226"/>
    <x v="2"/>
    <s v="OFF-PA-10002245"/>
    <x v="1"/>
    <x v="10"/>
    <x v="1334"/>
    <n v="35.880000000000003"/>
    <n v="6"/>
    <n v="0"/>
    <n v="16.146000000000001"/>
  </r>
  <r>
    <n v="9448"/>
    <x v="4729"/>
    <x v="3"/>
    <x v="837"/>
    <d v="2014-06-04T00:00:00"/>
    <s v="Standard Class"/>
    <s v="DN-13690"/>
    <s v="Duane Noonan"/>
    <x v="0"/>
    <s v="United States"/>
    <s v="Tulsa"/>
    <x v="26"/>
    <n v="74133"/>
    <x v="2"/>
    <s v="FUR-FU-10003664"/>
    <x v="0"/>
    <x v="5"/>
    <x v="35"/>
    <n v="477.29999999999995"/>
    <n v="5"/>
    <n v="0"/>
    <n v="138.41699999999997"/>
  </r>
  <r>
    <n v="9449"/>
    <x v="4730"/>
    <x v="0"/>
    <x v="42"/>
    <d v="2013-09-24T00:00:00"/>
    <s v="Standard Class"/>
    <s v="CC-12430"/>
    <s v="Chuck Clark"/>
    <x v="2"/>
    <s v="United States"/>
    <s v="Redmond"/>
    <x v="4"/>
    <n v="98052"/>
    <x v="1"/>
    <s v="OFF-LA-10002195"/>
    <x v="1"/>
    <x v="2"/>
    <x v="1019"/>
    <n v="12.32"/>
    <n v="4"/>
    <n v="0"/>
    <n v="5.9135999999999997"/>
  </r>
  <r>
    <n v="9450"/>
    <x v="4731"/>
    <x v="2"/>
    <x v="78"/>
    <d v="2011-09-13T00:00:00"/>
    <s v="Standard Class"/>
    <s v="TS-21340"/>
    <s v="Toby Swindell"/>
    <x v="0"/>
    <s v="United States"/>
    <s v="San Francisco"/>
    <x v="1"/>
    <n v="94109"/>
    <x v="1"/>
    <s v="OFF-BI-10000822"/>
    <x v="1"/>
    <x v="8"/>
    <x v="958"/>
    <n v="8.6080000000000005"/>
    <n v="2"/>
    <n v="0.2"/>
    <n v="3.0127999999999995"/>
  </r>
  <r>
    <n v="9451"/>
    <x v="4732"/>
    <x v="3"/>
    <x v="95"/>
    <d v="2014-06-08T00:00:00"/>
    <s v="Standard Class"/>
    <s v="MO-17800"/>
    <s v="Meg O'Connel"/>
    <x v="2"/>
    <s v="United States"/>
    <s v="Spokane"/>
    <x v="4"/>
    <n v="99207"/>
    <x v="1"/>
    <s v="OFF-ST-10004963"/>
    <x v="1"/>
    <x v="4"/>
    <x v="460"/>
    <n v="136.26"/>
    <n v="9"/>
    <n v="0"/>
    <n v="5.4503999999999913"/>
  </r>
  <r>
    <n v="9452"/>
    <x v="4733"/>
    <x v="1"/>
    <x v="694"/>
    <d v="2012-10-05T00:00:00"/>
    <s v="Standard Class"/>
    <s v="RP-19855"/>
    <s v="Roy Phan"/>
    <x v="1"/>
    <s v="United States"/>
    <s v="Los Angeles"/>
    <x v="1"/>
    <n v="90032"/>
    <x v="1"/>
    <s v="OFF-AP-10002495"/>
    <x v="1"/>
    <x v="9"/>
    <x v="1075"/>
    <n v="186.14999999999998"/>
    <n v="3"/>
    <n v="0"/>
    <n v="55.844999999999985"/>
  </r>
  <r>
    <n v="9453"/>
    <x v="4733"/>
    <x v="1"/>
    <x v="694"/>
    <d v="2012-10-05T00:00:00"/>
    <s v="Standard Class"/>
    <s v="RP-19855"/>
    <s v="Roy Phan"/>
    <x v="1"/>
    <s v="United States"/>
    <s v="Los Angeles"/>
    <x v="1"/>
    <n v="90032"/>
    <x v="1"/>
    <s v="OFF-BI-10004001"/>
    <x v="1"/>
    <x v="8"/>
    <x v="810"/>
    <n v="81.792000000000002"/>
    <n v="6"/>
    <n v="0.2"/>
    <n v="26.582399999999986"/>
  </r>
  <r>
    <n v="9454"/>
    <x v="4733"/>
    <x v="1"/>
    <x v="694"/>
    <d v="2012-10-05T00:00:00"/>
    <s v="Standard Class"/>
    <s v="RP-19855"/>
    <s v="Roy Phan"/>
    <x v="1"/>
    <s v="United States"/>
    <s v="Los Angeles"/>
    <x v="1"/>
    <n v="90032"/>
    <x v="1"/>
    <s v="OFF-SU-10004884"/>
    <x v="1"/>
    <x v="14"/>
    <x v="1780"/>
    <n v="47.19"/>
    <n v="3"/>
    <n v="0"/>
    <n v="13.685099999999995"/>
  </r>
  <r>
    <n v="9455"/>
    <x v="4733"/>
    <x v="1"/>
    <x v="694"/>
    <d v="2012-10-05T00:00:00"/>
    <s v="Standard Class"/>
    <s v="RP-19855"/>
    <s v="Roy Phan"/>
    <x v="1"/>
    <s v="United States"/>
    <s v="Los Angeles"/>
    <x v="1"/>
    <n v="90032"/>
    <x v="1"/>
    <s v="TEC-PH-10003555"/>
    <x v="2"/>
    <x v="7"/>
    <x v="457"/>
    <n v="36.783999999999999"/>
    <n v="2"/>
    <n v="0.2"/>
    <n v="-8.2763999999999971"/>
  </r>
  <r>
    <n v="9456"/>
    <x v="4734"/>
    <x v="0"/>
    <x v="950"/>
    <d v="2013-06-20T00:00:00"/>
    <s v="Second Class"/>
    <s v="JL-15175"/>
    <s v="James Lanier"/>
    <x v="2"/>
    <s v="United States"/>
    <s v="Chattanooga"/>
    <x v="18"/>
    <n v="37421"/>
    <x v="0"/>
    <s v="TEC-MA-10003493"/>
    <x v="2"/>
    <x v="15"/>
    <x v="1834"/>
    <n v="91.474999999999994"/>
    <n v="1"/>
    <n v="0.5"/>
    <n v="-1.8294999999999959"/>
  </r>
  <r>
    <n v="9457"/>
    <x v="4735"/>
    <x v="3"/>
    <x v="837"/>
    <d v="2014-06-04T00:00:00"/>
    <s v="Standard Class"/>
    <s v="BW-11110"/>
    <s v="Bart Watters"/>
    <x v="1"/>
    <s v="United States"/>
    <s v="Greensboro"/>
    <x v="3"/>
    <n v="27405"/>
    <x v="0"/>
    <s v="TEC-AC-10002380"/>
    <x v="2"/>
    <x v="11"/>
    <x v="1835"/>
    <n v="27.192"/>
    <n v="3"/>
    <n v="0.2"/>
    <n v="0.33989999999999654"/>
  </r>
  <r>
    <n v="9458"/>
    <x v="4735"/>
    <x v="3"/>
    <x v="837"/>
    <d v="2014-06-04T00:00:00"/>
    <s v="Standard Class"/>
    <s v="BW-11110"/>
    <s v="Bart Watters"/>
    <x v="1"/>
    <s v="United States"/>
    <s v="Greensboro"/>
    <x v="3"/>
    <n v="27405"/>
    <x v="0"/>
    <s v="OFF-BI-10004209"/>
    <x v="1"/>
    <x v="8"/>
    <x v="1206"/>
    <n v="12.059999999999999"/>
    <n v="5"/>
    <n v="0.7"/>
    <n v="-10.050000000000001"/>
  </r>
  <r>
    <n v="9459"/>
    <x v="4736"/>
    <x v="2"/>
    <x v="1148"/>
    <d v="2011-10-14T00:00:00"/>
    <s v="Standard Class"/>
    <s v="SJ-20500"/>
    <s v="Shirley Jackson"/>
    <x v="0"/>
    <s v="United States"/>
    <s v="San Francisco"/>
    <x v="1"/>
    <n v="94122"/>
    <x v="1"/>
    <s v="OFF-AR-10002135"/>
    <x v="1"/>
    <x v="6"/>
    <x v="278"/>
    <n v="144.60000000000002"/>
    <n v="3"/>
    <n v="0"/>
    <n v="41.933999999999983"/>
  </r>
  <r>
    <n v="9460"/>
    <x v="4736"/>
    <x v="2"/>
    <x v="1148"/>
    <d v="2011-10-14T00:00:00"/>
    <s v="Standard Class"/>
    <s v="SJ-20500"/>
    <s v="Shirley Jackson"/>
    <x v="0"/>
    <s v="United States"/>
    <s v="San Francisco"/>
    <x v="1"/>
    <n v="94122"/>
    <x v="1"/>
    <s v="TEC-PH-10002583"/>
    <x v="2"/>
    <x v="7"/>
    <x v="1708"/>
    <n v="15.991999999999999"/>
    <n v="1"/>
    <n v="0.2"/>
    <n v="-2.9985000000000022"/>
  </r>
  <r>
    <n v="9461"/>
    <x v="4737"/>
    <x v="2"/>
    <x v="664"/>
    <d v="2011-11-22T00:00:00"/>
    <s v="Second Class"/>
    <s v="FG-14260"/>
    <s v="Frank Gastineau"/>
    <x v="2"/>
    <s v="United States"/>
    <s v="New York City"/>
    <x v="15"/>
    <n v="10024"/>
    <x v="3"/>
    <s v="OFF-PA-10003591"/>
    <x v="1"/>
    <x v="10"/>
    <x v="686"/>
    <n v="34.44"/>
    <n v="3"/>
    <n v="0"/>
    <n v="17.22"/>
  </r>
  <r>
    <n v="9462"/>
    <x v="4738"/>
    <x v="2"/>
    <x v="538"/>
    <d v="2011-10-24T00:00:00"/>
    <s v="Standard Class"/>
    <s v="EH-14125"/>
    <s v="Eugene Hildebrand"/>
    <x v="2"/>
    <s v="United States"/>
    <s v="Lakewood"/>
    <x v="1"/>
    <n v="90712"/>
    <x v="1"/>
    <s v="TEC-PH-10004922"/>
    <x v="2"/>
    <x v="7"/>
    <x v="1067"/>
    <n v="321.55200000000002"/>
    <n v="6"/>
    <n v="0.2"/>
    <n v="20.097000000000008"/>
  </r>
  <r>
    <n v="9463"/>
    <x v="4739"/>
    <x v="3"/>
    <x v="920"/>
    <d v="2014-12-01T00:00:00"/>
    <s v="Second Class"/>
    <s v="BS-11590"/>
    <s v="Brendan Sweed"/>
    <x v="1"/>
    <s v="United States"/>
    <s v="Louisville"/>
    <x v="0"/>
    <n v="40214"/>
    <x v="0"/>
    <s v="FUR-CH-10001854"/>
    <x v="0"/>
    <x v="1"/>
    <x v="1110"/>
    <n v="701.96"/>
    <n v="2"/>
    <n v="0"/>
    <n v="168.47040000000004"/>
  </r>
  <r>
    <n v="9464"/>
    <x v="4740"/>
    <x v="2"/>
    <x v="1221"/>
    <d v="2011-03-03T00:00:00"/>
    <s v="First Class"/>
    <s v="JS-16030"/>
    <s v="Joy Smith"/>
    <x v="0"/>
    <s v="United States"/>
    <s v="Columbus"/>
    <x v="24"/>
    <n v="43229"/>
    <x v="3"/>
    <s v="OFF-AR-10003560"/>
    <x v="1"/>
    <x v="6"/>
    <x v="482"/>
    <n v="19.456000000000003"/>
    <n v="4"/>
    <n v="0.2"/>
    <n v="3.4047999999999981"/>
  </r>
  <r>
    <n v="9465"/>
    <x v="4741"/>
    <x v="2"/>
    <x v="1059"/>
    <d v="2011-12-25T00:00:00"/>
    <s v="Standard Class"/>
    <s v="JC-15775"/>
    <s v="John Castell"/>
    <x v="0"/>
    <s v="United States"/>
    <s v="Newark"/>
    <x v="13"/>
    <n v="19711"/>
    <x v="3"/>
    <s v="OFF-LA-10004409"/>
    <x v="1"/>
    <x v="2"/>
    <x v="1550"/>
    <n v="17.28"/>
    <n v="6"/>
    <n v="0"/>
    <n v="7.9487999999999985"/>
  </r>
  <r>
    <n v="9466"/>
    <x v="4742"/>
    <x v="0"/>
    <x v="258"/>
    <d v="2013-11-24T00:00:00"/>
    <s v="Standard Class"/>
    <s v="JM-15265"/>
    <s v="Janet Molinari"/>
    <x v="1"/>
    <s v="United States"/>
    <s v="Seattle"/>
    <x v="4"/>
    <n v="98115"/>
    <x v="1"/>
    <s v="FUR-FU-10000448"/>
    <x v="0"/>
    <x v="5"/>
    <x v="464"/>
    <n v="31.96"/>
    <n v="2"/>
    <n v="0"/>
    <n v="1.597999999999999"/>
  </r>
  <r>
    <n v="9467"/>
    <x v="4743"/>
    <x v="3"/>
    <x v="60"/>
    <d v="2014-11-11T00:00:00"/>
    <s v="Second Class"/>
    <s v="CD-12280"/>
    <s v="Christina DeMoss"/>
    <x v="0"/>
    <s v="United States"/>
    <s v="New York City"/>
    <x v="15"/>
    <n v="10024"/>
    <x v="3"/>
    <s v="OFF-BI-10002735"/>
    <x v="1"/>
    <x v="8"/>
    <x v="141"/>
    <n v="164.68800000000002"/>
    <n v="6"/>
    <n v="0.2"/>
    <n v="55.582200000000007"/>
  </r>
  <r>
    <n v="9468"/>
    <x v="4743"/>
    <x v="3"/>
    <x v="60"/>
    <d v="2014-11-11T00:00:00"/>
    <s v="Second Class"/>
    <s v="CD-12280"/>
    <s v="Christina DeMoss"/>
    <x v="0"/>
    <s v="United States"/>
    <s v="New York City"/>
    <x v="15"/>
    <n v="10024"/>
    <x v="3"/>
    <s v="FUR-TA-10003469"/>
    <x v="0"/>
    <x v="3"/>
    <x v="1564"/>
    <n v="166.5"/>
    <n v="2"/>
    <n v="0.4"/>
    <n v="-66.599999999999994"/>
  </r>
  <r>
    <n v="9469"/>
    <x v="4743"/>
    <x v="3"/>
    <x v="60"/>
    <d v="2014-11-11T00:00:00"/>
    <s v="Second Class"/>
    <s v="CD-12280"/>
    <s v="Christina DeMoss"/>
    <x v="0"/>
    <s v="United States"/>
    <s v="New York City"/>
    <x v="15"/>
    <n v="10024"/>
    <x v="3"/>
    <s v="OFF-PA-10001870"/>
    <x v="1"/>
    <x v="10"/>
    <x v="674"/>
    <n v="12.96"/>
    <n v="2"/>
    <n v="0"/>
    <n v="6.2208000000000006"/>
  </r>
  <r>
    <n v="9470"/>
    <x v="4743"/>
    <x v="3"/>
    <x v="60"/>
    <d v="2014-11-11T00:00:00"/>
    <s v="Second Class"/>
    <s v="CD-12280"/>
    <s v="Christina DeMoss"/>
    <x v="0"/>
    <s v="United States"/>
    <s v="New York City"/>
    <x v="15"/>
    <n v="10024"/>
    <x v="3"/>
    <s v="OFF-PA-10004071"/>
    <x v="1"/>
    <x v="10"/>
    <x v="412"/>
    <n v="110.96"/>
    <n v="2"/>
    <n v="0"/>
    <n v="53.260799999999996"/>
  </r>
  <r>
    <n v="9471"/>
    <x v="4743"/>
    <x v="3"/>
    <x v="60"/>
    <d v="2014-11-11T00:00:00"/>
    <s v="Second Class"/>
    <s v="CD-12280"/>
    <s v="Christina DeMoss"/>
    <x v="0"/>
    <s v="United States"/>
    <s v="New York City"/>
    <x v="15"/>
    <n v="10024"/>
    <x v="3"/>
    <s v="TEC-PH-10001448"/>
    <x v="2"/>
    <x v="7"/>
    <x v="140"/>
    <n v="99.98"/>
    <n v="2"/>
    <n v="0"/>
    <n v="3.9991999999999877"/>
  </r>
  <r>
    <n v="9472"/>
    <x v="4743"/>
    <x v="3"/>
    <x v="60"/>
    <d v="2014-11-11T00:00:00"/>
    <s v="Second Class"/>
    <s v="CD-12280"/>
    <s v="Christina DeMoss"/>
    <x v="0"/>
    <s v="United States"/>
    <s v="New York City"/>
    <x v="15"/>
    <n v="10024"/>
    <x v="3"/>
    <s v="OFF-BI-10002706"/>
    <x v="1"/>
    <x v="8"/>
    <x v="273"/>
    <n v="11.423999999999999"/>
    <n v="1"/>
    <n v="0.2"/>
    <n v="3.7127999999999997"/>
  </r>
  <r>
    <n v="9473"/>
    <x v="4743"/>
    <x v="3"/>
    <x v="60"/>
    <d v="2014-11-11T00:00:00"/>
    <s v="Second Class"/>
    <s v="CD-12280"/>
    <s v="Christina DeMoss"/>
    <x v="0"/>
    <s v="United States"/>
    <s v="New York City"/>
    <x v="15"/>
    <n v="10024"/>
    <x v="3"/>
    <s v="FUR-CH-10004875"/>
    <x v="0"/>
    <x v="1"/>
    <x v="1436"/>
    <n v="128.12400000000002"/>
    <n v="2"/>
    <n v="0.1"/>
    <n v="24.2012"/>
  </r>
  <r>
    <n v="9474"/>
    <x v="4743"/>
    <x v="3"/>
    <x v="60"/>
    <d v="2014-11-11T00:00:00"/>
    <s v="Second Class"/>
    <s v="CD-12280"/>
    <s v="Christina DeMoss"/>
    <x v="0"/>
    <s v="United States"/>
    <s v="New York City"/>
    <x v="15"/>
    <n v="10024"/>
    <x v="3"/>
    <s v="FUR-FU-10004245"/>
    <x v="0"/>
    <x v="5"/>
    <x v="1738"/>
    <n v="101.4"/>
    <n v="5"/>
    <n v="0"/>
    <n v="38.532000000000004"/>
  </r>
  <r>
    <n v="9475"/>
    <x v="4744"/>
    <x v="1"/>
    <x v="70"/>
    <d v="2012-06-05T00:00:00"/>
    <s v="Second Class"/>
    <s v="JM-15265"/>
    <s v="Janet Molinari"/>
    <x v="1"/>
    <s v="United States"/>
    <s v="Chicago"/>
    <x v="10"/>
    <n v="60653"/>
    <x v="2"/>
    <s v="OFF-LA-10000443"/>
    <x v="1"/>
    <x v="2"/>
    <x v="1118"/>
    <n v="5.9039999999999999"/>
    <n v="2"/>
    <n v="0.2"/>
    <n v="1.9925999999999999"/>
  </r>
  <r>
    <n v="9476"/>
    <x v="4744"/>
    <x v="1"/>
    <x v="70"/>
    <d v="2012-06-05T00:00:00"/>
    <s v="Second Class"/>
    <s v="JM-15265"/>
    <s v="Janet Molinari"/>
    <x v="1"/>
    <s v="United States"/>
    <s v="Chicago"/>
    <x v="10"/>
    <n v="60653"/>
    <x v="2"/>
    <s v="OFF-PA-10001125"/>
    <x v="1"/>
    <x v="10"/>
    <x v="1012"/>
    <n v="173.48800000000003"/>
    <n v="7"/>
    <n v="0.2"/>
    <n v="54.214999999999982"/>
  </r>
  <r>
    <n v="9477"/>
    <x v="4744"/>
    <x v="1"/>
    <x v="70"/>
    <d v="2012-06-05T00:00:00"/>
    <s v="Second Class"/>
    <s v="JM-15265"/>
    <s v="Janet Molinari"/>
    <x v="1"/>
    <s v="United States"/>
    <s v="Chicago"/>
    <x v="10"/>
    <n v="60653"/>
    <x v="2"/>
    <s v="FUR-FU-10002703"/>
    <x v="0"/>
    <x v="5"/>
    <x v="1516"/>
    <n v="51.56"/>
    <n v="2"/>
    <n v="0.6"/>
    <n v="-61.872"/>
  </r>
  <r>
    <n v="9478"/>
    <x v="4744"/>
    <x v="1"/>
    <x v="70"/>
    <d v="2012-06-05T00:00:00"/>
    <s v="Second Class"/>
    <s v="JM-15265"/>
    <s v="Janet Molinari"/>
    <x v="1"/>
    <s v="United States"/>
    <s v="Chicago"/>
    <x v="10"/>
    <n v="60653"/>
    <x v="2"/>
    <s v="OFF-BI-10004364"/>
    <x v="1"/>
    <x v="8"/>
    <x v="302"/>
    <n v="3.5639999999999992"/>
    <n v="3"/>
    <n v="0.8"/>
    <n v="-6.2370000000000019"/>
  </r>
  <r>
    <n v="9479"/>
    <x v="4745"/>
    <x v="2"/>
    <x v="557"/>
    <d v="2011-09-14T00:00:00"/>
    <s v="Standard Class"/>
    <s v="SS-20410"/>
    <s v="Shahid Shariari"/>
    <x v="0"/>
    <s v="United States"/>
    <s v="Oswego"/>
    <x v="10"/>
    <n v="60543"/>
    <x v="2"/>
    <s v="OFF-FA-10000936"/>
    <x v="1"/>
    <x v="13"/>
    <x v="1298"/>
    <n v="13.16"/>
    <n v="5"/>
    <n v="0.2"/>
    <n v="4.1124999999999998"/>
  </r>
  <r>
    <n v="9480"/>
    <x v="4745"/>
    <x v="2"/>
    <x v="557"/>
    <d v="2011-09-14T00:00:00"/>
    <s v="Standard Class"/>
    <s v="SS-20410"/>
    <s v="Shahid Shariari"/>
    <x v="0"/>
    <s v="United States"/>
    <s v="Oswego"/>
    <x v="10"/>
    <n v="60543"/>
    <x v="2"/>
    <s v="OFF-BI-10001249"/>
    <x v="1"/>
    <x v="8"/>
    <x v="1182"/>
    <n v="3.8279999999999994"/>
    <n v="3"/>
    <n v="0.8"/>
    <n v="-6.5076000000000018"/>
  </r>
  <r>
    <n v="9481"/>
    <x v="4745"/>
    <x v="2"/>
    <x v="557"/>
    <d v="2011-09-14T00:00:00"/>
    <s v="Standard Class"/>
    <s v="SS-20410"/>
    <s v="Shahid Shariari"/>
    <x v="0"/>
    <s v="United States"/>
    <s v="Oswego"/>
    <x v="10"/>
    <n v="60543"/>
    <x v="2"/>
    <s v="OFF-BI-10004632"/>
    <x v="1"/>
    <x v="8"/>
    <x v="564"/>
    <n v="304.98999999999995"/>
    <n v="5"/>
    <n v="0.8"/>
    <n v="-533.73250000000007"/>
  </r>
  <r>
    <n v="9482"/>
    <x v="4746"/>
    <x v="3"/>
    <x v="44"/>
    <d v="2014-11-13T00:00:00"/>
    <s v="Standard Class"/>
    <s v="HG-14845"/>
    <s v="Harry Greene"/>
    <x v="0"/>
    <s v="United States"/>
    <s v="Dallas"/>
    <x v="5"/>
    <n v="75220"/>
    <x v="2"/>
    <s v="OFF-ST-10000615"/>
    <x v="1"/>
    <x v="4"/>
    <x v="75"/>
    <n v="18.16"/>
    <n v="2"/>
    <n v="0.2"/>
    <n v="1.8160000000000016"/>
  </r>
  <r>
    <n v="9483"/>
    <x v="4747"/>
    <x v="1"/>
    <x v="782"/>
    <d v="2012-06-24T00:00:00"/>
    <s v="Second Class"/>
    <s v="BC-11125"/>
    <s v="Becky Castell"/>
    <x v="2"/>
    <s v="United States"/>
    <s v="Philadelphia"/>
    <x v="9"/>
    <n v="19134"/>
    <x v="3"/>
    <s v="TEC-AC-10001838"/>
    <x v="2"/>
    <x v="11"/>
    <x v="645"/>
    <n v="319.98400000000004"/>
    <n v="2"/>
    <n v="0.2"/>
    <n v="91.995400000000018"/>
  </r>
  <r>
    <n v="9484"/>
    <x v="4748"/>
    <x v="2"/>
    <x v="192"/>
    <d v="2011-07-28T00:00:00"/>
    <s v="Standard Class"/>
    <s v="AB-10255"/>
    <s v="Alejandro Ballentine"/>
    <x v="2"/>
    <s v="United States"/>
    <s v="Los Angeles"/>
    <x v="1"/>
    <n v="90008"/>
    <x v="1"/>
    <s v="OFF-AR-10004757"/>
    <x v="1"/>
    <x v="6"/>
    <x v="342"/>
    <n v="19.68"/>
    <n v="6"/>
    <n v="0"/>
    <n v="6.4943999999999988"/>
  </r>
  <r>
    <n v="9485"/>
    <x v="4749"/>
    <x v="0"/>
    <x v="499"/>
    <d v="2013-12-05T00:00:00"/>
    <s v="Second Class"/>
    <s v="MY-18295"/>
    <s v="Muhammed Yedwab"/>
    <x v="1"/>
    <s v="United States"/>
    <s v="Houston"/>
    <x v="5"/>
    <n v="77036"/>
    <x v="2"/>
    <s v="FUR-BO-10003893"/>
    <x v="0"/>
    <x v="0"/>
    <x v="1665"/>
    <n v="781.86399999999992"/>
    <n v="10"/>
    <n v="0.32"/>
    <n v="-137.97600000000008"/>
  </r>
  <r>
    <n v="9486"/>
    <x v="4749"/>
    <x v="0"/>
    <x v="499"/>
    <d v="2013-12-05T00:00:00"/>
    <s v="Second Class"/>
    <s v="MY-18295"/>
    <s v="Muhammed Yedwab"/>
    <x v="1"/>
    <s v="United States"/>
    <s v="Houston"/>
    <x v="5"/>
    <n v="77036"/>
    <x v="2"/>
    <s v="OFF-PA-10003893"/>
    <x v="1"/>
    <x v="10"/>
    <x v="1096"/>
    <n v="30.816000000000003"/>
    <n v="9"/>
    <n v="0.2"/>
    <n v="9.6299999999999955"/>
  </r>
  <r>
    <n v="9487"/>
    <x v="4750"/>
    <x v="3"/>
    <x v="386"/>
    <d v="2014-10-13T00:00:00"/>
    <s v="Same Day"/>
    <s v="NF-18385"/>
    <s v="Natalie Fritzler"/>
    <x v="0"/>
    <s v="United States"/>
    <s v="Wheeling"/>
    <x v="48"/>
    <n v="26003"/>
    <x v="3"/>
    <s v="FUR-TA-10001932"/>
    <x v="0"/>
    <x v="3"/>
    <x v="840"/>
    <n v="673.34399999999994"/>
    <n v="3"/>
    <n v="0.3"/>
    <n v="-76.953599999999994"/>
  </r>
  <r>
    <n v="9488"/>
    <x v="4751"/>
    <x v="3"/>
    <x v="157"/>
    <d v="2014-12-14T00:00:00"/>
    <s v="First Class"/>
    <s v="NB-18655"/>
    <s v="Nona Balk"/>
    <x v="1"/>
    <s v="United States"/>
    <s v="Paterson"/>
    <x v="30"/>
    <n v="7501"/>
    <x v="3"/>
    <s v="OFF-FA-10001561"/>
    <x v="1"/>
    <x v="13"/>
    <x v="831"/>
    <n v="6.5400000000000009"/>
    <n v="3"/>
    <n v="0"/>
    <n v="2.1581999999999999"/>
  </r>
  <r>
    <n v="9489"/>
    <x v="4752"/>
    <x v="1"/>
    <x v="486"/>
    <d v="2012-10-04T00:00:00"/>
    <s v="First Class"/>
    <s v="EM-13960"/>
    <s v="Eric Murdock"/>
    <x v="0"/>
    <s v="United States"/>
    <s v="Portland"/>
    <x v="21"/>
    <n v="97206"/>
    <x v="1"/>
    <s v="TEC-PH-10001817"/>
    <x v="2"/>
    <x v="7"/>
    <x v="1097"/>
    <n v="572.80000000000007"/>
    <n v="2"/>
    <n v="0.2"/>
    <n v="50.120000000000033"/>
  </r>
  <r>
    <n v="9490"/>
    <x v="4753"/>
    <x v="0"/>
    <x v="1222"/>
    <d v="2013-08-12T00:00:00"/>
    <s v="Standard Class"/>
    <s v="MF-17665"/>
    <s v="Maureen Fritzler"/>
    <x v="1"/>
    <s v="United States"/>
    <s v="Huntsville"/>
    <x v="19"/>
    <n v="35810"/>
    <x v="0"/>
    <s v="OFF-AR-10000538"/>
    <x v="1"/>
    <x v="6"/>
    <x v="1245"/>
    <n v="197.04999999999998"/>
    <n v="7"/>
    <n v="0"/>
    <n v="59.114999999999981"/>
  </r>
  <r>
    <n v="9491"/>
    <x v="4754"/>
    <x v="3"/>
    <x v="1032"/>
    <d v="2014-01-08T00:00:00"/>
    <s v="Standard Class"/>
    <s v="CM-12385"/>
    <s v="Christopher Martinez"/>
    <x v="0"/>
    <s v="United States"/>
    <s v="San Francisco"/>
    <x v="1"/>
    <n v="94110"/>
    <x v="1"/>
    <s v="OFF-BI-10004584"/>
    <x v="1"/>
    <x v="8"/>
    <x v="378"/>
    <n v="2022.2720000000002"/>
    <n v="8"/>
    <n v="0.2"/>
    <n v="682.5168000000001"/>
  </r>
  <r>
    <n v="9492"/>
    <x v="4754"/>
    <x v="3"/>
    <x v="1032"/>
    <d v="2014-01-08T00:00:00"/>
    <s v="Standard Class"/>
    <s v="CM-12385"/>
    <s v="Christopher Martinez"/>
    <x v="0"/>
    <s v="United States"/>
    <s v="San Francisco"/>
    <x v="1"/>
    <n v="94110"/>
    <x v="1"/>
    <s v="OFF-AR-10000817"/>
    <x v="1"/>
    <x v="6"/>
    <x v="1255"/>
    <n v="9.120000000000001"/>
    <n v="3"/>
    <n v="0"/>
    <n v="3.1007999999999996"/>
  </r>
  <r>
    <n v="9493"/>
    <x v="4755"/>
    <x v="3"/>
    <x v="659"/>
    <d v="2014-11-08T00:00:00"/>
    <s v="Same Day"/>
    <s v="EC-14050"/>
    <s v="Erin Creighton"/>
    <x v="0"/>
    <s v="United States"/>
    <s v="Oklahoma City"/>
    <x v="26"/>
    <n v="73120"/>
    <x v="2"/>
    <s v="OFF-BI-10000756"/>
    <x v="1"/>
    <x v="8"/>
    <x v="15"/>
    <n v="38.160000000000004"/>
    <n v="9"/>
    <n v="0"/>
    <n v="19.080000000000002"/>
  </r>
  <r>
    <n v="9494"/>
    <x v="4756"/>
    <x v="0"/>
    <x v="835"/>
    <d v="2013-01-08T00:00:00"/>
    <s v="Standard Class"/>
    <s v="BO-11350"/>
    <s v="Bill Overfelt"/>
    <x v="1"/>
    <s v="United States"/>
    <s v="Broken Arrow"/>
    <x v="26"/>
    <n v="74012"/>
    <x v="2"/>
    <s v="FUR-TA-10000617"/>
    <x v="0"/>
    <x v="3"/>
    <x v="338"/>
    <n v="1592.8500000000001"/>
    <n v="7"/>
    <n v="0"/>
    <n v="350.42700000000002"/>
  </r>
  <r>
    <n v="9495"/>
    <x v="4756"/>
    <x v="0"/>
    <x v="835"/>
    <d v="2013-01-08T00:00:00"/>
    <s v="Standard Class"/>
    <s v="BO-11350"/>
    <s v="Bill Overfelt"/>
    <x v="1"/>
    <s v="United States"/>
    <s v="Broken Arrow"/>
    <x v="26"/>
    <n v="74012"/>
    <x v="2"/>
    <s v="OFF-BI-10004364"/>
    <x v="1"/>
    <x v="8"/>
    <x v="302"/>
    <n v="11.88"/>
    <n v="2"/>
    <n v="0"/>
    <n v="5.3460000000000001"/>
  </r>
  <r>
    <n v="9496"/>
    <x v="4757"/>
    <x v="0"/>
    <x v="536"/>
    <d v="2013-05-17T00:00:00"/>
    <s v="Standard Class"/>
    <s v="VM-21835"/>
    <s v="Vivian Mathis"/>
    <x v="0"/>
    <s v="United States"/>
    <s v="Mission Viejo"/>
    <x v="1"/>
    <n v="92691"/>
    <x v="1"/>
    <s v="TEC-AC-10004518"/>
    <x v="2"/>
    <x v="11"/>
    <x v="1803"/>
    <n v="120"/>
    <n v="6"/>
    <n v="0"/>
    <n v="46.800000000000004"/>
  </r>
  <r>
    <n v="9497"/>
    <x v="4757"/>
    <x v="0"/>
    <x v="536"/>
    <d v="2013-05-17T00:00:00"/>
    <s v="Standard Class"/>
    <s v="VM-21835"/>
    <s v="Vivian Mathis"/>
    <x v="0"/>
    <s v="United States"/>
    <s v="Mission Viejo"/>
    <x v="1"/>
    <n v="92691"/>
    <x v="1"/>
    <s v="OFF-AP-10002222"/>
    <x v="1"/>
    <x v="9"/>
    <x v="33"/>
    <n v="8.67"/>
    <n v="1"/>
    <n v="0"/>
    <n v="2.3409000000000004"/>
  </r>
  <r>
    <n v="9498"/>
    <x v="4758"/>
    <x v="3"/>
    <x v="60"/>
    <d v="2014-11-08T00:00:00"/>
    <s v="First Class"/>
    <s v="AB-10060"/>
    <s v="Adam Bellavance"/>
    <x v="2"/>
    <s v="United States"/>
    <s v="Greenwood"/>
    <x v="14"/>
    <n v="46142"/>
    <x v="2"/>
    <s v="OFF-PA-10002615"/>
    <x v="1"/>
    <x v="10"/>
    <x v="247"/>
    <n v="4.41"/>
    <n v="1"/>
    <n v="0"/>
    <n v="2.0286"/>
  </r>
  <r>
    <n v="9499"/>
    <x v="4758"/>
    <x v="3"/>
    <x v="60"/>
    <d v="2014-11-08T00:00:00"/>
    <s v="First Class"/>
    <s v="AB-10060"/>
    <s v="Adam Bellavance"/>
    <x v="2"/>
    <s v="United States"/>
    <s v="Greenwood"/>
    <x v="14"/>
    <n v="46142"/>
    <x v="2"/>
    <s v="OFF-PA-10000565"/>
    <x v="1"/>
    <x v="10"/>
    <x v="33"/>
    <n v="167.94"/>
    <n v="3"/>
    <n v="0"/>
    <n v="82.290599999999998"/>
  </r>
  <r>
    <n v="9500"/>
    <x v="4758"/>
    <x v="3"/>
    <x v="60"/>
    <d v="2014-11-08T00:00:00"/>
    <s v="First Class"/>
    <s v="AB-10060"/>
    <s v="Adam Bellavance"/>
    <x v="2"/>
    <s v="United States"/>
    <s v="Greenwood"/>
    <x v="14"/>
    <n v="46142"/>
    <x v="2"/>
    <s v="OFF-PA-10003673"/>
    <x v="1"/>
    <x v="10"/>
    <x v="971"/>
    <n v="67.8"/>
    <n v="10"/>
    <n v="0"/>
    <n v="31.187999999999999"/>
  </r>
  <r>
    <n v="9501"/>
    <x v="4759"/>
    <x v="0"/>
    <x v="439"/>
    <d v="2013-05-31T00:00:00"/>
    <s v="Standard Class"/>
    <s v="CM-12235"/>
    <s v="Chris McAfee"/>
    <x v="0"/>
    <s v="United States"/>
    <s v="Milwaukee"/>
    <x v="6"/>
    <n v="53209"/>
    <x v="2"/>
    <s v="FUR-FU-10002088"/>
    <x v="0"/>
    <x v="5"/>
    <x v="1084"/>
    <n v="26.94"/>
    <n v="3"/>
    <n v="0"/>
    <n v="11.314800000000002"/>
  </r>
  <r>
    <n v="9502"/>
    <x v="4760"/>
    <x v="1"/>
    <x v="312"/>
    <d v="2012-11-24T00:00:00"/>
    <s v="Standard Class"/>
    <s v="KW-16570"/>
    <s v="Kelly Williams"/>
    <x v="0"/>
    <s v="United States"/>
    <s v="San Francisco"/>
    <x v="1"/>
    <n v="94109"/>
    <x v="1"/>
    <s v="FUR-FU-10001546"/>
    <x v="0"/>
    <x v="5"/>
    <x v="1423"/>
    <n v="32.04"/>
    <n v="3"/>
    <n v="0"/>
    <n v="8.01"/>
  </r>
  <r>
    <n v="9503"/>
    <x v="4761"/>
    <x v="0"/>
    <x v="183"/>
    <d v="2013-04-30T00:00:00"/>
    <s v="Standard Class"/>
    <s v="MM-17920"/>
    <s v="Michael Moore"/>
    <x v="0"/>
    <s v="United States"/>
    <s v="Rome"/>
    <x v="15"/>
    <n v="13440"/>
    <x v="3"/>
    <s v="OFF-AR-10000614"/>
    <x v="1"/>
    <x v="6"/>
    <x v="1722"/>
    <n v="32.129999999999995"/>
    <n v="9"/>
    <n v="0"/>
    <n v="8.3537999999999997"/>
  </r>
  <r>
    <n v="9504"/>
    <x v="4761"/>
    <x v="0"/>
    <x v="183"/>
    <d v="2013-04-30T00:00:00"/>
    <s v="Standard Class"/>
    <s v="MM-17920"/>
    <s v="Michael Moore"/>
    <x v="0"/>
    <s v="United States"/>
    <s v="Rome"/>
    <x v="15"/>
    <n v="13440"/>
    <x v="3"/>
    <s v="OFF-AR-10003190"/>
    <x v="1"/>
    <x v="6"/>
    <x v="643"/>
    <n v="2.88"/>
    <n v="1"/>
    <n v="0"/>
    <n v="0.80640000000000001"/>
  </r>
  <r>
    <n v="9505"/>
    <x v="4762"/>
    <x v="0"/>
    <x v="500"/>
    <d v="2013-10-19T00:00:00"/>
    <s v="Standard Class"/>
    <s v="PW-19030"/>
    <s v="Pauline Webber"/>
    <x v="1"/>
    <s v="United States"/>
    <s v="New York City"/>
    <x v="15"/>
    <n v="10009"/>
    <x v="3"/>
    <s v="TEC-PH-10004094"/>
    <x v="2"/>
    <x v="7"/>
    <x v="1788"/>
    <n v="1091.93"/>
    <n v="7"/>
    <n v="0"/>
    <n v="272.98250000000002"/>
  </r>
  <r>
    <n v="9506"/>
    <x v="4762"/>
    <x v="0"/>
    <x v="500"/>
    <d v="2013-10-19T00:00:00"/>
    <s v="Standard Class"/>
    <s v="PW-19030"/>
    <s v="Pauline Webber"/>
    <x v="1"/>
    <s v="United States"/>
    <s v="New York City"/>
    <x v="15"/>
    <n v="10009"/>
    <x v="3"/>
    <s v="OFF-PA-10001970"/>
    <x v="1"/>
    <x v="10"/>
    <x v="361"/>
    <n v="111.96"/>
    <n v="2"/>
    <n v="0"/>
    <n v="54.860399999999998"/>
  </r>
  <r>
    <n v="9507"/>
    <x v="4763"/>
    <x v="2"/>
    <x v="267"/>
    <d v="2011-04-07T00:00:00"/>
    <s v="Second Class"/>
    <s v="RD-19900"/>
    <s v="Ruben Dartt"/>
    <x v="0"/>
    <s v="United States"/>
    <s v="Dearborn Heights"/>
    <x v="12"/>
    <n v="48127"/>
    <x v="2"/>
    <s v="OFF-AR-10002952"/>
    <x v="1"/>
    <x v="6"/>
    <x v="806"/>
    <n v="26.7"/>
    <n v="2"/>
    <n v="0"/>
    <n v="7.4759999999999991"/>
  </r>
  <r>
    <n v="9508"/>
    <x v="4763"/>
    <x v="2"/>
    <x v="267"/>
    <d v="2011-04-07T00:00:00"/>
    <s v="Second Class"/>
    <s v="RD-19900"/>
    <s v="Ruben Dartt"/>
    <x v="0"/>
    <s v="United States"/>
    <s v="Dearborn Heights"/>
    <x v="12"/>
    <n v="48127"/>
    <x v="2"/>
    <s v="OFF-BI-10004209"/>
    <x v="1"/>
    <x v="8"/>
    <x v="1206"/>
    <n v="40.199999999999996"/>
    <n v="5"/>
    <n v="0"/>
    <n v="18.089999999999996"/>
  </r>
  <r>
    <n v="9509"/>
    <x v="4763"/>
    <x v="2"/>
    <x v="267"/>
    <d v="2011-04-07T00:00:00"/>
    <s v="Second Class"/>
    <s v="RD-19900"/>
    <s v="Ruben Dartt"/>
    <x v="0"/>
    <s v="United States"/>
    <s v="Dearborn Heights"/>
    <x v="12"/>
    <n v="48127"/>
    <x v="2"/>
    <s v="OFF-AR-10004685"/>
    <x v="1"/>
    <x v="6"/>
    <x v="181"/>
    <n v="13.89"/>
    <n v="3"/>
    <n v="0"/>
    <n v="4.5836999999999994"/>
  </r>
  <r>
    <n v="9510"/>
    <x v="4763"/>
    <x v="2"/>
    <x v="267"/>
    <d v="2011-04-07T00:00:00"/>
    <s v="Second Class"/>
    <s v="RD-19900"/>
    <s v="Ruben Dartt"/>
    <x v="0"/>
    <s v="United States"/>
    <s v="Dearborn Heights"/>
    <x v="12"/>
    <n v="48127"/>
    <x v="2"/>
    <s v="OFF-ST-10000991"/>
    <x v="1"/>
    <x v="4"/>
    <x v="155"/>
    <n v="689.81999999999994"/>
    <n v="6"/>
    <n v="0"/>
    <n v="20.694600000000008"/>
  </r>
  <r>
    <n v="9511"/>
    <x v="4764"/>
    <x v="0"/>
    <x v="876"/>
    <d v="2013-08-12T00:00:00"/>
    <s v="Standard Class"/>
    <s v="LM-17065"/>
    <s v="Liz MacKendrick"/>
    <x v="0"/>
    <s v="United States"/>
    <s v="New York City"/>
    <x v="15"/>
    <n v="10024"/>
    <x v="3"/>
    <s v="OFF-AR-10002399"/>
    <x v="1"/>
    <x v="6"/>
    <x v="316"/>
    <n v="38.339999999999996"/>
    <n v="9"/>
    <n v="0"/>
    <n v="15.7194"/>
  </r>
  <r>
    <n v="9512"/>
    <x v="4765"/>
    <x v="2"/>
    <x v="637"/>
    <d v="2011-12-16T00:00:00"/>
    <s v="First Class"/>
    <s v="CS-11845"/>
    <s v="Cari Sayre"/>
    <x v="1"/>
    <s v="United States"/>
    <s v="Chicago"/>
    <x v="10"/>
    <n v="60623"/>
    <x v="2"/>
    <s v="OFF-BI-10002353"/>
    <x v="1"/>
    <x v="8"/>
    <x v="1068"/>
    <n v="9.2639999999999976"/>
    <n v="3"/>
    <n v="0.8"/>
    <n v="-13.895999999999997"/>
  </r>
  <r>
    <n v="9513"/>
    <x v="4766"/>
    <x v="3"/>
    <x v="1109"/>
    <d v="2014-06-04T00:00:00"/>
    <s v="Second Class"/>
    <s v="KT-16480"/>
    <s v="Kean Thornton"/>
    <x v="0"/>
    <s v="United States"/>
    <s v="Dallas"/>
    <x v="5"/>
    <n v="75217"/>
    <x v="2"/>
    <s v="FUR-BO-10001811"/>
    <x v="0"/>
    <x v="0"/>
    <x v="779"/>
    <n v="204.66639999999998"/>
    <n v="1"/>
    <n v="0.32"/>
    <n v="-6.0196000000000254"/>
  </r>
  <r>
    <n v="9514"/>
    <x v="4767"/>
    <x v="0"/>
    <x v="500"/>
    <d v="2013-10-20T00:00:00"/>
    <s v="Standard Class"/>
    <s v="BE-11410"/>
    <s v="Bobby Elias"/>
    <x v="0"/>
    <s v="United States"/>
    <s v="Appleton"/>
    <x v="6"/>
    <n v="54915"/>
    <x v="2"/>
    <s v="TEC-AC-10003033"/>
    <x v="2"/>
    <x v="11"/>
    <x v="756"/>
    <n v="1649.75"/>
    <n v="5"/>
    <n v="0"/>
    <n v="544.41749999999979"/>
  </r>
  <r>
    <n v="9515"/>
    <x v="4768"/>
    <x v="2"/>
    <x v="619"/>
    <d v="2011-03-18T00:00:00"/>
    <s v="Standard Class"/>
    <s v="NF-18475"/>
    <s v="Neil Französisch"/>
    <x v="2"/>
    <s v="United States"/>
    <s v="Jacksonville"/>
    <x v="2"/>
    <n v="32216"/>
    <x v="0"/>
    <s v="OFF-PA-10000176"/>
    <x v="1"/>
    <x v="10"/>
    <x v="634"/>
    <n v="91.055999999999997"/>
    <n v="6"/>
    <n v="0.2"/>
    <n v="31.869599999999995"/>
  </r>
  <r>
    <n v="9516"/>
    <x v="4769"/>
    <x v="2"/>
    <x v="1223"/>
    <d v="2011-02-25T00:00:00"/>
    <s v="Standard Class"/>
    <s v="DL-13315"/>
    <s v="Delfina Latchford"/>
    <x v="0"/>
    <s v="United States"/>
    <s v="Chicago"/>
    <x v="10"/>
    <n v="60653"/>
    <x v="2"/>
    <s v="OFF-AR-10003631"/>
    <x v="1"/>
    <x v="6"/>
    <x v="33"/>
    <n v="54.207999999999998"/>
    <n v="14"/>
    <n v="0.2"/>
    <n v="8.808799999999998"/>
  </r>
  <r>
    <n v="9517"/>
    <x v="4770"/>
    <x v="1"/>
    <x v="252"/>
    <d v="2012-08-26T00:00:00"/>
    <s v="Second Class"/>
    <s v="MS-17710"/>
    <s v="Maurice Satty"/>
    <x v="0"/>
    <s v="United States"/>
    <s v="Bowling Green"/>
    <x v="24"/>
    <n v="43402"/>
    <x v="3"/>
    <s v="TEC-PH-10000923"/>
    <x v="2"/>
    <x v="7"/>
    <x v="1225"/>
    <n v="26.981999999999999"/>
    <n v="3"/>
    <n v="0.4"/>
    <n v="4.0472999999999999"/>
  </r>
  <r>
    <n v="9518"/>
    <x v="4770"/>
    <x v="1"/>
    <x v="252"/>
    <d v="2012-08-26T00:00:00"/>
    <s v="Second Class"/>
    <s v="MS-17710"/>
    <s v="Maurice Satty"/>
    <x v="0"/>
    <s v="United States"/>
    <s v="Bowling Green"/>
    <x v="24"/>
    <n v="43402"/>
    <x v="3"/>
    <s v="OFF-LA-10003190"/>
    <x v="1"/>
    <x v="2"/>
    <x v="1163"/>
    <n v="6.911999999999999"/>
    <n v="3"/>
    <n v="0.2"/>
    <n v="2.5056000000000003"/>
  </r>
  <r>
    <n v="9519"/>
    <x v="4770"/>
    <x v="1"/>
    <x v="252"/>
    <d v="2012-08-26T00:00:00"/>
    <s v="Second Class"/>
    <s v="MS-17710"/>
    <s v="Maurice Satty"/>
    <x v="0"/>
    <s v="United States"/>
    <s v="Bowling Green"/>
    <x v="24"/>
    <n v="43402"/>
    <x v="3"/>
    <s v="OFF-ST-10003208"/>
    <x v="1"/>
    <x v="4"/>
    <x v="243"/>
    <n v="435.50400000000002"/>
    <n v="3"/>
    <n v="0.2"/>
    <n v="48.994199999999921"/>
  </r>
  <r>
    <n v="9520"/>
    <x v="4771"/>
    <x v="3"/>
    <x v="540"/>
    <d v="2014-05-13T00:00:00"/>
    <s v="Second Class"/>
    <s v="MM-18055"/>
    <s v="Michelle Moray"/>
    <x v="0"/>
    <s v="United States"/>
    <s v="San Francisco"/>
    <x v="1"/>
    <n v="94110"/>
    <x v="1"/>
    <s v="OFF-AP-10000692"/>
    <x v="1"/>
    <x v="9"/>
    <x v="1241"/>
    <n v="81.08"/>
    <n v="4"/>
    <n v="0"/>
    <n v="22.702400000000004"/>
  </r>
  <r>
    <n v="9521"/>
    <x v="4772"/>
    <x v="0"/>
    <x v="1084"/>
    <d v="2013-02-09T00:00:00"/>
    <s v="Standard Class"/>
    <s v="JB-15400"/>
    <s v="Jennifer Braxton"/>
    <x v="1"/>
    <s v="United States"/>
    <s v="Los Angeles"/>
    <x v="1"/>
    <n v="90049"/>
    <x v="1"/>
    <s v="OFF-ST-10004180"/>
    <x v="1"/>
    <x v="4"/>
    <x v="241"/>
    <n v="93.02"/>
    <n v="2"/>
    <n v="0"/>
    <n v="3.720799999999997"/>
  </r>
  <r>
    <n v="9522"/>
    <x v="4773"/>
    <x v="2"/>
    <x v="174"/>
    <d v="2011-12-25T00:00:00"/>
    <s v="Standard Class"/>
    <s v="SG-20605"/>
    <s v="Speros Goranitis"/>
    <x v="0"/>
    <s v="United States"/>
    <s v="Chicago"/>
    <x v="10"/>
    <n v="60623"/>
    <x v="2"/>
    <s v="TEC-PH-10002817"/>
    <x v="2"/>
    <x v="7"/>
    <x v="1836"/>
    <n v="323.97600000000006"/>
    <n v="3"/>
    <n v="0.2"/>
    <n v="36.44729999999997"/>
  </r>
  <r>
    <n v="9523"/>
    <x v="4773"/>
    <x v="2"/>
    <x v="174"/>
    <d v="2011-12-25T00:00:00"/>
    <s v="Standard Class"/>
    <s v="SG-20605"/>
    <s v="Speros Goranitis"/>
    <x v="0"/>
    <s v="United States"/>
    <s v="Chicago"/>
    <x v="10"/>
    <n v="60623"/>
    <x v="2"/>
    <s v="OFF-PA-10000295"/>
    <x v="1"/>
    <x v="10"/>
    <x v="1779"/>
    <n v="15.552000000000003"/>
    <n v="3"/>
    <n v="0.2"/>
    <n v="5.4432"/>
  </r>
  <r>
    <n v="9524"/>
    <x v="4773"/>
    <x v="2"/>
    <x v="174"/>
    <d v="2011-12-25T00:00:00"/>
    <s v="Standard Class"/>
    <s v="SG-20605"/>
    <s v="Speros Goranitis"/>
    <x v="0"/>
    <s v="United States"/>
    <s v="Chicago"/>
    <x v="10"/>
    <n v="60623"/>
    <x v="2"/>
    <s v="OFF-ST-10000419"/>
    <x v="1"/>
    <x v="4"/>
    <x v="1015"/>
    <n v="32.591999999999999"/>
    <n v="3"/>
    <n v="0.2"/>
    <n v="-7.7406000000000006"/>
  </r>
  <r>
    <n v="9525"/>
    <x v="4774"/>
    <x v="3"/>
    <x v="256"/>
    <d v="2014-12-07T00:00:00"/>
    <s v="First Class"/>
    <s v="PB-18805"/>
    <s v="Patrick Bzostek"/>
    <x v="2"/>
    <s v="United States"/>
    <s v="Seattle"/>
    <x v="4"/>
    <n v="98115"/>
    <x v="1"/>
    <s v="OFF-BI-10001524"/>
    <x v="1"/>
    <x v="8"/>
    <x v="298"/>
    <n v="83.920000000000016"/>
    <n v="5"/>
    <n v="0.2"/>
    <n v="29.371999999999993"/>
  </r>
  <r>
    <n v="9526"/>
    <x v="4774"/>
    <x v="3"/>
    <x v="256"/>
    <d v="2014-12-07T00:00:00"/>
    <s v="First Class"/>
    <s v="PB-18805"/>
    <s v="Patrick Bzostek"/>
    <x v="2"/>
    <s v="United States"/>
    <s v="Seattle"/>
    <x v="4"/>
    <n v="98115"/>
    <x v="1"/>
    <s v="FUR-FU-10003268"/>
    <x v="0"/>
    <x v="5"/>
    <x v="876"/>
    <n v="199.89999999999998"/>
    <n v="5"/>
    <n v="0"/>
    <n v="39.97999999999999"/>
  </r>
  <r>
    <n v="9527"/>
    <x v="4774"/>
    <x v="3"/>
    <x v="256"/>
    <d v="2014-12-07T00:00:00"/>
    <s v="First Class"/>
    <s v="PB-18805"/>
    <s v="Patrick Bzostek"/>
    <x v="2"/>
    <s v="United States"/>
    <s v="Seattle"/>
    <x v="4"/>
    <n v="98115"/>
    <x v="1"/>
    <s v="TEC-PH-10000148"/>
    <x v="2"/>
    <x v="7"/>
    <x v="771"/>
    <n v="31.176000000000002"/>
    <n v="3"/>
    <n v="0.2"/>
    <n v="-7.0145999999999997"/>
  </r>
  <r>
    <n v="9528"/>
    <x v="4774"/>
    <x v="3"/>
    <x v="256"/>
    <d v="2014-12-07T00:00:00"/>
    <s v="First Class"/>
    <s v="PB-18805"/>
    <s v="Patrick Bzostek"/>
    <x v="2"/>
    <s v="United States"/>
    <s v="Seattle"/>
    <x v="4"/>
    <n v="98115"/>
    <x v="1"/>
    <s v="OFF-BI-10001543"/>
    <x v="1"/>
    <x v="8"/>
    <x v="375"/>
    <n v="172.75200000000001"/>
    <n v="6"/>
    <n v="0.2"/>
    <n v="60.463200000000015"/>
  </r>
  <r>
    <n v="9529"/>
    <x v="4774"/>
    <x v="3"/>
    <x v="256"/>
    <d v="2014-12-07T00:00:00"/>
    <s v="First Class"/>
    <s v="PB-18805"/>
    <s v="Patrick Bzostek"/>
    <x v="2"/>
    <s v="United States"/>
    <s v="Seattle"/>
    <x v="4"/>
    <n v="98115"/>
    <x v="1"/>
    <s v="OFF-BI-10002071"/>
    <x v="1"/>
    <x v="8"/>
    <x v="692"/>
    <n v="9.2959999999999994"/>
    <n v="2"/>
    <n v="0.2"/>
    <n v="3.0211999999999994"/>
  </r>
  <r>
    <n v="9530"/>
    <x v="4775"/>
    <x v="3"/>
    <x v="668"/>
    <d v="2014-03-26T00:00:00"/>
    <s v="Same Day"/>
    <s v="AC-10615"/>
    <s v="Ann Chong"/>
    <x v="1"/>
    <s v="United States"/>
    <s v="Beaumont"/>
    <x v="5"/>
    <n v="77705"/>
    <x v="2"/>
    <s v="OFF-ST-10002352"/>
    <x v="1"/>
    <x v="4"/>
    <x v="847"/>
    <n v="12.768000000000001"/>
    <n v="2"/>
    <n v="0.2"/>
    <n v="0.95759999999999934"/>
  </r>
  <r>
    <n v="9531"/>
    <x v="4776"/>
    <x v="3"/>
    <x v="141"/>
    <d v="2014-07-13T00:00:00"/>
    <s v="Standard Class"/>
    <s v="MR-17545"/>
    <s v="Mathew Reese"/>
    <x v="2"/>
    <s v="United States"/>
    <s v="Seattle"/>
    <x v="4"/>
    <n v="98103"/>
    <x v="1"/>
    <s v="OFF-PA-10003127"/>
    <x v="1"/>
    <x v="10"/>
    <x v="33"/>
    <n v="52.76"/>
    <n v="2"/>
    <n v="0"/>
    <n v="24.269599999999997"/>
  </r>
  <r>
    <n v="9532"/>
    <x v="4777"/>
    <x v="3"/>
    <x v="40"/>
    <d v="2014-11-01T00:00:00"/>
    <s v="Standard Class"/>
    <s v="BF-11215"/>
    <s v="Benjamin Farhat"/>
    <x v="2"/>
    <s v="United States"/>
    <s v="Dallas"/>
    <x v="5"/>
    <n v="75217"/>
    <x v="2"/>
    <s v="OFF-ST-10000464"/>
    <x v="1"/>
    <x v="4"/>
    <x v="1135"/>
    <n v="55.616"/>
    <n v="2"/>
    <n v="0.2"/>
    <n v="5.5616000000000021"/>
  </r>
  <r>
    <n v="9533"/>
    <x v="4778"/>
    <x v="0"/>
    <x v="189"/>
    <d v="2013-11-01T00:00:00"/>
    <s v="Standard Class"/>
    <s v="BW-11200"/>
    <s v="Ben Wallace"/>
    <x v="0"/>
    <s v="United States"/>
    <s v="New York City"/>
    <x v="15"/>
    <n v="10011"/>
    <x v="3"/>
    <s v="FUR-CH-10000553"/>
    <x v="0"/>
    <x v="1"/>
    <x v="1248"/>
    <n v="427.64400000000001"/>
    <n v="14"/>
    <n v="0.1"/>
    <n v="80.777199999999979"/>
  </r>
  <r>
    <n v="9534"/>
    <x v="4778"/>
    <x v="0"/>
    <x v="189"/>
    <d v="2013-11-01T00:00:00"/>
    <s v="Standard Class"/>
    <s v="BW-11200"/>
    <s v="Ben Wallace"/>
    <x v="0"/>
    <s v="United States"/>
    <s v="New York City"/>
    <x v="15"/>
    <n v="10011"/>
    <x v="3"/>
    <s v="OFF-FA-10000134"/>
    <x v="1"/>
    <x v="13"/>
    <x v="194"/>
    <n v="40.669999999999995"/>
    <n v="7"/>
    <n v="0"/>
    <n v="12.607699999999999"/>
  </r>
  <r>
    <n v="9535"/>
    <x v="4778"/>
    <x v="0"/>
    <x v="189"/>
    <d v="2013-11-01T00:00:00"/>
    <s v="Standard Class"/>
    <s v="BW-11200"/>
    <s v="Ben Wallace"/>
    <x v="0"/>
    <s v="United States"/>
    <s v="New York City"/>
    <x v="15"/>
    <n v="10011"/>
    <x v="3"/>
    <s v="OFF-ST-10000636"/>
    <x v="1"/>
    <x v="4"/>
    <x v="1744"/>
    <n v="33.479999999999997"/>
    <n v="2"/>
    <n v="0"/>
    <n v="1.3391999999999982"/>
  </r>
  <r>
    <n v="9536"/>
    <x v="4778"/>
    <x v="0"/>
    <x v="189"/>
    <d v="2013-11-01T00:00:00"/>
    <s v="Standard Class"/>
    <s v="BW-11200"/>
    <s v="Ben Wallace"/>
    <x v="0"/>
    <s v="United States"/>
    <s v="New York City"/>
    <x v="15"/>
    <n v="10011"/>
    <x v="3"/>
    <s v="OFF-BI-10002949"/>
    <x v="1"/>
    <x v="8"/>
    <x v="520"/>
    <n v="9.7280000000000015"/>
    <n v="2"/>
    <n v="0.2"/>
    <n v="3.283199999999999"/>
  </r>
  <r>
    <n v="9537"/>
    <x v="4779"/>
    <x v="3"/>
    <x v="492"/>
    <d v="2014-06-15T00:00:00"/>
    <s v="Second Class"/>
    <s v="TS-21610"/>
    <s v="Troy Staebel"/>
    <x v="0"/>
    <s v="United States"/>
    <s v="Chicago"/>
    <x v="10"/>
    <n v="60610"/>
    <x v="2"/>
    <s v="FUR-FU-10002364"/>
    <x v="0"/>
    <x v="5"/>
    <x v="1231"/>
    <n v="8.8559999999999999"/>
    <n v="3"/>
    <n v="0.6"/>
    <n v="-6.8634000000000013"/>
  </r>
  <r>
    <n v="9538"/>
    <x v="4780"/>
    <x v="0"/>
    <x v="477"/>
    <d v="2013-09-28T00:00:00"/>
    <s v="First Class"/>
    <s v="AS-10045"/>
    <s v="Aaron Smayling"/>
    <x v="1"/>
    <s v="United States"/>
    <s v="San Francisco"/>
    <x v="1"/>
    <n v="94110"/>
    <x v="1"/>
    <s v="FUR-BO-10002613"/>
    <x v="0"/>
    <x v="0"/>
    <x v="177"/>
    <n v="477.666"/>
    <n v="2"/>
    <n v="0.15"/>
    <n v="84.293999999999969"/>
  </r>
  <r>
    <n v="9539"/>
    <x v="4781"/>
    <x v="3"/>
    <x v="210"/>
    <d v="2014-09-10T00:00:00"/>
    <s v="First Class"/>
    <s v="AA-10375"/>
    <s v="Allen Armold"/>
    <x v="0"/>
    <s v="United States"/>
    <s v="Providence"/>
    <x v="34"/>
    <n v="2908"/>
    <x v="3"/>
    <s v="OFF-PA-10002659"/>
    <x v="1"/>
    <x v="10"/>
    <x v="922"/>
    <n v="16.899999999999999"/>
    <n v="5"/>
    <n v="0"/>
    <n v="7.7739999999999991"/>
  </r>
  <r>
    <n v="9540"/>
    <x v="4781"/>
    <x v="3"/>
    <x v="210"/>
    <d v="2014-09-10T00:00:00"/>
    <s v="First Class"/>
    <s v="AA-10375"/>
    <s v="Allen Armold"/>
    <x v="0"/>
    <s v="United States"/>
    <s v="Providence"/>
    <x v="34"/>
    <n v="2908"/>
    <x v="3"/>
    <s v="OFF-PA-10000157"/>
    <x v="1"/>
    <x v="10"/>
    <x v="364"/>
    <n v="39.96"/>
    <n v="2"/>
    <n v="0"/>
    <n v="18.781199999999998"/>
  </r>
  <r>
    <n v="9541"/>
    <x v="4782"/>
    <x v="1"/>
    <x v="1224"/>
    <d v="2012-05-16T00:00:00"/>
    <s v="Second Class"/>
    <s v="PS-18970"/>
    <s v="Paul Stevenson"/>
    <x v="2"/>
    <s v="United States"/>
    <s v="Phoenix"/>
    <x v="16"/>
    <n v="85023"/>
    <x v="1"/>
    <s v="FUR-CH-10004540"/>
    <x v="0"/>
    <x v="1"/>
    <x v="862"/>
    <n v="191.96800000000002"/>
    <n v="7"/>
    <n v="0.2"/>
    <n v="16.797200000000004"/>
  </r>
  <r>
    <n v="9542"/>
    <x v="4783"/>
    <x v="1"/>
    <x v="705"/>
    <d v="2012-08-10T00:00:00"/>
    <s v="Standard Class"/>
    <s v="RP-19270"/>
    <s v="Rachel Payne"/>
    <x v="1"/>
    <s v="United States"/>
    <s v="Houston"/>
    <x v="5"/>
    <n v="77095"/>
    <x v="2"/>
    <s v="OFF-LA-10004544"/>
    <x v="1"/>
    <x v="2"/>
    <x v="197"/>
    <n v="35.520000000000003"/>
    <n v="3"/>
    <n v="0.2"/>
    <n v="13.320000000000002"/>
  </r>
  <r>
    <n v="9543"/>
    <x v="4783"/>
    <x v="1"/>
    <x v="705"/>
    <d v="2012-08-10T00:00:00"/>
    <s v="Standard Class"/>
    <s v="RP-19270"/>
    <s v="Rachel Payne"/>
    <x v="1"/>
    <s v="United States"/>
    <s v="Houston"/>
    <x v="5"/>
    <n v="77095"/>
    <x v="2"/>
    <s v="OFF-BI-10001097"/>
    <x v="1"/>
    <x v="8"/>
    <x v="789"/>
    <n v="6.2299999999999986"/>
    <n v="5"/>
    <n v="0.8"/>
    <n v="-9.6565000000000047"/>
  </r>
  <r>
    <n v="9544"/>
    <x v="4783"/>
    <x v="1"/>
    <x v="705"/>
    <d v="2012-08-10T00:00:00"/>
    <s v="Standard Class"/>
    <s v="RP-19270"/>
    <s v="Rachel Payne"/>
    <x v="1"/>
    <s v="United States"/>
    <s v="Houston"/>
    <x v="5"/>
    <n v="77095"/>
    <x v="2"/>
    <s v="OFF-PA-10003302"/>
    <x v="1"/>
    <x v="10"/>
    <x v="1712"/>
    <n v="56.704000000000001"/>
    <n v="2"/>
    <n v="0.2"/>
    <n v="19.137599999999992"/>
  </r>
  <r>
    <n v="9545"/>
    <x v="4783"/>
    <x v="1"/>
    <x v="705"/>
    <d v="2012-08-10T00:00:00"/>
    <s v="Standard Class"/>
    <s v="RP-19270"/>
    <s v="Rachel Payne"/>
    <x v="1"/>
    <s v="United States"/>
    <s v="Houston"/>
    <x v="5"/>
    <n v="77095"/>
    <x v="2"/>
    <s v="FUR-BO-10003965"/>
    <x v="0"/>
    <x v="0"/>
    <x v="1083"/>
    <n v="369.19919999999996"/>
    <n v="3"/>
    <n v="0.32"/>
    <n v="-114.01739999999995"/>
  </r>
  <r>
    <n v="9546"/>
    <x v="4784"/>
    <x v="2"/>
    <x v="194"/>
    <d v="2011-11-02T00:00:00"/>
    <s v="Standard Class"/>
    <s v="NC-18625"/>
    <s v="Noah Childs"/>
    <x v="1"/>
    <s v="United States"/>
    <s v="Columbus"/>
    <x v="14"/>
    <n v="47201"/>
    <x v="2"/>
    <s v="TEC-AC-10003433"/>
    <x v="2"/>
    <x v="11"/>
    <x v="1409"/>
    <n v="1.98"/>
    <n v="2"/>
    <n v="0"/>
    <n v="0.89100000000000001"/>
  </r>
  <r>
    <n v="9547"/>
    <x v="4784"/>
    <x v="2"/>
    <x v="194"/>
    <d v="2011-11-02T00:00:00"/>
    <s v="Standard Class"/>
    <s v="NC-18625"/>
    <s v="Noah Childs"/>
    <x v="1"/>
    <s v="United States"/>
    <s v="Columbus"/>
    <x v="14"/>
    <n v="47201"/>
    <x v="2"/>
    <s v="OFF-PA-10000482"/>
    <x v="1"/>
    <x v="10"/>
    <x v="67"/>
    <n v="75.88"/>
    <n v="2"/>
    <n v="0"/>
    <n v="35.663599999999995"/>
  </r>
  <r>
    <n v="9548"/>
    <x v="4785"/>
    <x v="0"/>
    <x v="1133"/>
    <d v="2013-06-21T00:00:00"/>
    <s v="Second Class"/>
    <s v="SC-20770"/>
    <s v="Stewart Carmichael"/>
    <x v="1"/>
    <s v="United States"/>
    <s v="Philadelphia"/>
    <x v="9"/>
    <n v="19134"/>
    <x v="3"/>
    <s v="OFF-PA-10004610"/>
    <x v="1"/>
    <x v="10"/>
    <x v="1511"/>
    <n v="6.8480000000000008"/>
    <n v="2"/>
    <n v="0.2"/>
    <n v="2.1399999999999992"/>
  </r>
  <r>
    <n v="9549"/>
    <x v="4785"/>
    <x v="0"/>
    <x v="1133"/>
    <d v="2013-06-21T00:00:00"/>
    <s v="Second Class"/>
    <s v="SC-20770"/>
    <s v="Stewart Carmichael"/>
    <x v="1"/>
    <s v="United States"/>
    <s v="Philadelphia"/>
    <x v="9"/>
    <n v="19134"/>
    <x v="3"/>
    <s v="OFF-BI-10003910"/>
    <x v="1"/>
    <x v="8"/>
    <x v="8"/>
    <n v="4.6260000000000003"/>
    <n v="2"/>
    <n v="0.7"/>
    <n v="-3.8549999999999986"/>
  </r>
  <r>
    <n v="9550"/>
    <x v="4785"/>
    <x v="0"/>
    <x v="1133"/>
    <d v="2013-06-21T00:00:00"/>
    <s v="Second Class"/>
    <s v="SC-20770"/>
    <s v="Stewart Carmichael"/>
    <x v="1"/>
    <s v="United States"/>
    <s v="Philadelphia"/>
    <x v="9"/>
    <n v="19134"/>
    <x v="3"/>
    <s v="OFF-AP-10001394"/>
    <x v="1"/>
    <x v="9"/>
    <x v="1120"/>
    <n v="453.6"/>
    <n v="3"/>
    <n v="0.2"/>
    <n v="90.71999999999997"/>
  </r>
  <r>
    <n v="9551"/>
    <x v="4786"/>
    <x v="1"/>
    <x v="910"/>
    <d v="2012-05-06T00:00:00"/>
    <s v="First Class"/>
    <s v="NF-18595"/>
    <s v="Nicole Fjeld"/>
    <x v="2"/>
    <s v="United States"/>
    <s v="San Jose"/>
    <x v="1"/>
    <n v="95123"/>
    <x v="1"/>
    <s v="OFF-BI-10004654"/>
    <x v="1"/>
    <x v="8"/>
    <x v="68"/>
    <n v="13.847999999999999"/>
    <n v="3"/>
    <n v="0.2"/>
    <n v="5.1929999999999996"/>
  </r>
  <r>
    <n v="9552"/>
    <x v="4787"/>
    <x v="1"/>
    <x v="113"/>
    <d v="2012-11-14T00:00:00"/>
    <s v="Standard Class"/>
    <s v="SC-20020"/>
    <s v="Sam Craven"/>
    <x v="0"/>
    <s v="United States"/>
    <s v="Philadelphia"/>
    <x v="9"/>
    <n v="19140"/>
    <x v="3"/>
    <s v="OFF-ST-10001526"/>
    <x v="1"/>
    <x v="4"/>
    <x v="764"/>
    <n v="577.58400000000006"/>
    <n v="6"/>
    <n v="0.2"/>
    <n v="43.318799999999953"/>
  </r>
  <r>
    <n v="9553"/>
    <x v="4788"/>
    <x v="1"/>
    <x v="1051"/>
    <d v="2012-06-03T00:00:00"/>
    <s v="Standard Class"/>
    <s v="BD-11560"/>
    <s v="Brendan Dodson"/>
    <x v="2"/>
    <s v="United States"/>
    <s v="Springfield"/>
    <x v="17"/>
    <n v="22153"/>
    <x v="0"/>
    <s v="TEC-AC-10000358"/>
    <x v="2"/>
    <x v="11"/>
    <x v="1278"/>
    <n v="151.96"/>
    <n v="4"/>
    <n v="0"/>
    <n v="36.470399999999998"/>
  </r>
  <r>
    <n v="9554"/>
    <x v="4789"/>
    <x v="0"/>
    <x v="897"/>
    <d v="2013-09-28T00:00:00"/>
    <s v="Standard Class"/>
    <s v="SM-20950"/>
    <s v="Suzanne McNair"/>
    <x v="1"/>
    <s v="United States"/>
    <s v="Broomfield"/>
    <x v="22"/>
    <n v="80020"/>
    <x v="1"/>
    <s v="FUR-FU-10000246"/>
    <x v="0"/>
    <x v="5"/>
    <x v="386"/>
    <n v="68.432000000000016"/>
    <n v="7"/>
    <n v="0.2"/>
    <n v="8.5539999999999878"/>
  </r>
  <r>
    <n v="9555"/>
    <x v="4790"/>
    <x v="1"/>
    <x v="109"/>
    <d v="2012-12-02T00:00:00"/>
    <s v="Standard Class"/>
    <s v="EB-14110"/>
    <s v="Eugene Barchas"/>
    <x v="0"/>
    <s v="United States"/>
    <s v="Columbus"/>
    <x v="24"/>
    <n v="43229"/>
    <x v="3"/>
    <s v="FUR-FU-10003799"/>
    <x v="0"/>
    <x v="5"/>
    <x v="90"/>
    <n v="71.12"/>
    <n v="5"/>
    <n v="0.2"/>
    <n v="9.7789999999999964"/>
  </r>
  <r>
    <n v="9556"/>
    <x v="4790"/>
    <x v="1"/>
    <x v="109"/>
    <d v="2012-12-02T00:00:00"/>
    <s v="Standard Class"/>
    <s v="EB-14110"/>
    <s v="Eugene Barchas"/>
    <x v="0"/>
    <s v="United States"/>
    <s v="Columbus"/>
    <x v="24"/>
    <n v="43229"/>
    <x v="3"/>
    <s v="OFF-FA-10003021"/>
    <x v="1"/>
    <x v="13"/>
    <x v="33"/>
    <n v="3.008"/>
    <n v="2"/>
    <n v="0.2"/>
    <n v="0.56399999999999983"/>
  </r>
  <r>
    <n v="9557"/>
    <x v="4791"/>
    <x v="1"/>
    <x v="155"/>
    <d v="2012-12-05T00:00:00"/>
    <s v="Second Class"/>
    <s v="HP-14815"/>
    <s v="Harold Pawlan"/>
    <x v="2"/>
    <s v="United States"/>
    <s v="Concord"/>
    <x v="38"/>
    <n v="3301"/>
    <x v="3"/>
    <s v="OFF-PA-10003656"/>
    <x v="1"/>
    <x v="10"/>
    <x v="770"/>
    <n v="184.66"/>
    <n v="7"/>
    <n v="0"/>
    <n v="84.943599999999989"/>
  </r>
  <r>
    <n v="9558"/>
    <x v="4792"/>
    <x v="2"/>
    <x v="1136"/>
    <d v="2011-10-19T00:00:00"/>
    <s v="Second Class"/>
    <s v="EB-14170"/>
    <s v="Evan Bailliet"/>
    <x v="0"/>
    <s v="United States"/>
    <s v="Houston"/>
    <x v="5"/>
    <n v="77095"/>
    <x v="2"/>
    <s v="FUR-FU-10004586"/>
    <x v="0"/>
    <x v="5"/>
    <x v="1473"/>
    <n v="5.3120000000000003"/>
    <n v="2"/>
    <n v="0.6"/>
    <n v="-1.5935999999999995"/>
  </r>
  <r>
    <n v="9559"/>
    <x v="4793"/>
    <x v="0"/>
    <x v="973"/>
    <d v="2013-05-06T00:00:00"/>
    <s v="First Class"/>
    <s v="SM-20905"/>
    <s v="Susan MacKendrick"/>
    <x v="0"/>
    <s v="United States"/>
    <s v="Newark"/>
    <x v="24"/>
    <n v="43055"/>
    <x v="3"/>
    <s v="TEC-AC-10003832"/>
    <x v="2"/>
    <x v="11"/>
    <x v="458"/>
    <n v="132.52000000000004"/>
    <n v="5"/>
    <n v="0.2"/>
    <n v="34.786500000000004"/>
  </r>
  <r>
    <n v="9560"/>
    <x v="4793"/>
    <x v="0"/>
    <x v="973"/>
    <d v="2013-05-06T00:00:00"/>
    <s v="First Class"/>
    <s v="SM-20905"/>
    <s v="Susan MacKendrick"/>
    <x v="0"/>
    <s v="United States"/>
    <s v="Newark"/>
    <x v="24"/>
    <n v="43055"/>
    <x v="3"/>
    <s v="OFF-ST-10002554"/>
    <x v="1"/>
    <x v="4"/>
    <x v="1144"/>
    <n v="195.64"/>
    <n v="5"/>
    <n v="0.2"/>
    <n v="-44.018999999999991"/>
  </r>
  <r>
    <n v="9561"/>
    <x v="4793"/>
    <x v="0"/>
    <x v="973"/>
    <d v="2013-05-06T00:00:00"/>
    <s v="First Class"/>
    <s v="SM-20905"/>
    <s v="Susan MacKendrick"/>
    <x v="0"/>
    <s v="United States"/>
    <s v="Newark"/>
    <x v="24"/>
    <n v="43055"/>
    <x v="3"/>
    <s v="FUR-FU-10001876"/>
    <x v="0"/>
    <x v="5"/>
    <x v="1394"/>
    <n v="51.967999999999996"/>
    <n v="2"/>
    <n v="0.2"/>
    <n v="10.393599999999998"/>
  </r>
  <r>
    <n v="9562"/>
    <x v="4793"/>
    <x v="0"/>
    <x v="973"/>
    <d v="2013-05-06T00:00:00"/>
    <s v="First Class"/>
    <s v="SM-20905"/>
    <s v="Susan MacKendrick"/>
    <x v="0"/>
    <s v="United States"/>
    <s v="Newark"/>
    <x v="24"/>
    <n v="43055"/>
    <x v="3"/>
    <s v="TEC-AC-10002637"/>
    <x v="2"/>
    <x v="11"/>
    <x v="1308"/>
    <n v="431.97600000000006"/>
    <n v="3"/>
    <n v="0.2"/>
    <n v="-75.59580000000004"/>
  </r>
  <r>
    <n v="9563"/>
    <x v="4793"/>
    <x v="0"/>
    <x v="973"/>
    <d v="2013-05-06T00:00:00"/>
    <s v="First Class"/>
    <s v="SM-20905"/>
    <s v="Susan MacKendrick"/>
    <x v="0"/>
    <s v="United States"/>
    <s v="Newark"/>
    <x v="24"/>
    <n v="43055"/>
    <x v="3"/>
    <s v="TEC-MA-10003589"/>
    <x v="2"/>
    <x v="15"/>
    <x v="1837"/>
    <n v="224.93700000000004"/>
    <n v="3"/>
    <n v="0.7"/>
    <n v="-164.9538"/>
  </r>
  <r>
    <n v="9564"/>
    <x v="4793"/>
    <x v="0"/>
    <x v="973"/>
    <d v="2013-05-06T00:00:00"/>
    <s v="First Class"/>
    <s v="SM-20905"/>
    <s v="Susan MacKendrick"/>
    <x v="0"/>
    <s v="United States"/>
    <s v="Newark"/>
    <x v="24"/>
    <n v="43055"/>
    <x v="3"/>
    <s v="OFF-LA-10000081"/>
    <x v="1"/>
    <x v="2"/>
    <x v="1321"/>
    <n v="6"/>
    <n v="2"/>
    <n v="0.2"/>
    <n v="2.0999999999999996"/>
  </r>
  <r>
    <n v="9565"/>
    <x v="4794"/>
    <x v="1"/>
    <x v="932"/>
    <d v="2012-06-08T00:00:00"/>
    <s v="Standard Class"/>
    <s v="CG-12040"/>
    <s v="Catherine Glotzbach"/>
    <x v="2"/>
    <s v="United States"/>
    <s v="Los Angeles"/>
    <x v="1"/>
    <n v="90045"/>
    <x v="1"/>
    <s v="OFF-PA-10001838"/>
    <x v="1"/>
    <x v="10"/>
    <x v="999"/>
    <n v="11.76"/>
    <n v="2"/>
    <n v="0"/>
    <n v="5.7623999999999995"/>
  </r>
  <r>
    <n v="9566"/>
    <x v="4795"/>
    <x v="2"/>
    <x v="691"/>
    <d v="2011-03-31T00:00:00"/>
    <s v="Same Day"/>
    <s v="TG-21640"/>
    <s v="Trudy Glocke"/>
    <x v="0"/>
    <s v="United States"/>
    <s v="Tampa"/>
    <x v="2"/>
    <n v="33614"/>
    <x v="0"/>
    <s v="FUR-CH-10002965"/>
    <x v="0"/>
    <x v="1"/>
    <x v="226"/>
    <n v="1125.4879999999998"/>
    <n v="7"/>
    <n v="0.2"/>
    <n v="98.480200000000082"/>
  </r>
  <r>
    <n v="9567"/>
    <x v="4795"/>
    <x v="2"/>
    <x v="691"/>
    <d v="2011-03-31T00:00:00"/>
    <s v="Same Day"/>
    <s v="TG-21640"/>
    <s v="Trudy Glocke"/>
    <x v="0"/>
    <s v="United States"/>
    <s v="Tampa"/>
    <x v="2"/>
    <n v="33614"/>
    <x v="0"/>
    <s v="OFF-BI-10001636"/>
    <x v="1"/>
    <x v="8"/>
    <x v="668"/>
    <n v="12.645000000000001"/>
    <n v="5"/>
    <n v="0.7"/>
    <n v="-10.116"/>
  </r>
  <r>
    <n v="9568"/>
    <x v="4795"/>
    <x v="2"/>
    <x v="691"/>
    <d v="2011-03-31T00:00:00"/>
    <s v="Same Day"/>
    <s v="TG-21640"/>
    <s v="Trudy Glocke"/>
    <x v="0"/>
    <s v="United States"/>
    <s v="Tampa"/>
    <x v="2"/>
    <n v="33614"/>
    <x v="0"/>
    <s v="OFF-AR-10004027"/>
    <x v="1"/>
    <x v="6"/>
    <x v="182"/>
    <n v="4.032"/>
    <n v="2"/>
    <n v="0.2"/>
    <n v="1.0584000000000002"/>
  </r>
  <r>
    <n v="9569"/>
    <x v="4796"/>
    <x v="3"/>
    <x v="957"/>
    <d v="2014-07-08T00:00:00"/>
    <s v="First Class"/>
    <s v="DK-12835"/>
    <s v="Damala Kotsonis"/>
    <x v="1"/>
    <s v="United States"/>
    <s v="Fremont"/>
    <x v="8"/>
    <n v="68025"/>
    <x v="2"/>
    <s v="TEC-PH-10002293"/>
    <x v="2"/>
    <x v="7"/>
    <x v="126"/>
    <n v="79.959999999999994"/>
    <n v="4"/>
    <n v="0"/>
    <n v="22.388800000000003"/>
  </r>
  <r>
    <n v="9570"/>
    <x v="4797"/>
    <x v="1"/>
    <x v="496"/>
    <d v="2012-09-24T00:00:00"/>
    <s v="Same Day"/>
    <s v="MB-17305"/>
    <s v="Maria Bertelson"/>
    <x v="0"/>
    <s v="United States"/>
    <s v="Columbus"/>
    <x v="24"/>
    <n v="43229"/>
    <x v="3"/>
    <s v="OFF-BI-10003196"/>
    <x v="1"/>
    <x v="8"/>
    <x v="1367"/>
    <n v="6.732000000000002"/>
    <n v="6"/>
    <n v="0.7"/>
    <n v="-4.4879999999999978"/>
  </r>
  <r>
    <n v="9571"/>
    <x v="4797"/>
    <x v="1"/>
    <x v="496"/>
    <d v="2012-09-24T00:00:00"/>
    <s v="Same Day"/>
    <s v="MB-17305"/>
    <s v="Maria Bertelson"/>
    <x v="0"/>
    <s v="United States"/>
    <s v="Columbus"/>
    <x v="24"/>
    <n v="43229"/>
    <x v="3"/>
    <s v="OFF-ST-10001172"/>
    <x v="1"/>
    <x v="4"/>
    <x v="1197"/>
    <n v="33.568000000000005"/>
    <n v="2"/>
    <n v="0.2"/>
    <n v="1.6783999999999981"/>
  </r>
  <r>
    <n v="9572"/>
    <x v="4797"/>
    <x v="1"/>
    <x v="496"/>
    <d v="2012-09-24T00:00:00"/>
    <s v="Same Day"/>
    <s v="MB-17305"/>
    <s v="Maria Bertelson"/>
    <x v="0"/>
    <s v="United States"/>
    <s v="Columbus"/>
    <x v="24"/>
    <n v="43229"/>
    <x v="3"/>
    <s v="OFF-EN-10003068"/>
    <x v="1"/>
    <x v="12"/>
    <x v="1632"/>
    <n v="15.840000000000002"/>
    <n v="2"/>
    <n v="0.2"/>
    <n v="5.5439999999999987"/>
  </r>
  <r>
    <n v="9573"/>
    <x v="4797"/>
    <x v="1"/>
    <x v="496"/>
    <d v="2012-09-24T00:00:00"/>
    <s v="Same Day"/>
    <s v="MB-17305"/>
    <s v="Maria Bertelson"/>
    <x v="0"/>
    <s v="United States"/>
    <s v="Columbus"/>
    <x v="24"/>
    <n v="43229"/>
    <x v="3"/>
    <s v="OFF-LA-10003510"/>
    <x v="1"/>
    <x v="2"/>
    <x v="575"/>
    <n v="24.424000000000003"/>
    <n v="1"/>
    <n v="0.2"/>
    <n v="7.9378000000000002"/>
  </r>
  <r>
    <n v="9574"/>
    <x v="4797"/>
    <x v="1"/>
    <x v="496"/>
    <d v="2012-09-24T00:00:00"/>
    <s v="Same Day"/>
    <s v="MB-17305"/>
    <s v="Maria Bertelson"/>
    <x v="0"/>
    <s v="United States"/>
    <s v="Columbus"/>
    <x v="24"/>
    <n v="43229"/>
    <x v="3"/>
    <s v="OFF-AR-10003504"/>
    <x v="1"/>
    <x v="6"/>
    <x v="1026"/>
    <n v="17.12"/>
    <n v="5"/>
    <n v="0.2"/>
    <n v="1.9259999999999975"/>
  </r>
  <r>
    <n v="9575"/>
    <x v="4798"/>
    <x v="1"/>
    <x v="863"/>
    <d v="2012-08-13T00:00:00"/>
    <s v="Same Day"/>
    <s v="SF-20065"/>
    <s v="Sandra Flanagan"/>
    <x v="0"/>
    <s v="United States"/>
    <s v="Pomona"/>
    <x v="1"/>
    <n v="91767"/>
    <x v="1"/>
    <s v="FUR-FU-10001889"/>
    <x v="0"/>
    <x v="5"/>
    <x v="1149"/>
    <n v="31.56"/>
    <n v="3"/>
    <n v="0"/>
    <n v="10.4148"/>
  </r>
  <r>
    <n v="9576"/>
    <x v="4799"/>
    <x v="1"/>
    <x v="989"/>
    <d v="2012-05-28T00:00:00"/>
    <s v="Second Class"/>
    <s v="PS-18760"/>
    <s v="Pamela Stobb"/>
    <x v="0"/>
    <s v="United States"/>
    <s v="San Antonio"/>
    <x v="5"/>
    <n v="78207"/>
    <x v="2"/>
    <s v="FUR-CH-10000863"/>
    <x v="0"/>
    <x v="1"/>
    <x v="83"/>
    <n v="105.68599999999999"/>
    <n v="1"/>
    <n v="0.3"/>
    <n v="-28.686199999999999"/>
  </r>
  <r>
    <n v="9577"/>
    <x v="4799"/>
    <x v="1"/>
    <x v="989"/>
    <d v="2012-05-28T00:00:00"/>
    <s v="Second Class"/>
    <s v="PS-18760"/>
    <s v="Pamela Stobb"/>
    <x v="0"/>
    <s v="United States"/>
    <s v="San Antonio"/>
    <x v="5"/>
    <n v="78207"/>
    <x v="2"/>
    <s v="TEC-MA-10004679"/>
    <x v="2"/>
    <x v="15"/>
    <x v="1074"/>
    <n v="399.53999999999996"/>
    <n v="2"/>
    <n v="0.4"/>
    <n v="-79.908000000000015"/>
  </r>
  <r>
    <n v="9578"/>
    <x v="4799"/>
    <x v="1"/>
    <x v="989"/>
    <d v="2012-05-28T00:00:00"/>
    <s v="Second Class"/>
    <s v="PS-18760"/>
    <s v="Pamela Stobb"/>
    <x v="0"/>
    <s v="United States"/>
    <s v="San Antonio"/>
    <x v="5"/>
    <n v="78207"/>
    <x v="2"/>
    <s v="FUR-CH-10004754"/>
    <x v="0"/>
    <x v="1"/>
    <x v="1123"/>
    <n v="104.93"/>
    <n v="5"/>
    <n v="0.3"/>
    <n v="-4.4969999999999999"/>
  </r>
  <r>
    <n v="9579"/>
    <x v="4800"/>
    <x v="3"/>
    <x v="32"/>
    <d v="2014-09-17T00:00:00"/>
    <s v="First Class"/>
    <s v="RB-19705"/>
    <s v="Roger Barcio"/>
    <x v="2"/>
    <s v="United States"/>
    <s v="New York City"/>
    <x v="15"/>
    <n v="10035"/>
    <x v="3"/>
    <s v="TEC-PH-10004586"/>
    <x v="2"/>
    <x v="7"/>
    <x v="890"/>
    <n v="1079.8499999999999"/>
    <n v="3"/>
    <n v="0"/>
    <n v="323.95499999999993"/>
  </r>
  <r>
    <n v="9580"/>
    <x v="4800"/>
    <x v="3"/>
    <x v="32"/>
    <d v="2014-09-17T00:00:00"/>
    <s v="First Class"/>
    <s v="RB-19705"/>
    <s v="Roger Barcio"/>
    <x v="2"/>
    <s v="United States"/>
    <s v="New York City"/>
    <x v="15"/>
    <n v="10035"/>
    <x v="3"/>
    <s v="OFF-ST-10001370"/>
    <x v="1"/>
    <x v="4"/>
    <x v="1023"/>
    <n v="70.98"/>
    <n v="1"/>
    <n v="0"/>
    <n v="3.5489999999999924"/>
  </r>
  <r>
    <n v="9581"/>
    <x v="4800"/>
    <x v="3"/>
    <x v="32"/>
    <d v="2014-09-17T00:00:00"/>
    <s v="First Class"/>
    <s v="RB-19705"/>
    <s v="Roger Barcio"/>
    <x v="2"/>
    <s v="United States"/>
    <s v="New York City"/>
    <x v="15"/>
    <n v="10035"/>
    <x v="3"/>
    <s v="OFF-AR-10001988"/>
    <x v="1"/>
    <x v="6"/>
    <x v="749"/>
    <n v="29.950000000000003"/>
    <n v="5"/>
    <n v="0"/>
    <n v="8.6854999999999993"/>
  </r>
  <r>
    <n v="9582"/>
    <x v="4800"/>
    <x v="3"/>
    <x v="32"/>
    <d v="2014-09-17T00:00:00"/>
    <s v="First Class"/>
    <s v="RB-19705"/>
    <s v="Roger Barcio"/>
    <x v="2"/>
    <s v="United States"/>
    <s v="New York City"/>
    <x v="15"/>
    <n v="10035"/>
    <x v="3"/>
    <s v="FUR-CH-10003298"/>
    <x v="0"/>
    <x v="1"/>
    <x v="1567"/>
    <n v="589.41"/>
    <n v="5"/>
    <n v="0.1"/>
    <n v="-6.5490000000000492"/>
  </r>
  <r>
    <n v="9583"/>
    <x v="4801"/>
    <x v="0"/>
    <x v="843"/>
    <d v="2013-06-12T00:00:00"/>
    <s v="Standard Class"/>
    <s v="RS-19870"/>
    <s v="Roy Skaria"/>
    <x v="2"/>
    <s v="United States"/>
    <s v="Philadelphia"/>
    <x v="9"/>
    <n v="19120"/>
    <x v="3"/>
    <s v="OFF-FA-10002988"/>
    <x v="1"/>
    <x v="13"/>
    <x v="131"/>
    <n v="9.6479999999999997"/>
    <n v="6"/>
    <n v="0.2"/>
    <n v="3.4973999999999998"/>
  </r>
  <r>
    <n v="9584"/>
    <x v="4802"/>
    <x v="3"/>
    <x v="643"/>
    <d v="2014-06-28T00:00:00"/>
    <s v="Second Class"/>
    <s v="SB-20185"/>
    <s v="Sarah Brown"/>
    <x v="0"/>
    <s v="United States"/>
    <s v="New York City"/>
    <x v="15"/>
    <n v="10024"/>
    <x v="3"/>
    <s v="FUR-BO-10002213"/>
    <x v="0"/>
    <x v="0"/>
    <x v="1223"/>
    <n v="400.78400000000005"/>
    <n v="1"/>
    <n v="0.2"/>
    <n v="-5.0098000000000269"/>
  </r>
  <r>
    <n v="9585"/>
    <x v="4803"/>
    <x v="3"/>
    <x v="775"/>
    <d v="2014-08-28T00:00:00"/>
    <s v="First Class"/>
    <s v="HJ-14875"/>
    <s v="Heather Jas"/>
    <x v="2"/>
    <s v="United States"/>
    <s v="Detroit"/>
    <x v="12"/>
    <n v="48234"/>
    <x v="2"/>
    <s v="OFF-ST-10000344"/>
    <x v="1"/>
    <x v="4"/>
    <x v="1013"/>
    <n v="53.72"/>
    <n v="4"/>
    <n v="0"/>
    <n v="13.967199999999998"/>
  </r>
  <r>
    <n v="9586"/>
    <x v="4804"/>
    <x v="0"/>
    <x v="370"/>
    <d v="2013-08-29T00:00:00"/>
    <s v="First Class"/>
    <s v="SV-20815"/>
    <s v="Stuart Van"/>
    <x v="1"/>
    <s v="United States"/>
    <s v="Miami"/>
    <x v="2"/>
    <n v="33142"/>
    <x v="0"/>
    <s v="OFF-PA-10002319"/>
    <x v="1"/>
    <x v="10"/>
    <x v="1391"/>
    <n v="31.007999999999999"/>
    <n v="1"/>
    <n v="0.2"/>
    <n v="11.240400000000001"/>
  </r>
  <r>
    <n v="9587"/>
    <x v="4805"/>
    <x v="0"/>
    <x v="741"/>
    <d v="2013-11-19T00:00:00"/>
    <s v="Same Day"/>
    <s v="BE-11410"/>
    <s v="Bobby Elias"/>
    <x v="0"/>
    <s v="United States"/>
    <s v="Concord"/>
    <x v="1"/>
    <n v="94521"/>
    <x v="1"/>
    <s v="OFF-BI-10002437"/>
    <x v="1"/>
    <x v="8"/>
    <x v="1305"/>
    <n v="61.120000000000005"/>
    <n v="5"/>
    <n v="0.2"/>
    <n v="22.155999999999999"/>
  </r>
  <r>
    <n v="9588"/>
    <x v="4806"/>
    <x v="3"/>
    <x v="827"/>
    <d v="2014-04-23T00:00:00"/>
    <s v="Standard Class"/>
    <s v="BM-11575"/>
    <s v="Brendan Murry"/>
    <x v="1"/>
    <s v="United States"/>
    <s v="Chicago"/>
    <x v="10"/>
    <n v="60653"/>
    <x v="2"/>
    <s v="OFF-ST-10001418"/>
    <x v="1"/>
    <x v="4"/>
    <x v="870"/>
    <n v="195.136"/>
    <n v="4"/>
    <n v="0.2"/>
    <n v="-43.9056"/>
  </r>
  <r>
    <n v="9589"/>
    <x v="4807"/>
    <x v="3"/>
    <x v="283"/>
    <d v="2014-07-29T00:00:00"/>
    <s v="Standard Class"/>
    <s v="AZ-10750"/>
    <s v="Annie Zypern"/>
    <x v="0"/>
    <s v="United States"/>
    <s v="Wheeling"/>
    <x v="10"/>
    <n v="60090"/>
    <x v="2"/>
    <s v="OFF-AR-10000380"/>
    <x v="1"/>
    <x v="6"/>
    <x v="108"/>
    <n v="121.536"/>
    <n v="4"/>
    <n v="0.2"/>
    <n v="15.191999999999979"/>
  </r>
  <r>
    <n v="9590"/>
    <x v="4808"/>
    <x v="2"/>
    <x v="218"/>
    <d v="2011-05-15T00:00:00"/>
    <s v="Standard Class"/>
    <s v="HD-14785"/>
    <s v="Harold Dahlen"/>
    <x v="2"/>
    <s v="United States"/>
    <s v="Chicago"/>
    <x v="10"/>
    <n v="60610"/>
    <x v="2"/>
    <s v="OFF-PA-10003036"/>
    <x v="1"/>
    <x v="10"/>
    <x v="1730"/>
    <n v="17.472000000000001"/>
    <n v="3"/>
    <n v="0.2"/>
    <n v="5.6783999999999981"/>
  </r>
  <r>
    <n v="9591"/>
    <x v="4808"/>
    <x v="2"/>
    <x v="218"/>
    <d v="2011-05-15T00:00:00"/>
    <s v="Standard Class"/>
    <s v="HD-14785"/>
    <s v="Harold Dahlen"/>
    <x v="2"/>
    <s v="United States"/>
    <s v="Chicago"/>
    <x v="10"/>
    <n v="60610"/>
    <x v="2"/>
    <s v="OFF-BI-10002026"/>
    <x v="1"/>
    <x v="8"/>
    <x v="903"/>
    <n v="104.57999999999998"/>
    <n v="9"/>
    <n v="0.8"/>
    <n v="-172.55700000000007"/>
  </r>
  <r>
    <n v="9592"/>
    <x v="4809"/>
    <x v="0"/>
    <x v="1062"/>
    <d v="2013-08-02T00:00:00"/>
    <s v="Standard Class"/>
    <s v="BF-11005"/>
    <s v="Barry Franz"/>
    <x v="2"/>
    <s v="United States"/>
    <s v="Pasadena"/>
    <x v="5"/>
    <n v="77506"/>
    <x v="2"/>
    <s v="FUR-FU-10003691"/>
    <x v="0"/>
    <x v="5"/>
    <x v="877"/>
    <n v="24.700000000000003"/>
    <n v="5"/>
    <n v="0.6"/>
    <n v="-9.8799999999999955"/>
  </r>
  <r>
    <n v="9593"/>
    <x v="4809"/>
    <x v="0"/>
    <x v="1062"/>
    <d v="2013-08-02T00:00:00"/>
    <s v="Standard Class"/>
    <s v="BF-11005"/>
    <s v="Barry Franz"/>
    <x v="2"/>
    <s v="United States"/>
    <s v="Pasadena"/>
    <x v="5"/>
    <n v="77506"/>
    <x v="2"/>
    <s v="FUR-FU-10003806"/>
    <x v="0"/>
    <x v="5"/>
    <x v="1795"/>
    <n v="302.72000000000003"/>
    <n v="5"/>
    <n v="0.6"/>
    <n v="-378.40000000000009"/>
  </r>
  <r>
    <n v="9594"/>
    <x v="4810"/>
    <x v="3"/>
    <x v="32"/>
    <d v="2014-09-20T00:00:00"/>
    <s v="Standard Class"/>
    <s v="HZ-14950"/>
    <s v="Henia Zydlo"/>
    <x v="0"/>
    <s v="United States"/>
    <s v="New York City"/>
    <x v="15"/>
    <n v="10024"/>
    <x v="3"/>
    <s v="OFF-PA-10002741"/>
    <x v="1"/>
    <x v="10"/>
    <x v="1467"/>
    <n v="8.56"/>
    <n v="2"/>
    <n v="0"/>
    <n v="3.8519999999999994"/>
  </r>
  <r>
    <n v="9595"/>
    <x v="4810"/>
    <x v="3"/>
    <x v="32"/>
    <d v="2014-09-20T00:00:00"/>
    <s v="Standard Class"/>
    <s v="HZ-14950"/>
    <s v="Henia Zydlo"/>
    <x v="0"/>
    <s v="United States"/>
    <s v="New York City"/>
    <x v="15"/>
    <n v="10024"/>
    <x v="3"/>
    <s v="OFF-PA-10003845"/>
    <x v="1"/>
    <x v="10"/>
    <x v="367"/>
    <n v="11.56"/>
    <n v="2"/>
    <n v="0"/>
    <n v="5.6644000000000005"/>
  </r>
  <r>
    <n v="9596"/>
    <x v="4811"/>
    <x v="3"/>
    <x v="714"/>
    <d v="2014-01-30T00:00:00"/>
    <s v="Standard Class"/>
    <s v="KD-16495"/>
    <s v="Keith Dawkins"/>
    <x v="1"/>
    <s v="United States"/>
    <s v="San Jose"/>
    <x v="1"/>
    <n v="95123"/>
    <x v="1"/>
    <s v="OFF-AP-10001492"/>
    <x v="1"/>
    <x v="9"/>
    <x v="22"/>
    <n v="25.86"/>
    <n v="3"/>
    <n v="0"/>
    <n v="6.7236000000000002"/>
  </r>
  <r>
    <n v="9597"/>
    <x v="4811"/>
    <x v="3"/>
    <x v="714"/>
    <d v="2014-01-30T00:00:00"/>
    <s v="Standard Class"/>
    <s v="KD-16495"/>
    <s v="Keith Dawkins"/>
    <x v="1"/>
    <s v="United States"/>
    <s v="San Jose"/>
    <x v="1"/>
    <n v="95123"/>
    <x v="1"/>
    <s v="OFF-BI-10004318"/>
    <x v="1"/>
    <x v="8"/>
    <x v="1574"/>
    <n v="276.78400000000005"/>
    <n v="2"/>
    <n v="0.2"/>
    <n v="89.954799999999992"/>
  </r>
  <r>
    <n v="9598"/>
    <x v="4811"/>
    <x v="3"/>
    <x v="714"/>
    <d v="2014-01-30T00:00:00"/>
    <s v="Standard Class"/>
    <s v="KD-16495"/>
    <s v="Keith Dawkins"/>
    <x v="1"/>
    <s v="United States"/>
    <s v="San Jose"/>
    <x v="1"/>
    <n v="95123"/>
    <x v="1"/>
    <s v="TEC-PH-10000193"/>
    <x v="2"/>
    <x v="7"/>
    <x v="1655"/>
    <n v="110.352"/>
    <n v="3"/>
    <n v="0.2"/>
    <n v="8.2763999999999953"/>
  </r>
  <r>
    <n v="9599"/>
    <x v="4812"/>
    <x v="1"/>
    <x v="444"/>
    <d v="2012-09-23T00:00:00"/>
    <s v="Standard Class"/>
    <s v="FC-14245"/>
    <s v="Frank Carlisle"/>
    <x v="2"/>
    <s v="United States"/>
    <s v="Sacramento"/>
    <x v="1"/>
    <n v="95823"/>
    <x v="1"/>
    <s v="FUR-FU-10003464"/>
    <x v="0"/>
    <x v="5"/>
    <x v="1470"/>
    <n v="60.84"/>
    <n v="3"/>
    <n v="0"/>
    <n v="19.468799999999998"/>
  </r>
  <r>
    <n v="9600"/>
    <x v="4813"/>
    <x v="1"/>
    <x v="1225"/>
    <d v="2012-04-18T00:00:00"/>
    <s v="Standard Class"/>
    <s v="TP-21130"/>
    <s v="Theone Pippenger"/>
    <x v="0"/>
    <s v="United States"/>
    <s v="Springfield"/>
    <x v="21"/>
    <n v="97477"/>
    <x v="1"/>
    <s v="OFF-AP-10002403"/>
    <x v="1"/>
    <x v="9"/>
    <x v="1302"/>
    <n v="35.207999999999998"/>
    <n v="1"/>
    <n v="0.2"/>
    <n v="2.6405999999999992"/>
  </r>
  <r>
    <n v="9601"/>
    <x v="4814"/>
    <x v="3"/>
    <x v="540"/>
    <d v="2014-05-12T00:00:00"/>
    <s v="Second Class"/>
    <s v="EB-13705"/>
    <s v="Ed Braxton"/>
    <x v="1"/>
    <s v="United States"/>
    <s v="Mansfield"/>
    <x v="5"/>
    <n v="76063"/>
    <x v="2"/>
    <s v="OFF-PA-10003848"/>
    <x v="1"/>
    <x v="10"/>
    <x v="1442"/>
    <n v="41.472000000000008"/>
    <n v="8"/>
    <n v="0.2"/>
    <n v="14.5152"/>
  </r>
  <r>
    <n v="9602"/>
    <x v="4815"/>
    <x v="0"/>
    <x v="913"/>
    <d v="2013-09-10T00:00:00"/>
    <s v="Standard Class"/>
    <s v="JP-15520"/>
    <s v="Jeremy Pistek"/>
    <x v="0"/>
    <s v="United States"/>
    <s v="Jonesboro"/>
    <x v="36"/>
    <n v="72401"/>
    <x v="0"/>
    <s v="OFF-PA-10001357"/>
    <x v="1"/>
    <x v="10"/>
    <x v="1032"/>
    <n v="239.5"/>
    <n v="5"/>
    <n v="0"/>
    <n v="114.95999999999998"/>
  </r>
  <r>
    <n v="9603"/>
    <x v="4816"/>
    <x v="2"/>
    <x v="946"/>
    <d v="2011-05-22T00:00:00"/>
    <s v="First Class"/>
    <s v="TD-20995"/>
    <s v="Tamara Dahlen"/>
    <x v="0"/>
    <s v="United States"/>
    <s v="Virginia Beach"/>
    <x v="17"/>
    <n v="23464"/>
    <x v="0"/>
    <s v="OFF-SU-10004737"/>
    <x v="1"/>
    <x v="14"/>
    <x v="1704"/>
    <n v="34.200000000000003"/>
    <n v="5"/>
    <n v="0"/>
    <n v="9.234"/>
  </r>
  <r>
    <n v="9604"/>
    <x v="4817"/>
    <x v="0"/>
    <x v="26"/>
    <d v="2013-06-24T00:00:00"/>
    <s v="Standard Class"/>
    <s v="DM-13345"/>
    <s v="Denise Monton"/>
    <x v="1"/>
    <s v="United States"/>
    <s v="Rochester"/>
    <x v="15"/>
    <n v="14609"/>
    <x v="3"/>
    <s v="FUR-TA-10003715"/>
    <x v="0"/>
    <x v="3"/>
    <x v="1003"/>
    <n v="376.86599999999999"/>
    <n v="3"/>
    <n v="0.4"/>
    <n v="-213.55740000000006"/>
  </r>
  <r>
    <n v="9605"/>
    <x v="4818"/>
    <x v="1"/>
    <x v="121"/>
    <d v="2012-11-05T00:00:00"/>
    <s v="First Class"/>
    <s v="EG-13900"/>
    <s v="Emily Grady"/>
    <x v="0"/>
    <s v="United States"/>
    <s v="Chesapeake"/>
    <x v="17"/>
    <n v="23320"/>
    <x v="0"/>
    <s v="OFF-AP-10003099"/>
    <x v="1"/>
    <x v="9"/>
    <x v="1838"/>
    <n v="197.72"/>
    <n v="4"/>
    <n v="0"/>
    <n v="55.36160000000001"/>
  </r>
  <r>
    <n v="9606"/>
    <x v="4819"/>
    <x v="3"/>
    <x v="259"/>
    <d v="2014-11-10T00:00:00"/>
    <s v="Standard Class"/>
    <s v="HG-14965"/>
    <s v="Henry Goldwyn"/>
    <x v="1"/>
    <s v="United States"/>
    <s v="Lancaster"/>
    <x v="24"/>
    <n v="43130"/>
    <x v="3"/>
    <s v="TEC-AC-10002323"/>
    <x v="2"/>
    <x v="11"/>
    <x v="175"/>
    <n v="70.720000000000013"/>
    <n v="4"/>
    <n v="0.2"/>
    <n v="-6.1879999999999988"/>
  </r>
  <r>
    <n v="9607"/>
    <x v="4819"/>
    <x v="3"/>
    <x v="259"/>
    <d v="2014-11-10T00:00:00"/>
    <s v="Standard Class"/>
    <s v="HG-14965"/>
    <s v="Henry Goldwyn"/>
    <x v="1"/>
    <s v="United States"/>
    <s v="Lancaster"/>
    <x v="24"/>
    <n v="43130"/>
    <x v="3"/>
    <s v="OFF-ST-10002344"/>
    <x v="1"/>
    <x v="4"/>
    <x v="856"/>
    <n v="194.35200000000003"/>
    <n v="3"/>
    <n v="0.2"/>
    <n v="-43.729199999999992"/>
  </r>
  <r>
    <n v="9608"/>
    <x v="4820"/>
    <x v="3"/>
    <x v="256"/>
    <d v="2014-12-09T00:00:00"/>
    <s v="Second Class"/>
    <s v="BF-11080"/>
    <s v="Bart Folk"/>
    <x v="0"/>
    <s v="United States"/>
    <s v="New York City"/>
    <x v="15"/>
    <n v="10024"/>
    <x v="3"/>
    <s v="OFF-PA-10000007"/>
    <x v="1"/>
    <x v="10"/>
    <x v="1531"/>
    <n v="21.6"/>
    <n v="6"/>
    <n v="0"/>
    <n v="9.9359999999999999"/>
  </r>
  <r>
    <n v="9609"/>
    <x v="4820"/>
    <x v="3"/>
    <x v="256"/>
    <d v="2014-12-09T00:00:00"/>
    <s v="Second Class"/>
    <s v="BF-11080"/>
    <s v="Bart Folk"/>
    <x v="0"/>
    <s v="United States"/>
    <s v="New York City"/>
    <x v="15"/>
    <n v="10024"/>
    <x v="3"/>
    <s v="OFF-LA-10000248"/>
    <x v="1"/>
    <x v="2"/>
    <x v="1212"/>
    <n v="11.07"/>
    <n v="3"/>
    <n v="0"/>
    <n v="5.2028999999999996"/>
  </r>
  <r>
    <n v="9610"/>
    <x v="4821"/>
    <x v="0"/>
    <x v="458"/>
    <d v="2013-05-20T00:00:00"/>
    <s v="Second Class"/>
    <s v="SC-20095"/>
    <s v="Sanjit Chand"/>
    <x v="0"/>
    <s v="United States"/>
    <s v="Los Angeles"/>
    <x v="1"/>
    <n v="90045"/>
    <x v="1"/>
    <s v="FUR-FU-10002116"/>
    <x v="0"/>
    <x v="5"/>
    <x v="1431"/>
    <n v="282.83999999999997"/>
    <n v="4"/>
    <n v="0"/>
    <n v="19.798799999999972"/>
  </r>
  <r>
    <n v="9611"/>
    <x v="4821"/>
    <x v="0"/>
    <x v="458"/>
    <d v="2013-05-20T00:00:00"/>
    <s v="Second Class"/>
    <s v="SC-20095"/>
    <s v="Sanjit Chand"/>
    <x v="0"/>
    <s v="United States"/>
    <s v="Los Angeles"/>
    <x v="1"/>
    <n v="90045"/>
    <x v="1"/>
    <s v="OFF-LA-10002195"/>
    <x v="1"/>
    <x v="2"/>
    <x v="1019"/>
    <n v="27.72"/>
    <n v="9"/>
    <n v="0"/>
    <n v="13.3056"/>
  </r>
  <r>
    <n v="9612"/>
    <x v="4822"/>
    <x v="3"/>
    <x v="1200"/>
    <d v="2014-10-31T00:00:00"/>
    <s v="Standard Class"/>
    <s v="CS-11950"/>
    <s v="Carlos Soltero"/>
    <x v="0"/>
    <s v="United States"/>
    <s v="Jackson"/>
    <x v="35"/>
    <n v="39212"/>
    <x v="0"/>
    <s v="OFF-FA-10000735"/>
    <x v="1"/>
    <x v="13"/>
    <x v="33"/>
    <n v="11.68"/>
    <n v="4"/>
    <n v="0"/>
    <n v="5.2559999999999993"/>
  </r>
  <r>
    <n v="9613"/>
    <x v="4823"/>
    <x v="0"/>
    <x v="31"/>
    <d v="2013-09-23T00:00:00"/>
    <s v="Standard Class"/>
    <s v="BD-11320"/>
    <s v="Bill Donatelli"/>
    <x v="0"/>
    <s v="United States"/>
    <s v="Woodland"/>
    <x v="1"/>
    <n v="95695"/>
    <x v="1"/>
    <s v="TEC-PH-10001299"/>
    <x v="2"/>
    <x v="7"/>
    <x v="1480"/>
    <n v="239.98400000000004"/>
    <n v="2"/>
    <n v="0.2"/>
    <n v="23.998400000000004"/>
  </r>
  <r>
    <n v="9614"/>
    <x v="4824"/>
    <x v="2"/>
    <x v="7"/>
    <d v="2011-11-13T00:00:00"/>
    <s v="First Class"/>
    <s v="MZ-17515"/>
    <s v="Mary Zewe"/>
    <x v="1"/>
    <s v="United States"/>
    <s v="Seattle"/>
    <x v="4"/>
    <n v="98115"/>
    <x v="1"/>
    <s v="OFF-AP-10002892"/>
    <x v="1"/>
    <x v="9"/>
    <x v="9"/>
    <n v="22.98"/>
    <n v="1"/>
    <n v="0"/>
    <n v="6.8939999999999984"/>
  </r>
  <r>
    <n v="9615"/>
    <x v="4824"/>
    <x v="2"/>
    <x v="7"/>
    <d v="2011-11-13T00:00:00"/>
    <s v="First Class"/>
    <s v="MZ-17515"/>
    <s v="Mary Zewe"/>
    <x v="1"/>
    <s v="United States"/>
    <s v="Seattle"/>
    <x v="4"/>
    <n v="98115"/>
    <x v="1"/>
    <s v="TEC-AC-10002718"/>
    <x v="2"/>
    <x v="11"/>
    <x v="1183"/>
    <n v="102.13"/>
    <n v="7"/>
    <n v="0"/>
    <n v="15.319499999999996"/>
  </r>
  <r>
    <n v="9616"/>
    <x v="4824"/>
    <x v="2"/>
    <x v="7"/>
    <d v="2011-11-13T00:00:00"/>
    <s v="First Class"/>
    <s v="MZ-17515"/>
    <s v="Mary Zewe"/>
    <x v="1"/>
    <s v="United States"/>
    <s v="Seattle"/>
    <x v="4"/>
    <n v="98115"/>
    <x v="1"/>
    <s v="OFF-BI-10003527"/>
    <x v="1"/>
    <x v="8"/>
    <x v="446"/>
    <n v="2033.5840000000001"/>
    <n v="2"/>
    <n v="0.2"/>
    <n v="762.59400000000005"/>
  </r>
  <r>
    <n v="9617"/>
    <x v="4825"/>
    <x v="0"/>
    <x v="250"/>
    <d v="2013-08-30T00:00:00"/>
    <s v="Standard Class"/>
    <s v="PW-19030"/>
    <s v="Pauline Webber"/>
    <x v="1"/>
    <s v="United States"/>
    <s v="Los Angeles"/>
    <x v="1"/>
    <n v="90049"/>
    <x v="1"/>
    <s v="OFF-AR-10002255"/>
    <x v="1"/>
    <x v="6"/>
    <x v="814"/>
    <n v="5.76"/>
    <n v="2"/>
    <n v="0"/>
    <n v="1.6703999999999999"/>
  </r>
  <r>
    <n v="9618"/>
    <x v="4826"/>
    <x v="3"/>
    <x v="673"/>
    <d v="2014-11-22T00:00:00"/>
    <s v="Standard Class"/>
    <s v="BS-11380"/>
    <s v="Bill Stewart"/>
    <x v="1"/>
    <s v="United States"/>
    <s v="Bowling Green"/>
    <x v="24"/>
    <n v="43402"/>
    <x v="3"/>
    <s v="TEC-CO-10002095"/>
    <x v="2"/>
    <x v="16"/>
    <x v="610"/>
    <n v="899.98199999999997"/>
    <n v="3"/>
    <n v="0.4"/>
    <n v="74.998499999999922"/>
  </r>
  <r>
    <n v="9619"/>
    <x v="4826"/>
    <x v="3"/>
    <x v="673"/>
    <d v="2014-11-22T00:00:00"/>
    <s v="Standard Class"/>
    <s v="BS-11380"/>
    <s v="Bill Stewart"/>
    <x v="1"/>
    <s v="United States"/>
    <s v="Bowling Green"/>
    <x v="24"/>
    <n v="43402"/>
    <x v="3"/>
    <s v="OFF-AR-10004022"/>
    <x v="1"/>
    <x v="6"/>
    <x v="898"/>
    <n v="86.352000000000004"/>
    <n v="3"/>
    <n v="0.2"/>
    <n v="5.3969999999999914"/>
  </r>
  <r>
    <n v="9620"/>
    <x v="4826"/>
    <x v="3"/>
    <x v="673"/>
    <d v="2014-11-22T00:00:00"/>
    <s v="Standard Class"/>
    <s v="BS-11380"/>
    <s v="Bill Stewart"/>
    <x v="1"/>
    <s v="United States"/>
    <s v="Bowling Green"/>
    <x v="24"/>
    <n v="43402"/>
    <x v="3"/>
    <s v="TEC-AC-10002335"/>
    <x v="2"/>
    <x v="11"/>
    <x v="339"/>
    <n v="139.96000000000004"/>
    <n v="5"/>
    <n v="0.2"/>
    <n v="-1.7495000000000118"/>
  </r>
  <r>
    <n v="9621"/>
    <x v="4827"/>
    <x v="2"/>
    <x v="467"/>
    <d v="2011-09-30T00:00:00"/>
    <s v="Standard Class"/>
    <s v="DA-13450"/>
    <s v="Dianna Arnett"/>
    <x v="2"/>
    <s v="United States"/>
    <s v="Lancaster"/>
    <x v="24"/>
    <n v="43130"/>
    <x v="3"/>
    <s v="OFF-AP-10001634"/>
    <x v="1"/>
    <x v="9"/>
    <x v="1790"/>
    <n v="16.704000000000001"/>
    <n v="6"/>
    <n v="0.2"/>
    <n v="1.2527999999999988"/>
  </r>
  <r>
    <n v="9622"/>
    <x v="4827"/>
    <x v="2"/>
    <x v="467"/>
    <d v="2011-09-30T00:00:00"/>
    <s v="Standard Class"/>
    <s v="DA-13450"/>
    <s v="Dianna Arnett"/>
    <x v="2"/>
    <s v="United States"/>
    <s v="Lancaster"/>
    <x v="24"/>
    <n v="43130"/>
    <x v="3"/>
    <s v="TEC-AC-10002370"/>
    <x v="2"/>
    <x v="11"/>
    <x v="1816"/>
    <n v="3.1520000000000001"/>
    <n v="2"/>
    <n v="0.2"/>
    <n v="0.47279999999999966"/>
  </r>
  <r>
    <n v="9623"/>
    <x v="4827"/>
    <x v="2"/>
    <x v="467"/>
    <d v="2011-09-30T00:00:00"/>
    <s v="Standard Class"/>
    <s v="DA-13450"/>
    <s v="Dianna Arnett"/>
    <x v="2"/>
    <s v="United States"/>
    <s v="Lancaster"/>
    <x v="24"/>
    <n v="43130"/>
    <x v="3"/>
    <s v="OFF-PA-10000174"/>
    <x v="1"/>
    <x v="10"/>
    <x v="1515"/>
    <n v="32.896000000000001"/>
    <n v="4"/>
    <n v="0.2"/>
    <n v="11.102399999999996"/>
  </r>
  <r>
    <n v="9624"/>
    <x v="4828"/>
    <x v="3"/>
    <x v="222"/>
    <d v="2014-07-01T00:00:00"/>
    <s v="First Class"/>
    <s v="ME-17725"/>
    <s v="Max Engle"/>
    <x v="0"/>
    <s v="United States"/>
    <s v="Dallas"/>
    <x v="5"/>
    <n v="75220"/>
    <x v="2"/>
    <s v="OFF-AP-10000240"/>
    <x v="1"/>
    <x v="9"/>
    <x v="644"/>
    <n v="21.391999999999992"/>
    <n v="2"/>
    <n v="0.8"/>
    <n v="-54.549600000000012"/>
  </r>
  <r>
    <n v="9625"/>
    <x v="4828"/>
    <x v="3"/>
    <x v="222"/>
    <d v="2014-07-01T00:00:00"/>
    <s v="First Class"/>
    <s v="ME-17725"/>
    <s v="Max Engle"/>
    <x v="0"/>
    <s v="United States"/>
    <s v="Dallas"/>
    <x v="5"/>
    <n v="75220"/>
    <x v="2"/>
    <s v="FUR-TA-10002855"/>
    <x v="0"/>
    <x v="3"/>
    <x v="1189"/>
    <n v="307.31400000000002"/>
    <n v="3"/>
    <n v="0.3"/>
    <n v="-39.511800000000036"/>
  </r>
  <r>
    <n v="9626"/>
    <x v="4828"/>
    <x v="3"/>
    <x v="222"/>
    <d v="2014-07-01T00:00:00"/>
    <s v="First Class"/>
    <s v="ME-17725"/>
    <s v="Max Engle"/>
    <x v="0"/>
    <s v="United States"/>
    <s v="Dallas"/>
    <x v="5"/>
    <n v="75220"/>
    <x v="2"/>
    <s v="FUR-BO-10000780"/>
    <x v="0"/>
    <x v="0"/>
    <x v="1309"/>
    <n v="409.99919999999997"/>
    <n v="3"/>
    <n v="0.32"/>
    <n v="-96.470399999999955"/>
  </r>
  <r>
    <n v="9627"/>
    <x v="4829"/>
    <x v="3"/>
    <x v="397"/>
    <d v="2014-09-26T00:00:00"/>
    <s v="First Class"/>
    <s v="MH-17785"/>
    <s v="Maya Herman"/>
    <x v="1"/>
    <s v="United States"/>
    <s v="Lubbock"/>
    <x v="5"/>
    <n v="79424"/>
    <x v="2"/>
    <s v="OFF-PA-10001846"/>
    <x v="1"/>
    <x v="10"/>
    <x v="1807"/>
    <n v="9.2480000000000011"/>
    <n v="2"/>
    <n v="0.2"/>
    <n v="3.3524000000000003"/>
  </r>
  <r>
    <n v="9628"/>
    <x v="4830"/>
    <x v="2"/>
    <x v="533"/>
    <d v="2011-11-27T00:00:00"/>
    <s v="Standard Class"/>
    <s v="BT-11440"/>
    <s v="Bobby Trafton"/>
    <x v="0"/>
    <s v="United States"/>
    <s v="Detroit"/>
    <x v="12"/>
    <n v="48227"/>
    <x v="2"/>
    <s v="OFF-BI-10002049"/>
    <x v="1"/>
    <x v="8"/>
    <x v="758"/>
    <n v="14.669999999999998"/>
    <n v="3"/>
    <n v="0"/>
    <n v="6.7481999999999989"/>
  </r>
  <r>
    <n v="9629"/>
    <x v="4831"/>
    <x v="2"/>
    <x v="286"/>
    <d v="2011-01-19T00:00:00"/>
    <s v="Standard Class"/>
    <s v="MM-17920"/>
    <s v="Michael Moore"/>
    <x v="0"/>
    <s v="United States"/>
    <s v="Newark"/>
    <x v="24"/>
    <n v="43055"/>
    <x v="3"/>
    <s v="OFF-PA-10002947"/>
    <x v="1"/>
    <x v="10"/>
    <x v="703"/>
    <n v="37.408000000000001"/>
    <n v="7"/>
    <n v="0.2"/>
    <n v="13.0928"/>
  </r>
  <r>
    <n v="9630"/>
    <x v="4831"/>
    <x v="2"/>
    <x v="286"/>
    <d v="2011-01-19T00:00:00"/>
    <s v="Standard Class"/>
    <s v="MM-17920"/>
    <s v="Michael Moore"/>
    <x v="0"/>
    <s v="United States"/>
    <s v="Newark"/>
    <x v="24"/>
    <n v="43055"/>
    <x v="3"/>
    <s v="OFF-BI-10003476"/>
    <x v="1"/>
    <x v="8"/>
    <x v="1526"/>
    <n v="3.4380000000000006"/>
    <n v="2"/>
    <n v="0.7"/>
    <n v="-2.5212000000000003"/>
  </r>
  <r>
    <n v="9631"/>
    <x v="4832"/>
    <x v="0"/>
    <x v="1207"/>
    <d v="2013-06-07T00:00:00"/>
    <s v="Standard Class"/>
    <s v="NM-18520"/>
    <s v="Neoma Murray"/>
    <x v="0"/>
    <s v="United States"/>
    <s v="New York City"/>
    <x v="15"/>
    <n v="10011"/>
    <x v="3"/>
    <s v="OFF-BI-10002609"/>
    <x v="1"/>
    <x v="8"/>
    <x v="98"/>
    <n v="7.1519999999999992"/>
    <n v="3"/>
    <n v="0.2"/>
    <n v="2.3243999999999994"/>
  </r>
  <r>
    <n v="9632"/>
    <x v="4832"/>
    <x v="0"/>
    <x v="1207"/>
    <d v="2013-06-07T00:00:00"/>
    <s v="Standard Class"/>
    <s v="NM-18520"/>
    <s v="Neoma Murray"/>
    <x v="0"/>
    <s v="United States"/>
    <s v="New York City"/>
    <x v="15"/>
    <n v="10011"/>
    <x v="3"/>
    <s v="TEC-PH-10003215"/>
    <x v="2"/>
    <x v="7"/>
    <x v="1602"/>
    <n v="179.7"/>
    <n v="6"/>
    <n v="0"/>
    <n v="88.052999999999997"/>
  </r>
  <r>
    <n v="9633"/>
    <x v="4833"/>
    <x v="3"/>
    <x v="778"/>
    <d v="2014-02-18T00:00:00"/>
    <s v="Standard Class"/>
    <s v="MH-17455"/>
    <s v="Mark Hamilton"/>
    <x v="0"/>
    <s v="United States"/>
    <s v="Minneapolis"/>
    <x v="11"/>
    <n v="55407"/>
    <x v="2"/>
    <s v="OFF-AP-10004785"/>
    <x v="1"/>
    <x v="9"/>
    <x v="1177"/>
    <n v="90.64"/>
    <n v="8"/>
    <n v="0"/>
    <n v="38.975200000000008"/>
  </r>
  <r>
    <n v="9634"/>
    <x v="4834"/>
    <x v="2"/>
    <x v="1005"/>
    <d v="2011-10-17T00:00:00"/>
    <s v="First Class"/>
    <s v="TC-21295"/>
    <s v="Toby Carlisle"/>
    <x v="0"/>
    <s v="United States"/>
    <s v="Everett"/>
    <x v="31"/>
    <n v="2149"/>
    <x v="3"/>
    <s v="TEC-AC-10000865"/>
    <x v="2"/>
    <x v="11"/>
    <x v="996"/>
    <n v="177"/>
    <n v="3"/>
    <n v="0"/>
    <n v="30.089999999999982"/>
  </r>
  <r>
    <n v="9635"/>
    <x v="4834"/>
    <x v="2"/>
    <x v="1005"/>
    <d v="2011-10-17T00:00:00"/>
    <s v="First Class"/>
    <s v="TC-21295"/>
    <s v="Toby Carlisle"/>
    <x v="0"/>
    <s v="United States"/>
    <s v="Everett"/>
    <x v="31"/>
    <n v="2149"/>
    <x v="3"/>
    <s v="OFF-ST-10000615"/>
    <x v="1"/>
    <x v="4"/>
    <x v="75"/>
    <n v="79.45"/>
    <n v="7"/>
    <n v="0"/>
    <n v="22.246000000000006"/>
  </r>
  <r>
    <n v="9636"/>
    <x v="4834"/>
    <x v="2"/>
    <x v="1005"/>
    <d v="2011-10-17T00:00:00"/>
    <s v="First Class"/>
    <s v="TC-21295"/>
    <s v="Toby Carlisle"/>
    <x v="0"/>
    <s v="United States"/>
    <s v="Everett"/>
    <x v="31"/>
    <n v="2149"/>
    <x v="3"/>
    <s v="FUR-CH-10000749"/>
    <x v="0"/>
    <x v="1"/>
    <x v="1667"/>
    <n v="1628.82"/>
    <n v="9"/>
    <n v="0"/>
    <n v="260.61120000000017"/>
  </r>
  <r>
    <n v="9637"/>
    <x v="4835"/>
    <x v="2"/>
    <x v="728"/>
    <d v="2011-11-25T00:00:00"/>
    <s v="Standard Class"/>
    <s v="MH-17785"/>
    <s v="Maya Herman"/>
    <x v="1"/>
    <s v="United States"/>
    <s v="Seattle"/>
    <x v="4"/>
    <n v="98105"/>
    <x v="1"/>
    <s v="FUR-FU-10003553"/>
    <x v="0"/>
    <x v="5"/>
    <x v="563"/>
    <n v="137.54"/>
    <n v="2"/>
    <n v="0"/>
    <n v="55.016000000000005"/>
  </r>
  <r>
    <n v="9638"/>
    <x v="4835"/>
    <x v="2"/>
    <x v="728"/>
    <d v="2011-11-25T00:00:00"/>
    <s v="Standard Class"/>
    <s v="MH-17785"/>
    <s v="Maya Herman"/>
    <x v="1"/>
    <s v="United States"/>
    <s v="Seattle"/>
    <x v="4"/>
    <n v="98105"/>
    <x v="1"/>
    <s v="FUR-TA-10003008"/>
    <x v="0"/>
    <x v="3"/>
    <x v="946"/>
    <n v="730.2"/>
    <n v="4"/>
    <n v="0"/>
    <n v="94.926000000000045"/>
  </r>
  <r>
    <n v="9639"/>
    <x v="4836"/>
    <x v="3"/>
    <x v="105"/>
    <d v="2014-11-16T00:00:00"/>
    <s v="Second Class"/>
    <s v="EP-13915"/>
    <s v="Emily Phan"/>
    <x v="0"/>
    <s v="United States"/>
    <s v="Los Angeles"/>
    <x v="1"/>
    <n v="90032"/>
    <x v="1"/>
    <s v="OFF-PA-10001846"/>
    <x v="1"/>
    <x v="10"/>
    <x v="1807"/>
    <n v="11.56"/>
    <n v="2"/>
    <n v="0"/>
    <n v="5.6644000000000005"/>
  </r>
  <r>
    <n v="9640"/>
    <x v="4837"/>
    <x v="1"/>
    <x v="1226"/>
    <d v="2012-01-31T00:00:00"/>
    <s v="Second Class"/>
    <s v="JH-15985"/>
    <s v="Joseph Holt"/>
    <x v="0"/>
    <s v="United States"/>
    <s v="Concord"/>
    <x v="3"/>
    <n v="28027"/>
    <x v="0"/>
    <s v="FUR-TA-10000198"/>
    <x v="0"/>
    <x v="3"/>
    <x v="589"/>
    <n v="4297.6440000000002"/>
    <n v="13"/>
    <n v="0.4"/>
    <n v="-1862.3124000000003"/>
  </r>
  <r>
    <n v="9641"/>
    <x v="4838"/>
    <x v="2"/>
    <x v="1009"/>
    <d v="2011-03-12T00:00:00"/>
    <s v="Standard Class"/>
    <s v="CM-12715"/>
    <s v="Craig Molinari"/>
    <x v="1"/>
    <s v="United States"/>
    <s v="Seattle"/>
    <x v="4"/>
    <n v="98103"/>
    <x v="1"/>
    <s v="OFF-AR-10000390"/>
    <x v="1"/>
    <x v="6"/>
    <x v="105"/>
    <n v="20.65"/>
    <n v="5"/>
    <n v="0"/>
    <n v="9.4989999999999988"/>
  </r>
  <r>
    <n v="9642"/>
    <x v="4838"/>
    <x v="2"/>
    <x v="1009"/>
    <d v="2011-03-12T00:00:00"/>
    <s v="Standard Class"/>
    <s v="CM-12715"/>
    <s v="Craig Molinari"/>
    <x v="1"/>
    <s v="United States"/>
    <s v="Seattle"/>
    <x v="4"/>
    <n v="98103"/>
    <x v="1"/>
    <s v="OFF-ST-10000934"/>
    <x v="1"/>
    <x v="4"/>
    <x v="352"/>
    <n v="204.89999999999998"/>
    <n v="5"/>
    <n v="0"/>
    <n v="0"/>
  </r>
  <r>
    <n v="9643"/>
    <x v="4838"/>
    <x v="2"/>
    <x v="1009"/>
    <d v="2011-03-12T00:00:00"/>
    <s v="Standard Class"/>
    <s v="CM-12715"/>
    <s v="Craig Molinari"/>
    <x v="1"/>
    <s v="United States"/>
    <s v="Seattle"/>
    <x v="4"/>
    <n v="98103"/>
    <x v="1"/>
    <s v="FUR-CH-10002780"/>
    <x v="0"/>
    <x v="1"/>
    <x v="1832"/>
    <n v="436.70400000000006"/>
    <n v="6"/>
    <n v="0.2"/>
    <n v="21.835199999999986"/>
  </r>
  <r>
    <n v="9644"/>
    <x v="4838"/>
    <x v="2"/>
    <x v="1009"/>
    <d v="2011-03-12T00:00:00"/>
    <s v="Standard Class"/>
    <s v="CM-12715"/>
    <s v="Craig Molinari"/>
    <x v="1"/>
    <s v="United States"/>
    <s v="Seattle"/>
    <x v="4"/>
    <n v="98103"/>
    <x v="1"/>
    <s v="FUR-CH-10004495"/>
    <x v="0"/>
    <x v="1"/>
    <x v="1475"/>
    <n v="481.56800000000004"/>
    <n v="2"/>
    <n v="0.2"/>
    <n v="54.17639999999993"/>
  </r>
  <r>
    <n v="9645"/>
    <x v="4839"/>
    <x v="3"/>
    <x v="110"/>
    <d v="2014-06-14T00:00:00"/>
    <s v="Standard Class"/>
    <s v="FO-14305"/>
    <s v="Frank Olsen"/>
    <x v="0"/>
    <s v="United States"/>
    <s v="Glendale"/>
    <x v="16"/>
    <n v="85301"/>
    <x v="1"/>
    <s v="TEC-AC-10002006"/>
    <x v="2"/>
    <x v="11"/>
    <x v="1078"/>
    <n v="89.544000000000011"/>
    <n v="7"/>
    <n v="0.2"/>
    <n v="12.312299999999993"/>
  </r>
  <r>
    <n v="9646"/>
    <x v="4839"/>
    <x v="3"/>
    <x v="110"/>
    <d v="2014-06-14T00:00:00"/>
    <s v="Standard Class"/>
    <s v="FO-14305"/>
    <s v="Frank Olsen"/>
    <x v="0"/>
    <s v="United States"/>
    <s v="Glendale"/>
    <x v="16"/>
    <n v="85301"/>
    <x v="1"/>
    <s v="OFF-ST-10002485"/>
    <x v="1"/>
    <x v="4"/>
    <x v="209"/>
    <n v="35.167999999999999"/>
    <n v="2"/>
    <n v="0.2"/>
    <n v="-8.3524000000000012"/>
  </r>
  <r>
    <n v="9647"/>
    <x v="4839"/>
    <x v="3"/>
    <x v="110"/>
    <d v="2014-06-14T00:00:00"/>
    <s v="Standard Class"/>
    <s v="FO-14305"/>
    <s v="Frank Olsen"/>
    <x v="0"/>
    <s v="United States"/>
    <s v="Glendale"/>
    <x v="16"/>
    <n v="85301"/>
    <x v="1"/>
    <s v="OFF-BI-10000778"/>
    <x v="1"/>
    <x v="8"/>
    <x v="258"/>
    <n v="72.588000000000008"/>
    <n v="2"/>
    <n v="0.7"/>
    <n v="-48.391999999999982"/>
  </r>
  <r>
    <n v="9648"/>
    <x v="4840"/>
    <x v="2"/>
    <x v="84"/>
    <d v="2011-11-24T00:00:00"/>
    <s v="Standard Class"/>
    <s v="MW-18220"/>
    <s v="Mitch Webber"/>
    <x v="0"/>
    <s v="United States"/>
    <s v="Coon Rapids"/>
    <x v="11"/>
    <n v="55433"/>
    <x v="2"/>
    <s v="OFF-ST-10000877"/>
    <x v="1"/>
    <x v="4"/>
    <x v="1104"/>
    <n v="221.16"/>
    <n v="4"/>
    <n v="0"/>
    <n v="57.501599999999996"/>
  </r>
  <r>
    <n v="9649"/>
    <x v="4840"/>
    <x v="2"/>
    <x v="84"/>
    <d v="2011-11-24T00:00:00"/>
    <s v="Standard Class"/>
    <s v="MW-18220"/>
    <s v="Mitch Webber"/>
    <x v="0"/>
    <s v="United States"/>
    <s v="Coon Rapids"/>
    <x v="11"/>
    <n v="55433"/>
    <x v="2"/>
    <s v="TEC-PH-10002103"/>
    <x v="2"/>
    <x v="7"/>
    <x v="534"/>
    <n v="281.96999999999997"/>
    <n v="3"/>
    <n v="0"/>
    <n v="78.951599999999999"/>
  </r>
  <r>
    <n v="9650"/>
    <x v="4841"/>
    <x v="0"/>
    <x v="491"/>
    <d v="2013-12-01T00:00:00"/>
    <s v="Standard Class"/>
    <s v="MS-17365"/>
    <s v="Maribeth Schnelling"/>
    <x v="0"/>
    <s v="United States"/>
    <s v="Los Angeles"/>
    <x v="1"/>
    <n v="90045"/>
    <x v="1"/>
    <s v="FUR-BO-10002213"/>
    <x v="0"/>
    <x v="0"/>
    <x v="1223"/>
    <n v="3406.6640000000002"/>
    <n v="8"/>
    <n v="0.15"/>
    <n v="160.31359999999984"/>
  </r>
  <r>
    <n v="9651"/>
    <x v="4841"/>
    <x v="0"/>
    <x v="491"/>
    <d v="2013-12-01T00:00:00"/>
    <s v="Standard Class"/>
    <s v="MS-17365"/>
    <s v="Maribeth Schnelling"/>
    <x v="0"/>
    <s v="United States"/>
    <s v="Los Angeles"/>
    <x v="1"/>
    <n v="90045"/>
    <x v="1"/>
    <s v="OFF-AR-10004269"/>
    <x v="1"/>
    <x v="6"/>
    <x v="1541"/>
    <n v="37.17"/>
    <n v="9"/>
    <n v="0"/>
    <n v="10.4076"/>
  </r>
  <r>
    <n v="9652"/>
    <x v="4841"/>
    <x v="0"/>
    <x v="491"/>
    <d v="2013-12-01T00:00:00"/>
    <s v="Standard Class"/>
    <s v="MS-17365"/>
    <s v="Maribeth Schnelling"/>
    <x v="0"/>
    <s v="United States"/>
    <s v="Los Angeles"/>
    <x v="1"/>
    <n v="90045"/>
    <x v="1"/>
    <s v="OFF-AP-10000055"/>
    <x v="1"/>
    <x v="9"/>
    <x v="781"/>
    <n v="64.959999999999994"/>
    <n v="2"/>
    <n v="0"/>
    <n v="19.487999999999992"/>
  </r>
  <r>
    <n v="9653"/>
    <x v="4841"/>
    <x v="0"/>
    <x v="491"/>
    <d v="2013-12-01T00:00:00"/>
    <s v="Standard Class"/>
    <s v="MS-17365"/>
    <s v="Maribeth Schnelling"/>
    <x v="0"/>
    <s v="United States"/>
    <s v="Los Angeles"/>
    <x v="1"/>
    <n v="90045"/>
    <x v="1"/>
    <s v="FUR-FU-10002937"/>
    <x v="0"/>
    <x v="5"/>
    <x v="1051"/>
    <n v="595.38"/>
    <n v="6"/>
    <n v="0"/>
    <n v="297.69"/>
  </r>
  <r>
    <n v="9654"/>
    <x v="4842"/>
    <x v="3"/>
    <x v="205"/>
    <d v="2014-01-28T00:00:00"/>
    <s v="Standard Class"/>
    <s v="HP-14815"/>
    <s v="Harold Pawlan"/>
    <x v="2"/>
    <s v="United States"/>
    <s v="Tucson"/>
    <x v="16"/>
    <n v="85705"/>
    <x v="1"/>
    <s v="TEC-AC-10001874"/>
    <x v="2"/>
    <x v="11"/>
    <x v="1562"/>
    <n v="95.984000000000009"/>
    <n v="2"/>
    <n v="0.2"/>
    <n v="11.997999999999998"/>
  </r>
  <r>
    <n v="9655"/>
    <x v="4842"/>
    <x v="3"/>
    <x v="205"/>
    <d v="2014-01-28T00:00:00"/>
    <s v="Standard Class"/>
    <s v="HP-14815"/>
    <s v="Harold Pawlan"/>
    <x v="2"/>
    <s v="United States"/>
    <s v="Tucson"/>
    <x v="16"/>
    <n v="85705"/>
    <x v="1"/>
    <s v="OFF-BI-10004506"/>
    <x v="1"/>
    <x v="8"/>
    <x v="1238"/>
    <n v="4.9380000000000006"/>
    <n v="2"/>
    <n v="0.7"/>
    <n v="-3.6212"/>
  </r>
  <r>
    <n v="9656"/>
    <x v="4843"/>
    <x v="2"/>
    <x v="358"/>
    <d v="2011-09-29T00:00:00"/>
    <s v="Standard Class"/>
    <s v="AS-10090"/>
    <s v="Adam Shillingsburg"/>
    <x v="0"/>
    <s v="United States"/>
    <s v="New York City"/>
    <x v="15"/>
    <n v="10035"/>
    <x v="3"/>
    <s v="FUR-FU-10001876"/>
    <x v="0"/>
    <x v="5"/>
    <x v="1394"/>
    <n v="97.44"/>
    <n v="3"/>
    <n v="0"/>
    <n v="35.078399999999995"/>
  </r>
  <r>
    <n v="9657"/>
    <x v="4843"/>
    <x v="2"/>
    <x v="358"/>
    <d v="2011-09-29T00:00:00"/>
    <s v="Standard Class"/>
    <s v="AS-10090"/>
    <s v="Adam Shillingsburg"/>
    <x v="0"/>
    <s v="United States"/>
    <s v="New York City"/>
    <x v="15"/>
    <n v="10035"/>
    <x v="3"/>
    <s v="OFF-BI-10003355"/>
    <x v="1"/>
    <x v="8"/>
    <x v="586"/>
    <n v="3.9840000000000004"/>
    <n v="1"/>
    <n v="0.2"/>
    <n v="1.3944000000000001"/>
  </r>
  <r>
    <n v="9658"/>
    <x v="4843"/>
    <x v="2"/>
    <x v="358"/>
    <d v="2011-09-29T00:00:00"/>
    <s v="Standard Class"/>
    <s v="AS-10090"/>
    <s v="Adam Shillingsburg"/>
    <x v="0"/>
    <s v="United States"/>
    <s v="New York City"/>
    <x v="15"/>
    <n v="10035"/>
    <x v="3"/>
    <s v="OFF-AR-10003876"/>
    <x v="1"/>
    <x v="6"/>
    <x v="1709"/>
    <n v="13.04"/>
    <n v="4"/>
    <n v="0"/>
    <n v="5.7376000000000005"/>
  </r>
  <r>
    <n v="9659"/>
    <x v="4843"/>
    <x v="2"/>
    <x v="358"/>
    <d v="2011-09-29T00:00:00"/>
    <s v="Standard Class"/>
    <s v="AS-10090"/>
    <s v="Adam Shillingsburg"/>
    <x v="0"/>
    <s v="United States"/>
    <s v="New York City"/>
    <x v="15"/>
    <n v="10035"/>
    <x v="3"/>
    <s v="FUR-CH-10004983"/>
    <x v="0"/>
    <x v="1"/>
    <x v="1560"/>
    <n v="579.52800000000002"/>
    <n v="4"/>
    <n v="0.1"/>
    <n v="83.709599999999966"/>
  </r>
  <r>
    <n v="9660"/>
    <x v="4844"/>
    <x v="2"/>
    <x v="959"/>
    <d v="2011-03-30T00:00:00"/>
    <s v="Second Class"/>
    <s v="CS-12505"/>
    <s v="Cindy Stewart"/>
    <x v="0"/>
    <s v="United States"/>
    <s v="Pomona"/>
    <x v="1"/>
    <n v="91767"/>
    <x v="1"/>
    <s v="OFF-LA-10001982"/>
    <x v="1"/>
    <x v="2"/>
    <x v="1529"/>
    <n v="18.75"/>
    <n v="5"/>
    <n v="0"/>
    <n v="9"/>
  </r>
  <r>
    <n v="9661"/>
    <x v="4845"/>
    <x v="0"/>
    <x v="112"/>
    <d v="2013-06-12T00:00:00"/>
    <s v="Standard Class"/>
    <s v="ME-17320"/>
    <s v="Maria Etezadi"/>
    <x v="2"/>
    <s v="United States"/>
    <s v="Santa Barbara"/>
    <x v="1"/>
    <n v="93101"/>
    <x v="1"/>
    <s v="TEC-PH-10001459"/>
    <x v="2"/>
    <x v="7"/>
    <x v="1438"/>
    <n v="3023.9280000000003"/>
    <n v="9"/>
    <n v="0.2"/>
    <n v="226.79460000000006"/>
  </r>
  <r>
    <n v="9662"/>
    <x v="4845"/>
    <x v="0"/>
    <x v="112"/>
    <d v="2013-06-12T00:00:00"/>
    <s v="Standard Class"/>
    <s v="ME-17320"/>
    <s v="Maria Etezadi"/>
    <x v="2"/>
    <s v="United States"/>
    <s v="Santa Barbara"/>
    <x v="1"/>
    <n v="93101"/>
    <x v="1"/>
    <s v="TEC-AC-10002134"/>
    <x v="2"/>
    <x v="11"/>
    <x v="1536"/>
    <n v="26.96"/>
    <n v="2"/>
    <n v="0"/>
    <n v="3.7744"/>
  </r>
  <r>
    <n v="9663"/>
    <x v="4845"/>
    <x v="0"/>
    <x v="112"/>
    <d v="2013-06-12T00:00:00"/>
    <s v="Standard Class"/>
    <s v="ME-17320"/>
    <s v="Maria Etezadi"/>
    <x v="2"/>
    <s v="United States"/>
    <s v="Santa Barbara"/>
    <x v="1"/>
    <n v="93101"/>
    <x v="1"/>
    <s v="TEC-PH-10001760"/>
    <x v="2"/>
    <x v="7"/>
    <x v="254"/>
    <n v="477.6"/>
    <n v="3"/>
    <n v="0.2"/>
    <n v="161.19000000000003"/>
  </r>
  <r>
    <n v="9664"/>
    <x v="4846"/>
    <x v="3"/>
    <x v="515"/>
    <d v="2014-09-06T00:00:00"/>
    <s v="Standard Class"/>
    <s v="MS-17770"/>
    <s v="Maxwell Schwartz"/>
    <x v="0"/>
    <s v="United States"/>
    <s v="San Francisco"/>
    <x v="1"/>
    <n v="94109"/>
    <x v="1"/>
    <s v="OFF-ST-10001511"/>
    <x v="1"/>
    <x v="4"/>
    <x v="551"/>
    <n v="193.95000000000002"/>
    <n v="3"/>
    <n v="0"/>
    <n v="9.6974999999999838"/>
  </r>
  <r>
    <n v="9665"/>
    <x v="4847"/>
    <x v="1"/>
    <x v="214"/>
    <d v="2012-12-07T00:00:00"/>
    <s v="Same Day"/>
    <s v="KH-16690"/>
    <s v="Kristen Hastings"/>
    <x v="1"/>
    <s v="United States"/>
    <s v="Riverside"/>
    <x v="1"/>
    <n v="92503"/>
    <x v="1"/>
    <s v="OFF-PA-10003953"/>
    <x v="1"/>
    <x v="10"/>
    <x v="638"/>
    <n v="12.96"/>
    <n v="2"/>
    <n v="0"/>
    <n v="6.2208000000000006"/>
  </r>
  <r>
    <n v="9666"/>
    <x v="4848"/>
    <x v="3"/>
    <x v="673"/>
    <d v="2014-11-21T00:00:00"/>
    <s v="Standard Class"/>
    <s v="LC-16885"/>
    <s v="Lena Creighton"/>
    <x v="0"/>
    <s v="United States"/>
    <s v="Los Angeles"/>
    <x v="1"/>
    <n v="90049"/>
    <x v="1"/>
    <s v="FUR-FU-10003268"/>
    <x v="0"/>
    <x v="5"/>
    <x v="876"/>
    <n v="119.94"/>
    <n v="3"/>
    <n v="0"/>
    <n v="23.987999999999996"/>
  </r>
  <r>
    <n v="9667"/>
    <x v="4848"/>
    <x v="3"/>
    <x v="673"/>
    <d v="2014-11-21T00:00:00"/>
    <s v="Standard Class"/>
    <s v="LC-16885"/>
    <s v="Lena Creighton"/>
    <x v="0"/>
    <s v="United States"/>
    <s v="Los Angeles"/>
    <x v="1"/>
    <n v="90049"/>
    <x v="1"/>
    <s v="FUR-FU-10001847"/>
    <x v="0"/>
    <x v="5"/>
    <x v="1355"/>
    <n v="12.419999999999998"/>
    <n v="3"/>
    <n v="0"/>
    <n v="4.4711999999999996"/>
  </r>
  <r>
    <n v="9668"/>
    <x v="4849"/>
    <x v="0"/>
    <x v="131"/>
    <d v="2013-04-28T00:00:00"/>
    <s v="Standard Class"/>
    <s v="AF-10870"/>
    <s v="Art Ferguson"/>
    <x v="0"/>
    <s v="United States"/>
    <s v="San Clemente"/>
    <x v="1"/>
    <n v="92672"/>
    <x v="1"/>
    <s v="OFF-BI-10002764"/>
    <x v="1"/>
    <x v="8"/>
    <x v="502"/>
    <n v="18.088000000000001"/>
    <n v="7"/>
    <n v="0.2"/>
    <n v="6.5569000000000006"/>
  </r>
  <r>
    <n v="9669"/>
    <x v="4849"/>
    <x v="0"/>
    <x v="131"/>
    <d v="2013-04-28T00:00:00"/>
    <s v="Standard Class"/>
    <s v="AF-10870"/>
    <s v="Art Ferguson"/>
    <x v="0"/>
    <s v="United States"/>
    <s v="San Clemente"/>
    <x v="1"/>
    <n v="92672"/>
    <x v="1"/>
    <s v="OFF-EN-10004386"/>
    <x v="1"/>
    <x v="12"/>
    <x v="242"/>
    <n v="71.97"/>
    <n v="3"/>
    <n v="0"/>
    <n v="35.984999999999999"/>
  </r>
  <r>
    <n v="9670"/>
    <x v="4850"/>
    <x v="3"/>
    <x v="459"/>
    <d v="2014-04-07T00:00:00"/>
    <s v="Standard Class"/>
    <s v="AH-10465"/>
    <s v="Amy Hunt"/>
    <x v="0"/>
    <s v="United States"/>
    <s v="Decatur"/>
    <x v="19"/>
    <n v="35601"/>
    <x v="0"/>
    <s v="OFF-LA-10001569"/>
    <x v="1"/>
    <x v="2"/>
    <x v="633"/>
    <n v="14.940000000000001"/>
    <n v="3"/>
    <n v="0"/>
    <n v="6.8723999999999998"/>
  </r>
  <r>
    <n v="9671"/>
    <x v="4851"/>
    <x v="1"/>
    <x v="863"/>
    <d v="2012-08-15T00:00:00"/>
    <s v="First Class"/>
    <s v="GK-14620"/>
    <s v="Grace Kelly"/>
    <x v="1"/>
    <s v="United States"/>
    <s v="Greensboro"/>
    <x v="3"/>
    <n v="27405"/>
    <x v="0"/>
    <s v="OFF-AR-10001446"/>
    <x v="1"/>
    <x v="6"/>
    <x v="1152"/>
    <n v="64.680000000000007"/>
    <n v="7"/>
    <n v="0.2"/>
    <n v="8.0849999999999973"/>
  </r>
  <r>
    <n v="9672"/>
    <x v="4852"/>
    <x v="3"/>
    <x v="38"/>
    <d v="2014-11-20T00:00:00"/>
    <s v="Standard Class"/>
    <s v="KL-16645"/>
    <s v="Ken Lonsdale"/>
    <x v="0"/>
    <s v="United States"/>
    <s v="Dublin"/>
    <x v="1"/>
    <n v="94568"/>
    <x v="1"/>
    <s v="TEC-PH-10003442"/>
    <x v="2"/>
    <x v="7"/>
    <x v="879"/>
    <n v="22"/>
    <n v="5"/>
    <n v="0.2"/>
    <n v="1.375"/>
  </r>
  <r>
    <n v="9673"/>
    <x v="4853"/>
    <x v="0"/>
    <x v="443"/>
    <d v="2013-12-29T00:00:00"/>
    <s v="Standard Class"/>
    <s v="FM-14290"/>
    <s v="Frank Merwin"/>
    <x v="2"/>
    <s v="United States"/>
    <s v="Philadelphia"/>
    <x v="9"/>
    <n v="19143"/>
    <x v="3"/>
    <s v="OFF-PA-10000477"/>
    <x v="1"/>
    <x v="10"/>
    <x v="1205"/>
    <n v="7.9680000000000009"/>
    <n v="2"/>
    <n v="0.2"/>
    <n v="2.6892000000000005"/>
  </r>
  <r>
    <n v="9674"/>
    <x v="4853"/>
    <x v="0"/>
    <x v="443"/>
    <d v="2013-12-29T00:00:00"/>
    <s v="Standard Class"/>
    <s v="FM-14290"/>
    <s v="Frank Merwin"/>
    <x v="2"/>
    <s v="United States"/>
    <s v="Philadelphia"/>
    <x v="9"/>
    <n v="19143"/>
    <x v="3"/>
    <s v="TEC-PH-10002645"/>
    <x v="2"/>
    <x v="7"/>
    <x v="1839"/>
    <n v="1499.9699999999998"/>
    <n v="5"/>
    <n v="0.4"/>
    <n v="-374.99250000000006"/>
  </r>
  <r>
    <n v="9675"/>
    <x v="4854"/>
    <x v="2"/>
    <x v="192"/>
    <d v="2011-07-24T00:00:00"/>
    <s v="Second Class"/>
    <s v="JL-15850"/>
    <s v="John Lucas"/>
    <x v="0"/>
    <s v="United States"/>
    <s v="Houston"/>
    <x v="5"/>
    <n v="77095"/>
    <x v="2"/>
    <s v="OFF-ST-10003123"/>
    <x v="1"/>
    <x v="4"/>
    <x v="1268"/>
    <n v="26.632000000000001"/>
    <n v="1"/>
    <n v="0.2"/>
    <n v="1.331599999999999"/>
  </r>
  <r>
    <n v="9676"/>
    <x v="4855"/>
    <x v="0"/>
    <x v="715"/>
    <d v="2013-05-11T00:00:00"/>
    <s v="Standard Class"/>
    <s v="GM-14500"/>
    <s v="Gene McClure"/>
    <x v="0"/>
    <s v="United States"/>
    <s v="Bakersfield"/>
    <x v="1"/>
    <n v="93309"/>
    <x v="1"/>
    <s v="FUR-FU-10001617"/>
    <x v="0"/>
    <x v="5"/>
    <x v="1141"/>
    <n v="41.6"/>
    <n v="4"/>
    <n v="0"/>
    <n v="14.143999999999998"/>
  </r>
  <r>
    <n v="9677"/>
    <x v="4856"/>
    <x v="2"/>
    <x v="683"/>
    <d v="2011-12-03T00:00:00"/>
    <s v="Standard Class"/>
    <s v="MC-17635"/>
    <s v="Matthew Clasen"/>
    <x v="1"/>
    <s v="United States"/>
    <s v="Richmond"/>
    <x v="14"/>
    <n v="47374"/>
    <x v="2"/>
    <s v="OFF-EN-10003862"/>
    <x v="1"/>
    <x v="12"/>
    <x v="753"/>
    <n v="64.02"/>
    <n v="6"/>
    <n v="0"/>
    <n v="29.449199999999998"/>
  </r>
  <r>
    <n v="9678"/>
    <x v="4857"/>
    <x v="0"/>
    <x v="724"/>
    <d v="2013-04-24T00:00:00"/>
    <s v="Standard Class"/>
    <s v="CS-12490"/>
    <s v="Cindy Schnelling"/>
    <x v="1"/>
    <s v="United States"/>
    <s v="New York City"/>
    <x v="15"/>
    <n v="10009"/>
    <x v="3"/>
    <s v="OFF-AR-10001573"/>
    <x v="1"/>
    <x v="6"/>
    <x v="368"/>
    <n v="6.99"/>
    <n v="3"/>
    <n v="0"/>
    <n v="2.027099999999999"/>
  </r>
  <r>
    <n v="9679"/>
    <x v="4857"/>
    <x v="0"/>
    <x v="724"/>
    <d v="2013-04-24T00:00:00"/>
    <s v="Standard Class"/>
    <s v="CS-12490"/>
    <s v="Cindy Schnelling"/>
    <x v="1"/>
    <s v="United States"/>
    <s v="New York City"/>
    <x v="15"/>
    <n v="10009"/>
    <x v="3"/>
    <s v="OFF-SU-10004290"/>
    <x v="1"/>
    <x v="14"/>
    <x v="1818"/>
    <n v="6.84"/>
    <n v="1"/>
    <n v="0"/>
    <n v="1.8468"/>
  </r>
  <r>
    <n v="9680"/>
    <x v="4858"/>
    <x v="1"/>
    <x v="17"/>
    <d v="2012-12-31T00:00:00"/>
    <s v="Standard Class"/>
    <s v="AH-10030"/>
    <s v="Aaron Hawkins"/>
    <x v="1"/>
    <s v="United States"/>
    <s v="San Francisco"/>
    <x v="1"/>
    <n v="94122"/>
    <x v="1"/>
    <s v="OFF-ST-10000046"/>
    <x v="1"/>
    <x v="4"/>
    <x v="757"/>
    <n v="323.10000000000002"/>
    <n v="2"/>
    <n v="0"/>
    <n v="61.38900000000001"/>
  </r>
  <r>
    <n v="9681"/>
    <x v="4858"/>
    <x v="1"/>
    <x v="17"/>
    <d v="2012-12-31T00:00:00"/>
    <s v="Standard Class"/>
    <s v="AH-10030"/>
    <s v="Aaron Hawkins"/>
    <x v="1"/>
    <s v="United States"/>
    <s v="San Francisco"/>
    <x v="1"/>
    <n v="94122"/>
    <x v="1"/>
    <s v="TEC-PH-10003505"/>
    <x v="2"/>
    <x v="7"/>
    <x v="901"/>
    <n v="668.16"/>
    <n v="9"/>
    <n v="0.2"/>
    <n v="75.167999999999921"/>
  </r>
  <r>
    <n v="9682"/>
    <x v="4859"/>
    <x v="3"/>
    <x v="1096"/>
    <d v="2014-12-19T00:00:00"/>
    <s v="Standard Class"/>
    <s v="EP-13915"/>
    <s v="Emily Phan"/>
    <x v="0"/>
    <s v="United States"/>
    <s v="San Francisco"/>
    <x v="1"/>
    <n v="94122"/>
    <x v="1"/>
    <s v="OFF-LA-10004559"/>
    <x v="1"/>
    <x v="2"/>
    <x v="1340"/>
    <n v="8.64"/>
    <n v="3"/>
    <n v="0"/>
    <n v="4.2336"/>
  </r>
  <r>
    <n v="9683"/>
    <x v="4859"/>
    <x v="3"/>
    <x v="1096"/>
    <d v="2014-12-19T00:00:00"/>
    <s v="Standard Class"/>
    <s v="EP-13915"/>
    <s v="Emily Phan"/>
    <x v="0"/>
    <s v="United States"/>
    <s v="San Francisco"/>
    <x v="1"/>
    <n v="94122"/>
    <x v="1"/>
    <s v="OFF-PA-10003172"/>
    <x v="1"/>
    <x v="10"/>
    <x v="846"/>
    <n v="38.880000000000003"/>
    <n v="6"/>
    <n v="0"/>
    <n v="18.662400000000002"/>
  </r>
  <r>
    <n v="9684"/>
    <x v="4859"/>
    <x v="3"/>
    <x v="1096"/>
    <d v="2014-12-19T00:00:00"/>
    <s v="Standard Class"/>
    <s v="EP-13915"/>
    <s v="Emily Phan"/>
    <x v="0"/>
    <s v="United States"/>
    <s v="San Francisco"/>
    <x v="1"/>
    <n v="94122"/>
    <x v="1"/>
    <s v="FUR-FU-10001473"/>
    <x v="0"/>
    <x v="5"/>
    <x v="1244"/>
    <n v="201.04"/>
    <n v="8"/>
    <n v="0"/>
    <n v="54.280799999999999"/>
  </r>
  <r>
    <n v="9685"/>
    <x v="4859"/>
    <x v="3"/>
    <x v="1096"/>
    <d v="2014-12-19T00:00:00"/>
    <s v="Standard Class"/>
    <s v="EP-13915"/>
    <s v="Emily Phan"/>
    <x v="0"/>
    <s v="United States"/>
    <s v="San Francisco"/>
    <x v="1"/>
    <n v="94122"/>
    <x v="1"/>
    <s v="OFF-PA-10000232"/>
    <x v="1"/>
    <x v="10"/>
    <x v="1622"/>
    <n v="12.96"/>
    <n v="2"/>
    <n v="0"/>
    <n v="6.3504000000000005"/>
  </r>
  <r>
    <n v="9686"/>
    <x v="4860"/>
    <x v="3"/>
    <x v="460"/>
    <d v="2014-01-05T00:00:00"/>
    <s v="Second Class"/>
    <s v="FW-14395"/>
    <s v="Fred Wasserman"/>
    <x v="1"/>
    <s v="United States"/>
    <s v="Los Angeles"/>
    <x v="1"/>
    <n v="90032"/>
    <x v="1"/>
    <s v="TEC-AC-10000682"/>
    <x v="2"/>
    <x v="11"/>
    <x v="1327"/>
    <n v="16.59"/>
    <n v="1"/>
    <n v="0"/>
    <n v="5.8064999999999998"/>
  </r>
  <r>
    <n v="9687"/>
    <x v="4861"/>
    <x v="3"/>
    <x v="1109"/>
    <d v="2014-06-04T00:00:00"/>
    <s v="Standard Class"/>
    <s v="KA-16525"/>
    <s v="Kelly Andreada"/>
    <x v="0"/>
    <s v="United States"/>
    <s v="San Diego"/>
    <x v="1"/>
    <n v="92037"/>
    <x v="1"/>
    <s v="OFF-AR-10003405"/>
    <x v="1"/>
    <x v="6"/>
    <x v="622"/>
    <n v="35.099999999999994"/>
    <n v="6"/>
    <n v="0"/>
    <n v="10.178999999999997"/>
  </r>
  <r>
    <n v="9688"/>
    <x v="4862"/>
    <x v="3"/>
    <x v="1033"/>
    <d v="2014-10-07T00:00:00"/>
    <s v="Standard Class"/>
    <s v="SC-20050"/>
    <s v="Sample Company A"/>
    <x v="2"/>
    <s v="United States"/>
    <s v="Arlington"/>
    <x v="5"/>
    <n v="76017"/>
    <x v="2"/>
    <s v="OFF-BI-10000301"/>
    <x v="1"/>
    <x v="8"/>
    <x v="619"/>
    <n v="11.645999999999997"/>
    <n v="9"/>
    <n v="0.8"/>
    <n v="-17.469000000000005"/>
  </r>
  <r>
    <n v="9689"/>
    <x v="4863"/>
    <x v="3"/>
    <x v="308"/>
    <d v="2014-06-28T00:00:00"/>
    <s v="Standard Class"/>
    <s v="PG-18895"/>
    <s v="Paul Gonzalez"/>
    <x v="0"/>
    <s v="United States"/>
    <s v="Richmond"/>
    <x v="17"/>
    <n v="23223"/>
    <x v="0"/>
    <s v="OFF-PA-10001534"/>
    <x v="1"/>
    <x v="10"/>
    <x v="1461"/>
    <n v="32.400000000000006"/>
    <n v="5"/>
    <n v="0"/>
    <n v="15.552000000000001"/>
  </r>
  <r>
    <n v="9690"/>
    <x v="4863"/>
    <x v="3"/>
    <x v="308"/>
    <d v="2014-06-28T00:00:00"/>
    <s v="Standard Class"/>
    <s v="PG-18895"/>
    <s v="Paul Gonzalez"/>
    <x v="0"/>
    <s v="United States"/>
    <s v="Richmond"/>
    <x v="17"/>
    <n v="23223"/>
    <x v="0"/>
    <s v="TEC-PH-10003691"/>
    <x v="2"/>
    <x v="7"/>
    <x v="1398"/>
    <n v="503.96"/>
    <n v="4"/>
    <n v="0"/>
    <n v="125.99000000000001"/>
  </r>
  <r>
    <n v="9691"/>
    <x v="4864"/>
    <x v="3"/>
    <x v="1095"/>
    <d v="2014-04-06T00:00:00"/>
    <s v="First Class"/>
    <s v="TA-21385"/>
    <s v="Tom Ashbrook"/>
    <x v="2"/>
    <s v="United States"/>
    <s v="New York City"/>
    <x v="15"/>
    <n v="10035"/>
    <x v="3"/>
    <s v="OFF-AR-10001545"/>
    <x v="1"/>
    <x v="6"/>
    <x v="812"/>
    <n v="7.04"/>
    <n v="4"/>
    <n v="0"/>
    <n v="2.0415999999999999"/>
  </r>
  <r>
    <n v="9692"/>
    <x v="4865"/>
    <x v="1"/>
    <x v="50"/>
    <d v="2012-11-17T00:00:00"/>
    <s v="Standard Class"/>
    <s v="PO-18850"/>
    <s v="Patrick O'Brill"/>
    <x v="0"/>
    <s v="United States"/>
    <s v="Houston"/>
    <x v="5"/>
    <n v="77041"/>
    <x v="2"/>
    <s v="FUR-BO-10001811"/>
    <x v="0"/>
    <x v="0"/>
    <x v="779"/>
    <n v="613.99919999999997"/>
    <n v="3"/>
    <n v="0.32"/>
    <n v="-18.058800000000076"/>
  </r>
  <r>
    <n v="9693"/>
    <x v="4866"/>
    <x v="1"/>
    <x v="834"/>
    <d v="2012-09-02T00:00:00"/>
    <s v="Standard Class"/>
    <s v="SM-20950"/>
    <s v="Suzanne McNair"/>
    <x v="1"/>
    <s v="United States"/>
    <s v="Fairfield"/>
    <x v="29"/>
    <n v="6824"/>
    <x v="3"/>
    <s v="OFF-ST-10001837"/>
    <x v="1"/>
    <x v="4"/>
    <x v="1331"/>
    <n v="470.35999999999996"/>
    <n v="11"/>
    <n v="0"/>
    <n v="122.2936"/>
  </r>
  <r>
    <n v="9694"/>
    <x v="4867"/>
    <x v="3"/>
    <x v="241"/>
    <d v="2014-09-29T00:00:00"/>
    <s v="Second Class"/>
    <s v="NK-18490"/>
    <s v="Neil Knudson"/>
    <x v="2"/>
    <s v="United States"/>
    <s v="San Francisco"/>
    <x v="1"/>
    <n v="94110"/>
    <x v="1"/>
    <s v="OFF-PA-10000551"/>
    <x v="1"/>
    <x v="10"/>
    <x v="1237"/>
    <n v="31.08"/>
    <n v="6"/>
    <n v="0"/>
    <n v="15.229199999999999"/>
  </r>
  <r>
    <n v="9695"/>
    <x v="4867"/>
    <x v="3"/>
    <x v="241"/>
    <d v="2014-09-29T00:00:00"/>
    <s v="Second Class"/>
    <s v="NK-18490"/>
    <s v="Neil Knudson"/>
    <x v="2"/>
    <s v="United States"/>
    <s v="San Francisco"/>
    <x v="1"/>
    <n v="94110"/>
    <x v="1"/>
    <s v="OFF-SU-10001574"/>
    <x v="1"/>
    <x v="14"/>
    <x v="498"/>
    <n v="7.3"/>
    <n v="2"/>
    <n v="0"/>
    <n v="2.1899999999999995"/>
  </r>
  <r>
    <n v="9696"/>
    <x v="4868"/>
    <x v="0"/>
    <x v="25"/>
    <d v="2013-12-15T00:00:00"/>
    <s v="First Class"/>
    <s v="SC-20695"/>
    <s v="Steve Chapman"/>
    <x v="1"/>
    <s v="United States"/>
    <s v="Springfield"/>
    <x v="24"/>
    <n v="45503"/>
    <x v="3"/>
    <s v="OFF-AP-10002892"/>
    <x v="1"/>
    <x v="9"/>
    <x v="9"/>
    <n v="73.536000000000001"/>
    <n v="4"/>
    <n v="0.2"/>
    <n v="9.1919999999999931"/>
  </r>
  <r>
    <n v="9697"/>
    <x v="4869"/>
    <x v="2"/>
    <x v="1227"/>
    <d v="2011-06-15T00:00:00"/>
    <s v="Second Class"/>
    <s v="HK-14890"/>
    <s v="Heather Kirkland"/>
    <x v="1"/>
    <s v="United States"/>
    <s v="Detroit"/>
    <x v="12"/>
    <n v="48234"/>
    <x v="2"/>
    <s v="OFF-LA-10003930"/>
    <x v="1"/>
    <x v="2"/>
    <x v="503"/>
    <n v="491.55"/>
    <n v="5"/>
    <n v="0"/>
    <n v="240.8595"/>
  </r>
  <r>
    <n v="9698"/>
    <x v="4870"/>
    <x v="0"/>
    <x v="21"/>
    <d v="2013-03-12T00:00:00"/>
    <s v="Same Day"/>
    <s v="BT-11485"/>
    <s v="Brad Thomas"/>
    <x v="2"/>
    <s v="United States"/>
    <s v="Philadelphia"/>
    <x v="9"/>
    <n v="19140"/>
    <x v="3"/>
    <s v="FUR-FU-10001037"/>
    <x v="0"/>
    <x v="5"/>
    <x v="1160"/>
    <n v="30.336000000000002"/>
    <n v="4"/>
    <n v="0.2"/>
    <n v="9.48"/>
  </r>
  <r>
    <n v="9699"/>
    <x v="4871"/>
    <x v="3"/>
    <x v="934"/>
    <d v="2014-12-20T00:00:00"/>
    <s v="Standard Class"/>
    <s v="KM-16660"/>
    <s v="Khloe Miller"/>
    <x v="0"/>
    <s v="United States"/>
    <s v="Inglewood"/>
    <x v="1"/>
    <n v="90301"/>
    <x v="1"/>
    <s v="OFF-PA-10004569"/>
    <x v="1"/>
    <x v="10"/>
    <x v="227"/>
    <n v="22.830000000000002"/>
    <n v="3"/>
    <n v="0"/>
    <n v="10.7301"/>
  </r>
  <r>
    <n v="9700"/>
    <x v="4871"/>
    <x v="3"/>
    <x v="934"/>
    <d v="2014-12-20T00:00:00"/>
    <s v="Standard Class"/>
    <s v="KM-16660"/>
    <s v="Khloe Miller"/>
    <x v="0"/>
    <s v="United States"/>
    <s v="Inglewood"/>
    <x v="1"/>
    <n v="90301"/>
    <x v="1"/>
    <s v="OFF-AP-10000027"/>
    <x v="1"/>
    <x v="9"/>
    <x v="1804"/>
    <n v="54.32"/>
    <n v="4"/>
    <n v="0"/>
    <n v="16.295999999999999"/>
  </r>
  <r>
    <n v="9701"/>
    <x v="4871"/>
    <x v="3"/>
    <x v="934"/>
    <d v="2014-12-20T00:00:00"/>
    <s v="Standard Class"/>
    <s v="KM-16660"/>
    <s v="Khloe Miller"/>
    <x v="0"/>
    <s v="United States"/>
    <s v="Inglewood"/>
    <x v="1"/>
    <n v="90301"/>
    <x v="1"/>
    <s v="TEC-PH-10000675"/>
    <x v="2"/>
    <x v="7"/>
    <x v="1338"/>
    <n v="196.77600000000001"/>
    <n v="3"/>
    <n v="0.2"/>
    <n v="14.758199999999995"/>
  </r>
  <r>
    <n v="9702"/>
    <x v="4872"/>
    <x v="0"/>
    <x v="859"/>
    <d v="2013-11-05T00:00:00"/>
    <s v="Standard Class"/>
    <s v="SP-20920"/>
    <s v="Susan Pistek"/>
    <x v="0"/>
    <s v="United States"/>
    <s v="San Luis Obispo"/>
    <x v="1"/>
    <n v="93405"/>
    <x v="1"/>
    <s v="OFF-FA-10003059"/>
    <x v="1"/>
    <x v="13"/>
    <x v="794"/>
    <n v="3.62"/>
    <n v="2"/>
    <n v="0"/>
    <n v="1.1945999999999999"/>
  </r>
  <r>
    <n v="9703"/>
    <x v="4873"/>
    <x v="3"/>
    <x v="689"/>
    <d v="2014-08-05T00:00:00"/>
    <s v="Standard Class"/>
    <s v="LB-16795"/>
    <s v="Laurel Beltran"/>
    <x v="2"/>
    <s v="United States"/>
    <s v="Wilmington"/>
    <x v="13"/>
    <n v="19805"/>
    <x v="3"/>
    <s v="OFF-PA-10003256"/>
    <x v="1"/>
    <x v="10"/>
    <x v="96"/>
    <n v="11.54"/>
    <n v="1"/>
    <n v="0"/>
    <n v="5.5391999999999992"/>
  </r>
  <r>
    <n v="9704"/>
    <x v="4873"/>
    <x v="3"/>
    <x v="689"/>
    <d v="2014-08-05T00:00:00"/>
    <s v="Standard Class"/>
    <s v="LB-16795"/>
    <s v="Laurel Beltran"/>
    <x v="2"/>
    <s v="United States"/>
    <s v="Wilmington"/>
    <x v="13"/>
    <n v="19805"/>
    <x v="3"/>
    <s v="OFF-BI-10003656"/>
    <x v="1"/>
    <x v="8"/>
    <x v="13"/>
    <n v="849.95"/>
    <n v="5"/>
    <n v="0"/>
    <n v="390.97699999999998"/>
  </r>
  <r>
    <n v="9705"/>
    <x v="4873"/>
    <x v="3"/>
    <x v="689"/>
    <d v="2014-08-05T00:00:00"/>
    <s v="Standard Class"/>
    <s v="LB-16795"/>
    <s v="Laurel Beltran"/>
    <x v="2"/>
    <s v="United States"/>
    <s v="Wilmington"/>
    <x v="13"/>
    <n v="19805"/>
    <x v="3"/>
    <s v="OFF-BI-10002897"/>
    <x v="1"/>
    <x v="8"/>
    <x v="1793"/>
    <n v="11.01"/>
    <n v="3"/>
    <n v="0"/>
    <n v="5.3948999999999998"/>
  </r>
  <r>
    <n v="9706"/>
    <x v="4874"/>
    <x v="3"/>
    <x v="15"/>
    <d v="2014-10-24T00:00:00"/>
    <s v="Standard Class"/>
    <s v="JS-16030"/>
    <s v="Joy Smith"/>
    <x v="0"/>
    <s v="United States"/>
    <s v="San Francisco"/>
    <x v="1"/>
    <n v="94122"/>
    <x v="1"/>
    <s v="OFF-BI-10004826"/>
    <x v="1"/>
    <x v="8"/>
    <x v="721"/>
    <n v="39.624000000000009"/>
    <n v="3"/>
    <n v="0.2"/>
    <n v="13.868400000000001"/>
  </r>
  <r>
    <n v="9707"/>
    <x v="4875"/>
    <x v="0"/>
    <x v="147"/>
    <d v="2013-10-28T00:00:00"/>
    <s v="Standard Class"/>
    <s v="CS-11950"/>
    <s v="Carlos Soltero"/>
    <x v="0"/>
    <s v="United States"/>
    <s v="Los Angeles"/>
    <x v="1"/>
    <n v="90045"/>
    <x v="1"/>
    <s v="FUR-CH-10004626"/>
    <x v="0"/>
    <x v="1"/>
    <x v="1697"/>
    <n v="242.13600000000002"/>
    <n v="3"/>
    <n v="0.2"/>
    <n v="12.106799999999993"/>
  </r>
  <r>
    <n v="9708"/>
    <x v="4875"/>
    <x v="0"/>
    <x v="147"/>
    <d v="2013-10-28T00:00:00"/>
    <s v="Standard Class"/>
    <s v="CS-11950"/>
    <s v="Carlos Soltero"/>
    <x v="0"/>
    <s v="United States"/>
    <s v="Los Angeles"/>
    <x v="1"/>
    <n v="90045"/>
    <x v="1"/>
    <s v="OFF-AR-10000390"/>
    <x v="1"/>
    <x v="6"/>
    <x v="105"/>
    <n v="12.39"/>
    <n v="3"/>
    <n v="0"/>
    <n v="5.6993999999999998"/>
  </r>
  <r>
    <n v="9709"/>
    <x v="4875"/>
    <x v="0"/>
    <x v="147"/>
    <d v="2013-10-28T00:00:00"/>
    <s v="Standard Class"/>
    <s v="CS-11950"/>
    <s v="Carlos Soltero"/>
    <x v="0"/>
    <s v="United States"/>
    <s v="Los Angeles"/>
    <x v="1"/>
    <n v="90045"/>
    <x v="1"/>
    <s v="FUR-FU-10003731"/>
    <x v="0"/>
    <x v="5"/>
    <x v="1593"/>
    <n v="19.96"/>
    <n v="2"/>
    <n v="0"/>
    <n v="5.5888000000000009"/>
  </r>
  <r>
    <n v="9710"/>
    <x v="4875"/>
    <x v="0"/>
    <x v="147"/>
    <d v="2013-10-28T00:00:00"/>
    <s v="Standard Class"/>
    <s v="CS-11950"/>
    <s v="Carlos Soltero"/>
    <x v="0"/>
    <s v="United States"/>
    <s v="Los Angeles"/>
    <x v="1"/>
    <n v="90045"/>
    <x v="1"/>
    <s v="OFF-ST-10002743"/>
    <x v="1"/>
    <x v="4"/>
    <x v="413"/>
    <n v="340.92"/>
    <n v="3"/>
    <n v="0"/>
    <n v="3.4091999999999842"/>
  </r>
  <r>
    <n v="9711"/>
    <x v="4876"/>
    <x v="2"/>
    <x v="1127"/>
    <d v="2011-11-10T00:00:00"/>
    <s v="Standard Class"/>
    <s v="MD-17350"/>
    <s v="Maribeth Dona"/>
    <x v="0"/>
    <s v="United States"/>
    <s v="Philadelphia"/>
    <x v="9"/>
    <n v="19143"/>
    <x v="3"/>
    <s v="FUR-FU-10001468"/>
    <x v="0"/>
    <x v="5"/>
    <x v="1280"/>
    <n v="273.56799999999998"/>
    <n v="2"/>
    <n v="0.2"/>
    <n v="-34.196000000000026"/>
  </r>
  <r>
    <n v="9712"/>
    <x v="4876"/>
    <x v="2"/>
    <x v="1127"/>
    <d v="2011-11-10T00:00:00"/>
    <s v="Standard Class"/>
    <s v="MD-17350"/>
    <s v="Maribeth Dona"/>
    <x v="0"/>
    <s v="United States"/>
    <s v="Philadelphia"/>
    <x v="9"/>
    <n v="19143"/>
    <x v="3"/>
    <s v="OFF-BI-10003684"/>
    <x v="1"/>
    <x v="8"/>
    <x v="707"/>
    <n v="13.194000000000001"/>
    <n v="2"/>
    <n v="0.7"/>
    <n v="-8.7959999999999958"/>
  </r>
  <r>
    <n v="9713"/>
    <x v="4876"/>
    <x v="2"/>
    <x v="1127"/>
    <d v="2011-11-10T00:00:00"/>
    <s v="Standard Class"/>
    <s v="MD-17350"/>
    <s v="Maribeth Dona"/>
    <x v="0"/>
    <s v="United States"/>
    <s v="Philadelphia"/>
    <x v="9"/>
    <n v="19143"/>
    <x v="3"/>
    <s v="OFF-ST-10003716"/>
    <x v="1"/>
    <x v="4"/>
    <x v="889"/>
    <n v="1080.096"/>
    <n v="6"/>
    <n v="0.2"/>
    <n v="-94.508399999999995"/>
  </r>
  <r>
    <n v="9714"/>
    <x v="4876"/>
    <x v="2"/>
    <x v="1127"/>
    <d v="2011-11-10T00:00:00"/>
    <s v="Standard Class"/>
    <s v="MD-17350"/>
    <s v="Maribeth Dona"/>
    <x v="0"/>
    <s v="United States"/>
    <s v="Philadelphia"/>
    <x v="9"/>
    <n v="19143"/>
    <x v="3"/>
    <s v="TEC-AC-10001101"/>
    <x v="2"/>
    <x v="11"/>
    <x v="547"/>
    <n v="51.56"/>
    <n v="5"/>
    <n v="0.2"/>
    <n v="-6.4450000000000021"/>
  </r>
  <r>
    <n v="9715"/>
    <x v="4876"/>
    <x v="2"/>
    <x v="1127"/>
    <d v="2011-11-10T00:00:00"/>
    <s v="Standard Class"/>
    <s v="MD-17350"/>
    <s v="Maribeth Dona"/>
    <x v="0"/>
    <s v="United States"/>
    <s v="Philadelphia"/>
    <x v="9"/>
    <n v="19143"/>
    <x v="3"/>
    <s v="TEC-AC-10004864"/>
    <x v="2"/>
    <x v="11"/>
    <x v="1289"/>
    <n v="58.415999999999997"/>
    <n v="2"/>
    <n v="0.2"/>
    <n v="16.794600000000003"/>
  </r>
  <r>
    <n v="9716"/>
    <x v="4877"/>
    <x v="0"/>
    <x v="77"/>
    <d v="2013-11-13T00:00:00"/>
    <s v="Standard Class"/>
    <s v="LD-17005"/>
    <s v="Lisa DeCherney"/>
    <x v="0"/>
    <s v="United States"/>
    <s v="San Francisco"/>
    <x v="1"/>
    <n v="94122"/>
    <x v="1"/>
    <s v="OFF-BI-10001543"/>
    <x v="1"/>
    <x v="8"/>
    <x v="375"/>
    <n v="57.584000000000003"/>
    <n v="2"/>
    <n v="0.2"/>
    <n v="20.154400000000003"/>
  </r>
  <r>
    <n v="9717"/>
    <x v="4878"/>
    <x v="0"/>
    <x v="399"/>
    <d v="2013-08-15T00:00:00"/>
    <s v="Second Class"/>
    <s v="DB-13270"/>
    <s v="Deborah Brumfield"/>
    <x v="2"/>
    <s v="United States"/>
    <s v="Philadelphia"/>
    <x v="9"/>
    <n v="19134"/>
    <x v="3"/>
    <s v="OFF-AR-10000914"/>
    <x v="1"/>
    <x v="6"/>
    <x v="1739"/>
    <n v="37.312000000000005"/>
    <n v="4"/>
    <n v="0.2"/>
    <n v="2.7984000000000027"/>
  </r>
  <r>
    <n v="9718"/>
    <x v="4879"/>
    <x v="0"/>
    <x v="198"/>
    <d v="2013-06-01T00:00:00"/>
    <s v="Same Day"/>
    <s v="AT-10735"/>
    <s v="Annie Thurman"/>
    <x v="0"/>
    <s v="United States"/>
    <s v="Houston"/>
    <x v="5"/>
    <n v="77041"/>
    <x v="2"/>
    <s v="TEC-PH-10002293"/>
    <x v="2"/>
    <x v="7"/>
    <x v="126"/>
    <n v="79.959999999999994"/>
    <n v="5"/>
    <n v="0.2"/>
    <n v="7.9960000000000058"/>
  </r>
  <r>
    <n v="9719"/>
    <x v="4879"/>
    <x v="0"/>
    <x v="198"/>
    <d v="2013-06-01T00:00:00"/>
    <s v="Same Day"/>
    <s v="AT-10735"/>
    <s v="Annie Thurman"/>
    <x v="0"/>
    <s v="United States"/>
    <s v="Houston"/>
    <x v="5"/>
    <n v="77041"/>
    <x v="2"/>
    <s v="TEC-AC-10000109"/>
    <x v="2"/>
    <x v="11"/>
    <x v="200"/>
    <n v="223.96"/>
    <n v="5"/>
    <n v="0.2"/>
    <n v="11.198000000000015"/>
  </r>
  <r>
    <n v="9720"/>
    <x v="4880"/>
    <x v="3"/>
    <x v="105"/>
    <d v="2014-11-15T00:00:00"/>
    <s v="Second Class"/>
    <s v="DK-13375"/>
    <s v="Dennis Kane"/>
    <x v="0"/>
    <s v="United States"/>
    <s v="Lancaster"/>
    <x v="9"/>
    <n v="17602"/>
    <x v="3"/>
    <s v="OFF-ST-10002574"/>
    <x v="1"/>
    <x v="4"/>
    <x v="926"/>
    <n v="221.024"/>
    <n v="2"/>
    <n v="0.2"/>
    <n v="-55.256"/>
  </r>
  <r>
    <n v="9721"/>
    <x v="4881"/>
    <x v="0"/>
    <x v="897"/>
    <d v="2013-09-27T00:00:00"/>
    <s v="Standard Class"/>
    <s v="CS-12250"/>
    <s v="Chris Selesnick"/>
    <x v="1"/>
    <s v="United States"/>
    <s v="Green Bay"/>
    <x v="6"/>
    <n v="54302"/>
    <x v="2"/>
    <s v="FUR-FU-10002445"/>
    <x v="0"/>
    <x v="5"/>
    <x v="1439"/>
    <n v="18.96"/>
    <n v="2"/>
    <n v="0"/>
    <n v="7.5840000000000014"/>
  </r>
  <r>
    <n v="9722"/>
    <x v="4882"/>
    <x v="0"/>
    <x v="595"/>
    <d v="2013-02-20T00:00:00"/>
    <s v="Standard Class"/>
    <s v="JF-15565"/>
    <s v="Jill Fjeld"/>
    <x v="0"/>
    <s v="United States"/>
    <s v="New York City"/>
    <x v="15"/>
    <n v="10024"/>
    <x v="3"/>
    <s v="FUR-CH-10001802"/>
    <x v="0"/>
    <x v="1"/>
    <x v="1688"/>
    <n v="326.64600000000002"/>
    <n v="3"/>
    <n v="0.1"/>
    <n v="39.923399999999994"/>
  </r>
  <r>
    <n v="9723"/>
    <x v="4882"/>
    <x v="0"/>
    <x v="595"/>
    <d v="2013-02-20T00:00:00"/>
    <s v="Standard Class"/>
    <s v="JF-15565"/>
    <s v="Jill Fjeld"/>
    <x v="0"/>
    <s v="United States"/>
    <s v="New York City"/>
    <x v="15"/>
    <n v="10024"/>
    <x v="3"/>
    <s v="TEC-AC-10003628"/>
    <x v="2"/>
    <x v="11"/>
    <x v="244"/>
    <n v="89.97"/>
    <n v="3"/>
    <n v="0"/>
    <n v="39.586800000000011"/>
  </r>
  <r>
    <n v="9724"/>
    <x v="4883"/>
    <x v="2"/>
    <x v="1091"/>
    <d v="2011-12-26T00:00:00"/>
    <s v="Standard Class"/>
    <s v="TW-21025"/>
    <s v="Tamara Willingham"/>
    <x v="2"/>
    <s v="United States"/>
    <s v="New York City"/>
    <x v="15"/>
    <n v="10011"/>
    <x v="3"/>
    <s v="OFF-BI-10003984"/>
    <x v="1"/>
    <x v="8"/>
    <x v="690"/>
    <n v="296.71200000000005"/>
    <n v="13"/>
    <n v="0.2"/>
    <n v="100.14029999999998"/>
  </r>
  <r>
    <n v="9725"/>
    <x v="4884"/>
    <x v="1"/>
    <x v="901"/>
    <d v="2012-12-11T00:00:00"/>
    <s v="Standard Class"/>
    <s v="TB-21250"/>
    <s v="Tim Brockman"/>
    <x v="0"/>
    <s v="United States"/>
    <s v="Bloomington"/>
    <x v="10"/>
    <n v="61701"/>
    <x v="2"/>
    <s v="OFF-EN-10004459"/>
    <x v="1"/>
    <x v="12"/>
    <x v="655"/>
    <n v="12.224"/>
    <n v="2"/>
    <n v="0.2"/>
    <n v="4.4311999999999996"/>
  </r>
  <r>
    <n v="9726"/>
    <x v="4885"/>
    <x v="3"/>
    <x v="697"/>
    <d v="2014-09-21T00:00:00"/>
    <s v="First Class"/>
    <s v="SC-20380"/>
    <s v="Shahid Collister"/>
    <x v="0"/>
    <s v="United States"/>
    <s v="Boise"/>
    <x v="45"/>
    <n v="83704"/>
    <x v="1"/>
    <s v="TEC-AC-10001109"/>
    <x v="2"/>
    <x v="11"/>
    <x v="998"/>
    <n v="89.97"/>
    <n v="3"/>
    <n v="0"/>
    <n v="37.787400000000005"/>
  </r>
  <r>
    <n v="9727"/>
    <x v="4886"/>
    <x v="3"/>
    <x v="574"/>
    <d v="2014-12-05T00:00:00"/>
    <s v="First Class"/>
    <s v="KM-16720"/>
    <s v="Kunst Miller"/>
    <x v="0"/>
    <s v="United States"/>
    <s v="Lowell"/>
    <x v="31"/>
    <n v="1852"/>
    <x v="3"/>
    <s v="OFF-AP-10001293"/>
    <x v="1"/>
    <x v="9"/>
    <x v="1337"/>
    <n v="286.85999999999996"/>
    <n v="7"/>
    <n v="0"/>
    <n v="80.320799999999991"/>
  </r>
  <r>
    <n v="9728"/>
    <x v="4886"/>
    <x v="3"/>
    <x v="574"/>
    <d v="2014-12-05T00:00:00"/>
    <s v="First Class"/>
    <s v="KM-16720"/>
    <s v="Kunst Miller"/>
    <x v="0"/>
    <s v="United States"/>
    <s v="Lowell"/>
    <x v="31"/>
    <n v="1852"/>
    <x v="3"/>
    <s v="TEC-PH-10004977"/>
    <x v="2"/>
    <x v="7"/>
    <x v="34"/>
    <n v="979.95"/>
    <n v="5"/>
    <n v="0"/>
    <n v="284.18549999999993"/>
  </r>
  <r>
    <n v="9729"/>
    <x v="4886"/>
    <x v="3"/>
    <x v="574"/>
    <d v="2014-12-05T00:00:00"/>
    <s v="First Class"/>
    <s v="KM-16720"/>
    <s v="Kunst Miller"/>
    <x v="0"/>
    <s v="United States"/>
    <s v="Lowell"/>
    <x v="31"/>
    <n v="1852"/>
    <x v="3"/>
    <s v="OFF-SU-10001935"/>
    <x v="1"/>
    <x v="14"/>
    <x v="33"/>
    <n v="4.3600000000000003"/>
    <n v="2"/>
    <n v="0"/>
    <n v="0.17439999999999944"/>
  </r>
  <r>
    <n v="9730"/>
    <x v="4887"/>
    <x v="2"/>
    <x v="411"/>
    <d v="2011-10-04T00:00:00"/>
    <s v="Standard Class"/>
    <s v="EB-14170"/>
    <s v="Evan Bailliet"/>
    <x v="0"/>
    <s v="United States"/>
    <s v="Seattle"/>
    <x v="4"/>
    <n v="98115"/>
    <x v="1"/>
    <s v="OFF-BI-10001308"/>
    <x v="1"/>
    <x v="8"/>
    <x v="1351"/>
    <n v="10.048000000000002"/>
    <n v="2"/>
    <n v="0.2"/>
    <n v="3.1399999999999988"/>
  </r>
  <r>
    <n v="9731"/>
    <x v="4887"/>
    <x v="2"/>
    <x v="411"/>
    <d v="2011-10-04T00:00:00"/>
    <s v="Standard Class"/>
    <s v="EB-14170"/>
    <s v="Evan Bailliet"/>
    <x v="0"/>
    <s v="United States"/>
    <s v="Seattle"/>
    <x v="4"/>
    <n v="98115"/>
    <x v="1"/>
    <s v="OFF-ST-10000046"/>
    <x v="1"/>
    <x v="4"/>
    <x v="757"/>
    <n v="807.75"/>
    <n v="5"/>
    <n v="0"/>
    <n v="153.47250000000003"/>
  </r>
  <r>
    <n v="9732"/>
    <x v="4888"/>
    <x v="3"/>
    <x v="237"/>
    <d v="2014-11-20T00:00:00"/>
    <s v="Standard Class"/>
    <s v="JE-15715"/>
    <s v="Joe Elijah"/>
    <x v="0"/>
    <s v="United States"/>
    <s v="Los Angeles"/>
    <x v="1"/>
    <n v="90049"/>
    <x v="1"/>
    <s v="OFF-AR-10003504"/>
    <x v="1"/>
    <x v="6"/>
    <x v="1026"/>
    <n v="34.24"/>
    <n v="8"/>
    <n v="0"/>
    <n v="9.9295999999999971"/>
  </r>
  <r>
    <n v="9733"/>
    <x v="4889"/>
    <x v="2"/>
    <x v="1071"/>
    <d v="2011-08-25T00:00:00"/>
    <s v="Standard Class"/>
    <s v="NC-18535"/>
    <s v="Nick Crebassa"/>
    <x v="1"/>
    <s v="United States"/>
    <s v="Hampton"/>
    <x v="17"/>
    <n v="23666"/>
    <x v="0"/>
    <s v="FUR-CH-10001797"/>
    <x v="0"/>
    <x v="1"/>
    <x v="1441"/>
    <n v="500.23999999999995"/>
    <n v="13"/>
    <n v="0"/>
    <n v="145.06959999999992"/>
  </r>
  <r>
    <n v="9734"/>
    <x v="4889"/>
    <x v="2"/>
    <x v="1071"/>
    <d v="2011-08-25T00:00:00"/>
    <s v="Standard Class"/>
    <s v="NC-18535"/>
    <s v="Nick Crebassa"/>
    <x v="1"/>
    <s v="United States"/>
    <s v="Hampton"/>
    <x v="17"/>
    <n v="23666"/>
    <x v="0"/>
    <s v="OFF-PA-10000246"/>
    <x v="1"/>
    <x v="10"/>
    <x v="1586"/>
    <n v="20.12"/>
    <n v="2"/>
    <n v="0"/>
    <n v="9.2552000000000003"/>
  </r>
  <r>
    <n v="9735"/>
    <x v="4889"/>
    <x v="2"/>
    <x v="1071"/>
    <d v="2011-08-25T00:00:00"/>
    <s v="Standard Class"/>
    <s v="NC-18535"/>
    <s v="Nick Crebassa"/>
    <x v="1"/>
    <s v="United States"/>
    <s v="Hampton"/>
    <x v="17"/>
    <n v="23666"/>
    <x v="0"/>
    <s v="OFF-BI-10001359"/>
    <x v="1"/>
    <x v="8"/>
    <x v="1153"/>
    <n v="896.99"/>
    <n v="1"/>
    <n v="0"/>
    <n v="421.58529999999996"/>
  </r>
  <r>
    <n v="9736"/>
    <x v="4890"/>
    <x v="2"/>
    <x v="84"/>
    <d v="2011-11-22T00:00:00"/>
    <s v="Second Class"/>
    <s v="AD-10180"/>
    <s v="Alan Dominguez"/>
    <x v="2"/>
    <s v="United States"/>
    <s v="Philadelphia"/>
    <x v="9"/>
    <n v="19134"/>
    <x v="3"/>
    <s v="OFF-PA-10001583"/>
    <x v="1"/>
    <x v="10"/>
    <x v="1822"/>
    <n v="5.88"/>
    <n v="1"/>
    <n v="0.2"/>
    <n v="1.9844999999999995"/>
  </r>
  <r>
    <n v="9737"/>
    <x v="4891"/>
    <x v="1"/>
    <x v="685"/>
    <d v="2012-07-03T00:00:00"/>
    <s v="Standard Class"/>
    <s v="NF-18475"/>
    <s v="Neil Französisch"/>
    <x v="2"/>
    <s v="United States"/>
    <s v="Omaha"/>
    <x v="8"/>
    <n v="68104"/>
    <x v="2"/>
    <s v="TEC-PH-10004667"/>
    <x v="2"/>
    <x v="7"/>
    <x v="519"/>
    <n v="269.98"/>
    <n v="2"/>
    <n v="0"/>
    <n v="72.894599999999997"/>
  </r>
  <r>
    <n v="9738"/>
    <x v="4892"/>
    <x v="3"/>
    <x v="633"/>
    <d v="2014-03-22T00:00:00"/>
    <s v="Standard Class"/>
    <s v="KD-16615"/>
    <s v="Ken Dana"/>
    <x v="1"/>
    <s v="United States"/>
    <s v="Los Angeles"/>
    <x v="1"/>
    <n v="90032"/>
    <x v="1"/>
    <s v="OFF-ST-10002615"/>
    <x v="1"/>
    <x v="4"/>
    <x v="1427"/>
    <n v="310.12"/>
    <n v="2"/>
    <n v="0"/>
    <n v="80.631200000000007"/>
  </r>
  <r>
    <n v="9739"/>
    <x v="4892"/>
    <x v="3"/>
    <x v="633"/>
    <d v="2014-03-22T00:00:00"/>
    <s v="Standard Class"/>
    <s v="KD-16615"/>
    <s v="Ken Dana"/>
    <x v="1"/>
    <s v="United States"/>
    <s v="Los Angeles"/>
    <x v="1"/>
    <n v="90032"/>
    <x v="1"/>
    <s v="OFF-BI-10004236"/>
    <x v="1"/>
    <x v="8"/>
    <x v="891"/>
    <n v="70.463999999999999"/>
    <n v="6"/>
    <n v="0.2"/>
    <n v="22.900799999999997"/>
  </r>
  <r>
    <n v="9740"/>
    <x v="4892"/>
    <x v="3"/>
    <x v="633"/>
    <d v="2014-03-22T00:00:00"/>
    <s v="Standard Class"/>
    <s v="KD-16615"/>
    <s v="Ken Dana"/>
    <x v="1"/>
    <s v="United States"/>
    <s v="Los Angeles"/>
    <x v="1"/>
    <n v="90032"/>
    <x v="1"/>
    <s v="OFF-BI-10001757"/>
    <x v="1"/>
    <x v="8"/>
    <x v="1158"/>
    <n v="19.68"/>
    <n v="5"/>
    <n v="0.2"/>
    <n v="6.8879999999999981"/>
  </r>
  <r>
    <n v="9741"/>
    <x v="4892"/>
    <x v="3"/>
    <x v="633"/>
    <d v="2014-03-22T00:00:00"/>
    <s v="Standard Class"/>
    <s v="KD-16615"/>
    <s v="Ken Dana"/>
    <x v="1"/>
    <s v="United States"/>
    <s v="Los Angeles"/>
    <x v="1"/>
    <n v="90032"/>
    <x v="1"/>
    <s v="OFF-AP-10001154"/>
    <x v="1"/>
    <x v="9"/>
    <x v="584"/>
    <n v="140.67000000000002"/>
    <n v="3"/>
    <n v="0"/>
    <n v="54.861300000000007"/>
  </r>
  <r>
    <n v="9742"/>
    <x v="4893"/>
    <x v="1"/>
    <x v="627"/>
    <d v="2012-11-12T00:00:00"/>
    <s v="Standard Class"/>
    <s v="QJ-19255"/>
    <s v="Quincy Jones"/>
    <x v="1"/>
    <s v="United States"/>
    <s v="Burlington"/>
    <x v="42"/>
    <s v="05408"/>
    <x v="3"/>
    <s v="FUR-BO-10004834"/>
    <x v="0"/>
    <x v="0"/>
    <x v="26"/>
    <n v="4404.8999999999996"/>
    <n v="5"/>
    <n v="0"/>
    <n v="1013.1270000000001"/>
  </r>
  <r>
    <n v="9743"/>
    <x v="4894"/>
    <x v="3"/>
    <x v="354"/>
    <d v="2014-12-03T00:00:00"/>
    <s v="Standard Class"/>
    <s v="EP-13915"/>
    <s v="Emily Phan"/>
    <x v="0"/>
    <s v="United States"/>
    <s v="San Diego"/>
    <x v="1"/>
    <n v="92037"/>
    <x v="1"/>
    <s v="OFF-LA-10001074"/>
    <x v="1"/>
    <x v="2"/>
    <x v="297"/>
    <n v="62.65"/>
    <n v="5"/>
    <n v="0"/>
    <n v="29.445499999999996"/>
  </r>
  <r>
    <n v="9744"/>
    <x v="4895"/>
    <x v="0"/>
    <x v="950"/>
    <d v="2013-06-23T00:00:00"/>
    <s v="Standard Class"/>
    <s v="JJ-15445"/>
    <s v="Jennifer Jackson"/>
    <x v="0"/>
    <s v="United States"/>
    <s v="Newark"/>
    <x v="13"/>
    <n v="19711"/>
    <x v="3"/>
    <s v="OFF-LA-10001641"/>
    <x v="1"/>
    <x v="2"/>
    <x v="1022"/>
    <n v="9.4499999999999993"/>
    <n v="3"/>
    <n v="0"/>
    <n v="4.5359999999999996"/>
  </r>
  <r>
    <n v="9745"/>
    <x v="4896"/>
    <x v="3"/>
    <x v="276"/>
    <d v="2014-01-26T00:00:00"/>
    <s v="Standard Class"/>
    <s v="BE-11410"/>
    <s v="Bobby Elias"/>
    <x v="0"/>
    <s v="United States"/>
    <s v="Aurora"/>
    <x v="10"/>
    <n v="60505"/>
    <x v="2"/>
    <s v="OFF-EN-10002230"/>
    <x v="1"/>
    <x v="12"/>
    <x v="550"/>
    <n v="268.57600000000002"/>
    <n v="4"/>
    <n v="0.2"/>
    <n v="90.64439999999999"/>
  </r>
  <r>
    <n v="9746"/>
    <x v="4897"/>
    <x v="3"/>
    <x v="221"/>
    <d v="2014-11-25T00:00:00"/>
    <s v="Same Day"/>
    <s v="BP-11290"/>
    <s v="Beth Paige"/>
    <x v="0"/>
    <s v="United States"/>
    <s v="Los Angeles"/>
    <x v="1"/>
    <n v="90008"/>
    <x v="1"/>
    <s v="FUR-TA-10000617"/>
    <x v="0"/>
    <x v="3"/>
    <x v="338"/>
    <n v="364.08000000000004"/>
    <n v="2"/>
    <n v="0.2"/>
    <n v="9.1020000000000039"/>
  </r>
  <r>
    <n v="9747"/>
    <x v="4897"/>
    <x v="3"/>
    <x v="221"/>
    <d v="2014-11-25T00:00:00"/>
    <s v="Same Day"/>
    <s v="BP-11290"/>
    <s v="Beth Paige"/>
    <x v="0"/>
    <s v="United States"/>
    <s v="Los Angeles"/>
    <x v="1"/>
    <n v="90008"/>
    <x v="1"/>
    <s v="FUR-TA-10001676"/>
    <x v="0"/>
    <x v="3"/>
    <x v="957"/>
    <n v="71.088000000000008"/>
    <n v="2"/>
    <n v="0.2"/>
    <n v="-1.7772000000000041"/>
  </r>
  <r>
    <n v="9748"/>
    <x v="4898"/>
    <x v="2"/>
    <x v="7"/>
    <d v="2011-11-15T00:00:00"/>
    <s v="Standard Class"/>
    <s v="BH-11710"/>
    <s v="Brosina Hoffman"/>
    <x v="0"/>
    <s v="United States"/>
    <s v="Chicago"/>
    <x v="10"/>
    <n v="60653"/>
    <x v="2"/>
    <s v="FUR-FU-10000175"/>
    <x v="0"/>
    <x v="5"/>
    <x v="1629"/>
    <n v="10.984000000000002"/>
    <n v="2"/>
    <n v="0.6"/>
    <n v="-7.9634"/>
  </r>
  <r>
    <n v="9749"/>
    <x v="4898"/>
    <x v="2"/>
    <x v="7"/>
    <d v="2011-11-15T00:00:00"/>
    <s v="Standard Class"/>
    <s v="BH-11710"/>
    <s v="Brosina Hoffman"/>
    <x v="0"/>
    <s v="United States"/>
    <s v="Chicago"/>
    <x v="10"/>
    <n v="60653"/>
    <x v="2"/>
    <s v="FUR-CH-10003379"/>
    <x v="0"/>
    <x v="1"/>
    <x v="459"/>
    <n v="797.94399999999996"/>
    <n v="4"/>
    <n v="0.3"/>
    <n v="-56.995999999999981"/>
  </r>
  <r>
    <n v="9750"/>
    <x v="4899"/>
    <x v="0"/>
    <x v="758"/>
    <d v="2013-03-09T00:00:00"/>
    <s v="Standard Class"/>
    <s v="EM-13810"/>
    <s v="Eleni McCrary"/>
    <x v="1"/>
    <s v="United States"/>
    <s v="Dover"/>
    <x v="38"/>
    <n v="3820"/>
    <x v="3"/>
    <s v="TEC-AC-10002567"/>
    <x v="2"/>
    <x v="11"/>
    <x v="423"/>
    <n v="159.97999999999999"/>
    <n v="2"/>
    <n v="0"/>
    <n v="57.592799999999997"/>
  </r>
  <r>
    <n v="9751"/>
    <x v="4900"/>
    <x v="0"/>
    <x v="1228"/>
    <d v="2013-10-16T00:00:00"/>
    <s v="Standard Class"/>
    <s v="EP-13915"/>
    <s v="Emily Phan"/>
    <x v="0"/>
    <s v="United States"/>
    <s v="Chicago"/>
    <x v="10"/>
    <n v="60610"/>
    <x v="2"/>
    <s v="OFF-AR-10003183"/>
    <x v="1"/>
    <x v="6"/>
    <x v="1390"/>
    <n v="5.3440000000000003"/>
    <n v="2"/>
    <n v="0.2"/>
    <n v="0.66799999999999948"/>
  </r>
  <r>
    <n v="9752"/>
    <x v="4900"/>
    <x v="0"/>
    <x v="1228"/>
    <d v="2013-10-16T00:00:00"/>
    <s v="Standard Class"/>
    <s v="EP-13915"/>
    <s v="Emily Phan"/>
    <x v="0"/>
    <s v="United States"/>
    <s v="Chicago"/>
    <x v="10"/>
    <n v="60610"/>
    <x v="2"/>
    <s v="OFF-AR-10001446"/>
    <x v="1"/>
    <x v="6"/>
    <x v="1152"/>
    <n v="27.72"/>
    <n v="3"/>
    <n v="0.2"/>
    <n v="3.4649999999999999"/>
  </r>
  <r>
    <n v="9753"/>
    <x v="4901"/>
    <x v="0"/>
    <x v="949"/>
    <d v="2013-07-03T00:00:00"/>
    <s v="First Class"/>
    <s v="NZ-18565"/>
    <s v="Nick Zandusky"/>
    <x v="2"/>
    <s v="United States"/>
    <s v="Seattle"/>
    <x v="4"/>
    <n v="98115"/>
    <x v="1"/>
    <s v="OFF-BI-10000145"/>
    <x v="1"/>
    <x v="8"/>
    <x v="735"/>
    <n v="2.4960000000000004"/>
    <n v="1"/>
    <n v="0.2"/>
    <n v="0.90479999999999983"/>
  </r>
  <r>
    <n v="9754"/>
    <x v="4902"/>
    <x v="3"/>
    <x v="996"/>
    <d v="2014-03-30T00:00:00"/>
    <s v="Second Class"/>
    <s v="LC-16870"/>
    <s v="Lena Cacioppo"/>
    <x v="0"/>
    <s v="United States"/>
    <s v="Richmond"/>
    <x v="17"/>
    <n v="23223"/>
    <x v="0"/>
    <s v="OFF-LA-10000476"/>
    <x v="1"/>
    <x v="2"/>
    <x v="1552"/>
    <n v="8.26"/>
    <n v="2"/>
    <n v="0"/>
    <n v="3.7995999999999999"/>
  </r>
  <r>
    <n v="9755"/>
    <x v="4902"/>
    <x v="3"/>
    <x v="996"/>
    <d v="2014-03-30T00:00:00"/>
    <s v="Second Class"/>
    <s v="LC-16870"/>
    <s v="Lena Cacioppo"/>
    <x v="0"/>
    <s v="United States"/>
    <s v="Richmond"/>
    <x v="17"/>
    <n v="23223"/>
    <x v="0"/>
    <s v="OFF-BI-10001679"/>
    <x v="1"/>
    <x v="8"/>
    <x v="212"/>
    <n v="17.760000000000002"/>
    <n v="2"/>
    <n v="0"/>
    <n v="8.8800000000000008"/>
  </r>
  <r>
    <n v="9756"/>
    <x v="4902"/>
    <x v="3"/>
    <x v="996"/>
    <d v="2014-03-30T00:00:00"/>
    <s v="Second Class"/>
    <s v="LC-16870"/>
    <s v="Lena Cacioppo"/>
    <x v="0"/>
    <s v="United States"/>
    <s v="Richmond"/>
    <x v="17"/>
    <n v="23223"/>
    <x v="0"/>
    <s v="OFF-ST-10001128"/>
    <x v="1"/>
    <x v="4"/>
    <x v="1418"/>
    <n v="332.94"/>
    <n v="3"/>
    <n v="0"/>
    <n v="9.9882000000000204"/>
  </r>
  <r>
    <n v="9757"/>
    <x v="4902"/>
    <x v="3"/>
    <x v="996"/>
    <d v="2014-03-30T00:00:00"/>
    <s v="Second Class"/>
    <s v="LC-16870"/>
    <s v="Lena Cacioppo"/>
    <x v="0"/>
    <s v="United States"/>
    <s v="Richmond"/>
    <x v="17"/>
    <n v="23223"/>
    <x v="0"/>
    <s v="FUR-TA-10002533"/>
    <x v="0"/>
    <x v="3"/>
    <x v="274"/>
    <n v="292.10000000000002"/>
    <n v="2"/>
    <n v="0"/>
    <n v="58.419999999999987"/>
  </r>
  <r>
    <n v="9758"/>
    <x v="4902"/>
    <x v="3"/>
    <x v="996"/>
    <d v="2014-03-30T00:00:00"/>
    <s v="Second Class"/>
    <s v="LC-16870"/>
    <s v="Lena Cacioppo"/>
    <x v="0"/>
    <s v="United States"/>
    <s v="Richmond"/>
    <x v="17"/>
    <n v="23223"/>
    <x v="0"/>
    <s v="TEC-PH-10004006"/>
    <x v="2"/>
    <x v="7"/>
    <x v="1764"/>
    <n v="206.1"/>
    <n v="5"/>
    <n v="0"/>
    <n v="55.647000000000006"/>
  </r>
  <r>
    <n v="9759"/>
    <x v="4902"/>
    <x v="3"/>
    <x v="996"/>
    <d v="2014-03-30T00:00:00"/>
    <s v="Second Class"/>
    <s v="LC-16870"/>
    <s v="Lena Cacioppo"/>
    <x v="0"/>
    <s v="United States"/>
    <s v="Richmond"/>
    <x v="17"/>
    <n v="23223"/>
    <x v="0"/>
    <s v="OFF-PA-10002615"/>
    <x v="1"/>
    <x v="10"/>
    <x v="247"/>
    <n v="17.64"/>
    <n v="4"/>
    <n v="0"/>
    <n v="8.1143999999999998"/>
  </r>
  <r>
    <n v="9760"/>
    <x v="4903"/>
    <x v="0"/>
    <x v="731"/>
    <d v="2013-11-06T00:00:00"/>
    <s v="Standard Class"/>
    <s v="SF-20965"/>
    <s v="Sylvia Foulston"/>
    <x v="1"/>
    <s v="United States"/>
    <s v="San Francisco"/>
    <x v="1"/>
    <n v="94109"/>
    <x v="1"/>
    <s v="FUR-CH-10001854"/>
    <x v="0"/>
    <x v="1"/>
    <x v="1110"/>
    <n v="1403.9200000000003"/>
    <n v="5"/>
    <n v="0.2"/>
    <n v="70.196000000000026"/>
  </r>
  <r>
    <n v="9761"/>
    <x v="4904"/>
    <x v="3"/>
    <x v="259"/>
    <d v="2014-11-09T00:00:00"/>
    <s v="Standard Class"/>
    <s v="KM-16375"/>
    <s v="Katherine Murray"/>
    <x v="2"/>
    <s v="United States"/>
    <s v="Springdale"/>
    <x v="36"/>
    <n v="72762"/>
    <x v="0"/>
    <s v="OFF-AR-10000657"/>
    <x v="1"/>
    <x v="6"/>
    <x v="1518"/>
    <n v="4.3"/>
    <n v="2"/>
    <n v="0"/>
    <n v="1.4189999999999996"/>
  </r>
  <r>
    <n v="9762"/>
    <x v="4905"/>
    <x v="2"/>
    <x v="1047"/>
    <d v="2011-02-19T00:00:00"/>
    <s v="Standard Class"/>
    <s v="ML-17395"/>
    <s v="Marina Lichtenstein"/>
    <x v="1"/>
    <s v="United States"/>
    <s v="Seattle"/>
    <x v="4"/>
    <n v="98103"/>
    <x v="1"/>
    <s v="TEC-AC-10000736"/>
    <x v="2"/>
    <x v="11"/>
    <x v="1085"/>
    <n v="239.96999999999997"/>
    <n v="3"/>
    <n v="0"/>
    <n v="86.389199999999988"/>
  </r>
  <r>
    <n v="9763"/>
    <x v="4905"/>
    <x v="2"/>
    <x v="1047"/>
    <d v="2011-02-19T00:00:00"/>
    <s v="Standard Class"/>
    <s v="ML-17395"/>
    <s v="Marina Lichtenstein"/>
    <x v="1"/>
    <s v="United States"/>
    <s v="Seattle"/>
    <x v="4"/>
    <n v="98103"/>
    <x v="1"/>
    <s v="OFF-AP-10001293"/>
    <x v="1"/>
    <x v="9"/>
    <x v="1337"/>
    <n v="81.96"/>
    <n v="2"/>
    <n v="0"/>
    <n v="22.948799999999999"/>
  </r>
  <r>
    <n v="9764"/>
    <x v="4905"/>
    <x v="2"/>
    <x v="1047"/>
    <d v="2011-02-19T00:00:00"/>
    <s v="Standard Class"/>
    <s v="ML-17395"/>
    <s v="Marina Lichtenstein"/>
    <x v="1"/>
    <s v="United States"/>
    <s v="Seattle"/>
    <x v="4"/>
    <n v="98103"/>
    <x v="1"/>
    <s v="OFF-SU-10000157"/>
    <x v="1"/>
    <x v="14"/>
    <x v="1399"/>
    <n v="238.62"/>
    <n v="2"/>
    <n v="0"/>
    <n v="4.7724000000000046"/>
  </r>
  <r>
    <n v="9765"/>
    <x v="4906"/>
    <x v="2"/>
    <x v="1229"/>
    <d v="2011-06-23T00:00:00"/>
    <s v="Standard Class"/>
    <s v="MC-18100"/>
    <s v="Mick Crebagga"/>
    <x v="0"/>
    <s v="United States"/>
    <s v="Los Angeles"/>
    <x v="1"/>
    <n v="90036"/>
    <x v="1"/>
    <s v="TEC-PH-10000215"/>
    <x v="2"/>
    <x v="7"/>
    <x v="139"/>
    <n v="139.80000000000001"/>
    <n v="5"/>
    <n v="0.2"/>
    <n v="12.232500000000009"/>
  </r>
  <r>
    <n v="9766"/>
    <x v="4907"/>
    <x v="3"/>
    <x v="1230"/>
    <d v="2014-03-07T00:00:00"/>
    <s v="Standard Class"/>
    <s v="DB-13660"/>
    <s v="Duane Benoit"/>
    <x v="0"/>
    <s v="United States"/>
    <s v="Middletown"/>
    <x v="29"/>
    <n v="6457"/>
    <x v="3"/>
    <s v="OFF-BI-10001757"/>
    <x v="1"/>
    <x v="8"/>
    <x v="1158"/>
    <n v="9.84"/>
    <n v="2"/>
    <n v="0"/>
    <n v="4.7231999999999994"/>
  </r>
  <r>
    <n v="9767"/>
    <x v="4907"/>
    <x v="3"/>
    <x v="1230"/>
    <d v="2014-03-07T00:00:00"/>
    <s v="Standard Class"/>
    <s v="DB-13660"/>
    <s v="Duane Benoit"/>
    <x v="0"/>
    <s v="United States"/>
    <s v="Middletown"/>
    <x v="29"/>
    <n v="6457"/>
    <x v="3"/>
    <s v="OFF-PA-10002137"/>
    <x v="1"/>
    <x v="10"/>
    <x v="560"/>
    <n v="7.78"/>
    <n v="1"/>
    <n v="0"/>
    <n v="3.5009999999999994"/>
  </r>
  <r>
    <n v="9768"/>
    <x v="4908"/>
    <x v="3"/>
    <x v="34"/>
    <d v="2014-12-16T00:00:00"/>
    <s v="Standard Class"/>
    <s v="LW-17215"/>
    <s v="Luke Weiss"/>
    <x v="0"/>
    <s v="United States"/>
    <s v="Grand Rapids"/>
    <x v="12"/>
    <n v="49505"/>
    <x v="2"/>
    <s v="OFF-BI-10000088"/>
    <x v="1"/>
    <x v="8"/>
    <x v="1025"/>
    <n v="54.900000000000006"/>
    <n v="5"/>
    <n v="0"/>
    <n v="26.901000000000003"/>
  </r>
  <r>
    <n v="9769"/>
    <x v="4909"/>
    <x v="3"/>
    <x v="226"/>
    <d v="2014-12-15T00:00:00"/>
    <s v="Standard Class"/>
    <s v="TC-21535"/>
    <s v="Tracy Collins"/>
    <x v="2"/>
    <s v="United States"/>
    <s v="San Francisco"/>
    <x v="1"/>
    <n v="94122"/>
    <x v="1"/>
    <s v="OFF-PA-10000380"/>
    <x v="1"/>
    <x v="10"/>
    <x v="1281"/>
    <n v="50.04"/>
    <n v="6"/>
    <n v="0"/>
    <n v="25.02"/>
  </r>
  <r>
    <n v="9770"/>
    <x v="4910"/>
    <x v="0"/>
    <x v="390"/>
    <d v="2013-12-01T00:00:00"/>
    <s v="Standard Class"/>
    <s v="SC-20050"/>
    <s v="Sample Company A"/>
    <x v="2"/>
    <s v="United States"/>
    <s v="Hialeah"/>
    <x v="2"/>
    <n v="33012"/>
    <x v="0"/>
    <s v="FUR-BO-10001619"/>
    <x v="0"/>
    <x v="0"/>
    <x v="599"/>
    <n v="339.92000000000007"/>
    <n v="5"/>
    <n v="0.2"/>
    <n v="8.4979999999999762"/>
  </r>
  <r>
    <n v="9771"/>
    <x v="4910"/>
    <x v="0"/>
    <x v="390"/>
    <d v="2013-12-01T00:00:00"/>
    <s v="Standard Class"/>
    <s v="SC-20050"/>
    <s v="Sample Company A"/>
    <x v="2"/>
    <s v="United States"/>
    <s v="Hialeah"/>
    <x v="2"/>
    <n v="33012"/>
    <x v="0"/>
    <s v="OFF-PA-10001609"/>
    <x v="1"/>
    <x v="10"/>
    <x v="1107"/>
    <n v="10.528"/>
    <n v="4"/>
    <n v="0.2"/>
    <n v="3.4215999999999993"/>
  </r>
  <r>
    <n v="9772"/>
    <x v="4910"/>
    <x v="0"/>
    <x v="390"/>
    <d v="2013-12-01T00:00:00"/>
    <s v="Standard Class"/>
    <s v="SC-20050"/>
    <s v="Sample Company A"/>
    <x v="2"/>
    <s v="United States"/>
    <s v="Hialeah"/>
    <x v="2"/>
    <n v="33012"/>
    <x v="0"/>
    <s v="OFF-AP-10002765"/>
    <x v="1"/>
    <x v="9"/>
    <x v="1252"/>
    <n v="42.384"/>
    <n v="2"/>
    <n v="0.2"/>
    <n v="4.2384000000000022"/>
  </r>
  <r>
    <n v="9773"/>
    <x v="4911"/>
    <x v="0"/>
    <x v="894"/>
    <d v="2013-07-04T00:00:00"/>
    <s v="Same Day"/>
    <s v="FM-14215"/>
    <s v="Filia McAdams"/>
    <x v="1"/>
    <s v="United States"/>
    <s v="Philadelphia"/>
    <x v="9"/>
    <n v="19143"/>
    <x v="3"/>
    <s v="OFF-PA-10000167"/>
    <x v="1"/>
    <x v="10"/>
    <x v="1071"/>
    <n v="123.92000000000002"/>
    <n v="5"/>
    <n v="0.2"/>
    <n v="38.724999999999994"/>
  </r>
  <r>
    <n v="9774"/>
    <x v="4912"/>
    <x v="0"/>
    <x v="190"/>
    <d v="2013-07-04T00:00:00"/>
    <s v="Standard Class"/>
    <s v="PF-19225"/>
    <s v="Phillip Flathmann"/>
    <x v="0"/>
    <s v="United States"/>
    <s v="Atlanta"/>
    <x v="32"/>
    <n v="30318"/>
    <x v="0"/>
    <s v="TEC-PH-10004434"/>
    <x v="2"/>
    <x v="7"/>
    <x v="1604"/>
    <n v="135.94999999999999"/>
    <n v="1"/>
    <n v="0"/>
    <n v="39.425499999999985"/>
  </r>
  <r>
    <n v="9775"/>
    <x v="4913"/>
    <x v="2"/>
    <x v="711"/>
    <d v="2011-07-30T00:00:00"/>
    <s v="Standard Class"/>
    <s v="LF-17185"/>
    <s v="Luke Foster"/>
    <x v="0"/>
    <s v="United States"/>
    <s v="San Antonio"/>
    <x v="5"/>
    <n v="78207"/>
    <x v="2"/>
    <s v="OFF-BI-10004995"/>
    <x v="1"/>
    <x v="8"/>
    <x v="313"/>
    <n v="2177.5839999999994"/>
    <n v="8"/>
    <n v="0.8"/>
    <n v="-3701.8928000000014"/>
  </r>
  <r>
    <n v="9776"/>
    <x v="4913"/>
    <x v="2"/>
    <x v="711"/>
    <d v="2011-07-30T00:00:00"/>
    <s v="Standard Class"/>
    <s v="LF-17185"/>
    <s v="Luke Foster"/>
    <x v="0"/>
    <s v="United States"/>
    <s v="San Antonio"/>
    <x v="5"/>
    <n v="78207"/>
    <x v="2"/>
    <s v="FUR-FU-10004666"/>
    <x v="0"/>
    <x v="5"/>
    <x v="1452"/>
    <n v="17.496000000000002"/>
    <n v="3"/>
    <n v="0.6"/>
    <n v="-10.060199999999998"/>
  </r>
  <r>
    <n v="9777"/>
    <x v="4913"/>
    <x v="2"/>
    <x v="711"/>
    <d v="2011-07-30T00:00:00"/>
    <s v="Standard Class"/>
    <s v="LF-17185"/>
    <s v="Luke Foster"/>
    <x v="0"/>
    <s v="United States"/>
    <s v="San Antonio"/>
    <x v="5"/>
    <n v="78207"/>
    <x v="2"/>
    <s v="OFF-BI-10001524"/>
    <x v="1"/>
    <x v="8"/>
    <x v="298"/>
    <n v="16.783999999999995"/>
    <n v="4"/>
    <n v="0.8"/>
    <n v="-26.854400000000012"/>
  </r>
  <r>
    <n v="9778"/>
    <x v="4913"/>
    <x v="2"/>
    <x v="711"/>
    <d v="2011-07-30T00:00:00"/>
    <s v="Standard Class"/>
    <s v="LF-17185"/>
    <s v="Luke Foster"/>
    <x v="0"/>
    <s v="United States"/>
    <s v="San Antonio"/>
    <x v="5"/>
    <n v="78207"/>
    <x v="2"/>
    <s v="TEC-AC-10002076"/>
    <x v="2"/>
    <x v="11"/>
    <x v="329"/>
    <n v="431.13600000000002"/>
    <n v="9"/>
    <n v="0.2"/>
    <n v="-26.946000000000012"/>
  </r>
  <r>
    <n v="9779"/>
    <x v="4913"/>
    <x v="2"/>
    <x v="711"/>
    <d v="2011-07-30T00:00:00"/>
    <s v="Standard Class"/>
    <s v="LF-17185"/>
    <s v="Luke Foster"/>
    <x v="0"/>
    <s v="United States"/>
    <s v="San Antonio"/>
    <x v="5"/>
    <n v="78207"/>
    <x v="2"/>
    <s v="OFF-BI-10001679"/>
    <x v="1"/>
    <x v="8"/>
    <x v="212"/>
    <n v="8.879999999999999"/>
    <n v="5"/>
    <n v="0.8"/>
    <n v="-13.32"/>
  </r>
  <r>
    <n v="9780"/>
    <x v="4913"/>
    <x v="2"/>
    <x v="711"/>
    <d v="2011-07-30T00:00:00"/>
    <s v="Standard Class"/>
    <s v="LF-17185"/>
    <s v="Luke Foster"/>
    <x v="0"/>
    <s v="United States"/>
    <s v="San Antonio"/>
    <x v="5"/>
    <n v="78207"/>
    <x v="2"/>
    <s v="OFF-AP-10003281"/>
    <x v="1"/>
    <x v="9"/>
    <x v="1180"/>
    <n v="4.8359999999999985"/>
    <n v="2"/>
    <n v="0.8"/>
    <n v="-12.090000000000003"/>
  </r>
  <r>
    <n v="9781"/>
    <x v="4914"/>
    <x v="0"/>
    <x v="749"/>
    <d v="2013-09-19T00:00:00"/>
    <s v="Standard Class"/>
    <s v="CL-12565"/>
    <s v="Clay Ludtke"/>
    <x v="0"/>
    <s v="United States"/>
    <s v="Long Beach"/>
    <x v="15"/>
    <n v="11561"/>
    <x v="3"/>
    <s v="TEC-PH-10001944"/>
    <x v="2"/>
    <x v="7"/>
    <x v="1262"/>
    <n v="437.84999999999997"/>
    <n v="3"/>
    <n v="0"/>
    <n v="131.35499999999996"/>
  </r>
  <r>
    <n v="9782"/>
    <x v="4914"/>
    <x v="0"/>
    <x v="749"/>
    <d v="2013-09-19T00:00:00"/>
    <s v="Standard Class"/>
    <s v="CL-12565"/>
    <s v="Clay Ludtke"/>
    <x v="0"/>
    <s v="United States"/>
    <s v="Long Beach"/>
    <x v="15"/>
    <n v="11561"/>
    <x v="3"/>
    <s v="OFF-BI-10004390"/>
    <x v="1"/>
    <x v="8"/>
    <x v="1155"/>
    <n v="673.5680000000001"/>
    <n v="2"/>
    <n v="0.2"/>
    <n v="252.58799999999999"/>
  </r>
  <r>
    <n v="9783"/>
    <x v="4915"/>
    <x v="1"/>
    <x v="70"/>
    <d v="2012-06-02T00:00:00"/>
    <s v="Second Class"/>
    <s v="EM-13825"/>
    <s v="Elizabeth Moffitt"/>
    <x v="1"/>
    <s v="United States"/>
    <s v="Paterson"/>
    <x v="30"/>
    <n v="7501"/>
    <x v="3"/>
    <s v="OFF-PA-10002120"/>
    <x v="1"/>
    <x v="10"/>
    <x v="514"/>
    <n v="274.8"/>
    <n v="5"/>
    <n v="0"/>
    <n v="134.65199999999999"/>
  </r>
  <r>
    <n v="9784"/>
    <x v="4915"/>
    <x v="1"/>
    <x v="70"/>
    <d v="2012-06-02T00:00:00"/>
    <s v="Second Class"/>
    <s v="EM-13825"/>
    <s v="Elizabeth Moffitt"/>
    <x v="1"/>
    <s v="United States"/>
    <s v="Paterson"/>
    <x v="30"/>
    <n v="7501"/>
    <x v="3"/>
    <s v="OFF-ST-10004340"/>
    <x v="1"/>
    <x v="4"/>
    <x v="809"/>
    <n v="62.18"/>
    <n v="1"/>
    <n v="0"/>
    <n v="16.788600000000002"/>
  </r>
  <r>
    <n v="9785"/>
    <x v="4915"/>
    <x v="1"/>
    <x v="70"/>
    <d v="2012-06-02T00:00:00"/>
    <s v="Second Class"/>
    <s v="EM-13825"/>
    <s v="Elizabeth Moffitt"/>
    <x v="1"/>
    <s v="United States"/>
    <s v="Paterson"/>
    <x v="30"/>
    <n v="7501"/>
    <x v="3"/>
    <s v="FUR-FU-10001847"/>
    <x v="0"/>
    <x v="5"/>
    <x v="1355"/>
    <n v="8.2799999999999994"/>
    <n v="2"/>
    <n v="0"/>
    <n v="2.9807999999999995"/>
  </r>
  <r>
    <n v="9786"/>
    <x v="4916"/>
    <x v="1"/>
    <x v="1231"/>
    <d v="2012-05-13T00:00:00"/>
    <s v="Standard Class"/>
    <s v="ME-17725"/>
    <s v="Max Engle"/>
    <x v="0"/>
    <s v="United States"/>
    <s v="Louisville"/>
    <x v="0"/>
    <n v="40214"/>
    <x v="0"/>
    <s v="OFF-BI-10000962"/>
    <x v="1"/>
    <x v="8"/>
    <x v="1504"/>
    <n v="48.81"/>
    <n v="3"/>
    <n v="0"/>
    <n v="23.916899999999998"/>
  </r>
  <r>
    <n v="9787"/>
    <x v="4917"/>
    <x v="2"/>
    <x v="1127"/>
    <d v="2011-11-05T00:00:00"/>
    <s v="Same Day"/>
    <s v="BG-11035"/>
    <s v="Barry Gonzalez"/>
    <x v="0"/>
    <s v="United States"/>
    <s v="Hampton"/>
    <x v="17"/>
    <n v="23666"/>
    <x v="0"/>
    <s v="FUR-CH-10004754"/>
    <x v="0"/>
    <x v="1"/>
    <x v="1123"/>
    <n v="149.9"/>
    <n v="5"/>
    <n v="0"/>
    <n v="40.472999999999999"/>
  </r>
  <r>
    <n v="9788"/>
    <x v="4918"/>
    <x v="3"/>
    <x v="996"/>
    <d v="2014-04-02T00:00:00"/>
    <s v="Standard Class"/>
    <s v="CJ-12010"/>
    <s v="Caroline Jumper"/>
    <x v="0"/>
    <s v="United States"/>
    <s v="Houston"/>
    <x v="5"/>
    <n v="77070"/>
    <x v="2"/>
    <s v="FUR-BO-10001811"/>
    <x v="0"/>
    <x v="0"/>
    <x v="779"/>
    <n v="1023.3319999999999"/>
    <n v="5"/>
    <n v="0.32"/>
    <n v="-30.098000000000127"/>
  </r>
  <r>
    <n v="9789"/>
    <x v="4918"/>
    <x v="3"/>
    <x v="996"/>
    <d v="2014-04-02T00:00:00"/>
    <s v="Standard Class"/>
    <s v="CJ-12010"/>
    <s v="Caroline Jumper"/>
    <x v="0"/>
    <s v="United States"/>
    <s v="Houston"/>
    <x v="5"/>
    <n v="77070"/>
    <x v="2"/>
    <s v="FUR-CH-10004063"/>
    <x v="0"/>
    <x v="1"/>
    <x v="120"/>
    <n v="600.55799999999999"/>
    <n v="3"/>
    <n v="0.3"/>
    <n v="-8.5794000000000779"/>
  </r>
  <r>
    <n v="9790"/>
    <x v="4918"/>
    <x v="3"/>
    <x v="996"/>
    <d v="2014-04-02T00:00:00"/>
    <s v="Standard Class"/>
    <s v="CJ-12010"/>
    <s v="Caroline Jumper"/>
    <x v="0"/>
    <s v="United States"/>
    <s v="Houston"/>
    <x v="5"/>
    <n v="77070"/>
    <x v="2"/>
    <s v="TEC-AC-10004901"/>
    <x v="2"/>
    <x v="11"/>
    <x v="642"/>
    <n v="39.992000000000004"/>
    <n v="1"/>
    <n v="0.2"/>
    <n v="6.9985999999999997"/>
  </r>
  <r>
    <n v="9791"/>
    <x v="4918"/>
    <x v="3"/>
    <x v="996"/>
    <d v="2014-04-02T00:00:00"/>
    <s v="Standard Class"/>
    <s v="CJ-12010"/>
    <s v="Caroline Jumper"/>
    <x v="0"/>
    <s v="United States"/>
    <s v="Houston"/>
    <x v="5"/>
    <n v="77070"/>
    <x v="2"/>
    <s v="FUR-CH-10001714"/>
    <x v="0"/>
    <x v="1"/>
    <x v="1295"/>
    <n v="211.24599999999998"/>
    <n v="2"/>
    <n v="0.3"/>
    <n v="-66.391599999999983"/>
  </r>
  <r>
    <n v="9792"/>
    <x v="4919"/>
    <x v="2"/>
    <x v="371"/>
    <d v="2011-05-23T00:00:00"/>
    <s v="Second Class"/>
    <s v="KH-16360"/>
    <s v="Katherine Hughes"/>
    <x v="0"/>
    <s v="United States"/>
    <s v="Houston"/>
    <x v="5"/>
    <n v="77070"/>
    <x v="2"/>
    <s v="OFF-EN-10003134"/>
    <x v="1"/>
    <x v="12"/>
    <x v="33"/>
    <n v="56.063999999999993"/>
    <n v="6"/>
    <n v="0.2"/>
    <n v="21.024000000000001"/>
  </r>
  <r>
    <n v="9793"/>
    <x v="4919"/>
    <x v="2"/>
    <x v="371"/>
    <d v="2011-05-23T00:00:00"/>
    <s v="Second Class"/>
    <s v="KH-16360"/>
    <s v="Katherine Hughes"/>
    <x v="0"/>
    <s v="United States"/>
    <s v="Houston"/>
    <x v="5"/>
    <n v="77070"/>
    <x v="2"/>
    <s v="FUR-CH-10003396"/>
    <x v="0"/>
    <x v="1"/>
    <x v="385"/>
    <n v="107.77200000000001"/>
    <n v="2"/>
    <n v="0.3"/>
    <n v="-29.252400000000009"/>
  </r>
  <r>
    <n v="9794"/>
    <x v="4919"/>
    <x v="2"/>
    <x v="371"/>
    <d v="2011-05-23T00:00:00"/>
    <s v="Second Class"/>
    <s v="KH-16360"/>
    <s v="Katherine Hughes"/>
    <x v="0"/>
    <s v="United States"/>
    <s v="Houston"/>
    <x v="5"/>
    <n v="77070"/>
    <x v="2"/>
    <s v="OFF-PA-10001560"/>
    <x v="1"/>
    <x v="10"/>
    <x v="664"/>
    <n v="4.8320000000000007"/>
    <n v="1"/>
    <n v="0.2"/>
    <n v="1.6307999999999998"/>
  </r>
  <r>
    <n v="9795"/>
    <x v="4919"/>
    <x v="2"/>
    <x v="371"/>
    <d v="2011-05-23T00:00:00"/>
    <s v="Second Class"/>
    <s v="KH-16360"/>
    <s v="Katherine Hughes"/>
    <x v="0"/>
    <s v="United States"/>
    <s v="Houston"/>
    <x v="5"/>
    <n v="77070"/>
    <x v="2"/>
    <s v="OFF-BI-10000977"/>
    <x v="1"/>
    <x v="8"/>
    <x v="982"/>
    <n v="18.239999999999995"/>
    <n v="3"/>
    <n v="0.8"/>
    <n v="-31.00800000000001"/>
  </r>
  <r>
    <n v="9796"/>
    <x v="4920"/>
    <x v="0"/>
    <x v="206"/>
    <d v="2013-05-29T00:00:00"/>
    <s v="Standard Class"/>
    <s v="SH-19975"/>
    <s v="Sally Hughsby"/>
    <x v="1"/>
    <s v="United States"/>
    <s v="Chicago"/>
    <x v="10"/>
    <n v="60610"/>
    <x v="2"/>
    <s v="OFF-BI-10003429"/>
    <x v="1"/>
    <x v="8"/>
    <x v="844"/>
    <n v="3.7979999999999992"/>
    <n v="3"/>
    <n v="0.8"/>
    <n v="-5.8869000000000007"/>
  </r>
  <r>
    <n v="9797"/>
    <x v="4921"/>
    <x v="1"/>
    <x v="1026"/>
    <d v="2012-01-17T00:00:00"/>
    <s v="Standard Class"/>
    <s v="CS-12490"/>
    <s v="Cindy Schnelling"/>
    <x v="1"/>
    <s v="United States"/>
    <s v="Toledo"/>
    <x v="24"/>
    <n v="43615"/>
    <x v="3"/>
    <s v="OFF-AR-10001374"/>
    <x v="1"/>
    <x v="6"/>
    <x v="310"/>
    <n v="10.368000000000002"/>
    <n v="2"/>
    <n v="0.2"/>
    <n v="1.5551999999999992"/>
  </r>
  <r>
    <n v="9798"/>
    <x v="4921"/>
    <x v="1"/>
    <x v="1026"/>
    <d v="2012-01-17T00:00:00"/>
    <s v="Standard Class"/>
    <s v="CS-12490"/>
    <s v="Cindy Schnelling"/>
    <x v="1"/>
    <s v="United States"/>
    <s v="Toledo"/>
    <x v="24"/>
    <n v="43615"/>
    <x v="3"/>
    <s v="TEC-PH-10004977"/>
    <x v="2"/>
    <x v="7"/>
    <x v="34"/>
    <n v="235.18799999999999"/>
    <n v="2"/>
    <n v="0.4"/>
    <n v="-43.117800000000045"/>
  </r>
  <r>
    <n v="9799"/>
    <x v="4921"/>
    <x v="1"/>
    <x v="1026"/>
    <d v="2012-01-17T00:00:00"/>
    <s v="Standard Class"/>
    <s v="CS-12490"/>
    <s v="Cindy Schnelling"/>
    <x v="1"/>
    <s v="United States"/>
    <s v="Toledo"/>
    <x v="24"/>
    <n v="43615"/>
    <x v="3"/>
    <s v="TEC-PH-10000912"/>
    <x v="2"/>
    <x v="7"/>
    <x v="1330"/>
    <n v="26.376000000000001"/>
    <n v="4"/>
    <n v="0.4"/>
    <n v="2.6375999999999991"/>
  </r>
  <r>
    <n v="9800"/>
    <x v="4921"/>
    <x v="1"/>
    <x v="1026"/>
    <d v="2012-01-17T00:00:00"/>
    <s v="Standard Class"/>
    <s v="CS-12490"/>
    <s v="Cindy Schnelling"/>
    <x v="1"/>
    <s v="United States"/>
    <s v="Toledo"/>
    <x v="24"/>
    <n v="43615"/>
    <x v="3"/>
    <s v="TEC-AC-10000487"/>
    <x v="2"/>
    <x v="11"/>
    <x v="1673"/>
    <n v="10.384"/>
    <n v="2"/>
    <n v="0.2"/>
    <n v="2.2065999999999999"/>
  </r>
  <r>
    <n v="9801"/>
    <x v="4921"/>
    <x v="1"/>
    <x v="1026"/>
    <d v="2012-01-17T00:00:00"/>
    <s v="Standard Class"/>
    <s v="CS-12490"/>
    <s v="Cindy Schnelling"/>
    <x v="1"/>
    <s v="United States"/>
    <s v="Toledo"/>
    <x v="24"/>
    <n v="43615"/>
    <x v="3"/>
    <s v="TEC-PH-10002262"/>
    <x v="2"/>
    <x v="7"/>
    <x v="472"/>
    <n v="107.11799999999999"/>
    <n v="3"/>
    <n v="0.4"/>
    <n v="-21.423599999999993"/>
  </r>
  <r>
    <n v="9802"/>
    <x v="4922"/>
    <x v="3"/>
    <x v="365"/>
    <d v="2014-10-07T00:00:00"/>
    <s v="Standard Class"/>
    <s v="JK-15730"/>
    <s v="Joe Kamberova"/>
    <x v="0"/>
    <s v="United States"/>
    <s v="Lodi"/>
    <x v="1"/>
    <n v="95240"/>
    <x v="1"/>
    <s v="OFF-SU-10000898"/>
    <x v="1"/>
    <x v="14"/>
    <x v="1181"/>
    <n v="97.3"/>
    <n v="7"/>
    <n v="0"/>
    <n v="28.216999999999992"/>
  </r>
  <r>
    <n v="9803"/>
    <x v="4923"/>
    <x v="1"/>
    <x v="1074"/>
    <d v="2012-07-20T00:00:00"/>
    <s v="Second Class"/>
    <s v="PJ-19015"/>
    <s v="Pauline Johnson"/>
    <x v="0"/>
    <s v="United States"/>
    <s v="New York City"/>
    <x v="15"/>
    <n v="10024"/>
    <x v="3"/>
    <s v="OFF-BI-10004182"/>
    <x v="1"/>
    <x v="8"/>
    <x v="73"/>
    <n v="3.3280000000000003"/>
    <n v="2"/>
    <n v="0.2"/>
    <n v="1.2064000000000001"/>
  </r>
  <r>
    <n v="9804"/>
    <x v="4923"/>
    <x v="1"/>
    <x v="1074"/>
    <d v="2012-07-20T00:00:00"/>
    <s v="Second Class"/>
    <s v="PJ-19015"/>
    <s v="Pauline Johnson"/>
    <x v="0"/>
    <s v="United States"/>
    <s v="New York City"/>
    <x v="15"/>
    <n v="10024"/>
    <x v="3"/>
    <s v="TEC-PH-10002468"/>
    <x v="2"/>
    <x v="7"/>
    <x v="1210"/>
    <n v="135.99"/>
    <n v="1"/>
    <n v="0"/>
    <n v="36.717300000000009"/>
  </r>
  <r>
    <n v="9805"/>
    <x v="4923"/>
    <x v="1"/>
    <x v="1074"/>
    <d v="2012-07-20T00:00:00"/>
    <s v="Second Class"/>
    <s v="PJ-19015"/>
    <s v="Pauline Johnson"/>
    <x v="0"/>
    <s v="United States"/>
    <s v="New York City"/>
    <x v="15"/>
    <n v="10024"/>
    <x v="3"/>
    <s v="FUR-FU-10002364"/>
    <x v="0"/>
    <x v="5"/>
    <x v="1231"/>
    <n v="7.38"/>
    <n v="1"/>
    <n v="0"/>
    <n v="2.1401999999999992"/>
  </r>
  <r>
    <n v="9806"/>
    <x v="4924"/>
    <x v="0"/>
    <x v="147"/>
    <d v="2013-10-27T00:00:00"/>
    <s v="Standard Class"/>
    <s v="AP-10720"/>
    <s v="Anne Pryor"/>
    <x v="2"/>
    <s v="United States"/>
    <s v="Fort Lauderdale"/>
    <x v="2"/>
    <n v="33311"/>
    <x v="0"/>
    <s v="FUR-FU-10002878"/>
    <x v="0"/>
    <x v="5"/>
    <x v="1125"/>
    <n v="45.568000000000005"/>
    <n v="2"/>
    <n v="0.2"/>
    <n v="9.6832000000000011"/>
  </r>
  <r>
    <n v="9807"/>
    <x v="4924"/>
    <x v="0"/>
    <x v="147"/>
    <d v="2013-10-27T00:00:00"/>
    <s v="Standard Class"/>
    <s v="AP-10720"/>
    <s v="Anne Pryor"/>
    <x v="2"/>
    <s v="United States"/>
    <s v="Fort Lauderdale"/>
    <x v="2"/>
    <n v="33311"/>
    <x v="0"/>
    <s v="OFF-BI-10004817"/>
    <x v="1"/>
    <x v="8"/>
    <x v="1199"/>
    <n v="28.752000000000006"/>
    <n v="8"/>
    <n v="0.7"/>
    <n v="-21.084799999999994"/>
  </r>
  <r>
    <n v="9808"/>
    <x v="4925"/>
    <x v="3"/>
    <x v="944"/>
    <d v="2014-08-02T00:00:00"/>
    <s v="Second Class"/>
    <s v="JW-15955"/>
    <s v="Joni Wasserman"/>
    <x v="0"/>
    <s v="United States"/>
    <s v="Raleigh"/>
    <x v="3"/>
    <n v="27604"/>
    <x v="0"/>
    <s v="FUR-CH-10001146"/>
    <x v="0"/>
    <x v="1"/>
    <x v="64"/>
    <n v="194.84800000000001"/>
    <n v="4"/>
    <n v="0.2"/>
    <n v="12.177999999999983"/>
  </r>
  <r>
    <n v="9809"/>
    <x v="4926"/>
    <x v="3"/>
    <x v="246"/>
    <d v="2014-07-27T00:00:00"/>
    <s v="Standard Class"/>
    <s v="PT-19090"/>
    <s v="Pete Takahito"/>
    <x v="0"/>
    <s v="United States"/>
    <s v="Chicago"/>
    <x v="10"/>
    <n v="60623"/>
    <x v="2"/>
    <s v="OFF-BI-10001116"/>
    <x v="1"/>
    <x v="8"/>
    <x v="1066"/>
    <n v="2.1119999999999997"/>
    <n v="2"/>
    <n v="0.8"/>
    <n v="-3.3792"/>
  </r>
  <r>
    <n v="9810"/>
    <x v="4927"/>
    <x v="2"/>
    <x v="845"/>
    <d v="2011-11-11T00:00:00"/>
    <s v="Second Class"/>
    <s v="TB-21595"/>
    <s v="Troy Blackwell"/>
    <x v="0"/>
    <s v="United States"/>
    <s v="Portland"/>
    <x v="21"/>
    <n v="97206"/>
    <x v="1"/>
    <s v="OFF-PA-10000304"/>
    <x v="1"/>
    <x v="10"/>
    <x v="88"/>
    <n v="25.920000000000005"/>
    <n v="5"/>
    <n v="0.2"/>
    <n v="9.0719999999999992"/>
  </r>
  <r>
    <n v="9811"/>
    <x v="4927"/>
    <x v="2"/>
    <x v="845"/>
    <d v="2011-11-11T00:00:00"/>
    <s v="Second Class"/>
    <s v="TB-21595"/>
    <s v="Troy Blackwell"/>
    <x v="0"/>
    <s v="United States"/>
    <s v="Portland"/>
    <x v="21"/>
    <n v="97206"/>
    <x v="1"/>
    <s v="OFF-AR-10002240"/>
    <x v="1"/>
    <x v="6"/>
    <x v="962"/>
    <n v="120.76800000000001"/>
    <n v="4"/>
    <n v="0.2"/>
    <n v="9.0575999999999972"/>
  </r>
  <r>
    <n v="9812"/>
    <x v="4928"/>
    <x v="0"/>
    <x v="581"/>
    <d v="2013-12-01T00:00:00"/>
    <s v="First Class"/>
    <s v="CB-12025"/>
    <s v="Cassandra Brandow"/>
    <x v="0"/>
    <s v="United States"/>
    <s v="East Orange"/>
    <x v="30"/>
    <n v="7017"/>
    <x v="3"/>
    <s v="OFF-PA-10001246"/>
    <x v="1"/>
    <x v="10"/>
    <x v="1392"/>
    <n v="25.92"/>
    <n v="4"/>
    <n v="0"/>
    <n v="12.441600000000001"/>
  </r>
  <r>
    <n v="9813"/>
    <x v="4928"/>
    <x v="0"/>
    <x v="581"/>
    <d v="2013-12-01T00:00:00"/>
    <s v="First Class"/>
    <s v="CB-12025"/>
    <s v="Cassandra Brandow"/>
    <x v="0"/>
    <s v="United States"/>
    <s v="East Orange"/>
    <x v="30"/>
    <n v="7017"/>
    <x v="3"/>
    <s v="OFF-AR-10000658"/>
    <x v="1"/>
    <x v="6"/>
    <x v="328"/>
    <n v="34.650000000000006"/>
    <n v="3"/>
    <n v="0"/>
    <n v="9.702"/>
  </r>
  <r>
    <n v="9814"/>
    <x v="4928"/>
    <x v="0"/>
    <x v="581"/>
    <d v="2013-12-01T00:00:00"/>
    <s v="First Class"/>
    <s v="CB-12025"/>
    <s v="Cassandra Brandow"/>
    <x v="0"/>
    <s v="United States"/>
    <s v="East Orange"/>
    <x v="30"/>
    <n v="7017"/>
    <x v="3"/>
    <s v="OFF-PA-10000100"/>
    <x v="1"/>
    <x v="10"/>
    <x v="825"/>
    <n v="204.95000000000002"/>
    <n v="5"/>
    <n v="0"/>
    <n v="100.4255"/>
  </r>
  <r>
    <n v="9815"/>
    <x v="4928"/>
    <x v="0"/>
    <x v="581"/>
    <d v="2013-12-01T00:00:00"/>
    <s v="First Class"/>
    <s v="CB-12025"/>
    <s v="Cassandra Brandow"/>
    <x v="0"/>
    <s v="United States"/>
    <s v="East Orange"/>
    <x v="30"/>
    <n v="7017"/>
    <x v="3"/>
    <s v="OFF-BI-10004233"/>
    <x v="1"/>
    <x v="8"/>
    <x v="1377"/>
    <n v="79.95"/>
    <n v="5"/>
    <n v="0"/>
    <n v="38.376000000000005"/>
  </r>
  <r>
    <n v="9816"/>
    <x v="4929"/>
    <x v="1"/>
    <x v="1214"/>
    <d v="2012-06-12T00:00:00"/>
    <s v="Standard Class"/>
    <s v="AG-10495"/>
    <s v="Andrew Gjertsen"/>
    <x v="1"/>
    <s v="United States"/>
    <s v="Saint Petersburg"/>
    <x v="2"/>
    <n v="33710"/>
    <x v="0"/>
    <s v="OFF-PA-10002581"/>
    <x v="1"/>
    <x v="10"/>
    <x v="1300"/>
    <n v="173.48800000000003"/>
    <n v="7"/>
    <n v="0.2"/>
    <n v="54.214999999999982"/>
  </r>
  <r>
    <n v="9817"/>
    <x v="4929"/>
    <x v="1"/>
    <x v="1214"/>
    <d v="2012-06-12T00:00:00"/>
    <s v="Standard Class"/>
    <s v="AG-10495"/>
    <s v="Andrew Gjertsen"/>
    <x v="1"/>
    <s v="United States"/>
    <s v="Saint Petersburg"/>
    <x v="2"/>
    <n v="33710"/>
    <x v="0"/>
    <s v="OFF-ST-10000046"/>
    <x v="1"/>
    <x v="4"/>
    <x v="757"/>
    <n v="516.96"/>
    <n v="4"/>
    <n v="0.2"/>
    <n v="-6.4619999999999891"/>
  </r>
  <r>
    <n v="9818"/>
    <x v="4929"/>
    <x v="1"/>
    <x v="1214"/>
    <d v="2012-06-12T00:00:00"/>
    <s v="Standard Class"/>
    <s v="AG-10495"/>
    <s v="Andrew Gjertsen"/>
    <x v="1"/>
    <s v="United States"/>
    <s v="Saint Petersburg"/>
    <x v="2"/>
    <n v="33710"/>
    <x v="0"/>
    <s v="FUR-FU-10001185"/>
    <x v="0"/>
    <x v="5"/>
    <x v="1414"/>
    <n v="173.208"/>
    <n v="7"/>
    <n v="0.2"/>
    <n v="45.467100000000009"/>
  </r>
  <r>
    <n v="9819"/>
    <x v="4929"/>
    <x v="1"/>
    <x v="1214"/>
    <d v="2012-06-12T00:00:00"/>
    <s v="Standard Class"/>
    <s v="AG-10495"/>
    <s v="Andrew Gjertsen"/>
    <x v="1"/>
    <s v="United States"/>
    <s v="Saint Petersburg"/>
    <x v="2"/>
    <n v="33710"/>
    <x v="0"/>
    <s v="OFF-AR-10003856"/>
    <x v="1"/>
    <x v="6"/>
    <x v="444"/>
    <n v="4.4479999999999995"/>
    <n v="2"/>
    <n v="0.2"/>
    <n v="0.3335999999999999"/>
  </r>
  <r>
    <n v="9820"/>
    <x v="4929"/>
    <x v="1"/>
    <x v="1214"/>
    <d v="2012-06-12T00:00:00"/>
    <s v="Standard Class"/>
    <s v="AG-10495"/>
    <s v="Andrew Gjertsen"/>
    <x v="1"/>
    <s v="United States"/>
    <s v="Saint Petersburg"/>
    <x v="2"/>
    <n v="33710"/>
    <x v="0"/>
    <s v="OFF-LA-10001982"/>
    <x v="1"/>
    <x v="2"/>
    <x v="1529"/>
    <n v="9"/>
    <n v="3"/>
    <n v="0.2"/>
    <n v="3.1499999999999995"/>
  </r>
  <r>
    <n v="9821"/>
    <x v="4929"/>
    <x v="1"/>
    <x v="1214"/>
    <d v="2012-06-12T00:00:00"/>
    <s v="Standard Class"/>
    <s v="AG-10495"/>
    <s v="Andrew Gjertsen"/>
    <x v="1"/>
    <s v="United States"/>
    <s v="Saint Petersburg"/>
    <x v="2"/>
    <n v="33710"/>
    <x v="0"/>
    <s v="OFF-PA-10001215"/>
    <x v="1"/>
    <x v="10"/>
    <x v="1717"/>
    <n v="42.24"/>
    <n v="10"/>
    <n v="0.2"/>
    <n v="13.199999999999998"/>
  </r>
  <r>
    <n v="9822"/>
    <x v="4929"/>
    <x v="1"/>
    <x v="1214"/>
    <d v="2012-06-12T00:00:00"/>
    <s v="Standard Class"/>
    <s v="AG-10495"/>
    <s v="Andrew Gjertsen"/>
    <x v="1"/>
    <s v="United States"/>
    <s v="Saint Petersburg"/>
    <x v="2"/>
    <n v="33710"/>
    <x v="0"/>
    <s v="OFF-BI-10002429"/>
    <x v="1"/>
    <x v="8"/>
    <x v="467"/>
    <n v="18.264000000000003"/>
    <n v="2"/>
    <n v="0.7"/>
    <n v="-13.393599999999999"/>
  </r>
  <r>
    <n v="9823"/>
    <x v="4930"/>
    <x v="2"/>
    <x v="860"/>
    <d v="2011-08-19T00:00:00"/>
    <s v="Standard Class"/>
    <s v="BD-11605"/>
    <s v="Brian Dahlen"/>
    <x v="0"/>
    <s v="United States"/>
    <s v="San Francisco"/>
    <x v="1"/>
    <n v="94122"/>
    <x v="1"/>
    <s v="OFF-AP-10003287"/>
    <x v="1"/>
    <x v="9"/>
    <x v="538"/>
    <n v="152.91"/>
    <n v="3"/>
    <n v="0"/>
    <n v="42.814799999999998"/>
  </r>
  <r>
    <n v="9824"/>
    <x v="4930"/>
    <x v="2"/>
    <x v="860"/>
    <d v="2011-08-19T00:00:00"/>
    <s v="Standard Class"/>
    <s v="BD-11605"/>
    <s v="Brian Dahlen"/>
    <x v="0"/>
    <s v="United States"/>
    <s v="San Francisco"/>
    <x v="1"/>
    <n v="94122"/>
    <x v="1"/>
    <s v="OFF-PA-10000167"/>
    <x v="1"/>
    <x v="10"/>
    <x v="1071"/>
    <n v="92.94"/>
    <n v="3"/>
    <n v="0"/>
    <n v="41.822999999999993"/>
  </r>
  <r>
    <n v="9825"/>
    <x v="4930"/>
    <x v="2"/>
    <x v="860"/>
    <d v="2011-08-19T00:00:00"/>
    <s v="Standard Class"/>
    <s v="BD-11605"/>
    <s v="Brian Dahlen"/>
    <x v="0"/>
    <s v="United States"/>
    <s v="San Francisco"/>
    <x v="1"/>
    <n v="94122"/>
    <x v="1"/>
    <s v="OFF-BI-10002309"/>
    <x v="1"/>
    <x v="8"/>
    <x v="78"/>
    <n v="17.856000000000002"/>
    <n v="4"/>
    <n v="0.2"/>
    <n v="6.2495999999999992"/>
  </r>
  <r>
    <n v="9826"/>
    <x v="4930"/>
    <x v="2"/>
    <x v="860"/>
    <d v="2011-08-19T00:00:00"/>
    <s v="Standard Class"/>
    <s v="BD-11605"/>
    <s v="Brian Dahlen"/>
    <x v="0"/>
    <s v="United States"/>
    <s v="San Francisco"/>
    <x v="1"/>
    <n v="94122"/>
    <x v="1"/>
    <s v="OFF-BI-10003638"/>
    <x v="1"/>
    <x v="8"/>
    <x v="607"/>
    <n v="46.440000000000005"/>
    <n v="3"/>
    <n v="0.2"/>
    <n v="15.092999999999998"/>
  </r>
  <r>
    <n v="9827"/>
    <x v="4930"/>
    <x v="2"/>
    <x v="860"/>
    <d v="2011-08-19T00:00:00"/>
    <s v="Standard Class"/>
    <s v="BD-11605"/>
    <s v="Brian Dahlen"/>
    <x v="0"/>
    <s v="United States"/>
    <s v="San Francisco"/>
    <x v="1"/>
    <n v="94122"/>
    <x v="1"/>
    <s v="FUR-CH-10003833"/>
    <x v="0"/>
    <x v="1"/>
    <x v="1200"/>
    <n v="195.136"/>
    <n v="4"/>
    <n v="0.2"/>
    <n v="-12.196000000000005"/>
  </r>
  <r>
    <n v="9828"/>
    <x v="4931"/>
    <x v="3"/>
    <x v="249"/>
    <d v="2014-06-27T00:00:00"/>
    <s v="Standard Class"/>
    <s v="JS-15685"/>
    <s v="Jim Sink"/>
    <x v="1"/>
    <s v="United States"/>
    <s v="New York City"/>
    <x v="15"/>
    <n v="10035"/>
    <x v="3"/>
    <s v="OFF-ST-10001511"/>
    <x v="1"/>
    <x v="4"/>
    <x v="551"/>
    <n v="129.30000000000001"/>
    <n v="2"/>
    <n v="0"/>
    <n v="6.4649999999999892"/>
  </r>
  <r>
    <n v="9829"/>
    <x v="4931"/>
    <x v="3"/>
    <x v="249"/>
    <d v="2014-06-27T00:00:00"/>
    <s v="Standard Class"/>
    <s v="JS-15685"/>
    <s v="Jim Sink"/>
    <x v="1"/>
    <s v="United States"/>
    <s v="New York City"/>
    <x v="15"/>
    <n v="10035"/>
    <x v="3"/>
    <s v="OFF-BI-10004728"/>
    <x v="1"/>
    <x v="8"/>
    <x v="539"/>
    <n v="11.568000000000001"/>
    <n v="3"/>
    <n v="0.2"/>
    <n v="3.7595999999999998"/>
  </r>
  <r>
    <n v="9830"/>
    <x v="4932"/>
    <x v="3"/>
    <x v="11"/>
    <d v="2014-07-24T00:00:00"/>
    <s v="Standard Class"/>
    <s v="NF-18385"/>
    <s v="Natalie Fritzler"/>
    <x v="0"/>
    <s v="United States"/>
    <s v="Charlotte"/>
    <x v="3"/>
    <n v="28205"/>
    <x v="0"/>
    <s v="FUR-CH-10004218"/>
    <x v="0"/>
    <x v="1"/>
    <x v="38"/>
    <n v="242.35200000000003"/>
    <n v="3"/>
    <n v="0.2"/>
    <n v="15.147000000000006"/>
  </r>
  <r>
    <n v="9831"/>
    <x v="4933"/>
    <x v="2"/>
    <x v="757"/>
    <d v="2011-12-18T00:00:00"/>
    <s v="Second Class"/>
    <s v="SC-20305"/>
    <s v="Sean Christensen"/>
    <x v="0"/>
    <s v="United States"/>
    <s v="Beaumont"/>
    <x v="5"/>
    <n v="77705"/>
    <x v="2"/>
    <s v="TEC-AC-10004171"/>
    <x v="2"/>
    <x v="11"/>
    <x v="1312"/>
    <n v="319.96800000000002"/>
    <n v="4"/>
    <n v="0.2"/>
    <n v="95.990400000000008"/>
  </r>
  <r>
    <n v="9832"/>
    <x v="4933"/>
    <x v="2"/>
    <x v="757"/>
    <d v="2011-12-18T00:00:00"/>
    <s v="Second Class"/>
    <s v="SC-20305"/>
    <s v="Sean Christensen"/>
    <x v="0"/>
    <s v="United States"/>
    <s v="Beaumont"/>
    <x v="5"/>
    <n v="77705"/>
    <x v="2"/>
    <s v="FUR-FU-10001706"/>
    <x v="0"/>
    <x v="5"/>
    <x v="50"/>
    <n v="8.6240000000000023"/>
    <n v="7"/>
    <n v="0.6"/>
    <n v="-2.5872000000000011"/>
  </r>
  <r>
    <n v="9833"/>
    <x v="4934"/>
    <x v="2"/>
    <x v="598"/>
    <d v="2011-05-22T00:00:00"/>
    <s v="Second Class"/>
    <s v="GA-14515"/>
    <s v="George Ashbrook"/>
    <x v="0"/>
    <s v="United States"/>
    <s v="Dallas"/>
    <x v="5"/>
    <n v="75220"/>
    <x v="2"/>
    <s v="OFF-PA-10001526"/>
    <x v="1"/>
    <x v="10"/>
    <x v="1030"/>
    <n v="3.9840000000000004"/>
    <n v="1"/>
    <n v="0.2"/>
    <n v="1.4442000000000004"/>
  </r>
  <r>
    <n v="9834"/>
    <x v="4935"/>
    <x v="3"/>
    <x v="32"/>
    <d v="2014-09-20T00:00:00"/>
    <s v="Standard Class"/>
    <s v="CY-12745"/>
    <s v="Craig Yedwab"/>
    <x v="1"/>
    <s v="United States"/>
    <s v="Springfield"/>
    <x v="24"/>
    <n v="45503"/>
    <x v="3"/>
    <s v="TEC-AC-10002001"/>
    <x v="2"/>
    <x v="11"/>
    <x v="262"/>
    <n v="895.94400000000019"/>
    <n v="7"/>
    <n v="0.2"/>
    <n v="190.38810000000001"/>
  </r>
  <r>
    <n v="9835"/>
    <x v="4936"/>
    <x v="0"/>
    <x v="1155"/>
    <d v="2013-10-13T00:00:00"/>
    <s v="First Class"/>
    <s v="WB-21850"/>
    <s v="William Brown"/>
    <x v="0"/>
    <s v="United States"/>
    <s v="La Porte"/>
    <x v="5"/>
    <n v="77571"/>
    <x v="2"/>
    <s v="FUR-FU-10004963"/>
    <x v="0"/>
    <x v="5"/>
    <x v="1434"/>
    <n v="14"/>
    <n v="4"/>
    <n v="0.6"/>
    <n v="-6.2999999999999972"/>
  </r>
  <r>
    <n v="9836"/>
    <x v="4936"/>
    <x v="0"/>
    <x v="1155"/>
    <d v="2013-10-13T00:00:00"/>
    <s v="First Class"/>
    <s v="WB-21850"/>
    <s v="William Brown"/>
    <x v="0"/>
    <s v="United States"/>
    <s v="La Porte"/>
    <x v="5"/>
    <n v="77571"/>
    <x v="2"/>
    <s v="OFF-BI-10001597"/>
    <x v="1"/>
    <x v="8"/>
    <x v="790"/>
    <n v="16.391999999999996"/>
    <n v="2"/>
    <n v="0.8"/>
    <n v="-26.227200000000003"/>
  </r>
  <r>
    <n v="9837"/>
    <x v="4937"/>
    <x v="0"/>
    <x v="477"/>
    <d v="2013-10-02T00:00:00"/>
    <s v="Standard Class"/>
    <s v="DL-12865"/>
    <s v="Dan Lawera"/>
    <x v="0"/>
    <s v="United States"/>
    <s v="Long Beach"/>
    <x v="1"/>
    <n v="90805"/>
    <x v="1"/>
    <s v="OFF-PA-10000141"/>
    <x v="1"/>
    <x v="10"/>
    <x v="821"/>
    <n v="10.9"/>
    <n v="5"/>
    <n v="0"/>
    <n v="5.1229999999999993"/>
  </r>
  <r>
    <n v="9838"/>
    <x v="4937"/>
    <x v="0"/>
    <x v="477"/>
    <d v="2013-10-02T00:00:00"/>
    <s v="Standard Class"/>
    <s v="DL-12865"/>
    <s v="Dan Lawera"/>
    <x v="0"/>
    <s v="United States"/>
    <s v="Long Beach"/>
    <x v="1"/>
    <n v="90805"/>
    <x v="1"/>
    <s v="OFF-LA-10003923"/>
    <x v="1"/>
    <x v="2"/>
    <x v="424"/>
    <n v="29.6"/>
    <n v="2"/>
    <n v="0"/>
    <n v="14.8"/>
  </r>
  <r>
    <n v="9839"/>
    <x v="4937"/>
    <x v="0"/>
    <x v="477"/>
    <d v="2013-10-02T00:00:00"/>
    <s v="Standard Class"/>
    <s v="DL-12865"/>
    <s v="Dan Lawera"/>
    <x v="0"/>
    <s v="United States"/>
    <s v="Long Beach"/>
    <x v="1"/>
    <n v="90805"/>
    <x v="1"/>
    <s v="OFF-LA-10001771"/>
    <x v="1"/>
    <x v="2"/>
    <x v="1119"/>
    <n v="4.9800000000000004"/>
    <n v="1"/>
    <n v="0"/>
    <n v="2.2907999999999999"/>
  </r>
  <r>
    <n v="9840"/>
    <x v="4937"/>
    <x v="0"/>
    <x v="477"/>
    <d v="2013-10-02T00:00:00"/>
    <s v="Standard Class"/>
    <s v="DL-12865"/>
    <s v="Dan Lawera"/>
    <x v="0"/>
    <s v="United States"/>
    <s v="Long Beach"/>
    <x v="1"/>
    <n v="90805"/>
    <x v="1"/>
    <s v="TEC-CO-10001943"/>
    <x v="2"/>
    <x v="16"/>
    <x v="1666"/>
    <n v="479.97600000000006"/>
    <n v="3"/>
    <n v="0.2"/>
    <n v="161.99189999999999"/>
  </r>
  <r>
    <n v="9841"/>
    <x v="4937"/>
    <x v="0"/>
    <x v="477"/>
    <d v="2013-10-02T00:00:00"/>
    <s v="Standard Class"/>
    <s v="DL-12865"/>
    <s v="Dan Lawera"/>
    <x v="0"/>
    <s v="United States"/>
    <s v="Long Beach"/>
    <x v="1"/>
    <n v="90805"/>
    <x v="1"/>
    <s v="TEC-PH-10003356"/>
    <x v="2"/>
    <x v="7"/>
    <x v="1689"/>
    <n v="44.736000000000004"/>
    <n v="8"/>
    <n v="0.2"/>
    <n v="4.4736000000000011"/>
  </r>
  <r>
    <n v="9842"/>
    <x v="4937"/>
    <x v="0"/>
    <x v="477"/>
    <d v="2013-10-02T00:00:00"/>
    <s v="Standard Class"/>
    <s v="DL-12865"/>
    <s v="Dan Lawera"/>
    <x v="0"/>
    <s v="United States"/>
    <s v="Long Beach"/>
    <x v="1"/>
    <n v="90805"/>
    <x v="1"/>
    <s v="OFF-AR-10002255"/>
    <x v="1"/>
    <x v="6"/>
    <x v="814"/>
    <n v="5.76"/>
    <n v="2"/>
    <n v="0"/>
    <n v="1.6703999999999999"/>
  </r>
  <r>
    <n v="9843"/>
    <x v="4937"/>
    <x v="0"/>
    <x v="477"/>
    <d v="2013-10-02T00:00:00"/>
    <s v="Standard Class"/>
    <s v="DL-12865"/>
    <s v="Dan Lawera"/>
    <x v="0"/>
    <s v="United States"/>
    <s v="Long Beach"/>
    <x v="1"/>
    <n v="90805"/>
    <x v="1"/>
    <s v="FUR-CH-10000665"/>
    <x v="0"/>
    <x v="1"/>
    <x v="656"/>
    <n v="483.13599999999997"/>
    <n v="4"/>
    <n v="0.2"/>
    <n v="60.391999999999939"/>
  </r>
  <r>
    <n v="9844"/>
    <x v="4938"/>
    <x v="2"/>
    <x v="561"/>
    <d v="2011-06-06T00:00:00"/>
    <s v="First Class"/>
    <s v="RE-19450"/>
    <s v="Richard Eichhorn"/>
    <x v="0"/>
    <s v="United States"/>
    <s v="Decatur"/>
    <x v="10"/>
    <n v="62521"/>
    <x v="2"/>
    <s v="OFF-LA-10001771"/>
    <x v="1"/>
    <x v="2"/>
    <x v="1119"/>
    <n v="15.936000000000002"/>
    <n v="4"/>
    <n v="0.2"/>
    <n v="5.1791999999999998"/>
  </r>
  <r>
    <n v="9845"/>
    <x v="4938"/>
    <x v="2"/>
    <x v="561"/>
    <d v="2011-06-06T00:00:00"/>
    <s v="First Class"/>
    <s v="RE-19450"/>
    <s v="Richard Eichhorn"/>
    <x v="0"/>
    <s v="United States"/>
    <s v="Decatur"/>
    <x v="10"/>
    <n v="62521"/>
    <x v="2"/>
    <s v="FUR-FU-10001475"/>
    <x v="0"/>
    <x v="5"/>
    <x v="499"/>
    <n v="61.543999999999997"/>
    <n v="7"/>
    <n v="0.6"/>
    <n v="-40.003599999999999"/>
  </r>
  <r>
    <n v="9846"/>
    <x v="4938"/>
    <x v="2"/>
    <x v="561"/>
    <d v="2011-06-06T00:00:00"/>
    <s v="First Class"/>
    <s v="RE-19450"/>
    <s v="Richard Eichhorn"/>
    <x v="0"/>
    <s v="United States"/>
    <s v="Decatur"/>
    <x v="10"/>
    <n v="62521"/>
    <x v="2"/>
    <s v="OFF-ST-10000877"/>
    <x v="1"/>
    <x v="4"/>
    <x v="1104"/>
    <n v="132.696"/>
    <n v="3"/>
    <n v="0.2"/>
    <n v="9.9521999999999977"/>
  </r>
  <r>
    <n v="9847"/>
    <x v="4939"/>
    <x v="3"/>
    <x v="264"/>
    <d v="2014-09-05T00:00:00"/>
    <s v="Second Class"/>
    <s v="MH-17290"/>
    <s v="Marc Harrigan"/>
    <x v="2"/>
    <s v="United States"/>
    <s v="Los Angeles"/>
    <x v="1"/>
    <n v="90008"/>
    <x v="1"/>
    <s v="OFF-AP-10001492"/>
    <x v="1"/>
    <x v="9"/>
    <x v="22"/>
    <n v="43.099999999999994"/>
    <n v="5"/>
    <n v="0"/>
    <n v="11.206"/>
  </r>
  <r>
    <n v="9848"/>
    <x v="4939"/>
    <x v="3"/>
    <x v="264"/>
    <d v="2014-09-05T00:00:00"/>
    <s v="Second Class"/>
    <s v="MH-17290"/>
    <s v="Marc Harrigan"/>
    <x v="2"/>
    <s v="United States"/>
    <s v="Los Angeles"/>
    <x v="1"/>
    <n v="90008"/>
    <x v="1"/>
    <s v="FUR-FU-10004188"/>
    <x v="0"/>
    <x v="5"/>
    <x v="734"/>
    <n v="511.5"/>
    <n v="5"/>
    <n v="0"/>
    <n v="132.99"/>
  </r>
  <r>
    <n v="9849"/>
    <x v="4939"/>
    <x v="3"/>
    <x v="264"/>
    <d v="2014-09-05T00:00:00"/>
    <s v="Second Class"/>
    <s v="MH-17290"/>
    <s v="Marc Harrigan"/>
    <x v="2"/>
    <s v="United States"/>
    <s v="Los Angeles"/>
    <x v="1"/>
    <n v="90008"/>
    <x v="1"/>
    <s v="OFF-BI-10004330"/>
    <x v="1"/>
    <x v="8"/>
    <x v="795"/>
    <n v="147.91999999999999"/>
    <n v="5"/>
    <n v="0.2"/>
    <n v="46.224999999999987"/>
  </r>
  <r>
    <n v="9850"/>
    <x v="4940"/>
    <x v="2"/>
    <x v="791"/>
    <d v="2011-04-18T00:00:00"/>
    <s v="Standard Class"/>
    <s v="EH-13765"/>
    <s v="Edward Hooks"/>
    <x v="1"/>
    <s v="United States"/>
    <s v="Lodi"/>
    <x v="1"/>
    <n v="95240"/>
    <x v="1"/>
    <s v="OFF-AR-10002987"/>
    <x v="1"/>
    <x v="6"/>
    <x v="1553"/>
    <n v="39.68"/>
    <n v="2"/>
    <n v="0"/>
    <n v="16.268800000000002"/>
  </r>
  <r>
    <n v="9851"/>
    <x v="4941"/>
    <x v="0"/>
    <x v="440"/>
    <d v="2013-05-07T00:00:00"/>
    <s v="Standard Class"/>
    <s v="EH-13765"/>
    <s v="Edward Hooks"/>
    <x v="1"/>
    <s v="United States"/>
    <s v="New York City"/>
    <x v="15"/>
    <n v="10009"/>
    <x v="3"/>
    <s v="FUR-FU-10000732"/>
    <x v="0"/>
    <x v="5"/>
    <x v="540"/>
    <n v="12.56"/>
    <n v="2"/>
    <n v="0"/>
    <n v="4.0191999999999997"/>
  </r>
  <r>
    <n v="9852"/>
    <x v="4941"/>
    <x v="0"/>
    <x v="440"/>
    <d v="2013-05-07T00:00:00"/>
    <s v="Standard Class"/>
    <s v="EH-13765"/>
    <s v="Edward Hooks"/>
    <x v="1"/>
    <s v="United States"/>
    <s v="New York City"/>
    <x v="15"/>
    <n v="10009"/>
    <x v="3"/>
    <s v="OFF-BI-10001670"/>
    <x v="1"/>
    <x v="8"/>
    <x v="438"/>
    <n v="90.480000000000018"/>
    <n v="3"/>
    <n v="0.2"/>
    <n v="33.93"/>
  </r>
  <r>
    <n v="9853"/>
    <x v="4941"/>
    <x v="0"/>
    <x v="440"/>
    <d v="2013-05-07T00:00:00"/>
    <s v="Standard Class"/>
    <s v="EH-13765"/>
    <s v="Edward Hooks"/>
    <x v="1"/>
    <s v="United States"/>
    <s v="New York City"/>
    <x v="15"/>
    <n v="10009"/>
    <x v="3"/>
    <s v="OFF-PA-10000533"/>
    <x v="1"/>
    <x v="10"/>
    <x v="1196"/>
    <n v="13.08"/>
    <n v="2"/>
    <n v="0"/>
    <n v="6.0167999999999999"/>
  </r>
  <r>
    <n v="9854"/>
    <x v="4941"/>
    <x v="0"/>
    <x v="440"/>
    <d v="2013-05-07T00:00:00"/>
    <s v="Standard Class"/>
    <s v="EH-13765"/>
    <s v="Edward Hooks"/>
    <x v="1"/>
    <s v="United States"/>
    <s v="New York City"/>
    <x v="15"/>
    <n v="10009"/>
    <x v="3"/>
    <s v="FUR-FU-10002253"/>
    <x v="0"/>
    <x v="5"/>
    <x v="587"/>
    <n v="214.7"/>
    <n v="5"/>
    <n v="0"/>
    <n v="83.733000000000004"/>
  </r>
  <r>
    <n v="9855"/>
    <x v="4942"/>
    <x v="3"/>
    <x v="249"/>
    <d v="2014-06-24T00:00:00"/>
    <s v="Standard Class"/>
    <s v="GA-14515"/>
    <s v="George Ashbrook"/>
    <x v="0"/>
    <s v="United States"/>
    <s v="San Francisco"/>
    <x v="1"/>
    <n v="94109"/>
    <x v="1"/>
    <s v="FUR-FU-10002396"/>
    <x v="0"/>
    <x v="5"/>
    <x v="1581"/>
    <n v="50.32"/>
    <n v="4"/>
    <n v="0"/>
    <n v="21.134400000000003"/>
  </r>
  <r>
    <n v="9856"/>
    <x v="4942"/>
    <x v="3"/>
    <x v="249"/>
    <d v="2014-06-24T00:00:00"/>
    <s v="Standard Class"/>
    <s v="GA-14515"/>
    <s v="George Ashbrook"/>
    <x v="0"/>
    <s v="United States"/>
    <s v="San Francisco"/>
    <x v="1"/>
    <n v="94109"/>
    <x v="1"/>
    <s v="OFF-PA-10004438"/>
    <x v="1"/>
    <x v="10"/>
    <x v="1472"/>
    <n v="24.56"/>
    <n v="2"/>
    <n v="0"/>
    <n v="11.543199999999999"/>
  </r>
  <r>
    <n v="9857"/>
    <x v="4943"/>
    <x v="2"/>
    <x v="1232"/>
    <d v="2011-11-11T00:00:00"/>
    <s v="Standard Class"/>
    <s v="GA-14515"/>
    <s v="George Ashbrook"/>
    <x v="0"/>
    <s v="United States"/>
    <s v="Columbus"/>
    <x v="32"/>
    <n v="31907"/>
    <x v="0"/>
    <s v="OFF-PA-10000587"/>
    <x v="1"/>
    <x v="10"/>
    <x v="57"/>
    <n v="43.68"/>
    <n v="6"/>
    <n v="0"/>
    <n v="20.9664"/>
  </r>
  <r>
    <n v="9858"/>
    <x v="4944"/>
    <x v="1"/>
    <x v="514"/>
    <d v="2012-03-30T00:00:00"/>
    <s v="Standard Class"/>
    <s v="EB-13840"/>
    <s v="Ellis Ballard"/>
    <x v="1"/>
    <s v="United States"/>
    <s v="Seattle"/>
    <x v="4"/>
    <n v="98103"/>
    <x v="1"/>
    <s v="FUR-TA-10001889"/>
    <x v="0"/>
    <x v="3"/>
    <x v="406"/>
    <n v="3393.68"/>
    <n v="8"/>
    <n v="0"/>
    <n v="610.86239999999998"/>
  </r>
  <r>
    <n v="9859"/>
    <x v="4945"/>
    <x v="3"/>
    <x v="424"/>
    <d v="2014-01-21T00:00:00"/>
    <s v="Standard Class"/>
    <s v="HR-14770"/>
    <s v="Hallie Redmond"/>
    <x v="2"/>
    <s v="United States"/>
    <s v="Richmond"/>
    <x v="14"/>
    <n v="47374"/>
    <x v="2"/>
    <s v="OFF-ST-10001590"/>
    <x v="1"/>
    <x v="4"/>
    <x v="146"/>
    <n v="67.400000000000006"/>
    <n v="5"/>
    <n v="0"/>
    <n v="17.523999999999997"/>
  </r>
  <r>
    <n v="9860"/>
    <x v="4945"/>
    <x v="3"/>
    <x v="424"/>
    <d v="2014-01-21T00:00:00"/>
    <s v="Standard Class"/>
    <s v="HR-14770"/>
    <s v="Hallie Redmond"/>
    <x v="2"/>
    <s v="United States"/>
    <s v="Richmond"/>
    <x v="14"/>
    <n v="47374"/>
    <x v="2"/>
    <s v="OFF-FA-10003472"/>
    <x v="1"/>
    <x v="13"/>
    <x v="240"/>
    <n v="2.52"/>
    <n v="2"/>
    <n v="0"/>
    <n v="0.1008"/>
  </r>
  <r>
    <n v="9861"/>
    <x v="4945"/>
    <x v="3"/>
    <x v="424"/>
    <d v="2014-01-21T00:00:00"/>
    <s v="Standard Class"/>
    <s v="HR-14770"/>
    <s v="Hallie Redmond"/>
    <x v="2"/>
    <s v="United States"/>
    <s v="Richmond"/>
    <x v="14"/>
    <n v="47374"/>
    <x v="2"/>
    <s v="TEC-PH-10000169"/>
    <x v="2"/>
    <x v="7"/>
    <x v="1029"/>
    <n v="67.8"/>
    <n v="4"/>
    <n v="0"/>
    <n v="1.3559999999999945"/>
  </r>
  <r>
    <n v="9862"/>
    <x v="4945"/>
    <x v="3"/>
    <x v="424"/>
    <d v="2014-01-21T00:00:00"/>
    <s v="Standard Class"/>
    <s v="HR-14770"/>
    <s v="Hallie Redmond"/>
    <x v="2"/>
    <s v="United States"/>
    <s v="Richmond"/>
    <x v="14"/>
    <n v="47374"/>
    <x v="2"/>
    <s v="OFF-ST-10002562"/>
    <x v="1"/>
    <x v="4"/>
    <x v="33"/>
    <n v="18.760000000000002"/>
    <n v="2"/>
    <n v="0"/>
    <n v="5.2528000000000006"/>
  </r>
  <r>
    <n v="9863"/>
    <x v="4945"/>
    <x v="3"/>
    <x v="424"/>
    <d v="2014-01-21T00:00:00"/>
    <s v="Standard Class"/>
    <s v="HR-14770"/>
    <s v="Hallie Redmond"/>
    <x v="2"/>
    <s v="United States"/>
    <s v="Richmond"/>
    <x v="14"/>
    <n v="47374"/>
    <x v="2"/>
    <s v="TEC-AC-10001445"/>
    <x v="2"/>
    <x v="11"/>
    <x v="422"/>
    <n v="12.12"/>
    <n v="4"/>
    <n v="0"/>
    <n v="2.5451999999999995"/>
  </r>
  <r>
    <n v="9864"/>
    <x v="4945"/>
    <x v="3"/>
    <x v="424"/>
    <d v="2014-01-21T00:00:00"/>
    <s v="Standard Class"/>
    <s v="HR-14770"/>
    <s v="Hallie Redmond"/>
    <x v="2"/>
    <s v="United States"/>
    <s v="Richmond"/>
    <x v="14"/>
    <n v="47374"/>
    <x v="2"/>
    <s v="OFF-PA-10004156"/>
    <x v="1"/>
    <x v="10"/>
    <x v="743"/>
    <n v="11.34"/>
    <n v="1"/>
    <n v="0"/>
    <n v="5.5565999999999995"/>
  </r>
  <r>
    <n v="9865"/>
    <x v="4945"/>
    <x v="3"/>
    <x v="424"/>
    <d v="2014-01-21T00:00:00"/>
    <s v="Standard Class"/>
    <s v="HR-14770"/>
    <s v="Hallie Redmond"/>
    <x v="2"/>
    <s v="United States"/>
    <s v="Richmond"/>
    <x v="14"/>
    <n v="47374"/>
    <x v="2"/>
    <s v="TEC-AC-10004469"/>
    <x v="2"/>
    <x v="11"/>
    <x v="238"/>
    <n v="159.80000000000001"/>
    <n v="4"/>
    <n v="0"/>
    <n v="70.312000000000012"/>
  </r>
  <r>
    <n v="9866"/>
    <x v="4945"/>
    <x v="3"/>
    <x v="424"/>
    <d v="2014-01-21T00:00:00"/>
    <s v="Standard Class"/>
    <s v="HR-14770"/>
    <s v="Hallie Redmond"/>
    <x v="2"/>
    <s v="United States"/>
    <s v="Richmond"/>
    <x v="14"/>
    <n v="47374"/>
    <x v="2"/>
    <s v="FUR-FU-10001037"/>
    <x v="0"/>
    <x v="5"/>
    <x v="1160"/>
    <n v="18.96"/>
    <n v="2"/>
    <n v="0"/>
    <n v="8.532"/>
  </r>
  <r>
    <n v="9867"/>
    <x v="4946"/>
    <x v="1"/>
    <x v="514"/>
    <d v="2012-03-28T00:00:00"/>
    <s v="Second Class"/>
    <s v="SM-20950"/>
    <s v="Suzanne McNair"/>
    <x v="1"/>
    <s v="United States"/>
    <s v="New York City"/>
    <x v="15"/>
    <n v="10009"/>
    <x v="3"/>
    <s v="OFF-ST-10002615"/>
    <x v="1"/>
    <x v="4"/>
    <x v="1427"/>
    <n v="1085.42"/>
    <n v="7"/>
    <n v="0"/>
    <n v="282.20920000000001"/>
  </r>
  <r>
    <n v="9868"/>
    <x v="4946"/>
    <x v="1"/>
    <x v="514"/>
    <d v="2012-03-28T00:00:00"/>
    <s v="Second Class"/>
    <s v="SM-20950"/>
    <s v="Suzanne McNair"/>
    <x v="1"/>
    <s v="United States"/>
    <s v="New York City"/>
    <x v="15"/>
    <n v="10009"/>
    <x v="3"/>
    <s v="OFF-AP-10000595"/>
    <x v="1"/>
    <x v="9"/>
    <x v="1496"/>
    <n v="13.11"/>
    <n v="3"/>
    <n v="0"/>
    <n v="3.4086000000000003"/>
  </r>
  <r>
    <n v="9869"/>
    <x v="4947"/>
    <x v="2"/>
    <x v="301"/>
    <d v="2011-11-03T00:00:00"/>
    <s v="First Class"/>
    <s v="EA-14035"/>
    <s v="Erin Ashbrook"/>
    <x v="1"/>
    <s v="United States"/>
    <s v="Mason"/>
    <x v="24"/>
    <n v="45040"/>
    <x v="3"/>
    <s v="FUR-FU-10002253"/>
    <x v="0"/>
    <x v="5"/>
    <x v="587"/>
    <n v="68.703999999999994"/>
    <n v="2"/>
    <n v="0.2"/>
    <n v="16.317200000000003"/>
  </r>
  <r>
    <n v="9870"/>
    <x v="4947"/>
    <x v="2"/>
    <x v="301"/>
    <d v="2011-11-03T00:00:00"/>
    <s v="First Class"/>
    <s v="EA-14035"/>
    <s v="Erin Ashbrook"/>
    <x v="1"/>
    <s v="United States"/>
    <s v="Mason"/>
    <x v="24"/>
    <n v="45040"/>
    <x v="3"/>
    <s v="OFF-BI-10000494"/>
    <x v="1"/>
    <x v="8"/>
    <x v="1563"/>
    <n v="3.1320000000000001"/>
    <n v="2"/>
    <n v="0.7"/>
    <n v="-2.6099999999999994"/>
  </r>
  <r>
    <n v="9871"/>
    <x v="4947"/>
    <x v="2"/>
    <x v="301"/>
    <d v="2011-11-03T00:00:00"/>
    <s v="First Class"/>
    <s v="EA-14035"/>
    <s v="Erin Ashbrook"/>
    <x v="1"/>
    <s v="United States"/>
    <s v="Mason"/>
    <x v="24"/>
    <n v="45040"/>
    <x v="3"/>
    <s v="OFF-BI-10001658"/>
    <x v="1"/>
    <x v="8"/>
    <x v="439"/>
    <n v="22.428000000000004"/>
    <n v="3"/>
    <n v="0.7"/>
    <n v="-17.942399999999992"/>
  </r>
  <r>
    <n v="9872"/>
    <x v="4948"/>
    <x v="3"/>
    <x v="833"/>
    <d v="2014-10-07T00:00:00"/>
    <s v="Same Day"/>
    <s v="MH-17455"/>
    <s v="Mark Hamilton"/>
    <x v="0"/>
    <s v="United States"/>
    <s v="Chicago"/>
    <x v="10"/>
    <n v="60623"/>
    <x v="2"/>
    <s v="OFF-ST-10003208"/>
    <x v="1"/>
    <x v="4"/>
    <x v="243"/>
    <n v="290.33600000000001"/>
    <n v="2"/>
    <n v="0.2"/>
    <n v="32.662799999999947"/>
  </r>
  <r>
    <n v="9873"/>
    <x v="4948"/>
    <x v="3"/>
    <x v="833"/>
    <d v="2014-10-07T00:00:00"/>
    <s v="Same Day"/>
    <s v="MH-17455"/>
    <s v="Mark Hamilton"/>
    <x v="0"/>
    <s v="United States"/>
    <s v="Chicago"/>
    <x v="10"/>
    <n v="60623"/>
    <x v="2"/>
    <s v="OFF-AR-10004790"/>
    <x v="1"/>
    <x v="6"/>
    <x v="33"/>
    <n v="19.152000000000001"/>
    <n v="2"/>
    <n v="0.2"/>
    <n v="1.1969999999999992"/>
  </r>
  <r>
    <n v="9874"/>
    <x v="4949"/>
    <x v="0"/>
    <x v="107"/>
    <d v="2013-12-15T00:00:00"/>
    <s v="Standard Class"/>
    <s v="SL-20155"/>
    <s v="Sara Luxemburg"/>
    <x v="2"/>
    <s v="United States"/>
    <s v="New York City"/>
    <x v="15"/>
    <n v="10024"/>
    <x v="3"/>
    <s v="OFF-PA-10004609"/>
    <x v="1"/>
    <x v="10"/>
    <x v="1494"/>
    <n v="6.48"/>
    <n v="1"/>
    <n v="0"/>
    <n v="3.1104000000000003"/>
  </r>
  <r>
    <n v="9875"/>
    <x v="4950"/>
    <x v="0"/>
    <x v="897"/>
    <d v="2013-09-25T00:00:00"/>
    <s v="Second Class"/>
    <s v="NP-18685"/>
    <s v="Nora Pelletier"/>
    <x v="2"/>
    <s v="United States"/>
    <s v="Parma"/>
    <x v="24"/>
    <n v="44134"/>
    <x v="3"/>
    <s v="OFF-EN-10003055"/>
    <x v="1"/>
    <x v="12"/>
    <x v="873"/>
    <n v="63.967999999999996"/>
    <n v="2"/>
    <n v="0.2"/>
    <n v="19.989999999999995"/>
  </r>
  <r>
    <n v="9876"/>
    <x v="4951"/>
    <x v="1"/>
    <x v="1233"/>
    <d v="2013-01-05T00:00:00"/>
    <s v="Standard Class"/>
    <s v="RF-19840"/>
    <s v="Roy Französisch"/>
    <x v="0"/>
    <s v="United States"/>
    <s v="New York City"/>
    <x v="15"/>
    <n v="10035"/>
    <x v="3"/>
    <s v="OFF-SU-10003936"/>
    <x v="1"/>
    <x v="14"/>
    <x v="1826"/>
    <n v="6.36"/>
    <n v="2"/>
    <n v="0"/>
    <n v="6.3600000000000101E-2"/>
  </r>
  <r>
    <n v="9877"/>
    <x v="4952"/>
    <x v="3"/>
    <x v="693"/>
    <d v="2014-04-22T00:00:00"/>
    <s v="First Class"/>
    <s v="BE-11455"/>
    <s v="Brad Eason"/>
    <x v="2"/>
    <s v="United States"/>
    <s v="Cleveland"/>
    <x v="24"/>
    <n v="44105"/>
    <x v="3"/>
    <s v="OFF-ST-10000078"/>
    <x v="1"/>
    <x v="4"/>
    <x v="1218"/>
    <n v="848.5440000000001"/>
    <n v="4"/>
    <n v="0.2"/>
    <n v="-21.213600000000099"/>
  </r>
  <r>
    <n v="9878"/>
    <x v="4952"/>
    <x v="3"/>
    <x v="693"/>
    <d v="2014-04-22T00:00:00"/>
    <s v="First Class"/>
    <s v="BE-11455"/>
    <s v="Brad Eason"/>
    <x v="2"/>
    <s v="United States"/>
    <s v="Cleveland"/>
    <x v="24"/>
    <n v="44105"/>
    <x v="3"/>
    <s v="OFF-BI-10000174"/>
    <x v="1"/>
    <x v="8"/>
    <x v="1435"/>
    <n v="8.7000000000000011"/>
    <n v="5"/>
    <n v="0.7"/>
    <n v="-6.379999999999999"/>
  </r>
  <r>
    <n v="9879"/>
    <x v="4952"/>
    <x v="3"/>
    <x v="693"/>
    <d v="2014-04-22T00:00:00"/>
    <s v="First Class"/>
    <s v="BE-11455"/>
    <s v="Brad Eason"/>
    <x v="2"/>
    <s v="United States"/>
    <s v="Cleveland"/>
    <x v="24"/>
    <n v="44105"/>
    <x v="3"/>
    <s v="TEC-PH-10004080"/>
    <x v="2"/>
    <x v="7"/>
    <x v="1768"/>
    <n v="122.38199999999999"/>
    <n v="3"/>
    <n v="0.4"/>
    <n v="-24.476399999999998"/>
  </r>
  <r>
    <n v="9880"/>
    <x v="4953"/>
    <x v="0"/>
    <x v="1036"/>
    <d v="2013-08-26T00:00:00"/>
    <s v="Standard Class"/>
    <s v="JK-15370"/>
    <s v="Jay Kimmel"/>
    <x v="0"/>
    <s v="United States"/>
    <s v="New York City"/>
    <x v="15"/>
    <n v="10035"/>
    <x v="3"/>
    <s v="FUR-CH-10002961"/>
    <x v="0"/>
    <x v="1"/>
    <x v="939"/>
    <n v="573.17399999999998"/>
    <n v="7"/>
    <n v="0.1"/>
    <n v="63.685999999999979"/>
  </r>
  <r>
    <n v="9881"/>
    <x v="4954"/>
    <x v="1"/>
    <x v="352"/>
    <d v="2012-05-31T00:00:00"/>
    <s v="First Class"/>
    <s v="CC-12100"/>
    <s v="Chad Cunningham"/>
    <x v="2"/>
    <s v="United States"/>
    <s v="Cleveland"/>
    <x v="24"/>
    <n v="44105"/>
    <x v="3"/>
    <s v="OFF-PA-10000474"/>
    <x v="1"/>
    <x v="10"/>
    <x v="33"/>
    <n v="85.055999999999997"/>
    <n v="3"/>
    <n v="0.2"/>
    <n v="28.706399999999991"/>
  </r>
  <r>
    <n v="9882"/>
    <x v="4955"/>
    <x v="2"/>
    <x v="1132"/>
    <d v="2011-08-13T00:00:00"/>
    <s v="First Class"/>
    <s v="LL-16840"/>
    <s v="Lauren Leatherbury"/>
    <x v="0"/>
    <s v="United States"/>
    <s v="Woodstock"/>
    <x v="32"/>
    <n v="30188"/>
    <x v="0"/>
    <s v="OFF-BI-10000138"/>
    <x v="1"/>
    <x v="8"/>
    <x v="600"/>
    <n v="14.04"/>
    <n v="3"/>
    <n v="0"/>
    <n v="6.7392000000000003"/>
  </r>
  <r>
    <n v="9883"/>
    <x v="4955"/>
    <x v="2"/>
    <x v="1132"/>
    <d v="2011-08-13T00:00:00"/>
    <s v="First Class"/>
    <s v="LL-16840"/>
    <s v="Lauren Leatherbury"/>
    <x v="0"/>
    <s v="United States"/>
    <s v="Woodstock"/>
    <x v="32"/>
    <n v="30188"/>
    <x v="0"/>
    <s v="TEC-AC-10000023"/>
    <x v="2"/>
    <x v="11"/>
    <x v="900"/>
    <n v="272.61"/>
    <n v="13"/>
    <n v="0"/>
    <n v="98.139599999999987"/>
  </r>
  <r>
    <n v="9884"/>
    <x v="4956"/>
    <x v="2"/>
    <x v="1234"/>
    <d v="2011-04-08T00:00:00"/>
    <s v="Standard Class"/>
    <s v="KE-16420"/>
    <s v="Katrina Edelman"/>
    <x v="1"/>
    <s v="United States"/>
    <s v="Los Angeles"/>
    <x v="1"/>
    <n v="90008"/>
    <x v="1"/>
    <s v="OFF-EN-10001415"/>
    <x v="1"/>
    <x v="12"/>
    <x v="33"/>
    <n v="11.16"/>
    <n v="2"/>
    <n v="0"/>
    <n v="5.58"/>
  </r>
  <r>
    <n v="9885"/>
    <x v="4956"/>
    <x v="2"/>
    <x v="1234"/>
    <d v="2011-04-08T00:00:00"/>
    <s v="Standard Class"/>
    <s v="KE-16420"/>
    <s v="Katrina Edelman"/>
    <x v="1"/>
    <s v="United States"/>
    <s v="Los Angeles"/>
    <x v="1"/>
    <n v="90008"/>
    <x v="1"/>
    <s v="TEC-AC-10001284"/>
    <x v="2"/>
    <x v="11"/>
    <x v="1172"/>
    <n v="62.31"/>
    <n v="3"/>
    <n v="0"/>
    <n v="22.4316"/>
  </r>
  <r>
    <n v="9886"/>
    <x v="4956"/>
    <x v="2"/>
    <x v="1234"/>
    <d v="2011-04-08T00:00:00"/>
    <s v="Standard Class"/>
    <s v="KE-16420"/>
    <s v="Katrina Edelman"/>
    <x v="1"/>
    <s v="United States"/>
    <s v="Los Angeles"/>
    <x v="1"/>
    <n v="90008"/>
    <x v="1"/>
    <s v="TEC-AC-10000736"/>
    <x v="2"/>
    <x v="11"/>
    <x v="1085"/>
    <n v="159.97999999999999"/>
    <n v="2"/>
    <n v="0"/>
    <n v="57.592799999999997"/>
  </r>
  <r>
    <n v="9887"/>
    <x v="4957"/>
    <x v="2"/>
    <x v="1213"/>
    <d v="2011-01-28T00:00:00"/>
    <s v="Standard Class"/>
    <s v="SG-20605"/>
    <s v="Speros Goranitis"/>
    <x v="0"/>
    <s v="United States"/>
    <s v="Lafayette"/>
    <x v="14"/>
    <n v="47905"/>
    <x v="2"/>
    <s v="OFF-FA-10003467"/>
    <x v="1"/>
    <x v="13"/>
    <x v="489"/>
    <n v="5.9399999999999995"/>
    <n v="3"/>
    <n v="0"/>
    <n v="0"/>
  </r>
  <r>
    <n v="9888"/>
    <x v="4958"/>
    <x v="3"/>
    <x v="386"/>
    <d v="2014-10-16T00:00:00"/>
    <s v="First Class"/>
    <s v="CA-12265"/>
    <s v="Christina Anderson"/>
    <x v="0"/>
    <s v="United States"/>
    <s v="New York City"/>
    <x v="15"/>
    <n v="10024"/>
    <x v="3"/>
    <s v="OFF-PA-10000477"/>
    <x v="1"/>
    <x v="10"/>
    <x v="1205"/>
    <n v="9.9600000000000009"/>
    <n v="2"/>
    <n v="0"/>
    <n v="4.6812000000000005"/>
  </r>
  <r>
    <n v="9889"/>
    <x v="4959"/>
    <x v="1"/>
    <x v="816"/>
    <d v="2012-08-12T00:00:00"/>
    <s v="Standard Class"/>
    <s v="RD-19585"/>
    <s v="Rob Dowd"/>
    <x v="0"/>
    <s v="United States"/>
    <s v="Utica"/>
    <x v="15"/>
    <n v="13501"/>
    <x v="3"/>
    <s v="TEC-AC-10000736"/>
    <x v="2"/>
    <x v="11"/>
    <x v="1085"/>
    <n v="79.989999999999995"/>
    <n v="1"/>
    <n v="0"/>
    <n v="28.796399999999998"/>
  </r>
  <r>
    <n v="9890"/>
    <x v="4960"/>
    <x v="3"/>
    <x v="498"/>
    <d v="2014-03-21T00:00:00"/>
    <s v="First Class"/>
    <s v="VG-21805"/>
    <s v="Vivek Grady"/>
    <x v="1"/>
    <s v="United States"/>
    <s v="Lakewood"/>
    <x v="30"/>
    <n v="8701"/>
    <x v="3"/>
    <s v="OFF-AR-10002467"/>
    <x v="1"/>
    <x v="6"/>
    <x v="1681"/>
    <n v="8.94"/>
    <n v="3"/>
    <n v="0"/>
    <n v="2.4138000000000006"/>
  </r>
  <r>
    <n v="9891"/>
    <x v="4961"/>
    <x v="0"/>
    <x v="197"/>
    <d v="2013-07-29T00:00:00"/>
    <s v="Second Class"/>
    <s v="SH-19975"/>
    <s v="Sally Hughsby"/>
    <x v="1"/>
    <s v="United States"/>
    <s v="Milwaukee"/>
    <x v="6"/>
    <n v="53209"/>
    <x v="2"/>
    <s v="OFF-PA-10004996"/>
    <x v="1"/>
    <x v="10"/>
    <x v="1519"/>
    <n v="20.62"/>
    <n v="2"/>
    <n v="0"/>
    <n v="9.6913999999999998"/>
  </r>
  <r>
    <n v="9892"/>
    <x v="4961"/>
    <x v="0"/>
    <x v="197"/>
    <d v="2013-07-29T00:00:00"/>
    <s v="Second Class"/>
    <s v="SH-19975"/>
    <s v="Sally Hughsby"/>
    <x v="1"/>
    <s v="United States"/>
    <s v="Milwaukee"/>
    <x v="6"/>
    <n v="53209"/>
    <x v="2"/>
    <s v="TEC-AC-10003116"/>
    <x v="2"/>
    <x v="11"/>
    <x v="920"/>
    <n v="124.25"/>
    <n v="7"/>
    <n v="0"/>
    <n v="48.457499999999996"/>
  </r>
  <r>
    <n v="9893"/>
    <x v="4961"/>
    <x v="0"/>
    <x v="197"/>
    <d v="2013-07-29T00:00:00"/>
    <s v="Second Class"/>
    <s v="SH-19975"/>
    <s v="Sally Hughsby"/>
    <x v="1"/>
    <s v="United States"/>
    <s v="Milwaukee"/>
    <x v="6"/>
    <n v="53209"/>
    <x v="2"/>
    <s v="TEC-PH-10002262"/>
    <x v="2"/>
    <x v="7"/>
    <x v="472"/>
    <n v="297.55"/>
    <n v="5"/>
    <n v="0"/>
    <n v="83.314000000000021"/>
  </r>
  <r>
    <n v="9894"/>
    <x v="4961"/>
    <x v="0"/>
    <x v="197"/>
    <d v="2013-07-29T00:00:00"/>
    <s v="Second Class"/>
    <s v="SH-19975"/>
    <s v="Sally Hughsby"/>
    <x v="1"/>
    <s v="United States"/>
    <s v="Milwaukee"/>
    <x v="6"/>
    <n v="53209"/>
    <x v="2"/>
    <s v="FUR-CH-10004626"/>
    <x v="0"/>
    <x v="1"/>
    <x v="1697"/>
    <n v="403.56"/>
    <n v="4"/>
    <n v="0"/>
    <n v="96.854399999999998"/>
  </r>
  <r>
    <n v="9895"/>
    <x v="4961"/>
    <x v="0"/>
    <x v="197"/>
    <d v="2013-07-29T00:00:00"/>
    <s v="Second Class"/>
    <s v="SH-19975"/>
    <s v="Sally Hughsby"/>
    <x v="1"/>
    <s v="United States"/>
    <s v="Milwaukee"/>
    <x v="6"/>
    <n v="53209"/>
    <x v="2"/>
    <s v="FUR-FU-10001756"/>
    <x v="0"/>
    <x v="5"/>
    <x v="282"/>
    <n v="95.199999999999989"/>
    <n v="5"/>
    <n v="0"/>
    <n v="27.60799999999999"/>
  </r>
  <r>
    <n v="9896"/>
    <x v="4962"/>
    <x v="2"/>
    <x v="467"/>
    <d v="2011-10-01T00:00:00"/>
    <s v="Standard Class"/>
    <s v="MM-17920"/>
    <s v="Michael Moore"/>
    <x v="0"/>
    <s v="United States"/>
    <s v="Chicago"/>
    <x v="10"/>
    <n v="60623"/>
    <x v="2"/>
    <s v="TEC-AC-10004859"/>
    <x v="2"/>
    <x v="11"/>
    <x v="1545"/>
    <n v="153.82400000000001"/>
    <n v="11"/>
    <n v="0.2"/>
    <n v="38.456000000000003"/>
  </r>
  <r>
    <n v="9897"/>
    <x v="4963"/>
    <x v="2"/>
    <x v="1103"/>
    <d v="2011-06-20T00:00:00"/>
    <s v="Second Class"/>
    <s v="JF-15415"/>
    <s v="Jennifer Ferguson"/>
    <x v="0"/>
    <s v="United States"/>
    <s v="Chicago"/>
    <x v="10"/>
    <n v="60653"/>
    <x v="2"/>
    <s v="OFF-PA-10001725"/>
    <x v="1"/>
    <x v="10"/>
    <x v="1648"/>
    <n v="62.015999999999998"/>
    <n v="2"/>
    <n v="0.2"/>
    <n v="22.480800000000002"/>
  </r>
  <r>
    <n v="9898"/>
    <x v="4964"/>
    <x v="0"/>
    <x v="112"/>
    <d v="2013-06-11T00:00:00"/>
    <s v="Standard Class"/>
    <s v="LP-17095"/>
    <s v="Liz Preis"/>
    <x v="0"/>
    <s v="United States"/>
    <s v="Fairfield"/>
    <x v="24"/>
    <n v="45014"/>
    <x v="3"/>
    <s v="FUR-FU-10004306"/>
    <x v="0"/>
    <x v="5"/>
    <x v="616"/>
    <n v="466.32000000000005"/>
    <n v="3"/>
    <n v="0.2"/>
    <n v="34.97399999999999"/>
  </r>
  <r>
    <n v="9899"/>
    <x v="4964"/>
    <x v="0"/>
    <x v="112"/>
    <d v="2013-06-11T00:00:00"/>
    <s v="Standard Class"/>
    <s v="LP-17095"/>
    <s v="Liz Preis"/>
    <x v="0"/>
    <s v="United States"/>
    <s v="Fairfield"/>
    <x v="24"/>
    <n v="45014"/>
    <x v="3"/>
    <s v="FUR-FU-10004845"/>
    <x v="0"/>
    <x v="5"/>
    <x v="1684"/>
    <n v="82.64"/>
    <n v="2"/>
    <n v="0.2"/>
    <n v="0"/>
  </r>
  <r>
    <n v="9900"/>
    <x v="4965"/>
    <x v="2"/>
    <x v="1176"/>
    <d v="2011-04-03T00:00:00"/>
    <s v="Standard Class"/>
    <s v="MP-18175"/>
    <s v="Mike Pelletier"/>
    <x v="2"/>
    <s v="United States"/>
    <s v="Springfield"/>
    <x v="24"/>
    <n v="45503"/>
    <x v="3"/>
    <s v="FUR-TA-10000198"/>
    <x v="0"/>
    <x v="3"/>
    <x v="589"/>
    <n v="330.58800000000002"/>
    <n v="1"/>
    <n v="0.4"/>
    <n v="-143.25480000000002"/>
  </r>
  <r>
    <n v="9901"/>
    <x v="4966"/>
    <x v="3"/>
    <x v="170"/>
    <d v="2014-08-26T00:00:00"/>
    <s v="Standard Class"/>
    <s v="SC-20845"/>
    <s v="Sung Chung"/>
    <x v="0"/>
    <s v="United States"/>
    <s v="Louisville"/>
    <x v="22"/>
    <n v="80027"/>
    <x v="1"/>
    <s v="OFF-ST-10000036"/>
    <x v="1"/>
    <x v="4"/>
    <x v="590"/>
    <n v="237.09600000000003"/>
    <n v="3"/>
    <n v="0.2"/>
    <n v="20.745899999999985"/>
  </r>
  <r>
    <n v="9902"/>
    <x v="4966"/>
    <x v="3"/>
    <x v="170"/>
    <d v="2014-08-26T00:00:00"/>
    <s v="Standard Class"/>
    <s v="SC-20845"/>
    <s v="Sung Chung"/>
    <x v="0"/>
    <s v="United States"/>
    <s v="Louisville"/>
    <x v="22"/>
    <n v="80027"/>
    <x v="1"/>
    <s v="FUR-FU-10001037"/>
    <x v="0"/>
    <x v="5"/>
    <x v="1160"/>
    <n v="22.752000000000002"/>
    <n v="3"/>
    <n v="0.2"/>
    <n v="7.1099999999999994"/>
  </r>
  <r>
    <n v="9903"/>
    <x v="4966"/>
    <x v="3"/>
    <x v="170"/>
    <d v="2014-08-26T00:00:00"/>
    <s v="Standard Class"/>
    <s v="SC-20845"/>
    <s v="Sung Chung"/>
    <x v="0"/>
    <s v="United States"/>
    <s v="Louisville"/>
    <x v="22"/>
    <n v="80027"/>
    <x v="1"/>
    <s v="OFF-PA-10001950"/>
    <x v="1"/>
    <x v="10"/>
    <x v="144"/>
    <n v="6.6720000000000006"/>
    <n v="1"/>
    <n v="0.2"/>
    <n v="2.0849999999999991"/>
  </r>
  <r>
    <n v="9904"/>
    <x v="4967"/>
    <x v="2"/>
    <x v="607"/>
    <d v="2011-11-18T00:00:00"/>
    <s v="Standard Class"/>
    <s v="DP-13000"/>
    <s v="Darren Powers"/>
    <x v="0"/>
    <s v="United States"/>
    <s v="Carrollton"/>
    <x v="5"/>
    <n v="75007"/>
    <x v="2"/>
    <s v="FUR-FU-10004587"/>
    <x v="0"/>
    <x v="5"/>
    <x v="1353"/>
    <n v="25.128000000000004"/>
    <n v="3"/>
    <n v="0.6"/>
    <n v="-6.9101999999999997"/>
  </r>
  <r>
    <n v="9905"/>
    <x v="4967"/>
    <x v="2"/>
    <x v="607"/>
    <d v="2011-11-18T00:00:00"/>
    <s v="Standard Class"/>
    <s v="DP-13000"/>
    <s v="Darren Powers"/>
    <x v="0"/>
    <s v="United States"/>
    <s v="Carrollton"/>
    <x v="5"/>
    <n v="75007"/>
    <x v="2"/>
    <s v="TEC-AC-10002567"/>
    <x v="2"/>
    <x v="11"/>
    <x v="423"/>
    <n v="127.98399999999999"/>
    <n v="2"/>
    <n v="0.2"/>
    <n v="25.596799999999998"/>
  </r>
  <r>
    <n v="9906"/>
    <x v="4968"/>
    <x v="1"/>
    <x v="1023"/>
    <d v="2012-09-15T00:00:00"/>
    <s v="First Class"/>
    <s v="KD-16615"/>
    <s v="Ken Dana"/>
    <x v="1"/>
    <s v="United States"/>
    <s v="Anaheim"/>
    <x v="1"/>
    <n v="92804"/>
    <x v="1"/>
    <s v="FUR-FU-10004973"/>
    <x v="0"/>
    <x v="5"/>
    <x v="1134"/>
    <n v="131.88"/>
    <n v="7"/>
    <n v="0"/>
    <n v="55.389600000000002"/>
  </r>
  <r>
    <n v="9907"/>
    <x v="4968"/>
    <x v="1"/>
    <x v="1023"/>
    <d v="2012-09-15T00:00:00"/>
    <s v="First Class"/>
    <s v="KD-16615"/>
    <s v="Ken Dana"/>
    <x v="1"/>
    <s v="United States"/>
    <s v="Anaheim"/>
    <x v="1"/>
    <n v="92804"/>
    <x v="1"/>
    <s v="OFF-BI-10001628"/>
    <x v="1"/>
    <x v="8"/>
    <x v="1103"/>
    <n v="25.031999999999996"/>
    <n v="3"/>
    <n v="0.2"/>
    <n v="7.822499999999998"/>
  </r>
  <r>
    <n v="9908"/>
    <x v="4968"/>
    <x v="1"/>
    <x v="1023"/>
    <d v="2012-09-15T00:00:00"/>
    <s v="First Class"/>
    <s v="KD-16615"/>
    <s v="Ken Dana"/>
    <x v="1"/>
    <s v="United States"/>
    <s v="Anaheim"/>
    <x v="1"/>
    <n v="92804"/>
    <x v="1"/>
    <s v="FUR-CH-10000155"/>
    <x v="0"/>
    <x v="1"/>
    <x v="1157"/>
    <n v="717.72"/>
    <n v="3"/>
    <n v="0.2"/>
    <n v="71.77200000000002"/>
  </r>
  <r>
    <n v="9909"/>
    <x v="4968"/>
    <x v="1"/>
    <x v="1023"/>
    <d v="2012-09-15T00:00:00"/>
    <s v="First Class"/>
    <s v="KD-16615"/>
    <s v="Ken Dana"/>
    <x v="1"/>
    <s v="United States"/>
    <s v="Anaheim"/>
    <x v="1"/>
    <n v="92804"/>
    <x v="1"/>
    <s v="FUR-FU-10002379"/>
    <x v="0"/>
    <x v="5"/>
    <x v="1462"/>
    <n v="207.35"/>
    <n v="5"/>
    <n v="0"/>
    <n v="24.881999999999991"/>
  </r>
  <r>
    <n v="9910"/>
    <x v="4968"/>
    <x v="1"/>
    <x v="1023"/>
    <d v="2012-09-15T00:00:00"/>
    <s v="First Class"/>
    <s v="KD-16615"/>
    <s v="Ken Dana"/>
    <x v="1"/>
    <s v="United States"/>
    <s v="Anaheim"/>
    <x v="1"/>
    <n v="92804"/>
    <x v="1"/>
    <s v="FUR-FU-10004018"/>
    <x v="0"/>
    <x v="5"/>
    <x v="927"/>
    <n v="44.67"/>
    <n v="3"/>
    <n v="0"/>
    <n v="12.060900000000002"/>
  </r>
  <r>
    <n v="9911"/>
    <x v="4968"/>
    <x v="1"/>
    <x v="1023"/>
    <d v="2012-09-15T00:00:00"/>
    <s v="First Class"/>
    <s v="KD-16615"/>
    <s v="Ken Dana"/>
    <x v="1"/>
    <s v="United States"/>
    <s v="Anaheim"/>
    <x v="1"/>
    <n v="92804"/>
    <x v="1"/>
    <s v="OFF-PA-10000994"/>
    <x v="1"/>
    <x v="10"/>
    <x v="904"/>
    <n v="209.7"/>
    <n v="2"/>
    <n v="0"/>
    <n v="100.65599999999999"/>
  </r>
  <r>
    <n v="9912"/>
    <x v="4969"/>
    <x v="2"/>
    <x v="267"/>
    <d v="2011-04-09T00:00:00"/>
    <s v="Standard Class"/>
    <s v="RP-19855"/>
    <s v="Roy Phan"/>
    <x v="1"/>
    <s v="United States"/>
    <s v="Richmond"/>
    <x v="0"/>
    <n v="40475"/>
    <x v="0"/>
    <s v="OFF-BI-10002852"/>
    <x v="1"/>
    <x v="8"/>
    <x v="91"/>
    <n v="115.36"/>
    <n v="7"/>
    <n v="0"/>
    <n v="56.526400000000002"/>
  </r>
  <r>
    <n v="9913"/>
    <x v="4970"/>
    <x v="1"/>
    <x v="998"/>
    <d v="2012-10-12T00:00:00"/>
    <s v="First Class"/>
    <s v="KN-16390"/>
    <s v="Katherine Nockton"/>
    <x v="1"/>
    <s v="United States"/>
    <s v="Santa Barbara"/>
    <x v="1"/>
    <n v="93101"/>
    <x v="1"/>
    <s v="FUR-CH-10001714"/>
    <x v="0"/>
    <x v="1"/>
    <x v="1295"/>
    <n v="362.13599999999997"/>
    <n v="3"/>
    <n v="0.2"/>
    <n v="-54.320399999999978"/>
  </r>
  <r>
    <n v="9914"/>
    <x v="4970"/>
    <x v="1"/>
    <x v="998"/>
    <d v="2012-10-12T00:00:00"/>
    <s v="First Class"/>
    <s v="KN-16390"/>
    <s v="Katherine Nockton"/>
    <x v="1"/>
    <s v="United States"/>
    <s v="Santa Barbara"/>
    <x v="1"/>
    <n v="93101"/>
    <x v="1"/>
    <s v="OFF-LA-10000414"/>
    <x v="1"/>
    <x v="2"/>
    <x v="1634"/>
    <n v="31.049999999999997"/>
    <n v="3"/>
    <n v="0"/>
    <n v="14.904"/>
  </r>
  <r>
    <n v="9915"/>
    <x v="4971"/>
    <x v="3"/>
    <x v="926"/>
    <d v="2014-02-01T00:00:00"/>
    <s v="Second Class"/>
    <s v="TM-21010"/>
    <s v="Tamara Manning"/>
    <x v="0"/>
    <s v="United States"/>
    <s v="Marion"/>
    <x v="23"/>
    <n v="52302"/>
    <x v="2"/>
    <s v="OFF-PA-10003848"/>
    <x v="1"/>
    <x v="10"/>
    <x v="1442"/>
    <n v="12.96"/>
    <n v="2"/>
    <n v="0"/>
    <n v="6.2208000000000006"/>
  </r>
  <r>
    <n v="9916"/>
    <x v="4971"/>
    <x v="3"/>
    <x v="926"/>
    <d v="2014-02-01T00:00:00"/>
    <s v="Second Class"/>
    <s v="TM-21010"/>
    <s v="Tamara Manning"/>
    <x v="0"/>
    <s v="United States"/>
    <s v="Marion"/>
    <x v="23"/>
    <n v="52302"/>
    <x v="2"/>
    <s v="OFF-PA-10000176"/>
    <x v="1"/>
    <x v="10"/>
    <x v="634"/>
    <n v="94.85"/>
    <n v="5"/>
    <n v="0"/>
    <n v="45.527999999999992"/>
  </r>
  <r>
    <n v="9917"/>
    <x v="4971"/>
    <x v="3"/>
    <x v="926"/>
    <d v="2014-02-01T00:00:00"/>
    <s v="Second Class"/>
    <s v="TM-21010"/>
    <s v="Tamara Manning"/>
    <x v="0"/>
    <s v="United States"/>
    <s v="Marion"/>
    <x v="23"/>
    <n v="52302"/>
    <x v="2"/>
    <s v="OFF-ST-10001590"/>
    <x v="1"/>
    <x v="4"/>
    <x v="146"/>
    <n v="13.48"/>
    <n v="1"/>
    <n v="0"/>
    <n v="3.5047999999999995"/>
  </r>
  <r>
    <n v="9918"/>
    <x v="4971"/>
    <x v="3"/>
    <x v="926"/>
    <d v="2014-02-01T00:00:00"/>
    <s v="Second Class"/>
    <s v="TM-21010"/>
    <s v="Tamara Manning"/>
    <x v="0"/>
    <s v="United States"/>
    <s v="Marion"/>
    <x v="23"/>
    <n v="52302"/>
    <x v="2"/>
    <s v="FUR-FU-10000010"/>
    <x v="0"/>
    <x v="5"/>
    <x v="522"/>
    <n v="14.91"/>
    <n v="3"/>
    <n v="0"/>
    <n v="4.6220999999999997"/>
  </r>
  <r>
    <n v="9919"/>
    <x v="4972"/>
    <x v="1"/>
    <x v="496"/>
    <d v="2012-09-29T00:00:00"/>
    <s v="Standard Class"/>
    <s v="JF-15190"/>
    <s v="Jamie Frazer"/>
    <x v="0"/>
    <s v="United States"/>
    <s v="New York City"/>
    <x v="15"/>
    <n v="10035"/>
    <x v="3"/>
    <s v="OFF-EN-10003055"/>
    <x v="1"/>
    <x v="12"/>
    <x v="873"/>
    <n v="39.979999999999997"/>
    <n v="1"/>
    <n v="0"/>
    <n v="17.990999999999996"/>
  </r>
  <r>
    <n v="9920"/>
    <x v="4973"/>
    <x v="0"/>
    <x v="543"/>
    <d v="2013-03-20T00:00:00"/>
    <s v="Standard Class"/>
    <s v="MY-18295"/>
    <s v="Muhammed Yedwab"/>
    <x v="1"/>
    <s v="United States"/>
    <s v="Bryan"/>
    <x v="5"/>
    <n v="77803"/>
    <x v="2"/>
    <s v="FUR-CH-10000863"/>
    <x v="0"/>
    <x v="1"/>
    <x v="83"/>
    <n v="528.42999999999995"/>
    <n v="5"/>
    <n v="0.3"/>
    <n v="-143.43099999999998"/>
  </r>
  <r>
    <n v="9921"/>
    <x v="4973"/>
    <x v="0"/>
    <x v="543"/>
    <d v="2013-03-20T00:00:00"/>
    <s v="Standard Class"/>
    <s v="MY-18295"/>
    <s v="Muhammed Yedwab"/>
    <x v="1"/>
    <s v="United States"/>
    <s v="Bryan"/>
    <x v="5"/>
    <n v="77803"/>
    <x v="2"/>
    <s v="OFF-BI-10004233"/>
    <x v="1"/>
    <x v="8"/>
    <x v="1377"/>
    <n v="22.385999999999996"/>
    <n v="7"/>
    <n v="0.8"/>
    <n v="-35.817600000000013"/>
  </r>
  <r>
    <n v="9922"/>
    <x v="4974"/>
    <x v="2"/>
    <x v="156"/>
    <d v="2011-11-30T00:00:00"/>
    <s v="Standard Class"/>
    <s v="AT-10435"/>
    <s v="Alyssa Tate"/>
    <x v="2"/>
    <s v="United States"/>
    <s v="Akron"/>
    <x v="24"/>
    <n v="44312"/>
    <x v="3"/>
    <s v="OFF-BI-10003350"/>
    <x v="1"/>
    <x v="8"/>
    <x v="834"/>
    <n v="5.7420000000000009"/>
    <n v="3"/>
    <n v="0.7"/>
    <n v="-4.5935999999999986"/>
  </r>
  <r>
    <n v="9923"/>
    <x v="4975"/>
    <x v="3"/>
    <x v="636"/>
    <d v="2014-05-11T00:00:00"/>
    <s v="Standard Class"/>
    <s v="JF-15490"/>
    <s v="Jeremy Farry"/>
    <x v="0"/>
    <s v="United States"/>
    <s v="Chicago"/>
    <x v="10"/>
    <n v="60653"/>
    <x v="2"/>
    <s v="TEC-AC-10001990"/>
    <x v="2"/>
    <x v="11"/>
    <x v="861"/>
    <n v="191.96800000000002"/>
    <n v="4"/>
    <n v="0.2"/>
    <n v="28.79519999999998"/>
  </r>
  <r>
    <n v="9924"/>
    <x v="4976"/>
    <x v="1"/>
    <x v="305"/>
    <d v="2012-03-23T00:00:00"/>
    <s v="First Class"/>
    <s v="DH-13075"/>
    <s v="Dave Hallsten"/>
    <x v="1"/>
    <s v="United States"/>
    <s v="New York City"/>
    <x v="15"/>
    <n v="10035"/>
    <x v="3"/>
    <s v="OFF-BI-10003982"/>
    <x v="1"/>
    <x v="8"/>
    <x v="346"/>
    <n v="49.847999999999999"/>
    <n v="3"/>
    <n v="0.2"/>
    <n v="16.823699999999999"/>
  </r>
  <r>
    <n v="9925"/>
    <x v="4976"/>
    <x v="1"/>
    <x v="305"/>
    <d v="2012-03-23T00:00:00"/>
    <s v="First Class"/>
    <s v="DH-13075"/>
    <s v="Dave Hallsten"/>
    <x v="1"/>
    <s v="United States"/>
    <s v="New York City"/>
    <x v="15"/>
    <n v="10035"/>
    <x v="3"/>
    <s v="OFF-EN-10004386"/>
    <x v="1"/>
    <x v="12"/>
    <x v="242"/>
    <n v="23.99"/>
    <n v="1"/>
    <n v="0"/>
    <n v="11.994999999999999"/>
  </r>
  <r>
    <n v="9926"/>
    <x v="4976"/>
    <x v="1"/>
    <x v="305"/>
    <d v="2012-03-23T00:00:00"/>
    <s v="First Class"/>
    <s v="DH-13075"/>
    <s v="Dave Hallsten"/>
    <x v="1"/>
    <s v="United States"/>
    <s v="New York City"/>
    <x v="15"/>
    <n v="10035"/>
    <x v="3"/>
    <s v="OFF-BI-10003656"/>
    <x v="1"/>
    <x v="8"/>
    <x v="13"/>
    <n v="1087.9360000000001"/>
    <n v="8"/>
    <n v="0.2"/>
    <n v="353.5791999999999"/>
  </r>
  <r>
    <n v="9927"/>
    <x v="4976"/>
    <x v="1"/>
    <x v="305"/>
    <d v="2012-03-23T00:00:00"/>
    <s v="First Class"/>
    <s v="DH-13075"/>
    <s v="Dave Hallsten"/>
    <x v="1"/>
    <s v="United States"/>
    <s v="New York City"/>
    <x v="15"/>
    <n v="10035"/>
    <x v="3"/>
    <s v="TEC-PH-10002310"/>
    <x v="2"/>
    <x v="7"/>
    <x v="950"/>
    <n v="199.98"/>
    <n v="2"/>
    <n v="0"/>
    <n v="53.994599999999991"/>
  </r>
  <r>
    <n v="9928"/>
    <x v="4976"/>
    <x v="1"/>
    <x v="305"/>
    <d v="2012-03-23T00:00:00"/>
    <s v="First Class"/>
    <s v="DH-13075"/>
    <s v="Dave Hallsten"/>
    <x v="1"/>
    <s v="United States"/>
    <s v="New York City"/>
    <x v="15"/>
    <n v="10035"/>
    <x v="3"/>
    <s v="OFF-ST-10001172"/>
    <x v="1"/>
    <x v="4"/>
    <x v="1197"/>
    <n v="83.92"/>
    <n v="4"/>
    <n v="0"/>
    <n v="20.140799999999999"/>
  </r>
  <r>
    <n v="9929"/>
    <x v="4977"/>
    <x v="0"/>
    <x v="913"/>
    <d v="2013-09-05T00:00:00"/>
    <s v="Same Day"/>
    <s v="IM-15055"/>
    <s v="Ionia McGrath"/>
    <x v="0"/>
    <s v="United States"/>
    <s v="San Francisco"/>
    <x v="1"/>
    <n v="94122"/>
    <x v="1"/>
    <s v="FUR-FU-10000260"/>
    <x v="0"/>
    <x v="5"/>
    <x v="74"/>
    <n v="24.27"/>
    <n v="3"/>
    <n v="0"/>
    <n v="8.7371999999999996"/>
  </r>
  <r>
    <n v="9930"/>
    <x v="4977"/>
    <x v="0"/>
    <x v="913"/>
    <d v="2013-09-05T00:00:00"/>
    <s v="Same Day"/>
    <s v="IM-15055"/>
    <s v="Ionia McGrath"/>
    <x v="0"/>
    <s v="United States"/>
    <s v="San Francisco"/>
    <x v="1"/>
    <n v="94122"/>
    <x v="1"/>
    <s v="TEC-CO-10003763"/>
    <x v="2"/>
    <x v="16"/>
    <x v="1270"/>
    <n v="2799.9600000000005"/>
    <n v="5"/>
    <n v="0.2"/>
    <n v="944.98649999999986"/>
  </r>
  <r>
    <n v="9931"/>
    <x v="4978"/>
    <x v="1"/>
    <x v="50"/>
    <d v="2012-11-17T00:00:00"/>
    <s v="Standard Class"/>
    <s v="KH-16510"/>
    <s v="Keith Herrera"/>
    <x v="0"/>
    <s v="United States"/>
    <s v="San Bernardino"/>
    <x v="1"/>
    <n v="92404"/>
    <x v="1"/>
    <s v="OFF-BI-10001267"/>
    <x v="1"/>
    <x v="8"/>
    <x v="1466"/>
    <n v="9.8719999999999999"/>
    <n v="2"/>
    <n v="0.2"/>
    <n v="3.4551999999999996"/>
  </r>
  <r>
    <n v="9932"/>
    <x v="4978"/>
    <x v="1"/>
    <x v="50"/>
    <d v="2012-11-17T00:00:00"/>
    <s v="Standard Class"/>
    <s v="KH-16510"/>
    <s v="Keith Herrera"/>
    <x v="0"/>
    <s v="United States"/>
    <s v="San Bernardino"/>
    <x v="1"/>
    <n v="92404"/>
    <x v="1"/>
    <s v="FUR-BO-10004357"/>
    <x v="0"/>
    <x v="0"/>
    <x v="1349"/>
    <n v="683.33199999999999"/>
    <n v="4"/>
    <n v="0.15"/>
    <n v="-40.196000000000055"/>
  </r>
  <r>
    <n v="9933"/>
    <x v="4978"/>
    <x v="1"/>
    <x v="50"/>
    <d v="2012-11-17T00:00:00"/>
    <s v="Standard Class"/>
    <s v="KH-16510"/>
    <s v="Keith Herrera"/>
    <x v="0"/>
    <s v="United States"/>
    <s v="San Bernardino"/>
    <x v="1"/>
    <n v="92404"/>
    <x v="1"/>
    <s v="OFF-PA-10004610"/>
    <x v="1"/>
    <x v="10"/>
    <x v="1511"/>
    <n v="29.96"/>
    <n v="7"/>
    <n v="0"/>
    <n v="13.481999999999998"/>
  </r>
  <r>
    <n v="9934"/>
    <x v="4979"/>
    <x v="2"/>
    <x v="384"/>
    <d v="2011-07-14T00:00:00"/>
    <s v="First Class"/>
    <s v="JK-15205"/>
    <s v="Jamie Kunitz"/>
    <x v="0"/>
    <s v="United States"/>
    <s v="Niagara Falls"/>
    <x v="15"/>
    <n v="14304"/>
    <x v="3"/>
    <s v="TEC-PH-10004912"/>
    <x v="2"/>
    <x v="7"/>
    <x v="1492"/>
    <n v="164.85000000000002"/>
    <n v="3"/>
    <n v="0"/>
    <n v="47.806499999999993"/>
  </r>
  <r>
    <n v="9935"/>
    <x v="4980"/>
    <x v="0"/>
    <x v="281"/>
    <d v="2013-04-13T00:00:00"/>
    <s v="Standard Class"/>
    <s v="AS-10240"/>
    <s v="Alan Shonely"/>
    <x v="0"/>
    <s v="United States"/>
    <s v="Philadelphia"/>
    <x v="9"/>
    <n v="19120"/>
    <x v="3"/>
    <s v="OFF-AP-10003278"/>
    <x v="1"/>
    <x v="9"/>
    <x v="1784"/>
    <n v="33.528000000000006"/>
    <n v="3"/>
    <n v="0.2"/>
    <n v="2.5146000000000015"/>
  </r>
  <r>
    <n v="9936"/>
    <x v="4980"/>
    <x v="0"/>
    <x v="281"/>
    <d v="2013-04-13T00:00:00"/>
    <s v="Standard Class"/>
    <s v="AS-10240"/>
    <s v="Alan Shonely"/>
    <x v="0"/>
    <s v="United States"/>
    <s v="Philadelphia"/>
    <x v="9"/>
    <n v="19120"/>
    <x v="3"/>
    <s v="OFF-ST-10001627"/>
    <x v="1"/>
    <x v="4"/>
    <x v="1840"/>
    <n v="36.744"/>
    <n v="3"/>
    <n v="0.2"/>
    <n v="3.6744000000000039"/>
  </r>
  <r>
    <n v="9937"/>
    <x v="4981"/>
    <x v="3"/>
    <x v="92"/>
    <d v="2014-06-29T00:00:00"/>
    <s v="Standard Class"/>
    <s v="SC-20575"/>
    <s v="Sonia Cooley"/>
    <x v="0"/>
    <s v="United States"/>
    <s v="Cranston"/>
    <x v="34"/>
    <n v="2920"/>
    <x v="3"/>
    <s v="OFF-BI-10002735"/>
    <x v="1"/>
    <x v="8"/>
    <x v="141"/>
    <n v="102.93"/>
    <n v="3"/>
    <n v="0"/>
    <n v="48.377100000000006"/>
  </r>
  <r>
    <n v="9938"/>
    <x v="4982"/>
    <x v="0"/>
    <x v="1235"/>
    <d v="2013-06-07T00:00:00"/>
    <s v="Second Class"/>
    <s v="CP-12340"/>
    <s v="Christine Phan"/>
    <x v="1"/>
    <s v="United States"/>
    <s v="Los Angeles"/>
    <x v="1"/>
    <n v="90049"/>
    <x v="1"/>
    <s v="FUR-TA-10001676"/>
    <x v="0"/>
    <x v="3"/>
    <x v="957"/>
    <n v="71.088000000000008"/>
    <n v="2"/>
    <n v="0.2"/>
    <n v="-1.7772000000000041"/>
  </r>
  <r>
    <n v="9939"/>
    <x v="4983"/>
    <x v="0"/>
    <x v="939"/>
    <d v="2013-12-18T00:00:00"/>
    <s v="Standard Class"/>
    <s v="NS-18640"/>
    <s v="Noel Staavos"/>
    <x v="1"/>
    <s v="United States"/>
    <s v="New York City"/>
    <x v="15"/>
    <n v="10009"/>
    <x v="3"/>
    <s v="FUR-FU-10004864"/>
    <x v="0"/>
    <x v="5"/>
    <x v="1710"/>
    <n v="60.35"/>
    <n v="5"/>
    <n v="0"/>
    <n v="19.915500000000002"/>
  </r>
  <r>
    <n v="9940"/>
    <x v="4983"/>
    <x v="0"/>
    <x v="939"/>
    <d v="2013-12-18T00:00:00"/>
    <s v="Standard Class"/>
    <s v="NS-18640"/>
    <s v="Noel Staavos"/>
    <x v="1"/>
    <s v="United States"/>
    <s v="New York City"/>
    <x v="15"/>
    <n v="10009"/>
    <x v="3"/>
    <s v="OFF-SU-10000952"/>
    <x v="1"/>
    <x v="14"/>
    <x v="1256"/>
    <n v="35.520000000000003"/>
    <n v="4"/>
    <n v="0"/>
    <n v="9.9456000000000024"/>
  </r>
  <r>
    <n v="9941"/>
    <x v="4983"/>
    <x v="0"/>
    <x v="939"/>
    <d v="2013-12-18T00:00:00"/>
    <s v="Standard Class"/>
    <s v="NS-18640"/>
    <s v="Noel Staavos"/>
    <x v="1"/>
    <s v="United States"/>
    <s v="New York City"/>
    <x v="15"/>
    <n v="10009"/>
    <x v="3"/>
    <s v="OFF-AR-10000462"/>
    <x v="1"/>
    <x v="6"/>
    <x v="885"/>
    <n v="11.200000000000001"/>
    <n v="7"/>
    <n v="0"/>
    <n v="4.8160000000000007"/>
  </r>
  <r>
    <n v="9942"/>
    <x v="4984"/>
    <x v="3"/>
    <x v="221"/>
    <d v="2014-12-01T00:00:00"/>
    <s v="Standard Class"/>
    <s v="JL-15835"/>
    <s v="John Lee"/>
    <x v="0"/>
    <s v="United States"/>
    <s v="San Francisco"/>
    <x v="1"/>
    <n v="94122"/>
    <x v="1"/>
    <s v="TEC-AC-10001772"/>
    <x v="2"/>
    <x v="11"/>
    <x v="400"/>
    <n v="223.58"/>
    <n v="14"/>
    <n v="0"/>
    <n v="87.196200000000005"/>
  </r>
  <r>
    <n v="9943"/>
    <x v="4985"/>
    <x v="2"/>
    <x v="129"/>
    <d v="2012-01-03T00:00:00"/>
    <s v="Standard Class"/>
    <s v="MD-17350"/>
    <s v="Maribeth Dona"/>
    <x v="0"/>
    <s v="United States"/>
    <s v="Anaheim"/>
    <x v="1"/>
    <n v="92804"/>
    <x v="1"/>
    <s v="OFF-ST-10001128"/>
    <x v="1"/>
    <x v="4"/>
    <x v="1418"/>
    <n v="998.82"/>
    <n v="9"/>
    <n v="0"/>
    <n v="29.964600000000061"/>
  </r>
  <r>
    <n v="9944"/>
    <x v="4985"/>
    <x v="2"/>
    <x v="129"/>
    <d v="2012-01-03T00:00:00"/>
    <s v="Standard Class"/>
    <s v="MD-17350"/>
    <s v="Maribeth Dona"/>
    <x v="0"/>
    <s v="United States"/>
    <s v="Anaheim"/>
    <x v="1"/>
    <n v="92804"/>
    <x v="1"/>
    <s v="OFF-SU-10002537"/>
    <x v="1"/>
    <x v="14"/>
    <x v="676"/>
    <n v="51.150000000000006"/>
    <n v="5"/>
    <n v="0"/>
    <n v="13.299000000000003"/>
  </r>
  <r>
    <n v="9945"/>
    <x v="4986"/>
    <x v="1"/>
    <x v="1236"/>
    <d v="2012-04-17T00:00:00"/>
    <s v="Second Class"/>
    <s v="RD-19660"/>
    <s v="Robert Dilbeck"/>
    <x v="2"/>
    <s v="United States"/>
    <s v="Seattle"/>
    <x v="4"/>
    <n v="98103"/>
    <x v="1"/>
    <s v="OFF-ST-10000419"/>
    <x v="1"/>
    <x v="4"/>
    <x v="1015"/>
    <n v="40.74"/>
    <n v="3"/>
    <n v="0"/>
    <n v="0.4073999999999991"/>
  </r>
  <r>
    <n v="9946"/>
    <x v="4987"/>
    <x v="2"/>
    <x v="1086"/>
    <d v="2011-03-06T00:00:00"/>
    <s v="Standard Class"/>
    <s v="NH-18610"/>
    <s v="Nicole Hansen"/>
    <x v="1"/>
    <s v="United States"/>
    <s v="Philadelphia"/>
    <x v="9"/>
    <n v="19120"/>
    <x v="3"/>
    <s v="OFF-PA-10000327"/>
    <x v="1"/>
    <x v="10"/>
    <x v="1428"/>
    <n v="3.4240000000000004"/>
    <n v="1"/>
    <n v="0.2"/>
    <n v="1.0699999999999996"/>
  </r>
  <r>
    <n v="9947"/>
    <x v="4987"/>
    <x v="2"/>
    <x v="1086"/>
    <d v="2011-03-06T00:00:00"/>
    <s v="Standard Class"/>
    <s v="NH-18610"/>
    <s v="Nicole Hansen"/>
    <x v="1"/>
    <s v="United States"/>
    <s v="Philadelphia"/>
    <x v="9"/>
    <n v="19120"/>
    <x v="3"/>
    <s v="TEC-AC-10004353"/>
    <x v="2"/>
    <x v="11"/>
    <x v="717"/>
    <n v="151.20000000000002"/>
    <n v="3"/>
    <n v="0.2"/>
    <n v="32.130000000000003"/>
  </r>
  <r>
    <n v="9948"/>
    <x v="4988"/>
    <x v="3"/>
    <x v="702"/>
    <d v="2014-06-04T00:00:00"/>
    <s v="Second Class"/>
    <s v="HW-14935"/>
    <s v="Helen Wasserman"/>
    <x v="1"/>
    <s v="United States"/>
    <s v="Indianapolis"/>
    <x v="14"/>
    <n v="46203"/>
    <x v="2"/>
    <s v="FUR-CH-10003746"/>
    <x v="0"/>
    <x v="1"/>
    <x v="617"/>
    <n v="1925.88"/>
    <n v="6"/>
    <n v="0"/>
    <n v="539.24639999999999"/>
  </r>
  <r>
    <n v="9949"/>
    <x v="4988"/>
    <x v="3"/>
    <x v="702"/>
    <d v="2014-06-04T00:00:00"/>
    <s v="Second Class"/>
    <s v="HW-14935"/>
    <s v="Helen Wasserman"/>
    <x v="1"/>
    <s v="United States"/>
    <s v="Indianapolis"/>
    <x v="14"/>
    <n v="46203"/>
    <x v="2"/>
    <s v="OFF-AP-10002945"/>
    <x v="1"/>
    <x v="9"/>
    <x v="225"/>
    <n v="2405.1999999999998"/>
    <n v="8"/>
    <n v="0"/>
    <n v="793.71599999999989"/>
  </r>
  <r>
    <n v="9950"/>
    <x v="4988"/>
    <x v="3"/>
    <x v="702"/>
    <d v="2014-06-04T00:00:00"/>
    <s v="Second Class"/>
    <s v="HW-14935"/>
    <s v="Helen Wasserman"/>
    <x v="1"/>
    <s v="United States"/>
    <s v="Indianapolis"/>
    <x v="14"/>
    <n v="46203"/>
    <x v="2"/>
    <s v="TEC-AC-10004568"/>
    <x v="2"/>
    <x v="11"/>
    <x v="1109"/>
    <n v="83.97"/>
    <n v="3"/>
    <n v="0"/>
    <n v="15.954299999999993"/>
  </r>
  <r>
    <n v="9951"/>
    <x v="4988"/>
    <x v="3"/>
    <x v="702"/>
    <d v="2014-06-04T00:00:00"/>
    <s v="Second Class"/>
    <s v="HW-14935"/>
    <s v="Helen Wasserman"/>
    <x v="1"/>
    <s v="United States"/>
    <s v="Indianapolis"/>
    <x v="14"/>
    <n v="46203"/>
    <x v="2"/>
    <s v="TEC-AC-10001714"/>
    <x v="2"/>
    <x v="11"/>
    <x v="678"/>
    <n v="39.89"/>
    <n v="1"/>
    <n v="0"/>
    <n v="14.7593"/>
  </r>
  <r>
    <n v="9952"/>
    <x v="4988"/>
    <x v="3"/>
    <x v="702"/>
    <d v="2014-06-04T00:00:00"/>
    <s v="Second Class"/>
    <s v="HW-14935"/>
    <s v="Helen Wasserman"/>
    <x v="1"/>
    <s v="United States"/>
    <s v="Indianapolis"/>
    <x v="14"/>
    <n v="46203"/>
    <x v="2"/>
    <s v="OFF-BI-10002072"/>
    <x v="1"/>
    <x v="8"/>
    <x v="830"/>
    <n v="17.38"/>
    <n v="2"/>
    <n v="0"/>
    <n v="8.69"/>
  </r>
  <r>
    <n v="9953"/>
    <x v="4989"/>
    <x v="1"/>
    <x v="639"/>
    <d v="2012-12-16T00:00:00"/>
    <s v="Second Class"/>
    <s v="DB-12970"/>
    <s v="Darren Budd"/>
    <x v="1"/>
    <s v="United States"/>
    <s v="Los Angeles"/>
    <x v="1"/>
    <n v="90045"/>
    <x v="1"/>
    <s v="OFF-BI-10001153"/>
    <x v="1"/>
    <x v="8"/>
    <x v="300"/>
    <n v="55.264000000000003"/>
    <n v="2"/>
    <n v="0.2"/>
    <n v="20.723999999999997"/>
  </r>
  <r>
    <n v="9954"/>
    <x v="4989"/>
    <x v="1"/>
    <x v="639"/>
    <d v="2012-12-16T00:00:00"/>
    <s v="Second Class"/>
    <s v="DB-12970"/>
    <s v="Darren Budd"/>
    <x v="1"/>
    <s v="United States"/>
    <s v="Los Angeles"/>
    <x v="1"/>
    <n v="90045"/>
    <x v="1"/>
    <s v="OFF-PA-10004983"/>
    <x v="1"/>
    <x v="10"/>
    <x v="1323"/>
    <n v="6.48"/>
    <n v="1"/>
    <n v="0"/>
    <n v="3.1104000000000003"/>
  </r>
  <r>
    <n v="9955"/>
    <x v="4989"/>
    <x v="1"/>
    <x v="639"/>
    <d v="2012-12-16T00:00:00"/>
    <s v="Second Class"/>
    <s v="DB-12970"/>
    <s v="Darren Budd"/>
    <x v="1"/>
    <s v="United States"/>
    <s v="Los Angeles"/>
    <x v="1"/>
    <n v="90045"/>
    <x v="1"/>
    <s v="OFF-BI-10000948"/>
    <x v="1"/>
    <x v="8"/>
    <x v="1373"/>
    <n v="34.248000000000005"/>
    <n v="3"/>
    <n v="0.2"/>
    <n v="11.558699999999998"/>
  </r>
  <r>
    <n v="9956"/>
    <x v="4989"/>
    <x v="1"/>
    <x v="639"/>
    <d v="2012-12-16T00:00:00"/>
    <s v="Second Class"/>
    <s v="DB-12970"/>
    <s v="Darren Budd"/>
    <x v="1"/>
    <s v="United States"/>
    <s v="Los Angeles"/>
    <x v="1"/>
    <n v="90045"/>
    <x v="1"/>
    <s v="FUR-TA-10002622"/>
    <x v="0"/>
    <x v="3"/>
    <x v="960"/>
    <n v="273.56799999999998"/>
    <n v="2"/>
    <n v="0.2"/>
    <n v="10.258800000000008"/>
  </r>
  <r>
    <n v="9957"/>
    <x v="4990"/>
    <x v="2"/>
    <x v="7"/>
    <d v="2011-11-17T00:00:00"/>
    <s v="Standard Class"/>
    <s v="KN-16705"/>
    <s v="Kristina Nunn"/>
    <x v="2"/>
    <s v="United States"/>
    <s v="New Rochelle"/>
    <x v="15"/>
    <n v="10801"/>
    <x v="3"/>
    <s v="OFF-PA-10001776"/>
    <x v="1"/>
    <x v="10"/>
    <x v="1263"/>
    <n v="46.349999999999994"/>
    <n v="5"/>
    <n v="0"/>
    <n v="21.784499999999998"/>
  </r>
  <r>
    <n v="9958"/>
    <x v="4990"/>
    <x v="2"/>
    <x v="7"/>
    <d v="2011-11-17T00:00:00"/>
    <s v="Standard Class"/>
    <s v="KN-16705"/>
    <s v="Kristina Nunn"/>
    <x v="2"/>
    <s v="United States"/>
    <s v="New Rochelle"/>
    <x v="15"/>
    <n v="10801"/>
    <x v="3"/>
    <s v="OFF-PA-10004039"/>
    <x v="1"/>
    <x v="10"/>
    <x v="1538"/>
    <n v="223.92"/>
    <n v="4"/>
    <n v="0"/>
    <n v="109.7208"/>
  </r>
  <r>
    <n v="9959"/>
    <x v="4990"/>
    <x v="2"/>
    <x v="7"/>
    <d v="2011-11-17T00:00:00"/>
    <s v="Standard Class"/>
    <s v="KN-16705"/>
    <s v="Kristina Nunn"/>
    <x v="2"/>
    <s v="United States"/>
    <s v="New Rochelle"/>
    <x v="15"/>
    <n v="10801"/>
    <x v="3"/>
    <s v="OFF-SU-10001574"/>
    <x v="1"/>
    <x v="14"/>
    <x v="498"/>
    <n v="7.3"/>
    <n v="2"/>
    <n v="0"/>
    <n v="2.1899999999999995"/>
  </r>
  <r>
    <n v="9960"/>
    <x v="4991"/>
    <x v="3"/>
    <x v="833"/>
    <d v="2014-10-12T00:00:00"/>
    <s v="Standard Class"/>
    <s v="AJ-10945"/>
    <s v="Ashley Jarboe"/>
    <x v="0"/>
    <s v="United States"/>
    <s v="Chandler"/>
    <x v="16"/>
    <n v="85224"/>
    <x v="1"/>
    <s v="OFF-AR-10001761"/>
    <x v="1"/>
    <x v="6"/>
    <x v="1642"/>
    <n v="9.3439999999999994"/>
    <n v="2"/>
    <n v="0.2"/>
    <n v="1.8687999999999998"/>
  </r>
  <r>
    <n v="9961"/>
    <x v="4992"/>
    <x v="3"/>
    <x v="118"/>
    <d v="2014-09-19T00:00:00"/>
    <s v="Second Class"/>
    <s v="CL-12700"/>
    <s v="Craig Leslie"/>
    <x v="2"/>
    <s v="United States"/>
    <s v="Florence"/>
    <x v="0"/>
    <n v="41042"/>
    <x v="0"/>
    <s v="TEC-AC-10002305"/>
    <x v="2"/>
    <x v="11"/>
    <x v="1521"/>
    <n v="18"/>
    <n v="1"/>
    <n v="0"/>
    <n v="3.2399999999999984"/>
  </r>
  <r>
    <n v="9962"/>
    <x v="4993"/>
    <x v="1"/>
    <x v="531"/>
    <d v="2012-03-22T00:00:00"/>
    <s v="First Class"/>
    <s v="CM-12655"/>
    <s v="Corinna Mitchell"/>
    <x v="2"/>
    <s v="United States"/>
    <s v="Houston"/>
    <x v="5"/>
    <n v="77041"/>
    <x v="2"/>
    <s v="OFF-PA-10000675"/>
    <x v="1"/>
    <x v="10"/>
    <x v="1106"/>
    <n v="65.584000000000003"/>
    <n v="2"/>
    <n v="0.2"/>
    <n v="23.7742"/>
  </r>
  <r>
    <n v="9963"/>
    <x v="4993"/>
    <x v="1"/>
    <x v="531"/>
    <d v="2012-03-22T00:00:00"/>
    <s v="First Class"/>
    <s v="CM-12655"/>
    <s v="Corinna Mitchell"/>
    <x v="2"/>
    <s v="United States"/>
    <s v="Houston"/>
    <x v="5"/>
    <n v="77041"/>
    <x v="2"/>
    <s v="FUR-BO-10004218"/>
    <x v="0"/>
    <x v="0"/>
    <x v="1584"/>
    <n v="383.46559999999994"/>
    <n v="4"/>
    <n v="0.32"/>
    <n v="-67.670400000000001"/>
  </r>
  <r>
    <n v="9964"/>
    <x v="4994"/>
    <x v="1"/>
    <x v="353"/>
    <d v="2012-07-26T00:00:00"/>
    <s v="Same Day"/>
    <s v="AS-10240"/>
    <s v="Alan Shonely"/>
    <x v="0"/>
    <s v="United States"/>
    <s v="Philadelphia"/>
    <x v="9"/>
    <n v="19140"/>
    <x v="3"/>
    <s v="OFF-PA-10003072"/>
    <x v="1"/>
    <x v="10"/>
    <x v="918"/>
    <n v="10.368000000000002"/>
    <n v="2"/>
    <n v="0.2"/>
    <n v="3.6288"/>
  </r>
  <r>
    <n v="9965"/>
    <x v="4995"/>
    <x v="0"/>
    <x v="5"/>
    <d v="2013-12-11T00:00:00"/>
    <s v="Second Class"/>
    <s v="HE-14800"/>
    <s v="Harold Engle"/>
    <x v="1"/>
    <s v="United States"/>
    <s v="Newark"/>
    <x v="13"/>
    <n v="19711"/>
    <x v="3"/>
    <s v="FUR-FU-10002671"/>
    <x v="0"/>
    <x v="5"/>
    <x v="275"/>
    <n v="13.4"/>
    <n v="1"/>
    <n v="0"/>
    <n v="6.4319999999999995"/>
  </r>
  <r>
    <n v="9966"/>
    <x v="4995"/>
    <x v="0"/>
    <x v="5"/>
    <d v="2013-12-11T00:00:00"/>
    <s v="Second Class"/>
    <s v="HE-14800"/>
    <s v="Harold Engle"/>
    <x v="1"/>
    <s v="United States"/>
    <s v="Newark"/>
    <x v="13"/>
    <n v="19711"/>
    <x v="3"/>
    <s v="OFF-PA-10000349"/>
    <x v="1"/>
    <x v="10"/>
    <x v="33"/>
    <n v="4.9800000000000004"/>
    <n v="1"/>
    <n v="0"/>
    <n v="2.3406000000000002"/>
  </r>
  <r>
    <n v="9967"/>
    <x v="4995"/>
    <x v="0"/>
    <x v="5"/>
    <d v="2013-12-11T00:00:00"/>
    <s v="Second Class"/>
    <s v="HE-14800"/>
    <s v="Harold Engle"/>
    <x v="1"/>
    <s v="United States"/>
    <s v="Newark"/>
    <x v="13"/>
    <n v="19711"/>
    <x v="3"/>
    <s v="OFF-EN-10004483"/>
    <x v="1"/>
    <x v="12"/>
    <x v="1335"/>
    <n v="109.69"/>
    <n v="7"/>
    <n v="0"/>
    <n v="51.554299999999991"/>
  </r>
  <r>
    <n v="9968"/>
    <x v="4996"/>
    <x v="3"/>
    <x v="157"/>
    <d v="2014-12-18T00:00:00"/>
    <s v="Standard Class"/>
    <s v="RB-19435"/>
    <s v="Richard Bierner"/>
    <x v="0"/>
    <s v="United States"/>
    <s v="Plainfield"/>
    <x v="30"/>
    <n v="7060"/>
    <x v="3"/>
    <s v="OFF-BI-10004209"/>
    <x v="1"/>
    <x v="8"/>
    <x v="1206"/>
    <n v="40.199999999999996"/>
    <n v="5"/>
    <n v="0"/>
    <n v="18.089999999999996"/>
  </r>
  <r>
    <n v="9969"/>
    <x v="4996"/>
    <x v="3"/>
    <x v="157"/>
    <d v="2014-12-18T00:00:00"/>
    <s v="Standard Class"/>
    <s v="RB-19435"/>
    <s v="Richard Bierner"/>
    <x v="0"/>
    <s v="United States"/>
    <s v="Plainfield"/>
    <x v="30"/>
    <n v="7060"/>
    <x v="3"/>
    <s v="OFF-BI-10004600"/>
    <x v="1"/>
    <x v="8"/>
    <x v="1477"/>
    <n v="735.98"/>
    <n v="2"/>
    <n v="0"/>
    <n v="331.19099999999997"/>
  </r>
  <r>
    <n v="9970"/>
    <x v="4996"/>
    <x v="3"/>
    <x v="157"/>
    <d v="2014-12-18T00:00:00"/>
    <s v="Standard Class"/>
    <s v="RB-19435"/>
    <s v="Richard Bierner"/>
    <x v="0"/>
    <s v="United States"/>
    <s v="Plainfield"/>
    <x v="30"/>
    <n v="7060"/>
    <x v="3"/>
    <s v="OFF-AP-10003622"/>
    <x v="1"/>
    <x v="9"/>
    <x v="188"/>
    <n v="22.75"/>
    <n v="7"/>
    <n v="0"/>
    <n v="6.5974999999999993"/>
  </r>
  <r>
    <n v="9971"/>
    <x v="4997"/>
    <x v="1"/>
    <x v="1141"/>
    <d v="2012-07-02T00:00:00"/>
    <s v="Standard Class"/>
    <s v="MP-17470"/>
    <s v="Mark Packer"/>
    <x v="2"/>
    <s v="United States"/>
    <s v="Smyrna"/>
    <x v="32"/>
    <n v="30080"/>
    <x v="0"/>
    <s v="OFF-BI-10002867"/>
    <x v="1"/>
    <x v="8"/>
    <x v="963"/>
    <n v="119.56"/>
    <n v="2"/>
    <n v="0"/>
    <n v="54.997599999999991"/>
  </r>
  <r>
    <n v="9972"/>
    <x v="4997"/>
    <x v="1"/>
    <x v="1141"/>
    <d v="2012-07-02T00:00:00"/>
    <s v="Standard Class"/>
    <s v="MP-17470"/>
    <s v="Mark Packer"/>
    <x v="2"/>
    <s v="United States"/>
    <s v="Smyrna"/>
    <x v="32"/>
    <n v="30080"/>
    <x v="0"/>
    <s v="OFF-AR-10000538"/>
    <x v="1"/>
    <x v="6"/>
    <x v="1245"/>
    <n v="140.75"/>
    <n v="5"/>
    <n v="0"/>
    <n v="42.22499999999998"/>
  </r>
  <r>
    <n v="9973"/>
    <x v="4998"/>
    <x v="0"/>
    <x v="108"/>
    <d v="2013-09-18T00:00:00"/>
    <s v="Standard Class"/>
    <s v="RC-19960"/>
    <s v="Ryan Crowe"/>
    <x v="0"/>
    <s v="United States"/>
    <s v="Houston"/>
    <x v="5"/>
    <n v="77041"/>
    <x v="2"/>
    <s v="OFF-EN-10000056"/>
    <x v="1"/>
    <x v="12"/>
    <x v="627"/>
    <n v="99.567999999999998"/>
    <n v="2"/>
    <n v="0.2"/>
    <n v="33.604199999999992"/>
  </r>
  <r>
    <n v="9974"/>
    <x v="4999"/>
    <x v="0"/>
    <x v="409"/>
    <d v="2013-12-11T00:00:00"/>
    <s v="Standard Class"/>
    <s v="AP-10720"/>
    <s v="Anne Pryor"/>
    <x v="2"/>
    <s v="United States"/>
    <s v="Los Angeles"/>
    <x v="1"/>
    <n v="90032"/>
    <x v="1"/>
    <s v="TEC-PH-10004080"/>
    <x v="2"/>
    <x v="7"/>
    <x v="1768"/>
    <n v="271.95999999999998"/>
    <n v="5"/>
    <n v="0.2"/>
    <n v="27.195999999999998"/>
  </r>
  <r>
    <n v="9975"/>
    <x v="4999"/>
    <x v="0"/>
    <x v="409"/>
    <d v="2013-12-11T00:00:00"/>
    <s v="Standard Class"/>
    <s v="AP-10720"/>
    <s v="Anne Pryor"/>
    <x v="2"/>
    <s v="United States"/>
    <s v="Los Angeles"/>
    <x v="1"/>
    <n v="90032"/>
    <x v="1"/>
    <s v="OFF-AR-10004752"/>
    <x v="1"/>
    <x v="6"/>
    <x v="1105"/>
    <n v="18.689999999999998"/>
    <n v="7"/>
    <n v="0"/>
    <n v="5.2332000000000001"/>
  </r>
  <r>
    <n v="9976"/>
    <x v="4999"/>
    <x v="0"/>
    <x v="409"/>
    <d v="2013-12-11T00:00:00"/>
    <s v="Standard Class"/>
    <s v="AP-10720"/>
    <s v="Anne Pryor"/>
    <x v="2"/>
    <s v="United States"/>
    <s v="Los Angeles"/>
    <x v="1"/>
    <n v="90032"/>
    <x v="1"/>
    <s v="OFF-PA-10000743"/>
    <x v="1"/>
    <x v="10"/>
    <x v="573"/>
    <n v="13.36"/>
    <n v="2"/>
    <n v="0"/>
    <n v="6.4127999999999998"/>
  </r>
  <r>
    <n v="9977"/>
    <x v="4999"/>
    <x v="0"/>
    <x v="409"/>
    <d v="2013-12-11T00:00:00"/>
    <s v="Standard Class"/>
    <s v="AP-10720"/>
    <s v="Anne Pryor"/>
    <x v="2"/>
    <s v="United States"/>
    <s v="Los Angeles"/>
    <x v="1"/>
    <n v="90032"/>
    <x v="1"/>
    <s v="TEC-PH-10002496"/>
    <x v="2"/>
    <x v="7"/>
    <x v="490"/>
    <n v="249.58400000000003"/>
    <n v="2"/>
    <n v="0.2"/>
    <n v="31.197999999999986"/>
  </r>
  <r>
    <n v="9978"/>
    <x v="4999"/>
    <x v="0"/>
    <x v="409"/>
    <d v="2013-12-11T00:00:00"/>
    <s v="Standard Class"/>
    <s v="AP-10720"/>
    <s v="Anne Pryor"/>
    <x v="2"/>
    <s v="United States"/>
    <s v="Los Angeles"/>
    <x v="1"/>
    <n v="90032"/>
    <x v="1"/>
    <s v="OFF-FA-10003467"/>
    <x v="1"/>
    <x v="13"/>
    <x v="489"/>
    <n v="13.86"/>
    <n v="7"/>
    <n v="0"/>
    <n v="0"/>
  </r>
  <r>
    <n v="9979"/>
    <x v="4999"/>
    <x v="0"/>
    <x v="409"/>
    <d v="2013-12-11T00:00:00"/>
    <s v="Standard Class"/>
    <s v="AP-10720"/>
    <s v="Anne Pryor"/>
    <x v="2"/>
    <s v="United States"/>
    <s v="Los Angeles"/>
    <x v="1"/>
    <n v="90032"/>
    <x v="1"/>
    <s v="OFF-BI-10003727"/>
    <x v="1"/>
    <x v="8"/>
    <x v="797"/>
    <n v="13.375999999999999"/>
    <n v="4"/>
    <n v="0.2"/>
    <n v="4.6815999999999995"/>
  </r>
  <r>
    <n v="9980"/>
    <x v="4999"/>
    <x v="0"/>
    <x v="409"/>
    <d v="2013-12-11T00:00:00"/>
    <s v="Standard Class"/>
    <s v="AP-10720"/>
    <s v="Anne Pryor"/>
    <x v="2"/>
    <s v="United States"/>
    <s v="Los Angeles"/>
    <x v="1"/>
    <n v="90032"/>
    <x v="1"/>
    <s v="OFF-BI-10002026"/>
    <x v="1"/>
    <x v="8"/>
    <x v="1749"/>
    <n v="437.47200000000009"/>
    <n v="14"/>
    <n v="0.2"/>
    <n v="153.11519999999999"/>
  </r>
  <r>
    <n v="9981"/>
    <x v="5000"/>
    <x v="1"/>
    <x v="684"/>
    <d v="2012-09-09T00:00:00"/>
    <s v="Second Class"/>
    <s v="SW-20455"/>
    <s v="Shaun Weien"/>
    <x v="0"/>
    <s v="United States"/>
    <s v="Lafayette"/>
    <x v="28"/>
    <n v="70506"/>
    <x v="0"/>
    <s v="FUR-TA-10001039"/>
    <x v="0"/>
    <x v="3"/>
    <x v="824"/>
    <n v="85.98"/>
    <n v="1"/>
    <n v="0"/>
    <n v="22.354800000000004"/>
  </r>
  <r>
    <n v="9982"/>
    <x v="5001"/>
    <x v="3"/>
    <x v="646"/>
    <d v="2014-08-07T00:00:00"/>
    <s v="First Class"/>
    <s v="TB-21055"/>
    <s v="Ted Butterfield"/>
    <x v="0"/>
    <s v="United States"/>
    <s v="Fairfield"/>
    <x v="24"/>
    <n v="45014"/>
    <x v="3"/>
    <s v="OFF-LA-10004484"/>
    <x v="1"/>
    <x v="2"/>
    <x v="612"/>
    <n v="16.520000000000003"/>
    <n v="5"/>
    <n v="0.2"/>
    <n v="5.368999999999998"/>
  </r>
  <r>
    <n v="9983"/>
    <x v="5002"/>
    <x v="0"/>
    <x v="897"/>
    <d v="2013-09-29T00:00:00"/>
    <s v="Standard Class"/>
    <s v="RC-19960"/>
    <s v="Ryan Crowe"/>
    <x v="0"/>
    <s v="United States"/>
    <s v="Grand Rapids"/>
    <x v="12"/>
    <n v="49505"/>
    <x v="2"/>
    <s v="OFF-PA-10002195"/>
    <x v="1"/>
    <x v="10"/>
    <x v="719"/>
    <n v="35.56"/>
    <n v="7"/>
    <n v="0"/>
    <n v="16.713200000000001"/>
  </r>
  <r>
    <n v="9984"/>
    <x v="5002"/>
    <x v="0"/>
    <x v="897"/>
    <d v="2013-09-29T00:00:00"/>
    <s v="Standard Class"/>
    <s v="RC-19960"/>
    <s v="Ryan Crowe"/>
    <x v="0"/>
    <s v="United States"/>
    <s v="Grand Rapids"/>
    <x v="12"/>
    <n v="49505"/>
    <x v="2"/>
    <s v="TEC-PH-10001305"/>
    <x v="2"/>
    <x v="7"/>
    <x v="1671"/>
    <n v="97.98"/>
    <n v="2"/>
    <n v="0"/>
    <n v="27.434400000000011"/>
  </r>
  <r>
    <n v="9985"/>
    <x v="5003"/>
    <x v="1"/>
    <x v="961"/>
    <d v="2012-05-23T00:00:00"/>
    <s v="Standard Class"/>
    <s v="DV-13465"/>
    <s v="Dianna Vittorini"/>
    <x v="0"/>
    <s v="United States"/>
    <s v="Long Beach"/>
    <x v="15"/>
    <n v="11561"/>
    <x v="3"/>
    <s v="OFF-LA-10003766"/>
    <x v="1"/>
    <x v="2"/>
    <x v="360"/>
    <n v="31.5"/>
    <n v="10"/>
    <n v="0"/>
    <n v="15.120000000000001"/>
  </r>
  <r>
    <n v="9986"/>
    <x v="5003"/>
    <x v="1"/>
    <x v="961"/>
    <d v="2012-05-23T00:00:00"/>
    <s v="Standard Class"/>
    <s v="DV-13465"/>
    <s v="Dianna Vittorini"/>
    <x v="0"/>
    <s v="United States"/>
    <s v="Long Beach"/>
    <x v="15"/>
    <n v="11561"/>
    <x v="3"/>
    <s v="OFF-SU-10000898"/>
    <x v="1"/>
    <x v="14"/>
    <x v="1181"/>
    <n v="55.6"/>
    <n v="4"/>
    <n v="0"/>
    <n v="16.123999999999995"/>
  </r>
  <r>
    <n v="9987"/>
    <x v="5004"/>
    <x v="0"/>
    <x v="321"/>
    <d v="2013-10-04T00:00:00"/>
    <s v="Standard Class"/>
    <s v="ML-17410"/>
    <s v="Maris LaWare"/>
    <x v="0"/>
    <s v="United States"/>
    <s v="Los Angeles"/>
    <x v="1"/>
    <n v="90008"/>
    <x v="1"/>
    <s v="TEC-AC-10003399"/>
    <x v="2"/>
    <x v="11"/>
    <x v="1497"/>
    <n v="36.24"/>
    <n v="1"/>
    <n v="0"/>
    <n v="15.220800000000001"/>
  </r>
  <r>
    <n v="9988"/>
    <x v="5005"/>
    <x v="3"/>
    <x v="701"/>
    <d v="2014-11-22T00:00:00"/>
    <s v="Standard Class"/>
    <s v="RA-19885"/>
    <s v="Ruben Ausman"/>
    <x v="1"/>
    <s v="United States"/>
    <s v="Athens"/>
    <x v="32"/>
    <n v="30605"/>
    <x v="0"/>
    <s v="TEC-AC-10001539"/>
    <x v="2"/>
    <x v="11"/>
    <x v="1576"/>
    <n v="79.989999999999995"/>
    <n v="1"/>
    <n v="0"/>
    <n v="28.796399999999998"/>
  </r>
  <r>
    <n v="9989"/>
    <x v="5005"/>
    <x v="3"/>
    <x v="701"/>
    <d v="2014-11-22T00:00:00"/>
    <s v="Standard Class"/>
    <s v="RA-19885"/>
    <s v="Ruben Ausman"/>
    <x v="1"/>
    <s v="United States"/>
    <s v="Athens"/>
    <x v="32"/>
    <n v="30605"/>
    <x v="0"/>
    <s v="TEC-PH-10004006"/>
    <x v="2"/>
    <x v="7"/>
    <x v="1764"/>
    <n v="206.1"/>
    <n v="5"/>
    <n v="0"/>
    <n v="55.647000000000006"/>
  </r>
  <r>
    <n v="9990"/>
    <x v="5006"/>
    <x v="2"/>
    <x v="1237"/>
    <d v="2011-01-24T00:00:00"/>
    <s v="Second Class"/>
    <s v="TB-21400"/>
    <s v="Tom Boeckenhauer"/>
    <x v="0"/>
    <s v="United States"/>
    <s v="Miami"/>
    <x v="2"/>
    <n v="33180"/>
    <x v="0"/>
    <s v="FUR-FU-10001889"/>
    <x v="0"/>
    <x v="5"/>
    <x v="1149"/>
    <n v="25.248000000000001"/>
    <n v="3"/>
    <n v="0.2"/>
    <n v="4.1027999999999993"/>
  </r>
  <r>
    <n v="9991"/>
    <x v="5007"/>
    <x v="3"/>
    <x v="425"/>
    <d v="2014-03-04T00:00:00"/>
    <s v="Standard Class"/>
    <s v="DB-13060"/>
    <s v="Dave Brooks"/>
    <x v="0"/>
    <s v="United States"/>
    <s v="Costa Mesa"/>
    <x v="1"/>
    <n v="92627"/>
    <x v="1"/>
    <s v="FUR-FU-10000747"/>
    <x v="0"/>
    <x v="5"/>
    <x v="1742"/>
    <n v="91.96"/>
    <n v="2"/>
    <n v="0"/>
    <n v="15.633199999999988"/>
  </r>
  <r>
    <n v="9992"/>
    <x v="5007"/>
    <x v="3"/>
    <x v="425"/>
    <d v="2014-03-04T00:00:00"/>
    <s v="Standard Class"/>
    <s v="DB-13060"/>
    <s v="Dave Brooks"/>
    <x v="0"/>
    <s v="United States"/>
    <s v="Costa Mesa"/>
    <x v="1"/>
    <n v="92627"/>
    <x v="1"/>
    <s v="TEC-PH-10003645"/>
    <x v="2"/>
    <x v="7"/>
    <x v="294"/>
    <n v="258.57600000000002"/>
    <n v="2"/>
    <n v="0.2"/>
    <n v="19.393200000000007"/>
  </r>
  <r>
    <n v="9993"/>
    <x v="5007"/>
    <x v="3"/>
    <x v="425"/>
    <d v="2014-03-04T00:00:00"/>
    <s v="Standard Class"/>
    <s v="DB-13060"/>
    <s v="Dave Brooks"/>
    <x v="0"/>
    <s v="United States"/>
    <s v="Costa Mesa"/>
    <x v="1"/>
    <n v="92627"/>
    <x v="1"/>
    <s v="OFF-PA-10004041"/>
    <x v="1"/>
    <x v="10"/>
    <x v="940"/>
    <n v="29.6"/>
    <n v="4"/>
    <n v="0"/>
    <n v="13.32"/>
  </r>
  <r>
    <n v="9994"/>
    <x v="5008"/>
    <x v="3"/>
    <x v="464"/>
    <d v="2014-05-10T00:00:00"/>
    <s v="Second Class"/>
    <s v="CC-12220"/>
    <s v="Chris Cortes"/>
    <x v="0"/>
    <s v="United States"/>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5D75C2-8C48-454B-8391-64F5CFA09145}"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93">
      <pivotArea collapsedLevelsAreSubtotals="1" fieldPosition="0">
        <references count="1">
          <reference field="22" count="1">
            <x v="1"/>
          </reference>
        </references>
      </pivotArea>
    </format>
    <format dxfId="192">
      <pivotArea collapsedLevelsAreSubtotals="1" fieldPosition="0">
        <references count="1">
          <reference field="22" count="1">
            <x v="2"/>
          </reference>
        </references>
      </pivotArea>
    </format>
    <format dxfId="191">
      <pivotArea collapsedLevelsAreSubtotals="1" fieldPosition="0">
        <references count="1">
          <reference field="22" count="1">
            <x v="3"/>
          </reference>
        </references>
      </pivotArea>
    </format>
    <format dxfId="190">
      <pivotArea collapsedLevelsAreSubtotals="1" fieldPosition="0">
        <references count="1">
          <reference field="22" count="1">
            <x v="4"/>
          </reference>
        </references>
      </pivotArea>
    </format>
    <format dxfId="189">
      <pivotArea collapsedLevelsAreSubtotals="1" fieldPosition="0">
        <references count="1">
          <reference field="22" count="1">
            <x v="5"/>
          </reference>
        </references>
      </pivotArea>
    </format>
    <format dxfId="188">
      <pivotArea collapsedLevelsAreSubtotals="1" fieldPosition="0">
        <references count="1">
          <reference field="22" count="1">
            <x v="6"/>
          </reference>
        </references>
      </pivotArea>
    </format>
    <format dxfId="187">
      <pivotArea collapsedLevelsAreSubtotals="1" fieldPosition="0">
        <references count="1">
          <reference field="22" count="1">
            <x v="7"/>
          </reference>
        </references>
      </pivotArea>
    </format>
    <format dxfId="186">
      <pivotArea collapsedLevelsAreSubtotals="1" fieldPosition="0">
        <references count="1">
          <reference field="22" count="1">
            <x v="8"/>
          </reference>
        </references>
      </pivotArea>
    </format>
    <format dxfId="185">
      <pivotArea collapsedLevelsAreSubtotals="1" fieldPosition="0">
        <references count="1">
          <reference field="22" count="1">
            <x v="9"/>
          </reference>
        </references>
      </pivotArea>
    </format>
    <format dxfId="184">
      <pivotArea collapsedLevelsAreSubtotals="1" fieldPosition="0">
        <references count="1">
          <reference field="22" count="1">
            <x v="10"/>
          </reference>
        </references>
      </pivotArea>
    </format>
    <format dxfId="183">
      <pivotArea collapsedLevelsAreSubtotals="1" fieldPosition="0">
        <references count="1">
          <reference field="22" count="1">
            <x v="11"/>
          </reference>
        </references>
      </pivotArea>
    </format>
    <format dxfId="182">
      <pivotArea collapsedLevelsAreSubtotals="1" fieldPosition="0">
        <references count="1">
          <reference field="22" count="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19557-325A-4B69-AE00-A4EC954E4ACE}"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5C15C4-5005-41A2-814A-1860E3552D1C}"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08DB13-18F6-427A-ACF6-CBF3E97C65CE}"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FCBA1A-D9C8-4BEC-95C0-4B95590AF0A0}"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E98C4A-83E1-410E-9A8B-4C7C21589B96}"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409CA-3E31-405B-A373-882326F3E997}"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1CE69F-AB35-4F42-90AC-4579B62585FF}"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ED4E8A-B87D-40FA-9765-B7D0966B9A3E}"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DF9A0D-B50F-4C84-A47C-5D65F6A81DF3}"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9EAEC6-4613-41A7-B318-176261FA9977}" name="PivotTable12"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5FDA8E-DC06-41E2-82C1-DDCC3CC64289}" sourceName="Year">
  <pivotTables>
    <pivotTable tabId="4" name="PivotTable3"/>
    <pivotTable tabId="3" name="PivotTable2"/>
    <pivotTable tabId="8" name="PivotTable10"/>
    <pivotTable tabId="8" name="PivotTable11"/>
    <pivotTable tabId="8" name="PivotTable7"/>
    <pivotTable tabId="8" name="PivotTable8"/>
    <pivotTable tabId="8" name="PivotTable9"/>
    <pivotTable tabId="6" name="PivotTable5"/>
    <pivotTable tabId="5" name="PivotTable4"/>
    <pivotTable tabId="7" name="PivotTable6"/>
  </pivotTables>
  <data>
    <tabular pivotCacheId="10851413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2A3E32F-0FFD-4AC8-B52D-65E9890B7BF9}" sourceName="Segment">
  <pivotTables>
    <pivotTable tabId="4" name="PivotTable3"/>
    <pivotTable tabId="3" name="PivotTable2"/>
    <pivotTable tabId="8" name="PivotTable10"/>
    <pivotTable tabId="8" name="PivotTable11"/>
    <pivotTable tabId="8" name="PivotTable7"/>
    <pivotTable tabId="8" name="PivotTable8"/>
    <pivotTable tabId="8" name="PivotTable9"/>
    <pivotTable tabId="10" name="PivotTable12"/>
    <pivotTable tabId="6" name="PivotTable5"/>
    <pivotTable tabId="5" name="PivotTable4"/>
    <pivotTable tabId="7" name="PivotTable6"/>
  </pivotTables>
  <data>
    <tabular pivotCacheId="10851413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014A78-B0A8-4BE2-AAD0-BAE658AD937C}" sourceName="Region">
  <pivotTables>
    <pivotTable tabId="4" name="PivotTable3"/>
    <pivotTable tabId="3" name="PivotTable2"/>
    <pivotTable tabId="8" name="PivotTable10"/>
    <pivotTable tabId="8" name="PivotTable11"/>
    <pivotTable tabId="8" name="PivotTable7"/>
    <pivotTable tabId="8" name="PivotTable8"/>
    <pivotTable tabId="8" name="PivotTable9"/>
    <pivotTable tabId="10" name="PivotTable12"/>
    <pivotTable tabId="6" name="PivotTable5"/>
    <pivotTable tabId="5" name="PivotTable4"/>
    <pivotTable tabId="7" name="PivotTable6"/>
  </pivotTables>
  <data>
    <tabular pivotCacheId="1085141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1A785B1-260B-45D3-9803-F9CE621D9EEC}" cache="Slicer_Year" caption="Year" rowHeight="234950"/>
  <slicer name="Segment" xr10:uid="{629991E1-3350-4E99-88FE-90CBA8C6C19D}" cache="Slicer_Segment" caption="Segment" rowHeight="234950"/>
  <slicer name="Region" xr10:uid="{0516F11A-F16D-4B8A-9B42-C27C629BA50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781883-1410-4EAC-ACA3-519A97F56F0F}" cache="Slicer_Year" caption="Year" style="AB" rowHeight="234950"/>
  <slicer name="Segment 1" xr10:uid="{72A76C25-6D65-4196-BA6E-2824BD7FDF33}" cache="Slicer_Segment" caption="Segment" style="AB" rowHeight="234950"/>
  <slicer name="Region 1" xr10:uid="{8309FEF7-2D25-496E-81CF-D965F763892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D6226-66AF-414C-B5E5-207A427EE93D}">
  <dimension ref="A3:C16"/>
  <sheetViews>
    <sheetView workbookViewId="0">
      <selection activeCell="G14" sqref="G14"/>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2" t="s">
        <v>10933</v>
      </c>
      <c r="B3" t="s">
        <v>10936</v>
      </c>
      <c r="C3" t="s">
        <v>10934</v>
      </c>
    </row>
    <row r="4" spans="1:3" x14ac:dyDescent="0.3">
      <c r="A4" s="13" t="s">
        <v>10942</v>
      </c>
      <c r="B4" s="15">
        <v>95365.937600000019</v>
      </c>
      <c r="C4" s="15">
        <v>9199.2699999999986</v>
      </c>
    </row>
    <row r="5" spans="1:3" x14ac:dyDescent="0.3">
      <c r="A5" s="13" t="s">
        <v>10943</v>
      </c>
      <c r="B5" s="15">
        <v>60172.649400000024</v>
      </c>
      <c r="C5" s="15">
        <v>10288.898699999991</v>
      </c>
    </row>
    <row r="6" spans="1:3" x14ac:dyDescent="0.3">
      <c r="A6" s="13" t="s">
        <v>10944</v>
      </c>
      <c r="B6" s="15">
        <v>199252.98399999991</v>
      </c>
      <c r="C6" s="15">
        <v>26806.573700000015</v>
      </c>
    </row>
    <row r="7" spans="1:3" x14ac:dyDescent="0.3">
      <c r="A7" s="13" t="s">
        <v>10945</v>
      </c>
      <c r="B7" s="15">
        <v>141851.5674</v>
      </c>
      <c r="C7" s="15">
        <v>13437.806799999998</v>
      </c>
    </row>
    <row r="8" spans="1:3" x14ac:dyDescent="0.3">
      <c r="A8" s="13" t="s">
        <v>10946</v>
      </c>
      <c r="B8" s="15">
        <v>156122.28669999994</v>
      </c>
      <c r="C8" s="15">
        <v>22308.51279999999</v>
      </c>
    </row>
    <row r="9" spans="1:3" x14ac:dyDescent="0.3">
      <c r="A9" s="13" t="s">
        <v>10947</v>
      </c>
      <c r="B9" s="15">
        <v>147082.61130000011</v>
      </c>
      <c r="C9" s="15">
        <v>20899.334500000012</v>
      </c>
    </row>
    <row r="10" spans="1:3" x14ac:dyDescent="0.3">
      <c r="A10" s="13" t="s">
        <v>10948</v>
      </c>
      <c r="B10" s="15">
        <v>149580.83800000031</v>
      </c>
      <c r="C10" s="15">
        <v>13535.38299999998</v>
      </c>
    </row>
    <row r="11" spans="1:3" x14ac:dyDescent="0.3">
      <c r="A11" s="13" t="s">
        <v>10949</v>
      </c>
      <c r="B11" s="15">
        <v>159589.45099999988</v>
      </c>
      <c r="C11" s="15">
        <v>21896.715399999972</v>
      </c>
    </row>
    <row r="12" spans="1:3" x14ac:dyDescent="0.3">
      <c r="A12" s="13" t="s">
        <v>10950</v>
      </c>
      <c r="B12" s="15">
        <v>309770.09970000025</v>
      </c>
      <c r="C12" s="15">
        <v>37293.192500000034</v>
      </c>
    </row>
    <row r="13" spans="1:3" x14ac:dyDescent="0.3">
      <c r="A13" s="13" t="s">
        <v>10951</v>
      </c>
      <c r="B13" s="15">
        <v>197115.20170000009</v>
      </c>
      <c r="C13" s="15">
        <v>31469.663800000035</v>
      </c>
    </row>
    <row r="14" spans="1:3" x14ac:dyDescent="0.3">
      <c r="A14" s="13" t="s">
        <v>10952</v>
      </c>
      <c r="B14" s="15">
        <v>349120.07400000008</v>
      </c>
      <c r="C14" s="15">
        <v>35825.536599999927</v>
      </c>
    </row>
    <row r="15" spans="1:3" x14ac:dyDescent="0.3">
      <c r="A15" s="13" t="s">
        <v>10953</v>
      </c>
      <c r="B15" s="15">
        <v>332177.15950000001</v>
      </c>
      <c r="C15" s="15">
        <v>43436.13390000003</v>
      </c>
    </row>
    <row r="16" spans="1:3" x14ac:dyDescent="0.3">
      <c r="A16" s="13" t="s">
        <v>10935</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2335E-6E7C-47EA-98AC-FB64F96328F3}">
  <dimension ref="A3:E7"/>
  <sheetViews>
    <sheetView workbookViewId="0">
      <selection activeCell="A4" sqref="A4"/>
    </sheetView>
  </sheetViews>
  <sheetFormatPr defaultRowHeight="14.4" x14ac:dyDescent="0.3"/>
  <cols>
    <col min="1" max="1" width="13.109375" bestFit="1" customWidth="1"/>
    <col min="2" max="2" width="12" bestFit="1" customWidth="1"/>
    <col min="4" max="4" width="13.109375" bestFit="1" customWidth="1"/>
    <col min="5" max="5" width="9.44140625" bestFit="1" customWidth="1"/>
  </cols>
  <sheetData>
    <row r="3" spans="1:5" x14ac:dyDescent="0.3">
      <c r="A3" s="5" t="s">
        <v>10933</v>
      </c>
      <c r="B3" s="6" t="s">
        <v>10934</v>
      </c>
      <c r="D3" s="17" t="s">
        <v>15</v>
      </c>
      <c r="E3" s="18" t="s">
        <v>21</v>
      </c>
    </row>
    <row r="4" spans="1:5" x14ac:dyDescent="0.3">
      <c r="A4" s="7" t="s">
        <v>71</v>
      </c>
      <c r="B4" s="8">
        <v>145454.9480999998</v>
      </c>
      <c r="D4" t="str">
        <f>A4</f>
        <v>Technology</v>
      </c>
      <c r="E4" s="15">
        <f>GETPIVOTDATA("Profit",$A$3,"Category",A4)</f>
        <v>145454.9480999998</v>
      </c>
    </row>
    <row r="5" spans="1:5" x14ac:dyDescent="0.3">
      <c r="A5" s="16" t="s">
        <v>46</v>
      </c>
      <c r="B5" s="11">
        <v>122490.8008000001</v>
      </c>
      <c r="D5" t="str">
        <f t="shared" ref="D5:D7" si="0">A5</f>
        <v>Office Supplies</v>
      </c>
      <c r="E5" s="15">
        <f t="shared" ref="E5:E7" si="1">GETPIVOTDATA("Profit",$A$3,"Category",A5)</f>
        <v>122490.8008000001</v>
      </c>
    </row>
    <row r="6" spans="1:5" x14ac:dyDescent="0.3">
      <c r="A6" s="16" t="s">
        <v>32</v>
      </c>
      <c r="B6" s="11">
        <v>18451.272799999992</v>
      </c>
      <c r="D6" t="str">
        <f t="shared" si="0"/>
        <v>Furniture</v>
      </c>
      <c r="E6" s="15">
        <f t="shared" si="1"/>
        <v>18451.272799999992</v>
      </c>
    </row>
    <row r="7" spans="1:5" x14ac:dyDescent="0.3">
      <c r="A7" s="9" t="s">
        <v>10935</v>
      </c>
      <c r="B7" s="10">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E727C-4239-4472-B903-C4F296591527}">
  <dimension ref="A3:B7"/>
  <sheetViews>
    <sheetView workbookViewId="0">
      <selection activeCell="E4" sqref="E4"/>
    </sheetView>
  </sheetViews>
  <sheetFormatPr defaultRowHeight="14.4" x14ac:dyDescent="0.3"/>
  <cols>
    <col min="1" max="1" width="13.109375" bestFit="1" customWidth="1"/>
    <col min="2" max="2" width="11.21875" bestFit="1" customWidth="1"/>
  </cols>
  <sheetData>
    <row r="3" spans="1:2" x14ac:dyDescent="0.3">
      <c r="A3" s="5" t="s">
        <v>10933</v>
      </c>
      <c r="B3" s="6" t="s">
        <v>10936</v>
      </c>
    </row>
    <row r="4" spans="1:2" x14ac:dyDescent="0.3">
      <c r="A4" s="7" t="s">
        <v>32</v>
      </c>
      <c r="B4" s="19">
        <v>0.32300170530281774</v>
      </c>
    </row>
    <row r="5" spans="1:2" x14ac:dyDescent="0.3">
      <c r="A5" s="16" t="s">
        <v>46</v>
      </c>
      <c r="B5" s="20">
        <v>0.31301008302169103</v>
      </c>
    </row>
    <row r="6" spans="1:2" x14ac:dyDescent="0.3">
      <c r="A6" s="16" t="s">
        <v>71</v>
      </c>
      <c r="B6" s="20">
        <v>0.36398821167549117</v>
      </c>
    </row>
    <row r="7" spans="1:2" x14ac:dyDescent="0.3">
      <c r="A7" s="9" t="s">
        <v>10935</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CF69-8D9C-4729-8132-705AEC9F4F17}">
  <dimension ref="A3:F53"/>
  <sheetViews>
    <sheetView topLeftCell="G3" workbookViewId="0">
      <selection activeCell="I23" sqref="I23"/>
    </sheetView>
  </sheetViews>
  <sheetFormatPr defaultRowHeight="14.4" x14ac:dyDescent="0.3"/>
  <cols>
    <col min="1" max="1" width="17.33203125" bestFit="1" customWidth="1"/>
    <col min="2" max="2" width="12" bestFit="1" customWidth="1"/>
    <col min="5" max="5" width="17.33203125" bestFit="1" customWidth="1"/>
    <col min="6" max="6" width="10.44140625" bestFit="1" customWidth="1"/>
  </cols>
  <sheetData>
    <row r="3" spans="1:6" x14ac:dyDescent="0.3">
      <c r="A3" s="5" t="s">
        <v>10933</v>
      </c>
      <c r="B3" s="6" t="s">
        <v>10936</v>
      </c>
      <c r="E3" s="17" t="s">
        <v>11</v>
      </c>
      <c r="F3" s="18" t="s">
        <v>18</v>
      </c>
    </row>
    <row r="4" spans="1:6" x14ac:dyDescent="0.3">
      <c r="A4" s="7" t="s">
        <v>358</v>
      </c>
      <c r="B4" s="8">
        <v>19510.639999999992</v>
      </c>
      <c r="E4" t="str">
        <f>A4</f>
        <v>Alabama</v>
      </c>
      <c r="F4" s="15">
        <f>GETPIVOTDATA("Sales",$A$3,"State",A4)</f>
        <v>19510.639999999992</v>
      </c>
    </row>
    <row r="5" spans="1:6" x14ac:dyDescent="0.3">
      <c r="A5" s="16" t="s">
        <v>310</v>
      </c>
      <c r="B5" s="11">
        <v>35282.000999999997</v>
      </c>
      <c r="E5" t="str">
        <f t="shared" ref="E5:E53" si="0">A5</f>
        <v>Arizona</v>
      </c>
      <c r="F5" s="15">
        <f>GETPIVOTDATA("Sales",$A$3,"State",A5)</f>
        <v>35282.000999999997</v>
      </c>
    </row>
    <row r="6" spans="1:6" x14ac:dyDescent="0.3">
      <c r="A6" s="16" t="s">
        <v>1707</v>
      </c>
      <c r="B6" s="11">
        <v>11678.129999999997</v>
      </c>
      <c r="E6" t="str">
        <f t="shared" si="0"/>
        <v>Arkansas</v>
      </c>
      <c r="F6" s="15">
        <f t="shared" ref="F6:F52" si="1">GETPIVOTDATA("Sales",$A$3,"State",A6)</f>
        <v>11678.129999999997</v>
      </c>
    </row>
    <row r="7" spans="1:6" x14ac:dyDescent="0.3">
      <c r="A7" s="16" t="s">
        <v>43</v>
      </c>
      <c r="B7" s="11">
        <v>457687.63150000101</v>
      </c>
      <c r="E7" t="str">
        <f t="shared" si="0"/>
        <v>California</v>
      </c>
      <c r="F7" s="15">
        <f t="shared" si="1"/>
        <v>457687.63150000101</v>
      </c>
    </row>
    <row r="8" spans="1:6" x14ac:dyDescent="0.3">
      <c r="A8" s="16" t="s">
        <v>457</v>
      </c>
      <c r="B8" s="11">
        <v>32108.117999999995</v>
      </c>
      <c r="E8" t="str">
        <f t="shared" si="0"/>
        <v>Colorado</v>
      </c>
      <c r="F8" s="15">
        <f t="shared" si="1"/>
        <v>32108.117999999995</v>
      </c>
    </row>
    <row r="9" spans="1:6" x14ac:dyDescent="0.3">
      <c r="A9" s="16" t="s">
        <v>747</v>
      </c>
      <c r="B9" s="11">
        <v>13384.356999999996</v>
      </c>
      <c r="E9" t="str">
        <f t="shared" si="0"/>
        <v>Connecticut</v>
      </c>
      <c r="F9" s="15">
        <f t="shared" si="1"/>
        <v>13384.356999999996</v>
      </c>
    </row>
    <row r="10" spans="1:6" x14ac:dyDescent="0.3">
      <c r="A10" s="16" t="s">
        <v>245</v>
      </c>
      <c r="B10" s="11">
        <v>27451.068999999992</v>
      </c>
      <c r="E10" t="str">
        <f t="shared" si="0"/>
        <v>Delaware</v>
      </c>
      <c r="F10" s="15">
        <f t="shared" si="1"/>
        <v>27451.068999999992</v>
      </c>
    </row>
    <row r="11" spans="1:6" x14ac:dyDescent="0.3">
      <c r="A11" s="16" t="s">
        <v>3034</v>
      </c>
      <c r="B11" s="11">
        <v>2865.0199999999995</v>
      </c>
      <c r="E11" t="str">
        <f t="shared" si="0"/>
        <v>District of Columbia</v>
      </c>
      <c r="F11" s="15">
        <f t="shared" si="1"/>
        <v>2865.0199999999995</v>
      </c>
    </row>
    <row r="12" spans="1:6" x14ac:dyDescent="0.3">
      <c r="A12" s="16" t="s">
        <v>54</v>
      </c>
      <c r="B12" s="11">
        <v>89473.707999999999</v>
      </c>
      <c r="E12" t="str">
        <f t="shared" si="0"/>
        <v>Florida</v>
      </c>
      <c r="F12" s="15">
        <f t="shared" si="1"/>
        <v>89473.707999999999</v>
      </c>
    </row>
    <row r="13" spans="1:6" x14ac:dyDescent="0.3">
      <c r="A13" s="16" t="s">
        <v>1272</v>
      </c>
      <c r="B13" s="11">
        <v>49095.840000000004</v>
      </c>
      <c r="E13" t="str">
        <f t="shared" si="0"/>
        <v>Georgia</v>
      </c>
      <c r="F13" s="15">
        <f t="shared" si="1"/>
        <v>49095.840000000004</v>
      </c>
    </row>
    <row r="14" spans="1:6" x14ac:dyDescent="0.3">
      <c r="A14" s="16" t="s">
        <v>6260</v>
      </c>
      <c r="B14" s="11">
        <v>4382.4860000000017</v>
      </c>
      <c r="E14" t="str">
        <f t="shared" si="0"/>
        <v>Idaho</v>
      </c>
      <c r="F14" s="15">
        <f t="shared" si="1"/>
        <v>4382.4860000000017</v>
      </c>
    </row>
    <row r="15" spans="1:6" x14ac:dyDescent="0.3">
      <c r="A15" s="16" t="s">
        <v>211</v>
      </c>
      <c r="B15" s="11">
        <v>80166.10099999985</v>
      </c>
      <c r="E15" t="str">
        <f t="shared" si="0"/>
        <v>Illinois</v>
      </c>
      <c r="F15" s="15">
        <f t="shared" si="1"/>
        <v>80166.10099999985</v>
      </c>
    </row>
    <row r="16" spans="1:6" x14ac:dyDescent="0.3">
      <c r="A16" s="16" t="s">
        <v>254</v>
      </c>
      <c r="B16" s="11">
        <v>53555.360000000001</v>
      </c>
      <c r="E16" t="str">
        <f t="shared" si="0"/>
        <v>Indiana</v>
      </c>
      <c r="F16" s="15">
        <f t="shared" si="1"/>
        <v>53555.360000000001</v>
      </c>
    </row>
    <row r="17" spans="1:6" x14ac:dyDescent="0.3">
      <c r="A17" s="16" t="s">
        <v>489</v>
      </c>
      <c r="B17" s="11">
        <v>4579.7599999999993</v>
      </c>
      <c r="E17" t="str">
        <f t="shared" si="0"/>
        <v>Iowa</v>
      </c>
      <c r="F17" s="15">
        <f t="shared" si="1"/>
        <v>4579.7599999999993</v>
      </c>
    </row>
    <row r="18" spans="1:6" x14ac:dyDescent="0.3">
      <c r="A18" s="16" t="s">
        <v>4530</v>
      </c>
      <c r="B18" s="11">
        <v>2914.31</v>
      </c>
      <c r="E18" t="str">
        <f t="shared" si="0"/>
        <v>Kansas</v>
      </c>
      <c r="F18" s="15">
        <f t="shared" si="1"/>
        <v>2914.31</v>
      </c>
    </row>
    <row r="19" spans="1:6" x14ac:dyDescent="0.3">
      <c r="A19" s="16" t="s">
        <v>29</v>
      </c>
      <c r="B19" s="11">
        <v>36591.749999999971</v>
      </c>
      <c r="E19" t="str">
        <f t="shared" si="0"/>
        <v>Kentucky</v>
      </c>
      <c r="F19" s="15">
        <f t="shared" si="1"/>
        <v>36591.749999999971</v>
      </c>
    </row>
    <row r="20" spans="1:6" x14ac:dyDescent="0.3">
      <c r="A20" s="16" t="s">
        <v>736</v>
      </c>
      <c r="B20" s="11">
        <v>9217.0299999999988</v>
      </c>
      <c r="E20" t="str">
        <f t="shared" si="0"/>
        <v>Louisiana</v>
      </c>
      <c r="F20" s="15">
        <f t="shared" si="1"/>
        <v>9217.0299999999988</v>
      </c>
    </row>
    <row r="21" spans="1:6" x14ac:dyDescent="0.3">
      <c r="A21" s="16" t="s">
        <v>5235</v>
      </c>
      <c r="B21" s="11">
        <v>1270.53</v>
      </c>
      <c r="E21" t="str">
        <f t="shared" si="0"/>
        <v>Maine</v>
      </c>
      <c r="F21" s="15">
        <f t="shared" si="1"/>
        <v>1270.53</v>
      </c>
    </row>
    <row r="22" spans="1:6" x14ac:dyDescent="0.3">
      <c r="A22" s="16" t="s">
        <v>2735</v>
      </c>
      <c r="B22" s="11">
        <v>23705.523000000005</v>
      </c>
      <c r="E22" t="str">
        <f t="shared" si="0"/>
        <v>Maryland</v>
      </c>
      <c r="F22" s="15">
        <f t="shared" si="1"/>
        <v>23705.523000000005</v>
      </c>
    </row>
    <row r="23" spans="1:6" x14ac:dyDescent="0.3">
      <c r="A23" s="16" t="s">
        <v>1245</v>
      </c>
      <c r="B23" s="11">
        <v>28634.43399999999</v>
      </c>
      <c r="E23" t="str">
        <f t="shared" si="0"/>
        <v>Massachusetts</v>
      </c>
      <c r="F23" s="15">
        <f t="shared" si="1"/>
        <v>28634.43399999999</v>
      </c>
    </row>
    <row r="24" spans="1:6" x14ac:dyDescent="0.3">
      <c r="A24" s="16" t="s">
        <v>238</v>
      </c>
      <c r="B24" s="11">
        <v>76269.614000000016</v>
      </c>
      <c r="E24" t="str">
        <f t="shared" si="0"/>
        <v>Michigan</v>
      </c>
      <c r="F24" s="15">
        <f t="shared" si="1"/>
        <v>76269.614000000016</v>
      </c>
    </row>
    <row r="25" spans="1:6" x14ac:dyDescent="0.3">
      <c r="A25" s="16" t="s">
        <v>229</v>
      </c>
      <c r="B25" s="11">
        <v>29863.149999999994</v>
      </c>
      <c r="E25" t="str">
        <f t="shared" si="0"/>
        <v>Minnesota</v>
      </c>
      <c r="F25" s="15">
        <f t="shared" si="1"/>
        <v>29863.149999999994</v>
      </c>
    </row>
    <row r="26" spans="1:6" x14ac:dyDescent="0.3">
      <c r="A26" s="16" t="s">
        <v>1487</v>
      </c>
      <c r="B26" s="11">
        <v>10771.34</v>
      </c>
      <c r="E26" t="str">
        <f t="shared" si="0"/>
        <v>Mississippi</v>
      </c>
      <c r="F26" s="15">
        <f t="shared" si="1"/>
        <v>10771.34</v>
      </c>
    </row>
    <row r="27" spans="1:6" x14ac:dyDescent="0.3">
      <c r="A27" s="16" t="s">
        <v>596</v>
      </c>
      <c r="B27" s="11">
        <v>22205.149999999998</v>
      </c>
      <c r="E27" t="str">
        <f t="shared" si="0"/>
        <v>Missouri</v>
      </c>
      <c r="F27" s="15">
        <f t="shared" si="1"/>
        <v>22205.149999999998</v>
      </c>
    </row>
    <row r="28" spans="1:6" x14ac:dyDescent="0.3">
      <c r="A28" s="16" t="s">
        <v>1762</v>
      </c>
      <c r="B28" s="11">
        <v>5589.3519999999971</v>
      </c>
      <c r="E28" t="str">
        <f t="shared" si="0"/>
        <v>Montana</v>
      </c>
      <c r="F28" s="15">
        <f t="shared" si="1"/>
        <v>5589.3519999999971</v>
      </c>
    </row>
    <row r="29" spans="1:6" x14ac:dyDescent="0.3">
      <c r="A29" s="16" t="s">
        <v>138</v>
      </c>
      <c r="B29" s="11">
        <v>7464.9299999999985</v>
      </c>
      <c r="E29" t="str">
        <f t="shared" si="0"/>
        <v>Nebraska</v>
      </c>
      <c r="F29" s="15">
        <f t="shared" si="1"/>
        <v>7464.9299999999985</v>
      </c>
    </row>
    <row r="30" spans="1:6" x14ac:dyDescent="0.3">
      <c r="A30" s="16" t="s">
        <v>1392</v>
      </c>
      <c r="B30" s="11">
        <v>16729.101999999999</v>
      </c>
      <c r="E30" t="str">
        <f t="shared" si="0"/>
        <v>Nevada</v>
      </c>
      <c r="F30" s="15">
        <f t="shared" si="1"/>
        <v>16729.101999999999</v>
      </c>
    </row>
    <row r="31" spans="1:6" x14ac:dyDescent="0.3">
      <c r="A31" s="16" t="s">
        <v>2694</v>
      </c>
      <c r="B31" s="11">
        <v>7292.5239999999994</v>
      </c>
      <c r="E31" t="str">
        <f t="shared" si="0"/>
        <v>New Hampshire</v>
      </c>
      <c r="F31" s="15">
        <f t="shared" si="1"/>
        <v>7292.5239999999994</v>
      </c>
    </row>
    <row r="32" spans="1:6" x14ac:dyDescent="0.3">
      <c r="A32" s="16" t="s">
        <v>788</v>
      </c>
      <c r="B32" s="11">
        <v>35764.312000000013</v>
      </c>
      <c r="E32" t="str">
        <f t="shared" si="0"/>
        <v>New Jersey</v>
      </c>
      <c r="F32" s="15">
        <f t="shared" si="1"/>
        <v>35764.312000000013</v>
      </c>
    </row>
    <row r="33" spans="1:6" x14ac:dyDescent="0.3">
      <c r="A33" s="16" t="s">
        <v>668</v>
      </c>
      <c r="B33" s="11">
        <v>4783.5220000000008</v>
      </c>
      <c r="E33" t="str">
        <f t="shared" si="0"/>
        <v>New Mexico</v>
      </c>
      <c r="F33" s="15">
        <f t="shared" si="1"/>
        <v>4783.5220000000008</v>
      </c>
    </row>
    <row r="34" spans="1:6" x14ac:dyDescent="0.3">
      <c r="A34" s="16" t="s">
        <v>267</v>
      </c>
      <c r="B34" s="11">
        <v>310876.27099999978</v>
      </c>
      <c r="E34" t="str">
        <f t="shared" si="0"/>
        <v>New York</v>
      </c>
      <c r="F34" s="15">
        <f t="shared" si="1"/>
        <v>310876.27099999978</v>
      </c>
    </row>
    <row r="35" spans="1:6" x14ac:dyDescent="0.3">
      <c r="A35" s="16" t="s">
        <v>88</v>
      </c>
      <c r="B35" s="11">
        <v>55603.163999999968</v>
      </c>
      <c r="E35" t="str">
        <f t="shared" si="0"/>
        <v>North Carolina</v>
      </c>
      <c r="F35" s="15">
        <f t="shared" si="1"/>
        <v>55603.163999999968</v>
      </c>
    </row>
    <row r="36" spans="1:6" x14ac:dyDescent="0.3">
      <c r="A36" s="16" t="s">
        <v>7449</v>
      </c>
      <c r="B36" s="11">
        <v>919.91</v>
      </c>
      <c r="E36" t="str">
        <f t="shared" si="0"/>
        <v>North Dakota</v>
      </c>
      <c r="F36" s="15">
        <f t="shared" si="1"/>
        <v>919.91</v>
      </c>
    </row>
    <row r="37" spans="1:6" x14ac:dyDescent="0.3">
      <c r="A37" s="16" t="s">
        <v>498</v>
      </c>
      <c r="B37" s="11">
        <v>78258.135999999926</v>
      </c>
      <c r="E37" t="str">
        <f t="shared" si="0"/>
        <v>Ohio</v>
      </c>
      <c r="F37" s="15">
        <f t="shared" si="1"/>
        <v>78258.135999999926</v>
      </c>
    </row>
    <row r="38" spans="1:6" x14ac:dyDescent="0.3">
      <c r="A38" s="16" t="s">
        <v>649</v>
      </c>
      <c r="B38" s="11">
        <v>19683.390000000003</v>
      </c>
      <c r="E38" t="str">
        <f t="shared" si="0"/>
        <v>Oklahoma</v>
      </c>
      <c r="F38" s="15">
        <f t="shared" si="1"/>
        <v>19683.390000000003</v>
      </c>
    </row>
    <row r="39" spans="1:6" x14ac:dyDescent="0.3">
      <c r="A39" s="16" t="s">
        <v>420</v>
      </c>
      <c r="B39" s="11">
        <v>17431.149999999991</v>
      </c>
      <c r="E39" t="str">
        <f t="shared" si="0"/>
        <v>Oregon</v>
      </c>
      <c r="F39" s="15">
        <f t="shared" si="1"/>
        <v>17431.149999999991</v>
      </c>
    </row>
    <row r="40" spans="1:6" x14ac:dyDescent="0.3">
      <c r="A40" s="16" t="s">
        <v>147</v>
      </c>
      <c r="B40" s="11">
        <v>116511.91400000003</v>
      </c>
      <c r="E40" t="str">
        <f t="shared" si="0"/>
        <v>Pennsylvania</v>
      </c>
      <c r="F40" s="15">
        <f t="shared" si="1"/>
        <v>116511.91400000003</v>
      </c>
    </row>
    <row r="41" spans="1:6" x14ac:dyDescent="0.3">
      <c r="A41" s="16" t="s">
        <v>1399</v>
      </c>
      <c r="B41" s="11">
        <v>22627.955999999995</v>
      </c>
      <c r="E41" t="str">
        <f t="shared" si="0"/>
        <v>Rhode Island</v>
      </c>
      <c r="F41" s="15">
        <f t="shared" si="1"/>
        <v>22627.955999999995</v>
      </c>
    </row>
    <row r="42" spans="1:6" x14ac:dyDescent="0.3">
      <c r="A42" s="16" t="s">
        <v>383</v>
      </c>
      <c r="B42" s="11">
        <v>8481.7099999999991</v>
      </c>
      <c r="E42" t="str">
        <f t="shared" si="0"/>
        <v>South Carolina</v>
      </c>
      <c r="F42" s="15">
        <f t="shared" si="1"/>
        <v>8481.7099999999991</v>
      </c>
    </row>
    <row r="43" spans="1:6" x14ac:dyDescent="0.3">
      <c r="A43" s="16" t="s">
        <v>5326</v>
      </c>
      <c r="B43" s="11">
        <v>1315.5600000000002</v>
      </c>
      <c r="E43" t="str">
        <f t="shared" si="0"/>
        <v>South Dakota</v>
      </c>
      <c r="F43" s="15">
        <f t="shared" si="1"/>
        <v>1315.5600000000002</v>
      </c>
    </row>
    <row r="44" spans="1:6" x14ac:dyDescent="0.3">
      <c r="A44" s="16" t="s">
        <v>335</v>
      </c>
      <c r="B44" s="11">
        <v>30661.872999999981</v>
      </c>
      <c r="E44" t="str">
        <f t="shared" si="0"/>
        <v>Tennessee</v>
      </c>
      <c r="F44" s="15">
        <f t="shared" si="1"/>
        <v>30661.872999999981</v>
      </c>
    </row>
    <row r="45" spans="1:6" x14ac:dyDescent="0.3">
      <c r="A45" s="16" t="s">
        <v>104</v>
      </c>
      <c r="B45" s="11">
        <v>170188.04580000002</v>
      </c>
      <c r="E45" t="str">
        <f t="shared" si="0"/>
        <v>Texas</v>
      </c>
      <c r="F45" s="15">
        <f t="shared" si="1"/>
        <v>170188.04580000002</v>
      </c>
    </row>
    <row r="46" spans="1:6" x14ac:dyDescent="0.3">
      <c r="A46" s="16" t="s">
        <v>121</v>
      </c>
      <c r="B46" s="11">
        <v>11220.055999999999</v>
      </c>
      <c r="E46" t="str">
        <f t="shared" si="0"/>
        <v>Utah</v>
      </c>
      <c r="F46" s="15">
        <f t="shared" si="1"/>
        <v>11220.055999999999</v>
      </c>
    </row>
    <row r="47" spans="1:6" x14ac:dyDescent="0.3">
      <c r="A47" s="16" t="s">
        <v>5203</v>
      </c>
      <c r="B47" s="11">
        <v>8929.369999999999</v>
      </c>
      <c r="E47" t="str">
        <f t="shared" si="0"/>
        <v>Vermont</v>
      </c>
      <c r="F47" s="15">
        <f t="shared" si="1"/>
        <v>8929.369999999999</v>
      </c>
    </row>
    <row r="48" spans="1:6" x14ac:dyDescent="0.3">
      <c r="A48" s="16" t="s">
        <v>319</v>
      </c>
      <c r="B48" s="11">
        <v>70636.719999999987</v>
      </c>
      <c r="E48" t="str">
        <f t="shared" si="0"/>
        <v>Virginia</v>
      </c>
      <c r="F48" s="15">
        <f t="shared" si="1"/>
        <v>70636.719999999987</v>
      </c>
    </row>
    <row r="49" spans="1:6" x14ac:dyDescent="0.3">
      <c r="A49" s="16" t="s">
        <v>96</v>
      </c>
      <c r="B49" s="11">
        <v>138641.26999999993</v>
      </c>
      <c r="E49" t="str">
        <f t="shared" si="0"/>
        <v>Washington</v>
      </c>
      <c r="F49" s="15">
        <f t="shared" si="1"/>
        <v>138641.26999999993</v>
      </c>
    </row>
    <row r="50" spans="1:6" x14ac:dyDescent="0.3">
      <c r="A50" s="16" t="s">
        <v>9726</v>
      </c>
      <c r="B50" s="11">
        <v>1209.8240000000001</v>
      </c>
      <c r="E50" t="str">
        <f t="shared" si="0"/>
        <v>West Virginia</v>
      </c>
      <c r="F50" s="15">
        <f t="shared" si="1"/>
        <v>1209.8240000000001</v>
      </c>
    </row>
    <row r="51" spans="1:6" x14ac:dyDescent="0.3">
      <c r="A51" s="16" t="s">
        <v>114</v>
      </c>
      <c r="B51" s="11">
        <v>32114.610000000019</v>
      </c>
      <c r="E51" t="str">
        <f t="shared" si="0"/>
        <v>Wisconsin</v>
      </c>
      <c r="F51" s="15">
        <f t="shared" si="1"/>
        <v>32114.610000000019</v>
      </c>
    </row>
    <row r="52" spans="1:6" x14ac:dyDescent="0.3">
      <c r="A52" s="16" t="s">
        <v>8542</v>
      </c>
      <c r="B52" s="11">
        <v>1603.1360000000002</v>
      </c>
      <c r="E52" t="str">
        <f t="shared" si="0"/>
        <v>Wyoming</v>
      </c>
      <c r="F52" s="15">
        <f t="shared" si="1"/>
        <v>1603.1360000000002</v>
      </c>
    </row>
    <row r="53" spans="1:6" x14ac:dyDescent="0.3">
      <c r="A53" s="9" t="s">
        <v>10935</v>
      </c>
      <c r="B53" s="10">
        <v>2297200.8603000003</v>
      </c>
      <c r="F53"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B655F-A3BE-4081-A461-B7C798C25B5B}">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10933</v>
      </c>
      <c r="B3" s="6" t="s">
        <v>10936</v>
      </c>
    </row>
    <row r="4" spans="1:2" x14ac:dyDescent="0.3">
      <c r="A4" s="7" t="s">
        <v>75</v>
      </c>
      <c r="B4" s="8">
        <v>203412.73300000009</v>
      </c>
    </row>
    <row r="5" spans="1:2" x14ac:dyDescent="0.3">
      <c r="A5" s="16" t="s">
        <v>56</v>
      </c>
      <c r="B5" s="11">
        <v>206965.53200000009</v>
      </c>
    </row>
    <row r="6" spans="1:2" x14ac:dyDescent="0.3">
      <c r="A6" s="16" t="s">
        <v>59</v>
      </c>
      <c r="B6" s="11">
        <v>223843.60800000012</v>
      </c>
    </row>
    <row r="7" spans="1:2" x14ac:dyDescent="0.3">
      <c r="A7" s="16" t="s">
        <v>36</v>
      </c>
      <c r="B7" s="11">
        <v>328449.1030000007</v>
      </c>
    </row>
    <row r="8" spans="1:2" x14ac:dyDescent="0.3">
      <c r="A8" s="16" t="s">
        <v>72</v>
      </c>
      <c r="B8" s="11">
        <v>330007.05400000012</v>
      </c>
    </row>
    <row r="9" spans="1:2" x14ac:dyDescent="0.3">
      <c r="A9" s="9" t="s">
        <v>10935</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0E7A-D923-4258-AB31-F2065BDA7213}">
  <dimension ref="A3:N17"/>
  <sheetViews>
    <sheetView workbookViewId="0">
      <selection activeCell="B25" sqref="B2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10933</v>
      </c>
      <c r="B3" s="6" t="s">
        <v>10936</v>
      </c>
      <c r="D3" s="5" t="s">
        <v>10933</v>
      </c>
      <c r="E3" s="6" t="s">
        <v>10934</v>
      </c>
      <c r="G3" s="5" t="s">
        <v>10933</v>
      </c>
      <c r="H3" s="6" t="s">
        <v>10937</v>
      </c>
      <c r="J3" s="5" t="s">
        <v>10933</v>
      </c>
      <c r="K3" s="6" t="s">
        <v>10954</v>
      </c>
      <c r="M3" s="5" t="s">
        <v>10933</v>
      </c>
      <c r="N3" s="6" t="s">
        <v>10955</v>
      </c>
    </row>
    <row r="4" spans="1:14" x14ac:dyDescent="0.3">
      <c r="A4" s="7" t="s">
        <v>10942</v>
      </c>
      <c r="B4" s="8">
        <v>95365.937600000019</v>
      </c>
      <c r="D4" s="7" t="s">
        <v>10942</v>
      </c>
      <c r="E4" s="8">
        <v>9199.2699999999986</v>
      </c>
      <c r="G4" s="7" t="s">
        <v>10942</v>
      </c>
      <c r="H4" s="8">
        <v>1500</v>
      </c>
      <c r="J4" s="7" t="s">
        <v>10942</v>
      </c>
      <c r="K4" s="8">
        <v>387</v>
      </c>
      <c r="M4" s="7" t="s">
        <v>10942</v>
      </c>
      <c r="N4" s="8">
        <v>9.6462848596792869E-2</v>
      </c>
    </row>
    <row r="5" spans="1:14" x14ac:dyDescent="0.3">
      <c r="A5" s="16" t="s">
        <v>10943</v>
      </c>
      <c r="B5" s="11">
        <v>60172.649400000024</v>
      </c>
      <c r="D5" s="16" t="s">
        <v>10943</v>
      </c>
      <c r="E5" s="11">
        <v>10288.898699999991</v>
      </c>
      <c r="G5" s="16" t="s">
        <v>10943</v>
      </c>
      <c r="H5" s="11">
        <v>1068</v>
      </c>
      <c r="J5" s="16" t="s">
        <v>10943</v>
      </c>
      <c r="K5" s="11">
        <v>301</v>
      </c>
      <c r="M5" s="16" t="s">
        <v>10943</v>
      </c>
      <c r="N5" s="11">
        <v>0.17098962406664425</v>
      </c>
    </row>
    <row r="6" spans="1:14" x14ac:dyDescent="0.3">
      <c r="A6" s="16" t="s">
        <v>10944</v>
      </c>
      <c r="B6" s="11">
        <v>199252.98399999991</v>
      </c>
      <c r="D6" s="16" t="s">
        <v>10944</v>
      </c>
      <c r="E6" s="11">
        <v>26806.573700000015</v>
      </c>
      <c r="G6" s="16" t="s">
        <v>10944</v>
      </c>
      <c r="H6" s="11">
        <v>2491</v>
      </c>
      <c r="J6" s="16" t="s">
        <v>10944</v>
      </c>
      <c r="K6" s="11">
        <v>680</v>
      </c>
      <c r="M6" s="16" t="s">
        <v>10944</v>
      </c>
      <c r="N6" s="11">
        <v>0.13453536886554246</v>
      </c>
    </row>
    <row r="7" spans="1:14" x14ac:dyDescent="0.3">
      <c r="A7" s="16" t="s">
        <v>10945</v>
      </c>
      <c r="B7" s="11">
        <v>141851.5674</v>
      </c>
      <c r="D7" s="16" t="s">
        <v>10945</v>
      </c>
      <c r="E7" s="11">
        <v>13437.806799999998</v>
      </c>
      <c r="G7" s="16" t="s">
        <v>10945</v>
      </c>
      <c r="H7" s="11">
        <v>2441</v>
      </c>
      <c r="J7" s="16" t="s">
        <v>10945</v>
      </c>
      <c r="K7" s="11">
        <v>663</v>
      </c>
      <c r="M7" s="16" t="s">
        <v>10945</v>
      </c>
      <c r="N7" s="11">
        <v>9.4731465053942004E-2</v>
      </c>
    </row>
    <row r="8" spans="1:14" x14ac:dyDescent="0.3">
      <c r="A8" s="16" t="s">
        <v>10946</v>
      </c>
      <c r="B8" s="11">
        <v>156122.28669999994</v>
      </c>
      <c r="D8" s="16" t="s">
        <v>10946</v>
      </c>
      <c r="E8" s="11">
        <v>22308.51279999999</v>
      </c>
      <c r="G8" s="16" t="s">
        <v>10946</v>
      </c>
      <c r="H8" s="11">
        <v>2850</v>
      </c>
      <c r="J8" s="16" t="s">
        <v>10946</v>
      </c>
      <c r="K8" s="11">
        <v>750</v>
      </c>
      <c r="M8" s="16" t="s">
        <v>10946</v>
      </c>
      <c r="N8" s="11">
        <v>0.14289127626517142</v>
      </c>
    </row>
    <row r="9" spans="1:14" x14ac:dyDescent="0.3">
      <c r="A9" s="16" t="s">
        <v>10947</v>
      </c>
      <c r="B9" s="11">
        <v>147082.61130000011</v>
      </c>
      <c r="D9" s="16" t="s">
        <v>10947</v>
      </c>
      <c r="E9" s="11">
        <v>20899.334500000012</v>
      </c>
      <c r="G9" s="16" t="s">
        <v>10947</v>
      </c>
      <c r="H9" s="11">
        <v>2644</v>
      </c>
      <c r="J9" s="16" t="s">
        <v>10947</v>
      </c>
      <c r="K9" s="11">
        <v>709</v>
      </c>
      <c r="M9" s="16" t="s">
        <v>10947</v>
      </c>
      <c r="N9" s="11">
        <v>0.1420924901678027</v>
      </c>
    </row>
    <row r="10" spans="1:14" x14ac:dyDescent="0.3">
      <c r="A10" s="16" t="s">
        <v>10948</v>
      </c>
      <c r="B10" s="11">
        <v>149580.83800000031</v>
      </c>
      <c r="D10" s="16" t="s">
        <v>10948</v>
      </c>
      <c r="E10" s="11">
        <v>13535.38299999998</v>
      </c>
      <c r="G10" s="16" t="s">
        <v>10948</v>
      </c>
      <c r="H10" s="11">
        <v>2705</v>
      </c>
      <c r="J10" s="16" t="s">
        <v>10948</v>
      </c>
      <c r="K10" s="11">
        <v>708</v>
      </c>
      <c r="M10" s="16" t="s">
        <v>10948</v>
      </c>
      <c r="N10" s="11">
        <v>9.0488749635163512E-2</v>
      </c>
    </row>
    <row r="11" spans="1:14" x14ac:dyDescent="0.3">
      <c r="A11" s="16" t="s">
        <v>10949</v>
      </c>
      <c r="B11" s="11">
        <v>159589.45099999988</v>
      </c>
      <c r="D11" s="16" t="s">
        <v>10949</v>
      </c>
      <c r="E11" s="11">
        <v>21896.715399999972</v>
      </c>
      <c r="G11" s="16" t="s">
        <v>10949</v>
      </c>
      <c r="H11" s="11">
        <v>2796</v>
      </c>
      <c r="J11" s="16" t="s">
        <v>10949</v>
      </c>
      <c r="K11" s="11">
        <v>710</v>
      </c>
      <c r="M11" s="16" t="s">
        <v>10949</v>
      </c>
      <c r="N11" s="11">
        <v>0.13720653378273723</v>
      </c>
    </row>
    <row r="12" spans="1:14" x14ac:dyDescent="0.3">
      <c r="A12" s="16" t="s">
        <v>10950</v>
      </c>
      <c r="B12" s="11">
        <v>309770.09970000025</v>
      </c>
      <c r="D12" s="16" t="s">
        <v>10950</v>
      </c>
      <c r="E12" s="11">
        <v>37293.192500000034</v>
      </c>
      <c r="G12" s="16" t="s">
        <v>10950</v>
      </c>
      <c r="H12" s="11">
        <v>5073</v>
      </c>
      <c r="J12" s="16" t="s">
        <v>10950</v>
      </c>
      <c r="K12" s="11">
        <v>1386</v>
      </c>
      <c r="M12" s="16" t="s">
        <v>10950</v>
      </c>
      <c r="N12" s="11">
        <v>0.12038990379031732</v>
      </c>
    </row>
    <row r="13" spans="1:14" x14ac:dyDescent="0.3">
      <c r="A13" s="16" t="s">
        <v>10951</v>
      </c>
      <c r="B13" s="11">
        <v>197115.20170000009</v>
      </c>
      <c r="D13" s="16" t="s">
        <v>10951</v>
      </c>
      <c r="E13" s="11">
        <v>31469.663800000035</v>
      </c>
      <c r="G13" s="16" t="s">
        <v>10951</v>
      </c>
      <c r="H13" s="11">
        <v>3095</v>
      </c>
      <c r="J13" s="16" t="s">
        <v>10951</v>
      </c>
      <c r="K13" s="11">
        <v>817</v>
      </c>
      <c r="M13" s="16" t="s">
        <v>10951</v>
      </c>
      <c r="N13" s="11">
        <v>0.15965112547684351</v>
      </c>
    </row>
    <row r="14" spans="1:14" x14ac:dyDescent="0.3">
      <c r="A14" s="16" t="s">
        <v>10952</v>
      </c>
      <c r="B14" s="11">
        <v>349120.07400000008</v>
      </c>
      <c r="D14" s="16" t="s">
        <v>10952</v>
      </c>
      <c r="E14" s="11">
        <v>35825.536599999927</v>
      </c>
      <c r="G14" s="16" t="s">
        <v>10952</v>
      </c>
      <c r="H14" s="11">
        <v>5741</v>
      </c>
      <c r="J14" s="16" t="s">
        <v>10952</v>
      </c>
      <c r="K14" s="11">
        <v>1462</v>
      </c>
      <c r="M14" s="16" t="s">
        <v>10952</v>
      </c>
      <c r="N14" s="11">
        <v>0.10261666191099604</v>
      </c>
    </row>
    <row r="15" spans="1:14" x14ac:dyDescent="0.3">
      <c r="A15" s="16" t="s">
        <v>10953</v>
      </c>
      <c r="B15" s="11">
        <v>332177.15950000001</v>
      </c>
      <c r="D15" s="16" t="s">
        <v>10953</v>
      </c>
      <c r="E15" s="11">
        <v>43436.13390000003</v>
      </c>
      <c r="G15" s="16" t="s">
        <v>10953</v>
      </c>
      <c r="H15" s="11">
        <v>5469</v>
      </c>
      <c r="J15" s="16" t="s">
        <v>10953</v>
      </c>
      <c r="K15" s="11">
        <v>1421</v>
      </c>
      <c r="M15" s="16" t="s">
        <v>10953</v>
      </c>
      <c r="N15" s="11">
        <v>0.13076195234308405</v>
      </c>
    </row>
    <row r="16" spans="1:14" x14ac:dyDescent="0.3">
      <c r="A16" s="9" t="s">
        <v>10935</v>
      </c>
      <c r="B16" s="10">
        <v>2297200.8603000008</v>
      </c>
      <c r="D16" s="9" t="s">
        <v>10935</v>
      </c>
      <c r="E16" s="10">
        <v>286397.02169999998</v>
      </c>
      <c r="G16" s="9" t="s">
        <v>10935</v>
      </c>
      <c r="H16" s="10">
        <v>37873</v>
      </c>
      <c r="J16" s="9" t="s">
        <v>10935</v>
      </c>
      <c r="K16" s="10">
        <v>9994</v>
      </c>
      <c r="M16" s="9" t="s">
        <v>10935</v>
      </c>
      <c r="N16" s="10">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571D2-7F0A-4BB0-BE77-FDC7F1DB306B}">
  <dimension ref="A3:L8"/>
  <sheetViews>
    <sheetView topLeftCell="C1" zoomScale="70" zoomScaleNormal="70" workbookViewId="0">
      <selection activeCell="L8" sqref="L8"/>
    </sheetView>
  </sheetViews>
  <sheetFormatPr defaultRowHeight="14.4" x14ac:dyDescent="0.3"/>
  <cols>
    <col min="1" max="1" width="13.88671875" bestFit="1" customWidth="1"/>
    <col min="2" max="2" width="13.33203125" bestFit="1" customWidth="1"/>
    <col min="3" max="3" width="12.33203125" bestFit="1" customWidth="1"/>
    <col min="4" max="4" width="15.21875" bestFit="1" customWidth="1"/>
    <col min="5" max="5" width="16.44140625" bestFit="1" customWidth="1"/>
    <col min="6" max="6" width="19.44140625" bestFit="1" customWidth="1"/>
    <col min="8" max="8" width="11.88671875" bestFit="1" customWidth="1"/>
    <col min="9" max="9" width="12.44140625" bestFit="1" customWidth="1"/>
    <col min="10" max="11" width="11.88671875" bestFit="1" customWidth="1"/>
    <col min="12" max="12" width="12.44140625" bestFit="1" customWidth="1"/>
  </cols>
  <sheetData>
    <row r="3" spans="1:12" x14ac:dyDescent="0.3">
      <c r="A3" s="12" t="s">
        <v>10933</v>
      </c>
      <c r="B3" t="s">
        <v>10936</v>
      </c>
      <c r="C3" t="s">
        <v>10934</v>
      </c>
      <c r="D3" t="s">
        <v>10937</v>
      </c>
      <c r="E3" t="s">
        <v>10954</v>
      </c>
      <c r="F3" t="s">
        <v>10955</v>
      </c>
    </row>
    <row r="4" spans="1:12" x14ac:dyDescent="0.3">
      <c r="A4" s="13" t="s">
        <v>10938</v>
      </c>
      <c r="B4" s="14">
        <v>484247.49810000096</v>
      </c>
      <c r="C4" s="14">
        <v>49543.974100000007</v>
      </c>
      <c r="D4" s="14">
        <v>7581</v>
      </c>
      <c r="E4" s="14">
        <v>1993</v>
      </c>
      <c r="F4" s="14">
        <v>0.10231126499236715</v>
      </c>
    </row>
    <row r="5" spans="1:12" x14ac:dyDescent="0.3">
      <c r="A5" s="13" t="s">
        <v>10939</v>
      </c>
      <c r="B5" s="14">
        <v>470532.50899999985</v>
      </c>
      <c r="C5" s="14">
        <v>61618.603700000051</v>
      </c>
      <c r="D5" s="14">
        <v>7979</v>
      </c>
      <c r="E5" s="14">
        <v>2102</v>
      </c>
      <c r="F5" s="14">
        <v>0.13095504034557592</v>
      </c>
    </row>
    <row r="6" spans="1:12" x14ac:dyDescent="0.3">
      <c r="A6" s="13" t="s">
        <v>10940</v>
      </c>
      <c r="B6" s="14">
        <v>608473.83000000066</v>
      </c>
      <c r="C6" s="14">
        <v>81726.930800000177</v>
      </c>
      <c r="D6" s="14">
        <v>9810</v>
      </c>
      <c r="E6" s="14">
        <v>2580</v>
      </c>
      <c r="F6" s="14">
        <v>0.13431461924993568</v>
      </c>
    </row>
    <row r="7" spans="1:12" x14ac:dyDescent="0.3">
      <c r="A7" s="13" t="s">
        <v>10941</v>
      </c>
      <c r="B7" s="14">
        <v>733947.0231999997</v>
      </c>
      <c r="C7" s="14">
        <v>93507.513099999967</v>
      </c>
      <c r="D7" s="14">
        <v>12503</v>
      </c>
      <c r="E7" s="14">
        <v>3319</v>
      </c>
      <c r="F7" s="14">
        <v>0.12740362743390987</v>
      </c>
    </row>
    <row r="8" spans="1:12" ht="17.399999999999999" x14ac:dyDescent="0.45">
      <c r="H8" s="25">
        <f>(GETPIVOTDATA("Sum of Sales",$A$3,"Years (Order Date)",2014))/(GETPIVOTDATA("Sum of Sales",$A$3,"Years (Order Date)",2013))-1</f>
        <v>0.20620967905883303</v>
      </c>
      <c r="I8" s="25">
        <f>(GETPIVOTDATA("Sum of Profit",$A$3,"Years (Order Date)",2014)/GETPIVOTDATA("Sum of Profit",$A$3,"Years (Order Date)",2013))-1</f>
        <v>0.14414565902185772</v>
      </c>
      <c r="J8" s="25">
        <f>(GETPIVOTDATA("Sum of Quantity",$A$3,"Years (Order Date)",2014)/GETPIVOTDATA("Sum of Quantity",$A$3,"Years (Order Date)",2013))-1</f>
        <v>0.27451580020387367</v>
      </c>
      <c r="K8" s="25">
        <f>(GETPIVOTDATA("Count of Order ID",$A$3,"Years (Order Date)",2014)/GETPIVOTDATA("Count of Order ID",$A$3,"Years (Order Date)",2013))-1</f>
        <v>0.2864341085271318</v>
      </c>
      <c r="L8" s="25">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4B463-50BB-479A-8667-50F45CCCB6B8}">
  <dimension ref="A1"/>
  <sheetViews>
    <sheetView showGridLines="0" showRowColHeaders="0" tabSelected="1" zoomScaleNormal="100" workbookViewId="0">
      <selection activeCell="H34" sqref="H3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Dashboarding</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 Yadav</cp:lastModifiedBy>
  <dcterms:created xsi:type="dcterms:W3CDTF">2015-06-05T18:17:20Z</dcterms:created>
  <dcterms:modified xsi:type="dcterms:W3CDTF">2024-12-21T05:11:03Z</dcterms:modified>
</cp:coreProperties>
</file>