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hiv\Downloads\"/>
    </mc:Choice>
  </mc:AlternateContent>
  <xr:revisionPtr revIDLastSave="0" documentId="13_ncr:1_{5598EB65-D938-4555-94AA-EC7CD95495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al seek " sheetId="1" r:id="rId1"/>
    <sheet name="one way table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olver_adj" localSheetId="0" hidden="1">'goal seek '!$C$11:$C$14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'goal seek '!$D$17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11" i="2"/>
  <c r="C12" i="2" s="1"/>
  <c r="C10" i="2"/>
  <c r="F3" i="2" s="1"/>
  <c r="E5" i="2"/>
  <c r="E6" i="2" s="1"/>
  <c r="E7" i="2" s="1"/>
  <c r="E8" i="2" s="1"/>
  <c r="E9" i="2" s="1"/>
  <c r="E10" i="2" s="1"/>
  <c r="E11" i="2" s="1"/>
  <c r="E12" i="2" s="1"/>
  <c r="C13" i="2" l="1"/>
  <c r="I3" i="2" s="1"/>
  <c r="H3" i="2"/>
  <c r="G3" i="2"/>
  <c r="D15" i="1"/>
  <c r="D16" i="1" s="1"/>
  <c r="D17" i="1" l="1"/>
  <c r="D18" i="1" s="1"/>
</calcChain>
</file>

<file path=xl/sharedStrings.xml><?xml version="1.0" encoding="utf-8"?>
<sst xmlns="http://schemas.openxmlformats.org/spreadsheetml/2006/main" count="34" uniqueCount="34">
  <si>
    <t>Value</t>
  </si>
  <si>
    <t>Sales Amount</t>
  </si>
  <si>
    <t>Commission %</t>
  </si>
  <si>
    <t>1. Commission Value $125 by changing Sales</t>
  </si>
  <si>
    <t>Commission Value</t>
  </si>
  <si>
    <t>Income</t>
  </si>
  <si>
    <t>Sales</t>
  </si>
  <si>
    <t>Expenses</t>
  </si>
  <si>
    <t>Marketing</t>
  </si>
  <si>
    <t>2. Set Net Profit Value as 4,00,000/- by reducing Administration Expenses</t>
  </si>
  <si>
    <t>Administration</t>
  </si>
  <si>
    <t>Financial</t>
  </si>
  <si>
    <t>Salary</t>
  </si>
  <si>
    <t>Sub Total</t>
  </si>
  <si>
    <t>Gross Profit</t>
  </si>
  <si>
    <t>Tax 30%</t>
  </si>
  <si>
    <t>Net Profit</t>
  </si>
  <si>
    <t>Solar Systems Pvt Ltd</t>
  </si>
  <si>
    <t>Mortgage Loan Worksheet</t>
  </si>
  <si>
    <t>Loan Amt</t>
  </si>
  <si>
    <t>Mo Pmt</t>
  </si>
  <si>
    <t>Total Pmts</t>
  </si>
  <si>
    <t>Total Int</t>
  </si>
  <si>
    <t>Input Cells</t>
  </si>
  <si>
    <t>Purchase Price:</t>
  </si>
  <si>
    <t>Interest rate</t>
  </si>
  <si>
    <t>Down Payment:</t>
  </si>
  <si>
    <t>Loan Term:</t>
  </si>
  <si>
    <t>Interest Rate (Months):</t>
  </si>
  <si>
    <t>Result Cells</t>
  </si>
  <si>
    <t>Loan Amount:</t>
  </si>
  <si>
    <t>Monthly Payment:</t>
  </si>
  <si>
    <t>Total Payments:</t>
  </si>
  <si>
    <t>Total Interest: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</si>
</sst>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[$$-409]* #,##0.00_ ;_-[$$-409]* \-#,##0.00\ ;_-[$$-409]* &quot;-&quot;??_ ;_-@_ "/>
    <numFmt numFmtId="168" formatCode="_(#,##0.0_);\(#,##0.0\);_(&quot;-&quot;_)"/>
    <numFmt numFmtId="169" formatCode="_-* #,##0.00_-;\-* #,##0.00_-;_-* &quot;-&quot;??_-;_-@_-"/>
    <numFmt numFmtId="170" formatCode="mmm\-dd"/>
    <numFmt numFmtId="171" formatCode="_ &quot;Rs.&quot;\ * #,##0.00_ ;_ &quot;Rs.&quot;\ * \-#,##0.00_ ;_ &quot;Rs.&quot;\ * &quot;-&quot;??_ ;_ @_ "/>
    <numFmt numFmtId="172" formatCode="_-&quot;$&quot;* #,##0.00_-;\-&quot;$&quot;* #,##0.00_-;_-&quot;$&quot;* &quot;-&quot;??_-;_-@_-"/>
    <numFmt numFmtId="173" formatCode="0.0%"/>
    <numFmt numFmtId="174" formatCode="mm/dd/yy;@"/>
    <numFmt numFmtId="175" formatCode="&quot;$&quot;#,##0,"/>
    <numFmt numFmtId="176" formatCode="#,##0.0"/>
    <numFmt numFmtId="177" formatCode="d\-mmm\-yyyy"/>
    <numFmt numFmtId="178" formatCode="_-* #,##0.00_-;[Red]\ \(#,##0.00\);_-* &quot;-&quot;??_-;_-@_-"/>
    <numFmt numFmtId="179" formatCode="#\ ???/???"/>
    <numFmt numFmtId="180" formatCode="&quot;$&quot;#,##0"/>
    <numFmt numFmtId="181" formatCode="0.0000%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4"/>
      <name val="Cambria"/>
      <family val="2"/>
      <scheme val="maj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b/>
      <i/>
      <u/>
      <sz val="11"/>
      <color theme="1"/>
      <name val="Calibri Light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6"/>
      <name val="Calibri"/>
      <family val="2"/>
      <scheme val="minor"/>
    </font>
    <font>
      <i/>
      <sz val="10"/>
      <name val="Arial"/>
      <family val="2"/>
    </font>
    <font>
      <b/>
      <sz val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6">
    <xf numFmtId="0" fontId="0" fillId="0" borderId="0"/>
    <xf numFmtId="0" fontId="4" fillId="0" borderId="0" applyNumberFormat="0" applyFill="0" applyBorder="0" applyAlignment="0" applyProtection="0"/>
    <xf numFmtId="0" fontId="5" fillId="0" borderId="0" applyFill="0" applyBorder="0">
      <alignment vertical="center"/>
    </xf>
    <xf numFmtId="0" fontId="6" fillId="0" borderId="0">
      <alignment vertical="center"/>
    </xf>
    <xf numFmtId="0" fontId="11" fillId="4" borderId="0" applyNumberFormat="0" applyBorder="0" applyAlignment="0" applyProtection="0"/>
    <xf numFmtId="0" fontId="1" fillId="4" borderId="0" applyNumberFormat="0" applyBorder="0" applyAlignment="0" applyProtection="0"/>
    <xf numFmtId="168" fontId="12" fillId="0" borderId="4">
      <alignment horizontal="center" vertical="center"/>
      <protection locked="0"/>
    </xf>
    <xf numFmtId="0" fontId="12" fillId="0" borderId="4">
      <alignment vertical="center"/>
      <protection locked="0"/>
    </xf>
    <xf numFmtId="168" fontId="12" fillId="0" borderId="4">
      <alignment horizontal="right" vertical="center"/>
      <protection locked="0"/>
    </xf>
    <xf numFmtId="43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6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71" fontId="14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5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65" fontId="11" fillId="0" borderId="0" applyFont="0" applyFill="0" applyBorder="0" applyAlignment="0" applyProtection="0"/>
    <xf numFmtId="171" fontId="16" fillId="0" borderId="0" applyFont="0" applyFill="0" applyBorder="0" applyAlignment="0" applyProtection="0"/>
    <xf numFmtId="175" fontId="17" fillId="0" borderId="0"/>
    <xf numFmtId="3" fontId="18" fillId="0" borderId="0" applyFill="0" applyBorder="0" applyProtection="0">
      <alignment horizontal="left"/>
    </xf>
    <xf numFmtId="176" fontId="14" fillId="0" borderId="0" applyFont="0" applyFill="0" applyBorder="0" applyAlignment="0" applyProtection="0"/>
    <xf numFmtId="2" fontId="13" fillId="0" borderId="0" applyFont="0" applyFill="0" applyBorder="0" applyAlignment="0" applyProtection="0"/>
    <xf numFmtId="177" fontId="19" fillId="0" borderId="0" applyFont="0" applyFill="0" applyBorder="0" applyProtection="0">
      <alignment horizontal="center"/>
    </xf>
    <xf numFmtId="0" fontId="13" fillId="5" borderId="0" applyNumberFormat="0" applyFont="0" applyBorder="0" applyAlignment="0" applyProtection="0"/>
    <xf numFmtId="0" fontId="13" fillId="5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20" fillId="0" borderId="5" applyNumberFormat="0" applyFill="0" applyProtection="0"/>
    <xf numFmtId="0" fontId="2" fillId="0" borderId="1" applyNumberFormat="0" applyFill="0" applyAlignment="0" applyProtection="0"/>
    <xf numFmtId="0" fontId="21" fillId="0" borderId="0" applyNumberFormat="0" applyFill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Protection="0">
      <alignment vertical="center"/>
    </xf>
    <xf numFmtId="0" fontId="24" fillId="0" borderId="0" applyNumberFormat="0" applyFill="0" applyBorder="0" applyProtection="0">
      <alignment vertical="center"/>
    </xf>
    <xf numFmtId="0" fontId="25" fillId="0" borderId="6"/>
    <xf numFmtId="0" fontId="14" fillId="6" borderId="0" applyNumberFormat="0" applyFont="0" applyBorder="0" applyAlignment="0" applyProtection="0"/>
    <xf numFmtId="0" fontId="26" fillId="0" borderId="0" applyFill="0" applyBorder="0" applyProtection="0">
      <alignment horizontal="centerContinuous"/>
    </xf>
    <xf numFmtId="0" fontId="14" fillId="7" borderId="0" applyNumberFormat="0" applyFon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30" fillId="6" borderId="0">
      <alignment horizontal="left" vertical="center" indent="2"/>
    </xf>
    <xf numFmtId="2" fontId="31" fillId="0" borderId="0">
      <alignment vertical="center"/>
    </xf>
    <xf numFmtId="15" fontId="32" fillId="0" borderId="0" applyFill="0" applyBorder="0">
      <alignment horizontal="right"/>
    </xf>
    <xf numFmtId="0" fontId="33" fillId="0" borderId="0" applyBorder="0" applyProtection="0">
      <alignment horizontal="left"/>
    </xf>
    <xf numFmtId="0" fontId="13" fillId="0" borderId="0"/>
    <xf numFmtId="0" fontId="1" fillId="0" borderId="0"/>
    <xf numFmtId="0" fontId="13" fillId="0" borderId="0"/>
    <xf numFmtId="0" fontId="34" fillId="0" borderId="0"/>
    <xf numFmtId="0" fontId="35" fillId="0" borderId="0">
      <alignment vertical="center"/>
    </xf>
    <xf numFmtId="0" fontId="14" fillId="0" borderId="0" applyNumberFormat="0" applyFill="0" applyBorder="0" applyAlignment="0" applyProtection="0"/>
    <xf numFmtId="0" fontId="13" fillId="0" borderId="0"/>
    <xf numFmtId="0" fontId="1" fillId="0" borderId="0"/>
    <xf numFmtId="0" fontId="36" fillId="0" borderId="0"/>
    <xf numFmtId="0" fontId="16" fillId="8" borderId="0">
      <alignment vertical="center"/>
    </xf>
    <xf numFmtId="0" fontId="37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6" fillId="8" borderId="0">
      <alignment vertical="center"/>
    </xf>
    <xf numFmtId="0" fontId="1" fillId="0" borderId="0"/>
    <xf numFmtId="0" fontId="12" fillId="0" borderId="0" applyNumberFormat="0"/>
    <xf numFmtId="178" fontId="39" fillId="0" borderId="7" applyBorder="0" applyAlignment="0">
      <protection locked="0"/>
    </xf>
    <xf numFmtId="0" fontId="39" fillId="0" borderId="8" applyNumberFormat="0" applyBorder="0" applyAlignment="0">
      <protection hidden="1"/>
    </xf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179" fontId="40" fillId="9" borderId="9">
      <alignment horizontal="left" indent="2"/>
    </xf>
    <xf numFmtId="0" fontId="25" fillId="0" borderId="0"/>
    <xf numFmtId="0" fontId="14" fillId="0" borderId="0" applyNumberFormat="0" applyFont="0" applyFill="0" applyBorder="0" applyProtection="0">
      <alignment horizontal="right" indent="1"/>
    </xf>
    <xf numFmtId="168" fontId="12" fillId="0" borderId="0" applyFill="0" applyBorder="0">
      <alignment horizontal="right" vertical="center"/>
    </xf>
    <xf numFmtId="0" fontId="41" fillId="0" borderId="0" applyFill="0" applyBorder="0">
      <alignment horizontal="left" vertical="center"/>
    </xf>
    <xf numFmtId="0" fontId="42" fillId="0" borderId="0" applyNumberFormat="0" applyFill="0" applyBorder="0" applyAlignment="0" applyProtection="0"/>
    <xf numFmtId="0" fontId="18" fillId="0" borderId="0" applyNumberFormat="0" applyFill="0" applyBorder="0" applyProtection="0">
      <alignment horizontal="left" indent="1"/>
    </xf>
    <xf numFmtId="0" fontId="14" fillId="10" borderId="10" applyNumberFormat="0" applyFont="0" applyAlignment="0" applyProtection="0"/>
    <xf numFmtId="0" fontId="43" fillId="0" borderId="0"/>
    <xf numFmtId="0" fontId="44" fillId="0" borderId="0"/>
    <xf numFmtId="0" fontId="45" fillId="11" borderId="0" applyFont="0"/>
    <xf numFmtId="0" fontId="45" fillId="12" borderId="0" applyFont="0"/>
    <xf numFmtId="0" fontId="46" fillId="6" borderId="0" applyNumberFormat="0" applyBorder="0" applyAlignment="0" applyProtection="0"/>
    <xf numFmtId="0" fontId="47" fillId="0" borderId="0" applyNumberFormat="0" applyFill="0" applyBorder="0" applyAlignment="0" applyProtection="0"/>
    <xf numFmtId="0" fontId="48" fillId="13" borderId="0">
      <alignment horizontal="centerContinuous"/>
    </xf>
    <xf numFmtId="3" fontId="49" fillId="14" borderId="0" applyBorder="0" applyProtection="0">
      <alignment horizontal="center" vertical="center"/>
    </xf>
    <xf numFmtId="0" fontId="50" fillId="0" borderId="11" applyFill="0" applyProtection="0">
      <alignment horizontal="centerContinuous" vertical="top"/>
    </xf>
    <xf numFmtId="0" fontId="51" fillId="0" borderId="12" applyNumberFormat="0" applyFill="0" applyProtection="0">
      <alignment horizontal="centerContinuous" vertical="top"/>
    </xf>
    <xf numFmtId="0" fontId="52" fillId="0" borderId="13" applyFill="0" applyProtection="0">
      <alignment horizontal="center"/>
    </xf>
    <xf numFmtId="0" fontId="52" fillId="0" borderId="14" applyNumberFormat="0" applyFill="0" applyProtection="0">
      <alignment horizontal="center"/>
    </xf>
    <xf numFmtId="0" fontId="3" fillId="15" borderId="0" applyNumberFormat="0" applyBorder="0" applyAlignment="0" applyProtection="0">
      <alignment horizontal="right" indent="1"/>
    </xf>
    <xf numFmtId="0" fontId="53" fillId="0" borderId="0" applyNumberFormat="0" applyFill="0" applyBorder="0" applyAlignment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14" fillId="0" borderId="15" applyNumberFormat="0" applyFont="0" applyFill="0" applyAlignment="0" applyProtection="0"/>
    <xf numFmtId="3" fontId="55" fillId="0" borderId="0" applyFill="0" applyBorder="0" applyProtection="0">
      <alignment horizontal="right"/>
    </xf>
    <xf numFmtId="3" fontId="56" fillId="0" borderId="0" applyFill="0" applyBorder="0" applyProtection="0">
      <alignment horizontal="right"/>
    </xf>
    <xf numFmtId="0" fontId="13" fillId="0" borderId="0">
      <alignment wrapText="1"/>
    </xf>
    <xf numFmtId="0" fontId="13" fillId="16" borderId="0" applyNumberFormat="0" applyFont="0" applyBorder="0" applyAlignment="0" applyProtection="0"/>
    <xf numFmtId="0" fontId="13" fillId="16" borderId="0" applyNumberFormat="0" applyFont="0" applyBorder="0" applyAlignment="0" applyProtection="0"/>
  </cellStyleXfs>
  <cellXfs count="36">
    <xf numFmtId="0" fontId="0" fillId="0" borderId="0" xfId="0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3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left"/>
    </xf>
    <xf numFmtId="167" fontId="8" fillId="2" borderId="0" xfId="0" applyNumberFormat="1" applyFont="1" applyFill="1"/>
    <xf numFmtId="10" fontId="8" fillId="0" borderId="0" xfId="0" applyNumberFormat="1" applyFont="1"/>
    <xf numFmtId="0" fontId="9" fillId="0" borderId="0" xfId="0" applyFont="1"/>
    <xf numFmtId="167" fontId="8" fillId="3" borderId="0" xfId="0" applyNumberFormat="1" applyFont="1" applyFill="1"/>
    <xf numFmtId="0" fontId="7" fillId="0" borderId="3" xfId="0" applyFont="1" applyBorder="1"/>
    <xf numFmtId="3" fontId="8" fillId="0" borderId="3" xfId="0" applyNumberFormat="1" applyFont="1" applyBorder="1"/>
    <xf numFmtId="0" fontId="8" fillId="0" borderId="3" xfId="0" applyFont="1" applyBorder="1" applyAlignment="1">
      <alignment horizontal="left" indent="2"/>
    </xf>
    <xf numFmtId="0" fontId="8" fillId="0" borderId="3" xfId="0" applyFont="1" applyBorder="1" applyAlignment="1">
      <alignment horizontal="left" indent="1"/>
    </xf>
    <xf numFmtId="9" fontId="8" fillId="0" borderId="3" xfId="0" applyNumberFormat="1" applyFont="1" applyBorder="1"/>
    <xf numFmtId="9" fontId="8" fillId="0" borderId="0" xfId="0" applyNumberFormat="1" applyFont="1"/>
    <xf numFmtId="0" fontId="7" fillId="0" borderId="3" xfId="0" applyFont="1" applyBorder="1" applyAlignment="1">
      <alignment horizontal="left"/>
    </xf>
    <xf numFmtId="3" fontId="7" fillId="0" borderId="3" xfId="0" applyNumberFormat="1" applyFont="1" applyBorder="1"/>
    <xf numFmtId="0" fontId="8" fillId="0" borderId="3" xfId="0" applyFont="1" applyBorder="1"/>
    <xf numFmtId="0" fontId="1" fillId="0" borderId="0" xfId="57"/>
    <xf numFmtId="0" fontId="58" fillId="0" borderId="0" xfId="57" applyFont="1" applyAlignment="1">
      <alignment horizontal="center"/>
    </xf>
    <xf numFmtId="0" fontId="1" fillId="0" borderId="16" xfId="57" applyBorder="1"/>
    <xf numFmtId="164" fontId="59" fillId="17" borderId="16" xfId="57" applyNumberFormat="1" applyFont="1" applyFill="1" applyBorder="1" applyAlignment="1">
      <alignment horizontal="center"/>
    </xf>
    <xf numFmtId="164" fontId="1" fillId="0" borderId="16" xfId="57" applyNumberFormat="1" applyBorder="1"/>
    <xf numFmtId="10" fontId="59" fillId="17" borderId="16" xfId="57" applyNumberFormat="1" applyFont="1" applyFill="1" applyBorder="1"/>
    <xf numFmtId="9" fontId="1" fillId="0" borderId="16" xfId="57" applyNumberFormat="1" applyBorder="1"/>
    <xf numFmtId="10" fontId="1" fillId="0" borderId="16" xfId="57" applyNumberFormat="1" applyBorder="1"/>
    <xf numFmtId="0" fontId="1" fillId="0" borderId="0" xfId="57" quotePrefix="1"/>
    <xf numFmtId="181" fontId="1" fillId="0" borderId="0" xfId="57" applyNumberFormat="1"/>
    <xf numFmtId="180" fontId="1" fillId="3" borderId="16" xfId="57" applyNumberFormat="1" applyFill="1" applyBorder="1"/>
    <xf numFmtId="0" fontId="10" fillId="0" borderId="2" xfId="0" applyFont="1" applyBorder="1" applyAlignment="1">
      <alignment horizontal="center"/>
    </xf>
    <xf numFmtId="0" fontId="57" fillId="0" borderId="0" xfId="57" applyFont="1" applyAlignment="1">
      <alignment horizontal="center"/>
    </xf>
    <xf numFmtId="0" fontId="59" fillId="17" borderId="16" xfId="57" applyFont="1" applyFill="1" applyBorder="1" applyAlignment="1">
      <alignment horizontal="center"/>
    </xf>
    <xf numFmtId="0" fontId="60" fillId="0" borderId="0" xfId="57" applyFont="1" applyAlignment="1">
      <alignment vertical="center" textRotation="90"/>
    </xf>
    <xf numFmtId="3" fontId="8" fillId="3" borderId="3" xfId="0" applyNumberFormat="1" applyFont="1" applyFill="1" applyBorder="1"/>
    <xf numFmtId="3" fontId="7" fillId="10" borderId="3" xfId="0" applyNumberFormat="1" applyFont="1" applyFill="1" applyBorder="1"/>
  </cellXfs>
  <cellStyles count="106">
    <cellStyle name="20% - Accent1 2" xfId="4" xr:uid="{00000000-0005-0000-0000-000000000000}"/>
    <cellStyle name="20% - Accent1 3" xfId="5" xr:uid="{00000000-0005-0000-0000-000001000000}"/>
    <cellStyle name="Assumptions Center Number" xfId="6" xr:uid="{00000000-0005-0000-0000-000002000000}"/>
    <cellStyle name="Assumptions Heading" xfId="7" xr:uid="{00000000-0005-0000-0000-000003000000}"/>
    <cellStyle name="Assumptions Right Number" xfId="8" xr:uid="{00000000-0005-0000-0000-000004000000}"/>
    <cellStyle name="Comma 2" xfId="9" xr:uid="{00000000-0005-0000-0000-000005000000}"/>
    <cellStyle name="Comma 2 2" xfId="10" xr:uid="{00000000-0005-0000-0000-000006000000}"/>
    <cellStyle name="Comma 3" xfId="11" xr:uid="{00000000-0005-0000-0000-000007000000}"/>
    <cellStyle name="Comma 3 2" xfId="12" xr:uid="{00000000-0005-0000-0000-000008000000}"/>
    <cellStyle name="Comma 4" xfId="13" xr:uid="{00000000-0005-0000-0000-000009000000}"/>
    <cellStyle name="Comma 5" xfId="14" xr:uid="{00000000-0005-0000-0000-00000A000000}"/>
    <cellStyle name="Comma 6" xfId="15" xr:uid="{00000000-0005-0000-0000-00000B000000}"/>
    <cellStyle name="Currency 2" xfId="16" xr:uid="{00000000-0005-0000-0000-00000C000000}"/>
    <cellStyle name="Currency 2 2" xfId="17" xr:uid="{00000000-0005-0000-0000-00000D000000}"/>
    <cellStyle name="Currency 3" xfId="18" xr:uid="{00000000-0005-0000-0000-00000E000000}"/>
    <cellStyle name="Currency 3 2" xfId="19" xr:uid="{00000000-0005-0000-0000-00000F000000}"/>
    <cellStyle name="Currency 4" xfId="20" xr:uid="{00000000-0005-0000-0000-000010000000}"/>
    <cellStyle name="Currency 5" xfId="21" xr:uid="{00000000-0005-0000-0000-000011000000}"/>
    <cellStyle name="Currency 6" xfId="22" xr:uid="{00000000-0005-0000-0000-000012000000}"/>
    <cellStyle name="Currency 7" xfId="23" xr:uid="{00000000-0005-0000-0000-000013000000}"/>
    <cellStyle name="Currency 8" xfId="24" xr:uid="{00000000-0005-0000-0000-000014000000}"/>
    <cellStyle name="Currency Round to thousands" xfId="25" xr:uid="{00000000-0005-0000-0000-000015000000}"/>
    <cellStyle name="Days" xfId="26" xr:uid="{00000000-0005-0000-0000-000016000000}"/>
    <cellStyle name="Decimal" xfId="27" xr:uid="{00000000-0005-0000-0000-000017000000}"/>
    <cellStyle name="Fixed" xfId="28" xr:uid="{00000000-0005-0000-0000-000018000000}"/>
    <cellStyle name="Four-Digit Year" xfId="29" xr:uid="{00000000-0005-0000-0000-000019000000}"/>
    <cellStyle name="GreyOrWhite" xfId="30" xr:uid="{00000000-0005-0000-0000-00001A000000}"/>
    <cellStyle name="GreyOrWhite 2" xfId="31" xr:uid="{00000000-0005-0000-0000-00001B000000}"/>
    <cellStyle name="Heading 1 14" xfId="32" xr:uid="{00000000-0005-0000-0000-00001C000000}"/>
    <cellStyle name="Heading 1 19" xfId="33" xr:uid="{00000000-0005-0000-0000-00001D000000}"/>
    <cellStyle name="Heading 1 2" xfId="34" xr:uid="{00000000-0005-0000-0000-00001E000000}"/>
    <cellStyle name="Heading 2 13" xfId="35" xr:uid="{00000000-0005-0000-0000-00001F000000}"/>
    <cellStyle name="Heading 3 6" xfId="36" xr:uid="{00000000-0005-0000-0000-000020000000}"/>
    <cellStyle name="Heading 3 7" xfId="37" xr:uid="{00000000-0005-0000-0000-000021000000}"/>
    <cellStyle name="Heading 4 3" xfId="38" xr:uid="{00000000-0005-0000-0000-000022000000}"/>
    <cellStyle name="Headings" xfId="39" xr:uid="{00000000-0005-0000-0000-000023000000}"/>
    <cellStyle name="Her Total Lost Shade" xfId="40" xr:uid="{00000000-0005-0000-0000-000024000000}"/>
    <cellStyle name="His Name" xfId="41" xr:uid="{00000000-0005-0000-0000-000025000000}"/>
    <cellStyle name="His Total Lost Shade" xfId="42" xr:uid="{00000000-0005-0000-0000-000026000000}"/>
    <cellStyle name="Hyperlink 2" xfId="43" xr:uid="{00000000-0005-0000-0000-000027000000}"/>
    <cellStyle name="Hyperlink 3" xfId="44" xr:uid="{00000000-0005-0000-0000-000028000000}"/>
    <cellStyle name="Hyperlink 4" xfId="45" xr:uid="{00000000-0005-0000-0000-000029000000}"/>
    <cellStyle name="Instruction Heading" xfId="46" xr:uid="{00000000-0005-0000-0000-00002A000000}"/>
    <cellStyle name="Jessica" xfId="47" xr:uid="{00000000-0005-0000-0000-00002B000000}"/>
    <cellStyle name="LongDate" xfId="48" xr:uid="{00000000-0005-0000-0000-00002C000000}"/>
    <cellStyle name="Names" xfId="49" xr:uid="{00000000-0005-0000-0000-00002D000000}"/>
    <cellStyle name="Normal" xfId="0" builtinId="0"/>
    <cellStyle name="Normal 2" xfId="50" xr:uid="{00000000-0005-0000-0000-00002F000000}"/>
    <cellStyle name="Normal 2 2" xfId="51" xr:uid="{00000000-0005-0000-0000-000030000000}"/>
    <cellStyle name="Normal 2 3" xfId="52" xr:uid="{00000000-0005-0000-0000-000031000000}"/>
    <cellStyle name="Normal 2 4" xfId="53" xr:uid="{00000000-0005-0000-0000-000032000000}"/>
    <cellStyle name="Normal 20" xfId="54" xr:uid="{00000000-0005-0000-0000-000033000000}"/>
    <cellStyle name="Normal 27" xfId="2" xr:uid="{00000000-0005-0000-0000-000034000000}"/>
    <cellStyle name="Normal 28" xfId="3" xr:uid="{00000000-0005-0000-0000-000035000000}"/>
    <cellStyle name="Normal 3" xfId="55" xr:uid="{00000000-0005-0000-0000-000036000000}"/>
    <cellStyle name="Normal 3 2" xfId="56" xr:uid="{00000000-0005-0000-0000-000037000000}"/>
    <cellStyle name="Normal 3 2 2" xfId="57" xr:uid="{00000000-0005-0000-0000-000038000000}"/>
    <cellStyle name="Normal 3 3" xfId="58" xr:uid="{00000000-0005-0000-0000-000039000000}"/>
    <cellStyle name="Normal 4" xfId="59" xr:uid="{00000000-0005-0000-0000-00003A000000}"/>
    <cellStyle name="Normal 4 2" xfId="60" xr:uid="{00000000-0005-0000-0000-00003B000000}"/>
    <cellStyle name="Normal 4 3" xfId="61" xr:uid="{00000000-0005-0000-0000-00003C000000}"/>
    <cellStyle name="Normal 5" xfId="62" xr:uid="{00000000-0005-0000-0000-00003D000000}"/>
    <cellStyle name="Normal 6" xfId="63" xr:uid="{00000000-0005-0000-0000-00003E000000}"/>
    <cellStyle name="Normal 7" xfId="64" xr:uid="{00000000-0005-0000-0000-00003F000000}"/>
    <cellStyle name="Normal 8" xfId="65" xr:uid="{00000000-0005-0000-0000-000040000000}"/>
    <cellStyle name="Normal 9" xfId="66" xr:uid="{00000000-0005-0000-0000-000041000000}"/>
    <cellStyle name="Normal- Enter (1)" xfId="67" xr:uid="{00000000-0005-0000-0000-000042000000}"/>
    <cellStyle name="Normal-Entry" xfId="68" xr:uid="{00000000-0005-0000-0000-000043000000}"/>
    <cellStyle name="Normal-Input(1)" xfId="69" xr:uid="{00000000-0005-0000-0000-000044000000}"/>
    <cellStyle name="Percent 2" xfId="70" xr:uid="{00000000-0005-0000-0000-000045000000}"/>
    <cellStyle name="Percent 3" xfId="71" xr:uid="{00000000-0005-0000-0000-000046000000}"/>
    <cellStyle name="Percent 3 2" xfId="72" xr:uid="{00000000-0005-0000-0000-000047000000}"/>
    <cellStyle name="Percent 3 3" xfId="73" xr:uid="{00000000-0005-0000-0000-000048000000}"/>
    <cellStyle name="Percent 4" xfId="74" xr:uid="{00000000-0005-0000-0000-000049000000}"/>
    <cellStyle name="Percent 5" xfId="75" xr:uid="{00000000-0005-0000-0000-00004A000000}"/>
    <cellStyle name="Percent 6" xfId="76" xr:uid="{00000000-0005-0000-0000-00004B000000}"/>
    <cellStyle name="Rad" xfId="77" xr:uid="{00000000-0005-0000-0000-00004C000000}"/>
    <cellStyle name="Regions" xfId="78" xr:uid="{00000000-0005-0000-0000-00004D000000}"/>
    <cellStyle name="Right Indent" xfId="79" xr:uid="{00000000-0005-0000-0000-00004E000000}"/>
    <cellStyle name="Right Number" xfId="80" xr:uid="{00000000-0005-0000-0000-00004F000000}"/>
    <cellStyle name="Sheet Title" xfId="81" xr:uid="{00000000-0005-0000-0000-000050000000}"/>
    <cellStyle name="Small Headers" xfId="82" xr:uid="{00000000-0005-0000-0000-000051000000}"/>
    <cellStyle name="Stats Labels" xfId="83" xr:uid="{00000000-0005-0000-0000-000052000000}"/>
    <cellStyle name="Stats Shade" xfId="84" xr:uid="{00000000-0005-0000-0000-000053000000}"/>
    <cellStyle name="Style 1" xfId="85" xr:uid="{00000000-0005-0000-0000-000054000000}"/>
    <cellStyle name="Style 2" xfId="86" xr:uid="{00000000-0005-0000-0000-000055000000}"/>
    <cellStyle name="Style 3" xfId="87" xr:uid="{00000000-0005-0000-0000-000056000000}"/>
    <cellStyle name="Style 4" xfId="88" xr:uid="{00000000-0005-0000-0000-000057000000}"/>
    <cellStyle name="Title 11" xfId="89" xr:uid="{00000000-0005-0000-0000-000058000000}"/>
    <cellStyle name="Title 14" xfId="1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~1/ZACHGE~1/LOCALS~1/Temp/Excel%20Tips%20from%20Chris%20G%20(#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m/Desktop/Documents%20and%20Settings/akumarja/Local%20Settings/Temporary%20Internet%20Files/Content.Outlook/HP0FWUWB/Conditional%20format/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m/Desktop/Folder/Folder/Excel%20Training%20-%20Illustrations%20v2/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EP/Downloads/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C_Backup/Desktop/Yousuf/Template/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m/Desktop/Documents%20and%20Settings/akumarja/Local%20Settings/Temporary%20Internet%20Files/Content.Outlook/HP0FWUWB/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x/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G_download/exl/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G_download/exl/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G_download/exl/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Training/Excel/Ref/New_desktop/G_download/exl/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mm/Desktop/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showGridLines="0" tabSelected="1" topLeftCell="B1" zoomScale="110" zoomScaleNormal="110" workbookViewId="0">
      <selection activeCell="F14" sqref="F14"/>
    </sheetView>
  </sheetViews>
  <sheetFormatPr defaultColWidth="9.21875" defaultRowHeight="15" customHeight="1"/>
  <cols>
    <col min="1" max="1" width="4.44140625" style="4" customWidth="1"/>
    <col min="2" max="2" width="25.77734375" style="3" customWidth="1"/>
    <col min="3" max="3" width="15.109375" style="3" customWidth="1"/>
    <col min="4" max="4" width="11.5546875" style="4" customWidth="1"/>
    <col min="5" max="16384" width="9.21875" style="4"/>
  </cols>
  <sheetData>
    <row r="1" spans="2:6" ht="15" customHeight="1">
      <c r="B1" s="1"/>
      <c r="C1" s="2" t="s">
        <v>0</v>
      </c>
      <c r="D1" s="3"/>
    </row>
    <row r="2" spans="2:6" ht="15" customHeight="1">
      <c r="B2" s="5" t="s">
        <v>1</v>
      </c>
      <c r="C2" s="6">
        <v>5208.333333333333</v>
      </c>
      <c r="D2" s="3"/>
    </row>
    <row r="3" spans="2:6" ht="15" customHeight="1">
      <c r="B3" s="5" t="s">
        <v>2</v>
      </c>
      <c r="C3" s="7">
        <v>2.4E-2</v>
      </c>
      <c r="D3" s="3"/>
      <c r="E3" s="8" t="s">
        <v>3</v>
      </c>
    </row>
    <row r="4" spans="2:6" ht="15" customHeight="1">
      <c r="B4" s="5" t="s">
        <v>4</v>
      </c>
      <c r="C4" s="9">
        <f>C2*C3</f>
        <v>125</v>
      </c>
      <c r="D4" s="3"/>
    </row>
    <row r="7" spans="2:6" ht="15" customHeight="1">
      <c r="B7" s="30" t="s">
        <v>17</v>
      </c>
      <c r="C7" s="30"/>
      <c r="D7" s="30"/>
    </row>
    <row r="8" spans="2:6" ht="15" customHeight="1">
      <c r="B8" s="10" t="s">
        <v>5</v>
      </c>
      <c r="C8" s="11"/>
      <c r="D8" s="11"/>
    </row>
    <row r="9" spans="2:6" ht="15" customHeight="1">
      <c r="B9" s="12" t="s">
        <v>6</v>
      </c>
      <c r="C9" s="11"/>
      <c r="D9" s="11">
        <v>1000000</v>
      </c>
    </row>
    <row r="10" spans="2:6" ht="15" customHeight="1">
      <c r="B10" s="10" t="s">
        <v>7</v>
      </c>
      <c r="C10" s="11"/>
      <c r="D10" s="11"/>
    </row>
    <row r="11" spans="2:6" ht="15" customHeight="1">
      <c r="B11" s="13" t="s">
        <v>8</v>
      </c>
      <c r="C11" s="11">
        <v>220000</v>
      </c>
      <c r="D11" s="14"/>
      <c r="F11" s="8" t="s">
        <v>9</v>
      </c>
    </row>
    <row r="12" spans="2:6" ht="15" customHeight="1">
      <c r="B12" s="13" t="s">
        <v>10</v>
      </c>
      <c r="C12" s="34">
        <v>33571.428571428565</v>
      </c>
      <c r="D12" s="14"/>
      <c r="E12" s="15"/>
    </row>
    <row r="13" spans="2:6" ht="15" customHeight="1">
      <c r="B13" s="13" t="s">
        <v>11</v>
      </c>
      <c r="C13" s="11">
        <v>115000</v>
      </c>
      <c r="D13" s="14"/>
      <c r="E13" s="15"/>
    </row>
    <row r="14" spans="2:6" ht="15" customHeight="1">
      <c r="B14" s="13" t="s">
        <v>12</v>
      </c>
      <c r="C14" s="11">
        <v>60000</v>
      </c>
      <c r="D14" s="14"/>
      <c r="E14" s="15"/>
    </row>
    <row r="15" spans="2:6" ht="15" customHeight="1">
      <c r="B15" s="16" t="s">
        <v>13</v>
      </c>
      <c r="C15" s="11"/>
      <c r="D15" s="11">
        <f>SUM(C11:C14)</f>
        <v>428571.42857142858</v>
      </c>
    </row>
    <row r="16" spans="2:6" ht="15" customHeight="1">
      <c r="B16" s="10" t="s">
        <v>14</v>
      </c>
      <c r="C16" s="17"/>
      <c r="D16" s="17">
        <f>D9-D15</f>
        <v>571428.57142857136</v>
      </c>
    </row>
    <row r="17" spans="2:4" ht="15" customHeight="1">
      <c r="B17" s="18" t="s">
        <v>15</v>
      </c>
      <c r="C17" s="11"/>
      <c r="D17" s="11">
        <f>IF(D16&gt;0,D16*30%,0)</f>
        <v>171428.57142857139</v>
      </c>
    </row>
    <row r="18" spans="2:4" ht="15" customHeight="1">
      <c r="B18" s="10" t="s">
        <v>16</v>
      </c>
      <c r="C18" s="11"/>
      <c r="D18" s="35">
        <f>D16-D17</f>
        <v>400000</v>
      </c>
    </row>
    <row r="19" spans="2:4" ht="15" customHeight="1">
      <c r="D19" s="3"/>
    </row>
  </sheetData>
  <mergeCells count="1">
    <mergeCell ref="B7:D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3"/>
  <sheetViews>
    <sheetView workbookViewId="0">
      <selection activeCell="H9" sqref="H9"/>
    </sheetView>
  </sheetViews>
  <sheetFormatPr defaultColWidth="9.21875" defaultRowHeight="14.4"/>
  <cols>
    <col min="1" max="1" width="9.21875" style="19"/>
    <col min="2" max="2" width="21.44140625" style="19" customWidth="1"/>
    <col min="3" max="3" width="13.77734375" style="19" customWidth="1"/>
    <col min="4" max="4" width="8.21875" style="19" customWidth="1"/>
    <col min="5" max="5" width="6.77734375" style="19" customWidth="1"/>
    <col min="6" max="9" width="11.77734375" style="19" customWidth="1"/>
    <col min="10" max="16384" width="9.21875" style="19"/>
  </cols>
  <sheetData>
    <row r="1" spans="2:9" ht="21">
      <c r="B1" s="31" t="s">
        <v>18</v>
      </c>
      <c r="C1" s="31"/>
    </row>
    <row r="2" spans="2:9">
      <c r="F2" s="20" t="s">
        <v>19</v>
      </c>
      <c r="G2" s="20" t="s">
        <v>20</v>
      </c>
      <c r="H2" s="20" t="s">
        <v>21</v>
      </c>
      <c r="I2" s="20" t="s">
        <v>22</v>
      </c>
    </row>
    <row r="3" spans="2:9">
      <c r="B3" s="32" t="s">
        <v>23</v>
      </c>
      <c r="C3" s="32"/>
      <c r="E3" s="21"/>
      <c r="F3" s="22">
        <f>C10</f>
        <v>293310</v>
      </c>
      <c r="G3" s="22">
        <f>C11</f>
        <v>2059.909688563569</v>
      </c>
      <c r="H3" s="22">
        <f>C12</f>
        <v>741567.4878828848</v>
      </c>
      <c r="I3" s="22">
        <f>C13</f>
        <v>448257.4878828848</v>
      </c>
    </row>
    <row r="4" spans="2:9">
      <c r="B4" s="21" t="s">
        <v>24</v>
      </c>
      <c r="C4" s="23">
        <v>325900</v>
      </c>
      <c r="D4" s="33" t="s">
        <v>25</v>
      </c>
      <c r="E4" s="24">
        <v>0.06</v>
      </c>
      <c r="F4" s="29">
        <f t="dataTable" ref="F4:I12" dt2D="0" dtr="0" r1="C7"/>
        <v>293310</v>
      </c>
      <c r="G4" s="29">
        <v>1953.9351614728198</v>
      </c>
      <c r="H4" s="29">
        <v>703416.65813021513</v>
      </c>
      <c r="I4" s="29">
        <v>410106.65813021513</v>
      </c>
    </row>
    <row r="5" spans="2:9">
      <c r="B5" s="21" t="s">
        <v>26</v>
      </c>
      <c r="C5" s="25">
        <v>0.1</v>
      </c>
      <c r="D5" s="33"/>
      <c r="E5" s="24">
        <f>E4+0.25%</f>
        <v>6.25E-2</v>
      </c>
      <c r="F5" s="29">
        <v>293310</v>
      </c>
      <c r="G5" s="29">
        <v>2006.6223561896099</v>
      </c>
      <c r="H5" s="29">
        <v>722384.04822825955</v>
      </c>
      <c r="I5" s="29">
        <v>429074.04822825955</v>
      </c>
    </row>
    <row r="6" spans="2:9">
      <c r="B6" s="21" t="s">
        <v>27</v>
      </c>
      <c r="C6" s="21">
        <v>360</v>
      </c>
      <c r="D6" s="33"/>
      <c r="E6" s="24">
        <f t="shared" ref="E6:E12" si="0">E5+0.25%</f>
        <v>6.5000000000000002E-2</v>
      </c>
      <c r="F6" s="29">
        <v>293310</v>
      </c>
      <c r="G6" s="29">
        <v>2059.909688563569</v>
      </c>
      <c r="H6" s="29">
        <v>741567.4878828848</v>
      </c>
      <c r="I6" s="29">
        <v>448257.4878828848</v>
      </c>
    </row>
    <row r="7" spans="2:9">
      <c r="B7" s="21" t="s">
        <v>28</v>
      </c>
      <c r="C7" s="26">
        <v>6.5000000000000002E-2</v>
      </c>
      <c r="D7" s="33"/>
      <c r="E7" s="24">
        <f t="shared" si="0"/>
        <v>6.7500000000000004E-2</v>
      </c>
      <c r="F7" s="29">
        <v>293310</v>
      </c>
      <c r="G7" s="29">
        <v>2113.7811967158136</v>
      </c>
      <c r="H7" s="29">
        <v>760961.23081769294</v>
      </c>
      <c r="I7" s="29">
        <v>467651.23081769294</v>
      </c>
    </row>
    <row r="8" spans="2:9">
      <c r="D8" s="33"/>
      <c r="E8" s="24">
        <f t="shared" si="0"/>
        <v>7.0000000000000007E-2</v>
      </c>
      <c r="F8" s="29">
        <v>293310</v>
      </c>
      <c r="G8" s="29">
        <v>2168.2208317889581</v>
      </c>
      <c r="H8" s="29">
        <v>780559.49944402487</v>
      </c>
      <c r="I8" s="29">
        <v>487249.49944402487</v>
      </c>
    </row>
    <row r="9" spans="2:9">
      <c r="B9" s="32" t="s">
        <v>29</v>
      </c>
      <c r="C9" s="32"/>
      <c r="D9" s="33"/>
      <c r="E9" s="24">
        <f t="shared" si="0"/>
        <v>7.2500000000000009E-2</v>
      </c>
      <c r="F9" s="29">
        <v>293310</v>
      </c>
      <c r="G9" s="29">
        <v>2223.2124967031295</v>
      </c>
      <c r="H9" s="29">
        <v>800356.49881312659</v>
      </c>
      <c r="I9" s="29">
        <v>507046.49881312659</v>
      </c>
    </row>
    <row r="10" spans="2:9">
      <c r="B10" s="21" t="s">
        <v>30</v>
      </c>
      <c r="C10" s="23">
        <f>C4*(1-C5)</f>
        <v>293310</v>
      </c>
      <c r="D10" s="33"/>
      <c r="E10" s="24">
        <f t="shared" si="0"/>
        <v>7.5000000000000011E-2</v>
      </c>
      <c r="F10" s="29">
        <v>293310</v>
      </c>
      <c r="G10" s="29">
        <v>2278.7400833735078</v>
      </c>
      <c r="H10" s="29">
        <v>820346.43001446279</v>
      </c>
      <c r="I10" s="29">
        <v>527036.43001446279</v>
      </c>
    </row>
    <row r="11" spans="2:9">
      <c r="B11" s="21" t="s">
        <v>31</v>
      </c>
      <c r="C11" s="23">
        <f>PMT(C7/12,C6,-C4)</f>
        <v>2059.909688563569</v>
      </c>
      <c r="D11" s="33"/>
      <c r="E11" s="24">
        <f t="shared" si="0"/>
        <v>7.7500000000000013E-2</v>
      </c>
      <c r="F11" s="29">
        <v>293310</v>
      </c>
      <c r="G11" s="29">
        <v>2334.7875082769224</v>
      </c>
      <c r="H11" s="29">
        <v>840523.50297969207</v>
      </c>
      <c r="I11" s="29">
        <v>547213.50297969207</v>
      </c>
    </row>
    <row r="12" spans="2:9">
      <c r="B12" s="21" t="s">
        <v>32</v>
      </c>
      <c r="C12" s="23">
        <f>C11*C6</f>
        <v>741567.4878828848</v>
      </c>
      <c r="D12" s="33"/>
      <c r="E12" s="24">
        <f t="shared" si="0"/>
        <v>8.0000000000000016E-2</v>
      </c>
      <c r="F12" s="29">
        <v>293310</v>
      </c>
      <c r="G12" s="29">
        <v>2391.338746272887</v>
      </c>
      <c r="H12" s="29">
        <v>860881.94865823933</v>
      </c>
      <c r="I12" s="29">
        <v>567571.94865823933</v>
      </c>
    </row>
    <row r="13" spans="2:9">
      <c r="B13" s="21" t="s">
        <v>33</v>
      </c>
      <c r="C13" s="23">
        <f>C12-C10</f>
        <v>448257.4878828848</v>
      </c>
      <c r="D13" s="27"/>
      <c r="E13" s="28"/>
    </row>
  </sheetData>
  <mergeCells count="4">
    <mergeCell ref="B1:C1"/>
    <mergeCell ref="B3:C3"/>
    <mergeCell ref="D4:D12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 seek </vt:lpstr>
      <vt:lpstr>one way table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Shivam Yadav</cp:lastModifiedBy>
  <dcterms:created xsi:type="dcterms:W3CDTF">2016-05-25T10:01:55Z</dcterms:created>
  <dcterms:modified xsi:type="dcterms:W3CDTF">2025-01-16T16:18:11Z</dcterms:modified>
</cp:coreProperties>
</file>