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Call of Duty\Black Ops 3\Projects\t7zbr\balancing\"/>
    </mc:Choice>
  </mc:AlternateContent>
  <xr:revisionPtr revIDLastSave="0" documentId="8_{31150DED-79D1-441F-9678-98AB9E70604C}" xr6:coauthVersionLast="47" xr6:coauthVersionMax="47" xr10:uidLastSave="{00000000-0000-0000-0000-000000000000}"/>
  <bookViews>
    <workbookView xWindow="-120" yWindow="-120" windowWidth="38640" windowHeight="21390"/>
  </bookViews>
  <sheets>
    <sheet name="zm_cove" sheetId="1" r:id="rId1"/>
  </sheets>
  <calcPr calcId="0"/>
</workbook>
</file>

<file path=xl/calcChain.xml><?xml version="1.0" encoding="utf-8"?>
<calcChain xmlns="http://schemas.openxmlformats.org/spreadsheetml/2006/main">
  <c r="T41" i="1" l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43" i="1" s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H42" i="1"/>
  <c r="D42" i="1"/>
  <c r="S42" i="1" l="1"/>
  <c r="T42" i="1"/>
</calcChain>
</file>

<file path=xl/sharedStrings.xml><?xml version="1.0" encoding="utf-8"?>
<sst xmlns="http://schemas.openxmlformats.org/spreadsheetml/2006/main" count="217" uniqueCount="71">
  <si>
    <t>name</t>
  </si>
  <si>
    <t>b</t>
  </si>
  <si>
    <t>bi</t>
  </si>
  <si>
    <t>bdt</t>
  </si>
  <si>
    <t>bdti</t>
  </si>
  <si>
    <t>h</t>
  </si>
  <si>
    <t>hi</t>
  </si>
  <si>
    <t>hdt</t>
  </si>
  <si>
    <t>hdti</t>
  </si>
  <si>
    <t>class</t>
  </si>
  <si>
    <t>type</t>
  </si>
  <si>
    <t>issniper</t>
  </si>
  <si>
    <t>isbolt</t>
  </si>
  <si>
    <t>isdw</t>
  </si>
  <si>
    <t>firetype</t>
  </si>
  <si>
    <t>clipsize</t>
  </si>
  <si>
    <t>maxammo</t>
  </si>
  <si>
    <t>pistol</t>
  </si>
  <si>
    <t>bullet</t>
  </si>
  <si>
    <t>single</t>
  </si>
  <si>
    <t>Burst</t>
  </si>
  <si>
    <t>Single Shot</t>
  </si>
  <si>
    <t>projectile</t>
  </si>
  <si>
    <t>Full Auto</t>
  </si>
  <si>
    <t>rifle</t>
  </si>
  <si>
    <t>t8_vendetta_up</t>
  </si>
  <si>
    <t>t8_switchblade_x9_up</t>
  </si>
  <si>
    <t>smg</t>
  </si>
  <si>
    <t>zombie_ai_defaultmelee</t>
  </si>
  <si>
    <t>melee</t>
  </si>
  <si>
    <t>t8_swat_rft_up</t>
  </si>
  <si>
    <t>t8_rampage_up</t>
  </si>
  <si>
    <t>spread</t>
  </si>
  <si>
    <t>none</t>
  </si>
  <si>
    <t>t8_kap45_up</t>
  </si>
  <si>
    <t>t8_grav_up</t>
  </si>
  <si>
    <t>t8_vkm750_up</t>
  </si>
  <si>
    <t>mg</t>
  </si>
  <si>
    <t>t8_vapr_xkg_up</t>
  </si>
  <si>
    <t>t8_titan_up</t>
  </si>
  <si>
    <t>t8_swordfish_up</t>
  </si>
  <si>
    <t>Auto Burst</t>
  </si>
  <si>
    <t>t8_strife_up</t>
  </si>
  <si>
    <t>t8_spitfire_up</t>
  </si>
  <si>
    <t>t8_sg12_up</t>
  </si>
  <si>
    <t>t8_sdm_up</t>
  </si>
  <si>
    <t>t8_saug9mm_up</t>
  </si>
  <si>
    <t>t8_rk7_up</t>
  </si>
  <si>
    <t>t8_rampart17_up</t>
  </si>
  <si>
    <t>t8_paladin_hb50_up</t>
  </si>
  <si>
    <t>t8_outlaw_up</t>
  </si>
  <si>
    <t>t8_mx9_up</t>
  </si>
  <si>
    <t>t8_mozu_up</t>
  </si>
  <si>
    <t>t8_mog12_up</t>
  </si>
  <si>
    <t>t8_maddox_rfb_up</t>
  </si>
  <si>
    <t>t8_m1927_up</t>
  </si>
  <si>
    <t>t8_m1897_up</t>
  </si>
  <si>
    <t>t8_koshka_up</t>
  </si>
  <si>
    <t>t8_kn57_up</t>
  </si>
  <si>
    <t>t8_icr7_up</t>
  </si>
  <si>
    <t>t8_hitchcock_m9_up</t>
  </si>
  <si>
    <t>t8_hellion_salvo_up</t>
  </si>
  <si>
    <t>rocketlauncher</t>
  </si>
  <si>
    <t>t8_hades_up</t>
  </si>
  <si>
    <t>t8_gks_up</t>
  </si>
  <si>
    <t>t8_zweihander_up</t>
  </si>
  <si>
    <t>t8_essex_m07_up</t>
  </si>
  <si>
    <t>t8_escargot_up</t>
  </si>
  <si>
    <t>t8_cordite_up</t>
  </si>
  <si>
    <t>t8_auger_dmr_up</t>
  </si>
  <si>
    <t>t8_abr223_up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</si>
</sst>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C42" sqref="C42"/>
    </sheetView>
  </sheetViews>
  <sheetFormatPr defaultRowHeight="15" x14ac:dyDescent="0.25"/>
  <cols>
    <col min="1" max="1" width="32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s="2" customFormat="1" x14ac:dyDescent="0.25">
      <c r="A2" s="2" t="s">
        <v>25</v>
      </c>
      <c r="B2" s="2">
        <v>92968</v>
      </c>
      <c r="C2" s="2">
        <v>139452</v>
      </c>
      <c r="D2" s="2">
        <v>371872</v>
      </c>
      <c r="E2" s="2">
        <v>557808</v>
      </c>
      <c r="F2" s="2">
        <v>119531</v>
      </c>
      <c r="G2" s="2">
        <v>179297</v>
      </c>
      <c r="H2" s="2">
        <v>478124</v>
      </c>
      <c r="I2" s="2">
        <v>717186</v>
      </c>
      <c r="J2" s="2" t="s">
        <v>24</v>
      </c>
      <c r="K2" s="2" t="s">
        <v>18</v>
      </c>
      <c r="L2" s="2">
        <v>0</v>
      </c>
      <c r="M2" s="2">
        <v>0</v>
      </c>
      <c r="N2" s="2" t="s">
        <v>19</v>
      </c>
      <c r="O2" s="2" t="s">
        <v>21</v>
      </c>
      <c r="P2" s="2">
        <v>30</v>
      </c>
      <c r="Q2" s="2">
        <v>240</v>
      </c>
      <c r="R2" s="2">
        <v>0.1</v>
      </c>
      <c r="S2" s="2">
        <f>R2*D2</f>
        <v>37187.200000000004</v>
      </c>
      <c r="T2" s="2">
        <f>R2*H2</f>
        <v>47812.4</v>
      </c>
    </row>
    <row r="3" spans="1:20" s="2" customFormat="1" x14ac:dyDescent="0.25">
      <c r="A3" s="2" t="s">
        <v>26</v>
      </c>
      <c r="B3" s="2">
        <v>4242</v>
      </c>
      <c r="C3" s="2">
        <v>6363</v>
      </c>
      <c r="D3" s="2">
        <v>16968</v>
      </c>
      <c r="E3" s="2">
        <v>25452</v>
      </c>
      <c r="F3" s="2">
        <v>12727</v>
      </c>
      <c r="G3" s="2">
        <v>19090.5</v>
      </c>
      <c r="H3" s="2">
        <v>50908</v>
      </c>
      <c r="I3" s="2">
        <v>76362</v>
      </c>
      <c r="J3" s="2" t="s">
        <v>27</v>
      </c>
      <c r="K3" s="2" t="s">
        <v>18</v>
      </c>
      <c r="L3" s="2">
        <v>0</v>
      </c>
      <c r="M3" s="2">
        <v>0</v>
      </c>
      <c r="N3" s="2" t="s">
        <v>19</v>
      </c>
      <c r="O3" s="2" t="s">
        <v>23</v>
      </c>
      <c r="P3" s="2">
        <v>50</v>
      </c>
      <c r="Q3" s="2">
        <v>450</v>
      </c>
      <c r="R3" s="2">
        <v>2</v>
      </c>
      <c r="S3" s="2">
        <f t="shared" ref="S3:S41" si="0">R3*D3</f>
        <v>33936</v>
      </c>
      <c r="T3" s="2">
        <f t="shared" ref="T3:T41" si="1">R3*H3</f>
        <v>101816</v>
      </c>
    </row>
    <row r="4" spans="1:20" s="1" customFormat="1" x14ac:dyDescent="0.25">
      <c r="A4" s="1" t="s">
        <v>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 t="s">
        <v>29</v>
      </c>
      <c r="K4" s="1" t="s">
        <v>29</v>
      </c>
      <c r="L4" s="1">
        <v>0</v>
      </c>
      <c r="M4" s="1">
        <v>0</v>
      </c>
      <c r="N4" s="1" t="s">
        <v>19</v>
      </c>
      <c r="O4" s="1" t="s">
        <v>23</v>
      </c>
      <c r="P4" s="1">
        <v>0</v>
      </c>
      <c r="Q4" s="1">
        <v>0</v>
      </c>
      <c r="R4" s="1">
        <v>1</v>
      </c>
      <c r="S4" s="1">
        <f t="shared" si="0"/>
        <v>0</v>
      </c>
      <c r="T4" s="1">
        <f t="shared" si="1"/>
        <v>0</v>
      </c>
    </row>
    <row r="5" spans="1:20" s="2" customFormat="1" x14ac:dyDescent="0.25">
      <c r="A5" s="2" t="s">
        <v>30</v>
      </c>
      <c r="B5" s="2">
        <v>20833</v>
      </c>
      <c r="C5" s="2">
        <v>31249.5</v>
      </c>
      <c r="D5" s="2">
        <v>83332</v>
      </c>
      <c r="E5" s="2">
        <v>124998</v>
      </c>
      <c r="F5" s="2">
        <v>20833</v>
      </c>
      <c r="G5" s="2">
        <v>31249.5</v>
      </c>
      <c r="H5" s="2">
        <v>83332</v>
      </c>
      <c r="I5" s="2">
        <v>124998</v>
      </c>
      <c r="J5" s="2" t="s">
        <v>24</v>
      </c>
      <c r="K5" s="2" t="s">
        <v>18</v>
      </c>
      <c r="L5" s="2">
        <v>0</v>
      </c>
      <c r="M5" s="2">
        <v>0</v>
      </c>
      <c r="N5" s="2" t="s">
        <v>19</v>
      </c>
      <c r="O5" s="2" t="s">
        <v>23</v>
      </c>
      <c r="P5" s="2">
        <v>65</v>
      </c>
      <c r="Q5" s="2">
        <v>715</v>
      </c>
      <c r="R5" s="2">
        <v>0.3</v>
      </c>
      <c r="S5" s="2">
        <f t="shared" si="0"/>
        <v>24999.599999999999</v>
      </c>
      <c r="T5" s="2">
        <f t="shared" si="1"/>
        <v>24999.599999999999</v>
      </c>
    </row>
    <row r="6" spans="1:20" s="2" customFormat="1" x14ac:dyDescent="0.25">
      <c r="A6" s="2" t="s">
        <v>31</v>
      </c>
      <c r="B6" s="2">
        <v>63157</v>
      </c>
      <c r="C6" s="2">
        <v>94735.5</v>
      </c>
      <c r="D6" s="2">
        <v>252628</v>
      </c>
      <c r="E6" s="2">
        <v>378942</v>
      </c>
      <c r="F6" s="2">
        <v>151578</v>
      </c>
      <c r="G6" s="2">
        <v>227367</v>
      </c>
      <c r="H6" s="2">
        <v>606312</v>
      </c>
      <c r="I6" s="2">
        <v>909468</v>
      </c>
      <c r="J6" s="2" t="s">
        <v>32</v>
      </c>
      <c r="K6" s="2" t="s">
        <v>18</v>
      </c>
      <c r="L6" s="2">
        <v>0</v>
      </c>
      <c r="M6" s="2">
        <v>0</v>
      </c>
      <c r="N6" s="2" t="s">
        <v>19</v>
      </c>
      <c r="O6" s="2" t="s">
        <v>23</v>
      </c>
      <c r="P6" s="2">
        <v>32</v>
      </c>
      <c r="Q6" s="2">
        <v>224</v>
      </c>
      <c r="R6" s="2">
        <v>0.15</v>
      </c>
      <c r="S6" s="2">
        <f t="shared" si="0"/>
        <v>37894.199999999997</v>
      </c>
      <c r="T6" s="2">
        <f t="shared" si="1"/>
        <v>90946.8</v>
      </c>
    </row>
    <row r="7" spans="1:20" s="1" customFormat="1" x14ac:dyDescent="0.25">
      <c r="A7" s="1" t="s">
        <v>33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24</v>
      </c>
      <c r="K7" s="1" t="s">
        <v>18</v>
      </c>
      <c r="L7" s="1">
        <v>0</v>
      </c>
      <c r="M7" s="1">
        <v>0</v>
      </c>
      <c r="N7" s="1" t="s">
        <v>19</v>
      </c>
      <c r="O7" s="1" t="s">
        <v>23</v>
      </c>
      <c r="P7" s="1">
        <v>0</v>
      </c>
      <c r="Q7" s="1">
        <v>0</v>
      </c>
      <c r="R7" s="1">
        <v>1</v>
      </c>
      <c r="S7" s="1">
        <f t="shared" si="0"/>
        <v>0</v>
      </c>
      <c r="T7" s="1">
        <f t="shared" si="1"/>
        <v>0</v>
      </c>
    </row>
    <row r="8" spans="1:20" s="2" customFormat="1" x14ac:dyDescent="0.25">
      <c r="A8" s="2" t="s">
        <v>34</v>
      </c>
      <c r="B8" s="2">
        <v>4062</v>
      </c>
      <c r="C8" s="2">
        <v>6093</v>
      </c>
      <c r="D8" s="2">
        <v>16248</v>
      </c>
      <c r="E8" s="2">
        <v>24372</v>
      </c>
      <c r="F8" s="2">
        <v>12187</v>
      </c>
      <c r="G8" s="2">
        <v>18280.5</v>
      </c>
      <c r="H8" s="2">
        <v>48748</v>
      </c>
      <c r="I8" s="2">
        <v>73122</v>
      </c>
      <c r="J8" s="2" t="s">
        <v>17</v>
      </c>
      <c r="K8" s="2" t="s">
        <v>18</v>
      </c>
      <c r="L8" s="2">
        <v>0</v>
      </c>
      <c r="M8" s="2">
        <v>0</v>
      </c>
      <c r="N8" s="2" t="s">
        <v>19</v>
      </c>
      <c r="O8" s="2" t="s">
        <v>23</v>
      </c>
      <c r="P8" s="2">
        <v>40</v>
      </c>
      <c r="Q8" s="2">
        <v>280</v>
      </c>
      <c r="R8" s="2">
        <v>1.5</v>
      </c>
      <c r="S8" s="2">
        <f t="shared" si="0"/>
        <v>24372</v>
      </c>
      <c r="T8" s="2">
        <f t="shared" si="1"/>
        <v>73122</v>
      </c>
    </row>
    <row r="9" spans="1:20" s="2" customFormat="1" x14ac:dyDescent="0.25">
      <c r="A9" s="2" t="s">
        <v>35</v>
      </c>
      <c r="B9" s="2">
        <v>3300</v>
      </c>
      <c r="C9" s="2">
        <v>4950</v>
      </c>
      <c r="D9" s="2">
        <v>13200</v>
      </c>
      <c r="E9" s="2">
        <v>19800</v>
      </c>
      <c r="F9" s="2">
        <v>16500</v>
      </c>
      <c r="G9" s="2">
        <v>24750</v>
      </c>
      <c r="H9" s="2">
        <v>66000</v>
      </c>
      <c r="I9" s="2">
        <v>99000</v>
      </c>
      <c r="J9" s="2" t="s">
        <v>24</v>
      </c>
      <c r="K9" s="2" t="s">
        <v>18</v>
      </c>
      <c r="L9" s="2">
        <v>0</v>
      </c>
      <c r="M9" s="2">
        <v>0</v>
      </c>
      <c r="N9" s="2" t="s">
        <v>19</v>
      </c>
      <c r="O9" s="2" t="s">
        <v>23</v>
      </c>
      <c r="P9" s="2">
        <v>55</v>
      </c>
      <c r="Q9" s="2">
        <v>550</v>
      </c>
      <c r="R9" s="2">
        <v>2</v>
      </c>
      <c r="S9" s="2">
        <f t="shared" si="0"/>
        <v>26400</v>
      </c>
      <c r="T9" s="2">
        <f t="shared" si="1"/>
        <v>132000</v>
      </c>
    </row>
    <row r="10" spans="1:20" s="2" customFormat="1" x14ac:dyDescent="0.25">
      <c r="A10" s="2" t="s">
        <v>36</v>
      </c>
      <c r="B10" s="2">
        <v>15037</v>
      </c>
      <c r="C10" s="2">
        <v>22555.5</v>
      </c>
      <c r="D10" s="2">
        <v>60148</v>
      </c>
      <c r="E10" s="2">
        <v>90222</v>
      </c>
      <c r="F10" s="2">
        <v>22556</v>
      </c>
      <c r="G10" s="2">
        <v>33834</v>
      </c>
      <c r="H10" s="2">
        <v>90224</v>
      </c>
      <c r="I10" s="2">
        <v>135336</v>
      </c>
      <c r="J10" s="2" t="s">
        <v>37</v>
      </c>
      <c r="K10" s="2" t="s">
        <v>18</v>
      </c>
      <c r="L10" s="2">
        <v>0</v>
      </c>
      <c r="M10" s="2">
        <v>0</v>
      </c>
      <c r="N10" s="2" t="s">
        <v>19</v>
      </c>
      <c r="O10" s="2" t="s">
        <v>23</v>
      </c>
      <c r="P10" s="2">
        <v>200</v>
      </c>
      <c r="Q10" s="2">
        <v>1000</v>
      </c>
      <c r="R10" s="2">
        <v>0.5</v>
      </c>
      <c r="S10" s="2">
        <f t="shared" si="0"/>
        <v>30074</v>
      </c>
      <c r="T10" s="2">
        <f t="shared" si="1"/>
        <v>45112</v>
      </c>
    </row>
    <row r="11" spans="1:20" s="2" customFormat="1" x14ac:dyDescent="0.25">
      <c r="A11" s="2" t="s">
        <v>38</v>
      </c>
      <c r="B11" s="2">
        <v>7777</v>
      </c>
      <c r="C11" s="2">
        <v>11665.5</v>
      </c>
      <c r="D11" s="2">
        <v>31108</v>
      </c>
      <c r="E11" s="2">
        <v>46662</v>
      </c>
      <c r="F11" s="2">
        <v>19444</v>
      </c>
      <c r="G11" s="2">
        <v>29166</v>
      </c>
      <c r="H11" s="2">
        <v>77776</v>
      </c>
      <c r="I11" s="2">
        <v>116664</v>
      </c>
      <c r="J11" s="2" t="s">
        <v>24</v>
      </c>
      <c r="K11" s="2" t="s">
        <v>18</v>
      </c>
      <c r="L11" s="2">
        <v>0</v>
      </c>
      <c r="M11" s="2">
        <v>0</v>
      </c>
      <c r="N11" s="2" t="s">
        <v>19</v>
      </c>
      <c r="O11" s="2" t="s">
        <v>23</v>
      </c>
      <c r="P11" s="2">
        <v>52</v>
      </c>
      <c r="Q11" s="2">
        <v>572</v>
      </c>
      <c r="R11" s="2">
        <v>0.7</v>
      </c>
      <c r="S11" s="2">
        <f t="shared" si="0"/>
        <v>21775.599999999999</v>
      </c>
      <c r="T11" s="2">
        <f t="shared" si="1"/>
        <v>54443.199999999997</v>
      </c>
    </row>
    <row r="12" spans="1:20" s="2" customFormat="1" x14ac:dyDescent="0.25">
      <c r="A12" s="2" t="s">
        <v>39</v>
      </c>
      <c r="B12" s="2">
        <v>15652</v>
      </c>
      <c r="C12" s="2">
        <v>23478</v>
      </c>
      <c r="D12" s="2">
        <v>62608</v>
      </c>
      <c r="E12" s="2">
        <v>93912</v>
      </c>
      <c r="F12" s="2">
        <v>19565</v>
      </c>
      <c r="G12" s="2">
        <v>29347.5</v>
      </c>
      <c r="H12" s="2">
        <v>78260</v>
      </c>
      <c r="I12" s="2">
        <v>117390</v>
      </c>
      <c r="J12" s="2" t="s">
        <v>37</v>
      </c>
      <c r="K12" s="2" t="s">
        <v>18</v>
      </c>
      <c r="L12" s="2">
        <v>0</v>
      </c>
      <c r="M12" s="2">
        <v>0</v>
      </c>
      <c r="N12" s="2" t="s">
        <v>19</v>
      </c>
      <c r="O12" s="2" t="s">
        <v>23</v>
      </c>
      <c r="P12" s="2">
        <v>225</v>
      </c>
      <c r="Q12" s="2">
        <v>900</v>
      </c>
      <c r="R12" s="2">
        <v>0.4</v>
      </c>
      <c r="S12" s="2">
        <f t="shared" si="0"/>
        <v>25043.200000000001</v>
      </c>
      <c r="T12" s="2">
        <f t="shared" si="1"/>
        <v>31304</v>
      </c>
    </row>
    <row r="13" spans="1:20" s="2" customFormat="1" x14ac:dyDescent="0.25">
      <c r="A13" s="2" t="s">
        <v>40</v>
      </c>
      <c r="B13" s="2">
        <v>12413</v>
      </c>
      <c r="C13" s="2">
        <v>18619.5</v>
      </c>
      <c r="D13" s="2">
        <v>49652</v>
      </c>
      <c r="E13" s="2">
        <v>74478</v>
      </c>
      <c r="F13" s="2">
        <v>31034</v>
      </c>
      <c r="G13" s="2">
        <v>46551</v>
      </c>
      <c r="H13" s="2">
        <v>124136</v>
      </c>
      <c r="I13" s="2">
        <v>186204</v>
      </c>
      <c r="J13" s="2" t="s">
        <v>24</v>
      </c>
      <c r="K13" s="2" t="s">
        <v>18</v>
      </c>
      <c r="L13" s="2">
        <v>0</v>
      </c>
      <c r="M13" s="2">
        <v>0</v>
      </c>
      <c r="N13" s="2" t="s">
        <v>19</v>
      </c>
      <c r="O13" s="2" t="s">
        <v>41</v>
      </c>
      <c r="P13" s="2">
        <v>60</v>
      </c>
      <c r="Q13" s="2">
        <v>600</v>
      </c>
      <c r="R13" s="2">
        <v>1</v>
      </c>
      <c r="S13" s="2">
        <f t="shared" si="0"/>
        <v>49652</v>
      </c>
      <c r="T13" s="2">
        <f t="shared" si="1"/>
        <v>124136</v>
      </c>
    </row>
    <row r="14" spans="1:20" s="2" customFormat="1" x14ac:dyDescent="0.25">
      <c r="A14" s="2" t="s">
        <v>42</v>
      </c>
      <c r="B14" s="2">
        <v>8823</v>
      </c>
      <c r="C14" s="2">
        <v>13234.5</v>
      </c>
      <c r="D14" s="2">
        <v>35292</v>
      </c>
      <c r="E14" s="2">
        <v>52938</v>
      </c>
      <c r="F14" s="2">
        <v>14705</v>
      </c>
      <c r="G14" s="2">
        <v>22057.5</v>
      </c>
      <c r="H14" s="2">
        <v>58820</v>
      </c>
      <c r="I14" s="2">
        <v>88230</v>
      </c>
      <c r="J14" s="2" t="s">
        <v>17</v>
      </c>
      <c r="K14" s="2" t="s">
        <v>18</v>
      </c>
      <c r="L14" s="2">
        <v>0</v>
      </c>
      <c r="M14" s="2">
        <v>0</v>
      </c>
      <c r="N14" s="2" t="s">
        <v>19</v>
      </c>
      <c r="O14" s="2" t="s">
        <v>23</v>
      </c>
      <c r="P14" s="2">
        <v>48</v>
      </c>
      <c r="Q14" s="2">
        <v>384</v>
      </c>
      <c r="R14" s="2">
        <v>1</v>
      </c>
      <c r="S14" s="2">
        <f t="shared" si="0"/>
        <v>35292</v>
      </c>
      <c r="T14" s="2">
        <f t="shared" si="1"/>
        <v>58820</v>
      </c>
    </row>
    <row r="15" spans="1:20" s="2" customFormat="1" x14ac:dyDescent="0.25">
      <c r="A15" s="2" t="s">
        <v>43</v>
      </c>
      <c r="B15" s="2">
        <v>5200</v>
      </c>
      <c r="C15" s="2">
        <v>7800</v>
      </c>
      <c r="D15" s="2">
        <v>20800</v>
      </c>
      <c r="E15" s="2">
        <v>31200</v>
      </c>
      <c r="F15" s="2">
        <v>15600</v>
      </c>
      <c r="G15" s="2">
        <v>23400</v>
      </c>
      <c r="H15" s="2">
        <v>62400</v>
      </c>
      <c r="I15" s="2">
        <v>93600</v>
      </c>
      <c r="J15" s="2" t="s">
        <v>27</v>
      </c>
      <c r="K15" s="2" t="s">
        <v>18</v>
      </c>
      <c r="L15" s="2">
        <v>0</v>
      </c>
      <c r="M15" s="2">
        <v>0</v>
      </c>
      <c r="N15" s="2" t="s">
        <v>19</v>
      </c>
      <c r="O15" s="2" t="s">
        <v>23</v>
      </c>
      <c r="P15" s="2">
        <v>68</v>
      </c>
      <c r="Q15" s="2">
        <v>544</v>
      </c>
      <c r="R15" s="2">
        <v>2</v>
      </c>
      <c r="S15" s="2">
        <f t="shared" si="0"/>
        <v>41600</v>
      </c>
      <c r="T15" s="2">
        <f t="shared" si="1"/>
        <v>124800</v>
      </c>
    </row>
    <row r="16" spans="1:20" s="2" customFormat="1" x14ac:dyDescent="0.25">
      <c r="A16" s="2" t="s">
        <v>44</v>
      </c>
      <c r="B16" s="2">
        <v>41538</v>
      </c>
      <c r="C16" s="2">
        <v>62307</v>
      </c>
      <c r="D16" s="2">
        <v>166152</v>
      </c>
      <c r="E16" s="2">
        <v>249228</v>
      </c>
      <c r="F16" s="2">
        <v>124615</v>
      </c>
      <c r="G16" s="2">
        <v>186923</v>
      </c>
      <c r="H16" s="2">
        <v>498460</v>
      </c>
      <c r="I16" s="2">
        <v>747690</v>
      </c>
      <c r="J16" s="2" t="s">
        <v>32</v>
      </c>
      <c r="K16" s="2" t="s">
        <v>18</v>
      </c>
      <c r="L16" s="2">
        <v>0</v>
      </c>
      <c r="M16" s="2">
        <v>0</v>
      </c>
      <c r="N16" s="2" t="s">
        <v>19</v>
      </c>
      <c r="O16" s="2" t="s">
        <v>21</v>
      </c>
      <c r="P16" s="2">
        <v>25</v>
      </c>
      <c r="Q16" s="2">
        <v>150</v>
      </c>
      <c r="R16" s="2">
        <v>0.2</v>
      </c>
      <c r="S16" s="2">
        <f t="shared" si="0"/>
        <v>33230.400000000001</v>
      </c>
      <c r="T16" s="2">
        <f t="shared" si="1"/>
        <v>99692</v>
      </c>
    </row>
    <row r="17" spans="1:20" s="2" customFormat="1" x14ac:dyDescent="0.25">
      <c r="A17" s="2" t="s">
        <v>45</v>
      </c>
      <c r="B17" s="2">
        <v>124999</v>
      </c>
      <c r="C17" s="2">
        <v>187499</v>
      </c>
      <c r="D17" s="2">
        <v>499996</v>
      </c>
      <c r="E17" s="2">
        <v>749994</v>
      </c>
      <c r="F17" s="2">
        <v>124999</v>
      </c>
      <c r="G17" s="2">
        <v>187499</v>
      </c>
      <c r="H17" s="2">
        <v>499996</v>
      </c>
      <c r="I17" s="2">
        <v>749994</v>
      </c>
      <c r="J17" s="2" t="s">
        <v>24</v>
      </c>
      <c r="K17" s="2" t="s">
        <v>18</v>
      </c>
      <c r="L17" s="2">
        <v>0</v>
      </c>
      <c r="M17" s="2">
        <v>0</v>
      </c>
      <c r="N17" s="2" t="s">
        <v>19</v>
      </c>
      <c r="O17" s="2" t="s">
        <v>21</v>
      </c>
      <c r="P17" s="2">
        <v>24</v>
      </c>
      <c r="Q17" s="2">
        <v>168</v>
      </c>
      <c r="R17" s="2">
        <v>0.08</v>
      </c>
      <c r="S17" s="2">
        <f t="shared" si="0"/>
        <v>39999.68</v>
      </c>
      <c r="T17" s="2">
        <f t="shared" si="1"/>
        <v>39999.68</v>
      </c>
    </row>
    <row r="18" spans="1:20" s="2" customFormat="1" x14ac:dyDescent="0.25">
      <c r="A18" s="2" t="s">
        <v>46</v>
      </c>
      <c r="B18" s="2">
        <v>3666</v>
      </c>
      <c r="C18" s="2">
        <v>5499</v>
      </c>
      <c r="D18" s="2">
        <v>14664</v>
      </c>
      <c r="E18" s="2">
        <v>21996</v>
      </c>
      <c r="F18" s="2">
        <v>11000</v>
      </c>
      <c r="G18" s="2">
        <v>16500</v>
      </c>
      <c r="H18" s="2">
        <v>44000</v>
      </c>
      <c r="I18" s="2">
        <v>66000</v>
      </c>
      <c r="J18" s="2" t="s">
        <v>27</v>
      </c>
      <c r="K18" s="2" t="s">
        <v>18</v>
      </c>
      <c r="L18" s="2">
        <v>0</v>
      </c>
      <c r="M18" s="2">
        <v>0</v>
      </c>
      <c r="N18" s="2" t="s">
        <v>19</v>
      </c>
      <c r="O18" s="2" t="s">
        <v>23</v>
      </c>
      <c r="P18" s="2">
        <v>54</v>
      </c>
      <c r="Q18" s="2">
        <v>324</v>
      </c>
      <c r="R18" s="2">
        <v>2</v>
      </c>
      <c r="S18" s="2">
        <f t="shared" si="0"/>
        <v>29328</v>
      </c>
      <c r="T18" s="2">
        <f t="shared" si="1"/>
        <v>88000</v>
      </c>
    </row>
    <row r="19" spans="1:20" s="2" customFormat="1" x14ac:dyDescent="0.25">
      <c r="A19" s="2" t="s">
        <v>47</v>
      </c>
      <c r="B19" s="2">
        <v>4166</v>
      </c>
      <c r="C19" s="2">
        <v>6249</v>
      </c>
      <c r="D19" s="2">
        <v>16664</v>
      </c>
      <c r="E19" s="2">
        <v>24996</v>
      </c>
      <c r="F19" s="2">
        <v>12500</v>
      </c>
      <c r="G19" s="2">
        <v>18750</v>
      </c>
      <c r="H19" s="2">
        <v>50000</v>
      </c>
      <c r="I19" s="2">
        <v>75000</v>
      </c>
      <c r="J19" s="2" t="s">
        <v>17</v>
      </c>
      <c r="K19" s="2" t="s">
        <v>18</v>
      </c>
      <c r="L19" s="2">
        <v>0</v>
      </c>
      <c r="M19" s="2">
        <v>0</v>
      </c>
      <c r="N19" s="2" t="s">
        <v>19</v>
      </c>
      <c r="O19" s="2" t="s">
        <v>41</v>
      </c>
      <c r="P19" s="2">
        <v>45</v>
      </c>
      <c r="Q19" s="2">
        <v>360</v>
      </c>
      <c r="R19" s="2">
        <v>1.25</v>
      </c>
      <c r="S19" s="2">
        <f t="shared" si="0"/>
        <v>20830</v>
      </c>
      <c r="T19" s="2">
        <f t="shared" si="1"/>
        <v>62500</v>
      </c>
    </row>
    <row r="20" spans="1:20" s="2" customFormat="1" x14ac:dyDescent="0.25">
      <c r="A20" s="2" t="s">
        <v>48</v>
      </c>
      <c r="B20" s="2">
        <v>16000</v>
      </c>
      <c r="C20" s="2">
        <v>24000</v>
      </c>
      <c r="D20" s="2">
        <v>64000</v>
      </c>
      <c r="E20" s="2">
        <v>96000</v>
      </c>
      <c r="F20" s="2">
        <v>24000</v>
      </c>
      <c r="G20" s="2">
        <v>36000</v>
      </c>
      <c r="H20" s="2">
        <v>96000</v>
      </c>
      <c r="I20" s="2">
        <v>144000</v>
      </c>
      <c r="J20" s="2" t="s">
        <v>24</v>
      </c>
      <c r="K20" s="2" t="s">
        <v>18</v>
      </c>
      <c r="L20" s="2">
        <v>0</v>
      </c>
      <c r="M20" s="2">
        <v>0</v>
      </c>
      <c r="N20" s="2" t="s">
        <v>19</v>
      </c>
      <c r="O20" s="2" t="s">
        <v>23</v>
      </c>
      <c r="P20" s="2">
        <v>60</v>
      </c>
      <c r="Q20" s="2">
        <v>600</v>
      </c>
      <c r="R20" s="2">
        <v>0.35</v>
      </c>
      <c r="S20" s="2">
        <f t="shared" si="0"/>
        <v>22400</v>
      </c>
      <c r="T20" s="2">
        <f t="shared" si="1"/>
        <v>33600</v>
      </c>
    </row>
    <row r="21" spans="1:20" s="2" customFormat="1" x14ac:dyDescent="0.25">
      <c r="A21" s="2" t="s">
        <v>49</v>
      </c>
      <c r="B21" s="2">
        <v>9000</v>
      </c>
      <c r="C21" s="2">
        <v>13500</v>
      </c>
      <c r="D21" s="2">
        <v>36000</v>
      </c>
      <c r="E21" s="2">
        <v>54000</v>
      </c>
      <c r="F21" s="2">
        <v>10000</v>
      </c>
      <c r="G21" s="2">
        <v>15000</v>
      </c>
      <c r="H21" s="2">
        <v>40000</v>
      </c>
      <c r="I21" s="2">
        <v>60000</v>
      </c>
      <c r="J21" s="2" t="s">
        <v>24</v>
      </c>
      <c r="K21" s="2" t="s">
        <v>18</v>
      </c>
      <c r="L21" s="2">
        <v>0</v>
      </c>
      <c r="M21" s="2">
        <v>1</v>
      </c>
      <c r="N21" s="2" t="s">
        <v>19</v>
      </c>
      <c r="O21" s="2" t="s">
        <v>21</v>
      </c>
      <c r="P21" s="2">
        <v>10</v>
      </c>
      <c r="Q21" s="2">
        <v>120</v>
      </c>
      <c r="R21" s="2">
        <v>0.7</v>
      </c>
      <c r="S21" s="2">
        <f t="shared" si="0"/>
        <v>25200</v>
      </c>
      <c r="T21" s="2">
        <f t="shared" si="1"/>
        <v>28000</v>
      </c>
    </row>
    <row r="22" spans="1:20" s="2" customFormat="1" x14ac:dyDescent="0.25">
      <c r="A22" s="2" t="s">
        <v>50</v>
      </c>
      <c r="B22" s="2">
        <v>6000</v>
      </c>
      <c r="C22" s="2">
        <v>9000</v>
      </c>
      <c r="D22" s="2">
        <v>24000</v>
      </c>
      <c r="E22" s="2">
        <v>36000</v>
      </c>
      <c r="F22" s="2">
        <v>8000</v>
      </c>
      <c r="G22" s="2">
        <v>12000</v>
      </c>
      <c r="H22" s="2">
        <v>32000</v>
      </c>
      <c r="I22" s="2">
        <v>48000</v>
      </c>
      <c r="J22" s="2" t="s">
        <v>24</v>
      </c>
      <c r="K22" s="2" t="s">
        <v>18</v>
      </c>
      <c r="L22" s="2">
        <v>0</v>
      </c>
      <c r="M22" s="2">
        <v>1</v>
      </c>
      <c r="N22" s="2" t="s">
        <v>19</v>
      </c>
      <c r="O22" s="2" t="s">
        <v>21</v>
      </c>
      <c r="P22" s="2">
        <v>24</v>
      </c>
      <c r="Q22" s="2">
        <v>168</v>
      </c>
      <c r="R22" s="2">
        <v>1</v>
      </c>
      <c r="S22" s="2">
        <f t="shared" si="0"/>
        <v>24000</v>
      </c>
      <c r="T22" s="2">
        <f t="shared" si="1"/>
        <v>32000</v>
      </c>
    </row>
    <row r="23" spans="1:20" s="2" customFormat="1" x14ac:dyDescent="0.25">
      <c r="A23" s="2" t="s">
        <v>51</v>
      </c>
      <c r="B23" s="2">
        <v>3132</v>
      </c>
      <c r="C23" s="2">
        <v>4698</v>
      </c>
      <c r="D23" s="2">
        <v>12528</v>
      </c>
      <c r="E23" s="2">
        <v>18792</v>
      </c>
      <c r="F23" s="2">
        <v>9397</v>
      </c>
      <c r="G23" s="2">
        <v>14095.5</v>
      </c>
      <c r="H23" s="2">
        <v>37588</v>
      </c>
      <c r="I23" s="2">
        <v>56382</v>
      </c>
      <c r="J23" s="2" t="s">
        <v>27</v>
      </c>
      <c r="K23" s="2" t="s">
        <v>18</v>
      </c>
      <c r="L23" s="2">
        <v>0</v>
      </c>
      <c r="M23" s="2">
        <v>0</v>
      </c>
      <c r="N23" s="2" t="s">
        <v>19</v>
      </c>
      <c r="O23" s="2" t="s">
        <v>23</v>
      </c>
      <c r="P23" s="2">
        <v>70</v>
      </c>
      <c r="Q23" s="2">
        <v>350</v>
      </c>
      <c r="R23" s="2">
        <v>2.2999999999999998</v>
      </c>
      <c r="S23" s="2">
        <f t="shared" si="0"/>
        <v>28814.399999999998</v>
      </c>
      <c r="T23" s="2">
        <f t="shared" si="1"/>
        <v>86452.4</v>
      </c>
    </row>
    <row r="24" spans="1:20" s="2" customFormat="1" x14ac:dyDescent="0.25">
      <c r="A24" s="2" t="s">
        <v>52</v>
      </c>
      <c r="B24" s="2">
        <v>52083</v>
      </c>
      <c r="C24" s="2">
        <v>78124.5</v>
      </c>
      <c r="D24" s="2">
        <v>208332</v>
      </c>
      <c r="E24" s="2">
        <v>312498</v>
      </c>
      <c r="F24" s="2">
        <v>83333</v>
      </c>
      <c r="G24" s="2">
        <v>125000</v>
      </c>
      <c r="H24" s="2">
        <v>333332</v>
      </c>
      <c r="I24" s="2">
        <v>499998</v>
      </c>
      <c r="J24" s="2" t="s">
        <v>17</v>
      </c>
      <c r="K24" s="2" t="s">
        <v>18</v>
      </c>
      <c r="L24" s="2">
        <v>0</v>
      </c>
      <c r="M24" s="2">
        <v>0</v>
      </c>
      <c r="N24" s="2" t="s">
        <v>19</v>
      </c>
      <c r="O24" s="2" t="s">
        <v>21</v>
      </c>
      <c r="P24" s="2">
        <v>10</v>
      </c>
      <c r="Q24" s="2">
        <v>160</v>
      </c>
      <c r="R24" s="2">
        <v>0.1</v>
      </c>
      <c r="S24" s="2">
        <f t="shared" si="0"/>
        <v>20833.2</v>
      </c>
      <c r="T24" s="2">
        <f t="shared" si="1"/>
        <v>33333.200000000004</v>
      </c>
    </row>
    <row r="25" spans="1:20" s="2" customFormat="1" x14ac:dyDescent="0.25">
      <c r="A25" s="2" t="s">
        <v>53</v>
      </c>
      <c r="B25" s="2">
        <v>6000</v>
      </c>
      <c r="C25" s="2">
        <v>9000</v>
      </c>
      <c r="D25" s="2">
        <v>24000</v>
      </c>
      <c r="E25" s="2">
        <v>36000</v>
      </c>
      <c r="F25" s="2">
        <v>18000</v>
      </c>
      <c r="G25" s="2">
        <v>27000</v>
      </c>
      <c r="H25" s="2">
        <v>72000</v>
      </c>
      <c r="I25" s="2">
        <v>108000</v>
      </c>
      <c r="J25" s="2" t="s">
        <v>32</v>
      </c>
      <c r="K25" s="2" t="s">
        <v>18</v>
      </c>
      <c r="L25" s="2">
        <v>0</v>
      </c>
      <c r="M25" s="2">
        <v>1</v>
      </c>
      <c r="N25" s="2" t="s">
        <v>19</v>
      </c>
      <c r="O25" s="2" t="s">
        <v>21</v>
      </c>
      <c r="P25" s="2">
        <v>16</v>
      </c>
      <c r="Q25" s="2">
        <v>96</v>
      </c>
      <c r="R25" s="2">
        <v>2</v>
      </c>
      <c r="S25" s="2">
        <f t="shared" si="0"/>
        <v>48000</v>
      </c>
      <c r="T25" s="2">
        <f t="shared" si="1"/>
        <v>144000</v>
      </c>
    </row>
    <row r="26" spans="1:20" s="2" customFormat="1" x14ac:dyDescent="0.25">
      <c r="A26" s="2" t="s">
        <v>54</v>
      </c>
      <c r="B26" s="2">
        <v>3733</v>
      </c>
      <c r="C26" s="2">
        <v>5599.5</v>
      </c>
      <c r="D26" s="2">
        <v>14932</v>
      </c>
      <c r="E26" s="2">
        <v>22398</v>
      </c>
      <c r="F26" s="2">
        <v>18666</v>
      </c>
      <c r="G26" s="2">
        <v>27999</v>
      </c>
      <c r="H26" s="2">
        <v>74664</v>
      </c>
      <c r="I26" s="2">
        <v>111996</v>
      </c>
      <c r="J26" s="2" t="s">
        <v>24</v>
      </c>
      <c r="K26" s="2" t="s">
        <v>18</v>
      </c>
      <c r="L26" s="2">
        <v>0</v>
      </c>
      <c r="M26" s="2">
        <v>0</v>
      </c>
      <c r="N26" s="2" t="s">
        <v>19</v>
      </c>
      <c r="O26" s="2" t="s">
        <v>23</v>
      </c>
      <c r="P26" s="2">
        <v>60</v>
      </c>
      <c r="Q26" s="2">
        <v>480</v>
      </c>
      <c r="R26" s="2">
        <v>1.6</v>
      </c>
      <c r="S26" s="2">
        <f t="shared" si="0"/>
        <v>23891.200000000001</v>
      </c>
      <c r="T26" s="2">
        <f t="shared" si="1"/>
        <v>119462.40000000001</v>
      </c>
    </row>
    <row r="27" spans="1:20" s="2" customFormat="1" x14ac:dyDescent="0.25">
      <c r="A27" s="2" t="s">
        <v>55</v>
      </c>
      <c r="B27" s="2">
        <v>3906</v>
      </c>
      <c r="C27" s="2">
        <v>5859</v>
      </c>
      <c r="D27" s="2">
        <v>15624</v>
      </c>
      <c r="E27" s="2">
        <v>23436</v>
      </c>
      <c r="F27" s="2">
        <v>11718</v>
      </c>
      <c r="G27" s="2">
        <v>17577</v>
      </c>
      <c r="H27" s="2">
        <v>46872</v>
      </c>
      <c r="I27" s="2">
        <v>70308</v>
      </c>
      <c r="J27" s="2" t="s">
        <v>27</v>
      </c>
      <c r="K27" s="2" t="s">
        <v>18</v>
      </c>
      <c r="L27" s="2">
        <v>0</v>
      </c>
      <c r="M27" s="2">
        <v>0</v>
      </c>
      <c r="N27" s="2" t="s">
        <v>19</v>
      </c>
      <c r="O27" s="2" t="s">
        <v>23</v>
      </c>
      <c r="P27" s="2">
        <v>70</v>
      </c>
      <c r="Q27" s="2">
        <v>630</v>
      </c>
      <c r="R27" s="2">
        <v>1.8</v>
      </c>
      <c r="S27" s="2">
        <f t="shared" si="0"/>
        <v>28123.200000000001</v>
      </c>
      <c r="T27" s="2">
        <f t="shared" si="1"/>
        <v>84369.600000000006</v>
      </c>
    </row>
    <row r="28" spans="1:20" s="2" customFormat="1" x14ac:dyDescent="0.25">
      <c r="A28" s="2" t="s">
        <v>56</v>
      </c>
      <c r="B28" s="2">
        <v>7600</v>
      </c>
      <c r="C28" s="2">
        <v>11400</v>
      </c>
      <c r="D28" s="2">
        <v>30400</v>
      </c>
      <c r="E28" s="2">
        <v>45600</v>
      </c>
      <c r="F28" s="2">
        <v>18240</v>
      </c>
      <c r="G28" s="2">
        <v>27360</v>
      </c>
      <c r="H28" s="2">
        <v>72960</v>
      </c>
      <c r="I28" s="2">
        <v>109440</v>
      </c>
      <c r="J28" s="2" t="s">
        <v>32</v>
      </c>
      <c r="K28" s="2" t="s">
        <v>18</v>
      </c>
      <c r="L28" s="2">
        <v>0</v>
      </c>
      <c r="M28" s="2">
        <v>1</v>
      </c>
      <c r="N28" s="2" t="s">
        <v>19</v>
      </c>
      <c r="O28" s="2" t="s">
        <v>21</v>
      </c>
      <c r="P28" s="2">
        <v>16</v>
      </c>
      <c r="Q28" s="2">
        <v>144</v>
      </c>
      <c r="R28" s="2">
        <v>1</v>
      </c>
      <c r="S28" s="2">
        <f t="shared" si="0"/>
        <v>30400</v>
      </c>
      <c r="T28" s="2">
        <f t="shared" si="1"/>
        <v>72960</v>
      </c>
    </row>
    <row r="29" spans="1:20" s="2" customFormat="1" x14ac:dyDescent="0.25">
      <c r="A29" s="2" t="s">
        <v>57</v>
      </c>
      <c r="B29" s="2">
        <v>8000</v>
      </c>
      <c r="C29" s="2">
        <v>12000</v>
      </c>
      <c r="D29" s="2">
        <v>32000</v>
      </c>
      <c r="E29" s="2">
        <v>48000</v>
      </c>
      <c r="F29" s="2">
        <v>9000</v>
      </c>
      <c r="G29" s="2">
        <v>13500</v>
      </c>
      <c r="H29" s="2">
        <v>36000</v>
      </c>
      <c r="I29" s="2">
        <v>54000</v>
      </c>
      <c r="J29" s="2" t="s">
        <v>24</v>
      </c>
      <c r="K29" s="2" t="s">
        <v>18</v>
      </c>
      <c r="L29" s="2">
        <v>0</v>
      </c>
      <c r="M29" s="2">
        <v>1</v>
      </c>
      <c r="N29" s="2" t="s">
        <v>19</v>
      </c>
      <c r="O29" s="2" t="s">
        <v>21</v>
      </c>
      <c r="P29" s="2">
        <v>14</v>
      </c>
      <c r="Q29" s="2">
        <v>140</v>
      </c>
      <c r="R29" s="2">
        <v>0.7</v>
      </c>
      <c r="S29" s="2">
        <f t="shared" si="0"/>
        <v>22400</v>
      </c>
      <c r="T29" s="2">
        <f t="shared" si="1"/>
        <v>25200</v>
      </c>
    </row>
    <row r="30" spans="1:20" s="2" customFormat="1" x14ac:dyDescent="0.25">
      <c r="A30" s="2" t="s">
        <v>58</v>
      </c>
      <c r="B30" s="2">
        <v>3367</v>
      </c>
      <c r="C30" s="2">
        <v>5050.5</v>
      </c>
      <c r="D30" s="2">
        <v>13468</v>
      </c>
      <c r="E30" s="2">
        <v>20202</v>
      </c>
      <c r="F30" s="2">
        <v>16836</v>
      </c>
      <c r="G30" s="2">
        <v>25254</v>
      </c>
      <c r="H30" s="2">
        <v>67344</v>
      </c>
      <c r="I30" s="2">
        <v>101016</v>
      </c>
      <c r="J30" s="2" t="s">
        <v>24</v>
      </c>
      <c r="K30" s="2" t="s">
        <v>18</v>
      </c>
      <c r="L30" s="2">
        <v>0</v>
      </c>
      <c r="M30" s="2">
        <v>0</v>
      </c>
      <c r="N30" s="2" t="s">
        <v>19</v>
      </c>
      <c r="O30" s="2" t="s">
        <v>23</v>
      </c>
      <c r="P30" s="2">
        <v>75</v>
      </c>
      <c r="Q30" s="2">
        <v>450</v>
      </c>
      <c r="R30" s="2">
        <v>2</v>
      </c>
      <c r="S30" s="2">
        <f t="shared" si="0"/>
        <v>26936</v>
      </c>
      <c r="T30" s="2">
        <f t="shared" si="1"/>
        <v>134688</v>
      </c>
    </row>
    <row r="31" spans="1:20" s="2" customFormat="1" x14ac:dyDescent="0.25">
      <c r="A31" s="2" t="s">
        <v>59</v>
      </c>
      <c r="B31" s="2">
        <v>3100</v>
      </c>
      <c r="C31" s="2">
        <v>4650</v>
      </c>
      <c r="D31" s="2">
        <v>12400</v>
      </c>
      <c r="E31" s="2">
        <v>18600</v>
      </c>
      <c r="F31" s="2">
        <v>15500</v>
      </c>
      <c r="G31" s="2">
        <v>23250</v>
      </c>
      <c r="H31" s="2">
        <v>62000</v>
      </c>
      <c r="I31" s="2">
        <v>93000</v>
      </c>
      <c r="J31" s="2" t="s">
        <v>24</v>
      </c>
      <c r="K31" s="2" t="s">
        <v>18</v>
      </c>
      <c r="L31" s="2">
        <v>0</v>
      </c>
      <c r="M31" s="2">
        <v>0</v>
      </c>
      <c r="N31" s="2" t="s">
        <v>19</v>
      </c>
      <c r="O31" s="2" t="s">
        <v>23</v>
      </c>
      <c r="P31" s="2">
        <v>50</v>
      </c>
      <c r="Q31" s="2">
        <v>400</v>
      </c>
      <c r="R31" s="2">
        <v>1.7</v>
      </c>
      <c r="S31" s="2">
        <f t="shared" si="0"/>
        <v>21080</v>
      </c>
      <c r="T31" s="2">
        <f t="shared" si="1"/>
        <v>105400</v>
      </c>
    </row>
    <row r="32" spans="1:20" s="2" customFormat="1" x14ac:dyDescent="0.25">
      <c r="A32" s="2" t="s">
        <v>60</v>
      </c>
      <c r="B32" s="2">
        <v>3900</v>
      </c>
      <c r="C32" s="2">
        <v>5850</v>
      </c>
      <c r="D32" s="2">
        <v>15600</v>
      </c>
      <c r="E32" s="2">
        <v>23400</v>
      </c>
      <c r="F32" s="2">
        <v>19500</v>
      </c>
      <c r="G32" s="2">
        <v>29250</v>
      </c>
      <c r="H32" s="2">
        <v>78000</v>
      </c>
      <c r="I32" s="2">
        <v>117000</v>
      </c>
      <c r="J32" s="2" t="s">
        <v>24</v>
      </c>
      <c r="K32" s="2" t="s">
        <v>18</v>
      </c>
      <c r="L32" s="2">
        <v>0</v>
      </c>
      <c r="M32" s="2">
        <v>0</v>
      </c>
      <c r="N32" s="2" t="s">
        <v>19</v>
      </c>
      <c r="O32" s="2" t="s">
        <v>23</v>
      </c>
      <c r="P32" s="2">
        <v>70</v>
      </c>
      <c r="Q32" s="2">
        <v>560</v>
      </c>
      <c r="R32" s="2">
        <v>1.5</v>
      </c>
      <c r="S32" s="2">
        <f t="shared" si="0"/>
        <v>23400</v>
      </c>
      <c r="T32" s="2">
        <f t="shared" si="1"/>
        <v>117000</v>
      </c>
    </row>
    <row r="33" spans="1:20" s="2" customFormat="1" x14ac:dyDescent="0.25">
      <c r="A33" s="2" t="s">
        <v>61</v>
      </c>
      <c r="B33" s="2">
        <v>23333</v>
      </c>
      <c r="C33" s="2">
        <v>34999.5</v>
      </c>
      <c r="D33" s="2">
        <v>46666</v>
      </c>
      <c r="E33" s="2">
        <v>69999</v>
      </c>
      <c r="F33" s="2">
        <v>0</v>
      </c>
      <c r="G33" s="2">
        <v>0</v>
      </c>
      <c r="H33" s="2">
        <v>0</v>
      </c>
      <c r="I33" s="2">
        <v>0</v>
      </c>
      <c r="J33" s="2" t="s">
        <v>62</v>
      </c>
      <c r="K33" s="2" t="s">
        <v>22</v>
      </c>
      <c r="L33" s="2">
        <v>0</v>
      </c>
      <c r="M33" s="2">
        <v>0</v>
      </c>
      <c r="N33" s="2" t="s">
        <v>19</v>
      </c>
      <c r="O33" s="2" t="s">
        <v>23</v>
      </c>
      <c r="P33" s="2">
        <v>4</v>
      </c>
      <c r="Q33" s="2">
        <v>36</v>
      </c>
      <c r="R33" s="2">
        <v>0.7</v>
      </c>
      <c r="S33" s="2">
        <f t="shared" si="0"/>
        <v>32666.199999999997</v>
      </c>
      <c r="T33" s="2">
        <f t="shared" si="1"/>
        <v>0</v>
      </c>
    </row>
    <row r="34" spans="1:20" s="2" customFormat="1" x14ac:dyDescent="0.25">
      <c r="A34" s="2" t="s">
        <v>63</v>
      </c>
      <c r="B34" s="2">
        <v>4367</v>
      </c>
      <c r="C34" s="2">
        <v>6550.5</v>
      </c>
      <c r="D34" s="2">
        <v>17468</v>
      </c>
      <c r="E34" s="2">
        <v>26202</v>
      </c>
      <c r="F34" s="2">
        <v>21839</v>
      </c>
      <c r="G34" s="2">
        <v>32758.5</v>
      </c>
      <c r="H34" s="2">
        <v>87356</v>
      </c>
      <c r="I34" s="2">
        <v>131034</v>
      </c>
      <c r="J34" s="2" t="s">
        <v>37</v>
      </c>
      <c r="K34" s="2" t="s">
        <v>18</v>
      </c>
      <c r="L34" s="2">
        <v>0</v>
      </c>
      <c r="M34" s="2">
        <v>0</v>
      </c>
      <c r="N34" s="2" t="s">
        <v>19</v>
      </c>
      <c r="O34" s="2" t="s">
        <v>23</v>
      </c>
      <c r="P34" s="2">
        <v>195</v>
      </c>
      <c r="Q34" s="2">
        <v>780</v>
      </c>
      <c r="R34" s="2">
        <v>3</v>
      </c>
      <c r="S34" s="2">
        <f t="shared" si="0"/>
        <v>52404</v>
      </c>
      <c r="T34" s="4">
        <f t="shared" si="1"/>
        <v>262068</v>
      </c>
    </row>
    <row r="35" spans="1:20" s="2" customFormat="1" x14ac:dyDescent="0.25">
      <c r="A35" s="2" t="s">
        <v>64</v>
      </c>
      <c r="B35" s="2">
        <v>2826</v>
      </c>
      <c r="C35" s="2">
        <v>4239</v>
      </c>
      <c r="D35" s="2">
        <v>11304</v>
      </c>
      <c r="E35" s="2">
        <v>16956</v>
      </c>
      <c r="F35" s="2">
        <v>11304</v>
      </c>
      <c r="G35" s="2">
        <v>16956</v>
      </c>
      <c r="H35" s="2">
        <v>45216</v>
      </c>
      <c r="I35" s="2">
        <v>67824</v>
      </c>
      <c r="J35" s="2" t="s">
        <v>27</v>
      </c>
      <c r="K35" s="2" t="s">
        <v>18</v>
      </c>
      <c r="L35" s="2">
        <v>0</v>
      </c>
      <c r="M35" s="2">
        <v>0</v>
      </c>
      <c r="N35" s="2" t="s">
        <v>19</v>
      </c>
      <c r="O35" s="2" t="s">
        <v>23</v>
      </c>
      <c r="P35" s="2">
        <v>57</v>
      </c>
      <c r="Q35" s="2">
        <v>513</v>
      </c>
      <c r="R35" s="2">
        <v>3</v>
      </c>
      <c r="S35" s="2">
        <f t="shared" si="0"/>
        <v>33912</v>
      </c>
      <c r="T35" s="2">
        <f t="shared" si="1"/>
        <v>135648</v>
      </c>
    </row>
    <row r="36" spans="1:20" s="2" customFormat="1" x14ac:dyDescent="0.25">
      <c r="A36" s="2" t="s">
        <v>65</v>
      </c>
      <c r="B36" s="2">
        <v>17349</v>
      </c>
      <c r="C36" s="2">
        <v>26023.5</v>
      </c>
      <c r="D36" s="2">
        <v>69396</v>
      </c>
      <c r="E36" s="2">
        <v>104094</v>
      </c>
      <c r="F36" s="2">
        <v>28915</v>
      </c>
      <c r="G36" s="2">
        <v>43372.5</v>
      </c>
      <c r="H36" s="2">
        <v>115660</v>
      </c>
      <c r="I36" s="2">
        <v>173490</v>
      </c>
      <c r="J36" s="2" t="s">
        <v>32</v>
      </c>
      <c r="K36" s="2" t="s">
        <v>18</v>
      </c>
      <c r="L36" s="2">
        <v>0</v>
      </c>
      <c r="M36" s="2">
        <v>0</v>
      </c>
      <c r="N36" s="2" t="s">
        <v>19</v>
      </c>
      <c r="O36" s="2" t="s">
        <v>23</v>
      </c>
      <c r="P36" s="2">
        <v>300</v>
      </c>
      <c r="Q36" s="2">
        <v>900</v>
      </c>
      <c r="R36" s="2">
        <v>0.36</v>
      </c>
      <c r="S36" s="2">
        <f t="shared" si="0"/>
        <v>24982.559999999998</v>
      </c>
      <c r="T36" s="2">
        <f t="shared" si="1"/>
        <v>41637.599999999999</v>
      </c>
    </row>
    <row r="37" spans="1:20" s="2" customFormat="1" x14ac:dyDescent="0.25">
      <c r="A37" s="2" t="s">
        <v>66</v>
      </c>
      <c r="B37" s="2">
        <v>1440</v>
      </c>
      <c r="C37" s="2">
        <v>2160</v>
      </c>
      <c r="D37" s="2">
        <v>5760</v>
      </c>
      <c r="E37" s="2">
        <v>8640</v>
      </c>
      <c r="F37" s="2">
        <v>2160</v>
      </c>
      <c r="G37" s="2">
        <v>3240</v>
      </c>
      <c r="H37" s="2">
        <v>8640</v>
      </c>
      <c r="I37" s="2">
        <v>12960</v>
      </c>
      <c r="J37" s="2" t="s">
        <v>24</v>
      </c>
      <c r="K37" s="2" t="s">
        <v>18</v>
      </c>
      <c r="L37" s="2">
        <v>0</v>
      </c>
      <c r="M37" s="2">
        <v>1</v>
      </c>
      <c r="N37" s="2" t="s">
        <v>19</v>
      </c>
      <c r="O37" s="2" t="s">
        <v>20</v>
      </c>
      <c r="P37" s="2">
        <v>30</v>
      </c>
      <c r="Q37" s="2">
        <v>240</v>
      </c>
      <c r="R37" s="2">
        <v>4</v>
      </c>
      <c r="S37" s="2">
        <f t="shared" si="0"/>
        <v>23040</v>
      </c>
      <c r="T37" s="2">
        <f t="shared" si="1"/>
        <v>34560</v>
      </c>
    </row>
    <row r="38" spans="1:20" s="2" customFormat="1" x14ac:dyDescent="0.25">
      <c r="A38" s="2" t="s">
        <v>67</v>
      </c>
      <c r="B38" s="2">
        <v>3999</v>
      </c>
      <c r="C38" s="2">
        <v>5998.5</v>
      </c>
      <c r="D38" s="2">
        <v>15996</v>
      </c>
      <c r="E38" s="2">
        <v>23994</v>
      </c>
      <c r="F38" s="2">
        <v>12000</v>
      </c>
      <c r="G38" s="2">
        <v>18000</v>
      </c>
      <c r="H38" s="2">
        <v>48000</v>
      </c>
      <c r="I38" s="2">
        <v>72000</v>
      </c>
      <c r="J38" s="2" t="s">
        <v>27</v>
      </c>
      <c r="K38" s="2" t="s">
        <v>18</v>
      </c>
      <c r="L38" s="2">
        <v>0</v>
      </c>
      <c r="M38" s="2">
        <v>0</v>
      </c>
      <c r="N38" s="2" t="s">
        <v>19</v>
      </c>
      <c r="O38" s="2" t="s">
        <v>23</v>
      </c>
      <c r="P38" s="2">
        <v>60</v>
      </c>
      <c r="Q38" s="2">
        <v>420</v>
      </c>
      <c r="R38" s="2">
        <v>1.6</v>
      </c>
      <c r="S38" s="2">
        <f t="shared" si="0"/>
        <v>25593.600000000002</v>
      </c>
      <c r="T38" s="2">
        <f t="shared" si="1"/>
        <v>76800</v>
      </c>
    </row>
    <row r="39" spans="1:20" s="2" customFormat="1" x14ac:dyDescent="0.25">
      <c r="A39" s="2" t="s">
        <v>68</v>
      </c>
      <c r="B39" s="2">
        <v>3733</v>
      </c>
      <c r="C39" s="2">
        <v>5599.5</v>
      </c>
      <c r="D39" s="2">
        <v>14932</v>
      </c>
      <c r="E39" s="2">
        <v>22398</v>
      </c>
      <c r="F39" s="2">
        <v>11200</v>
      </c>
      <c r="G39" s="2">
        <v>16800</v>
      </c>
      <c r="H39" s="2">
        <v>44800</v>
      </c>
      <c r="I39" s="2">
        <v>67200</v>
      </c>
      <c r="J39" s="2" t="s">
        <v>27</v>
      </c>
      <c r="K39" s="2" t="s">
        <v>18</v>
      </c>
      <c r="L39" s="2">
        <v>0</v>
      </c>
      <c r="M39" s="2">
        <v>0</v>
      </c>
      <c r="N39" s="2" t="s">
        <v>19</v>
      </c>
      <c r="O39" s="2" t="s">
        <v>23</v>
      </c>
      <c r="P39" s="2">
        <v>120</v>
      </c>
      <c r="Q39" s="2">
        <v>720</v>
      </c>
      <c r="R39" s="2">
        <v>2</v>
      </c>
      <c r="S39" s="2">
        <f t="shared" si="0"/>
        <v>29864</v>
      </c>
      <c r="T39" s="2">
        <f t="shared" si="1"/>
        <v>89600</v>
      </c>
    </row>
    <row r="40" spans="1:20" s="2" customFormat="1" x14ac:dyDescent="0.25">
      <c r="A40" s="2" t="s">
        <v>69</v>
      </c>
      <c r="B40" s="2">
        <v>23040</v>
      </c>
      <c r="C40" s="2">
        <v>34560</v>
      </c>
      <c r="D40" s="2">
        <v>92160</v>
      </c>
      <c r="E40" s="2">
        <v>138240</v>
      </c>
      <c r="F40" s="2">
        <v>26880</v>
      </c>
      <c r="G40" s="2">
        <v>40320</v>
      </c>
      <c r="H40" s="2">
        <v>107520</v>
      </c>
      <c r="I40" s="2">
        <v>161280</v>
      </c>
      <c r="J40" s="2" t="s">
        <v>24</v>
      </c>
      <c r="K40" s="2" t="s">
        <v>18</v>
      </c>
      <c r="L40" s="2">
        <v>0</v>
      </c>
      <c r="M40" s="2">
        <v>0</v>
      </c>
      <c r="N40" s="2" t="s">
        <v>19</v>
      </c>
      <c r="O40" s="2" t="s">
        <v>21</v>
      </c>
      <c r="P40" s="2">
        <v>30</v>
      </c>
      <c r="Q40" s="2">
        <v>210</v>
      </c>
      <c r="R40" s="2">
        <v>0.25</v>
      </c>
      <c r="S40" s="2">
        <f t="shared" si="0"/>
        <v>23040</v>
      </c>
      <c r="T40" s="2">
        <f t="shared" si="1"/>
        <v>26880</v>
      </c>
    </row>
    <row r="41" spans="1:20" s="2" customFormat="1" x14ac:dyDescent="0.25">
      <c r="A41" s="2" t="s">
        <v>70</v>
      </c>
      <c r="B41" s="2">
        <v>4843</v>
      </c>
      <c r="C41" s="2">
        <v>7264.5</v>
      </c>
      <c r="D41" s="2">
        <v>19372</v>
      </c>
      <c r="E41" s="2">
        <v>29058</v>
      </c>
      <c r="F41" s="2">
        <v>24218</v>
      </c>
      <c r="G41" s="2">
        <v>36327</v>
      </c>
      <c r="H41" s="2">
        <v>96872</v>
      </c>
      <c r="I41" s="2">
        <v>145308</v>
      </c>
      <c r="J41" s="2" t="s">
        <v>24</v>
      </c>
      <c r="K41" s="2" t="s">
        <v>18</v>
      </c>
      <c r="L41" s="2">
        <v>0</v>
      </c>
      <c r="M41" s="2">
        <v>0</v>
      </c>
      <c r="N41" s="2" t="s">
        <v>19</v>
      </c>
      <c r="O41" s="2" t="s">
        <v>41</v>
      </c>
      <c r="P41" s="2">
        <v>45</v>
      </c>
      <c r="Q41" s="2">
        <v>450</v>
      </c>
      <c r="R41" s="2">
        <v>1.3</v>
      </c>
      <c r="S41" s="2">
        <f t="shared" si="0"/>
        <v>25183.600000000002</v>
      </c>
      <c r="T41" s="2">
        <f t="shared" si="1"/>
        <v>125933.6</v>
      </c>
    </row>
    <row r="42" spans="1:20" x14ac:dyDescent="0.25">
      <c r="D42">
        <f>MEDIAN(D2:D41)</f>
        <v>22400</v>
      </c>
      <c r="H42">
        <f>MEDIAN(H2:H41)</f>
        <v>66672</v>
      </c>
      <c r="S42">
        <f>MEDIAN(S2:S41)</f>
        <v>25996.800000000003</v>
      </c>
      <c r="T42">
        <f>MEDIAN(T2:T41)</f>
        <v>73041</v>
      </c>
    </row>
    <row r="43" spans="1:20" x14ac:dyDescent="0.25">
      <c r="S43" s="3">
        <f>STDEV(S2:S3, S5:S6, S8:S41)</f>
        <v>8183.1697770738001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zm_cove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</cp:lastModifiedBy>
  <dcterms:created xsi:type="dcterms:W3CDTF">2023-04-12T04:38:05Z</dcterms:created>
  <dcterms:modified xsi:type="dcterms:W3CDTF">2023-04-12T04:38:05Z</dcterms:modified>
</cp:coreProperties>
</file>