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dding\Call of Duty\Black Ops 3\Projects\t7zbr\balancing\"/>
    </mc:Choice>
  </mc:AlternateContent>
  <xr:revisionPtr revIDLastSave="0" documentId="8_{C74D13BB-9186-4005-8729-D05D56F917F1}" xr6:coauthVersionLast="47" xr6:coauthVersionMax="47" xr10:uidLastSave="{00000000-0000-0000-0000-000000000000}"/>
  <bookViews>
    <workbookView xWindow="-120" yWindow="-120" windowWidth="38640" windowHeight="21390"/>
  </bookViews>
  <sheets>
    <sheet name="zm_karma" sheetId="1" r:id="rId1"/>
  </sheets>
  <calcPr calcId="0"/>
</workbook>
</file>

<file path=xl/calcChain.xml><?xml version="1.0" encoding="utf-8"?>
<calcChain xmlns="http://schemas.openxmlformats.org/spreadsheetml/2006/main">
  <c r="U8" i="1" l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7" i="1"/>
  <c r="U6" i="1"/>
  <c r="U5" i="1"/>
  <c r="U4" i="1"/>
  <c r="U3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72" i="1" l="1"/>
  <c r="U72" i="1"/>
</calcChain>
</file>

<file path=xl/sharedStrings.xml><?xml version="1.0" encoding="utf-8"?>
<sst xmlns="http://schemas.openxmlformats.org/spreadsheetml/2006/main" count="378" uniqueCount="109">
  <si>
    <t>name</t>
  </si>
  <si>
    <t>b</t>
  </si>
  <si>
    <t>bi</t>
  </si>
  <si>
    <t>bdt</t>
  </si>
  <si>
    <t>bdti</t>
  </si>
  <si>
    <t>h</t>
  </si>
  <si>
    <t>hi</t>
  </si>
  <si>
    <t>hdt</t>
  </si>
  <si>
    <t>hdti</t>
  </si>
  <si>
    <t>class</t>
  </si>
  <si>
    <t>type</t>
  </si>
  <si>
    <t>issniper</t>
  </si>
  <si>
    <t>isbolt</t>
  </si>
  <si>
    <t>isdw</t>
  </si>
  <si>
    <t>firetype</t>
  </si>
  <si>
    <t>clipsize</t>
  </si>
  <si>
    <t>maxammo</t>
  </si>
  <si>
    <t>karma_1911</t>
  </si>
  <si>
    <t>pistol</t>
  </si>
  <si>
    <t>bullet</t>
  </si>
  <si>
    <t>single</t>
  </si>
  <si>
    <t>Single Shot</t>
  </si>
  <si>
    <t>karma_b23r</t>
  </si>
  <si>
    <t>Burst</t>
  </si>
  <si>
    <t>karma_b23r_up</t>
  </si>
  <si>
    <t>Full Auto</t>
  </si>
  <si>
    <t>karma_b23r_up2</t>
  </si>
  <si>
    <t>pistol spread</t>
  </si>
  <si>
    <t>karma_olympia</t>
  </si>
  <si>
    <t>spread</t>
  </si>
  <si>
    <t>karma_olympia_up</t>
  </si>
  <si>
    <t>karma_olympia_up2</t>
  </si>
  <si>
    <t>karma_m14</t>
  </si>
  <si>
    <t>rifle</t>
  </si>
  <si>
    <t>karma_m14_up</t>
  </si>
  <si>
    <t>karma_m14_up2</t>
  </si>
  <si>
    <t>karma_kap</t>
  </si>
  <si>
    <t>karma_kap_up</t>
  </si>
  <si>
    <t>karma_kap_up2</t>
  </si>
  <si>
    <t>karma_python</t>
  </si>
  <si>
    <t>karma_python_up</t>
  </si>
  <si>
    <t>projectile</t>
  </si>
  <si>
    <t>karma_python_up2</t>
  </si>
  <si>
    <t>karma_judge</t>
  </si>
  <si>
    <t>karma_judge_up</t>
  </si>
  <si>
    <t>karma_judge_up2</t>
  </si>
  <si>
    <t>karma_m27</t>
  </si>
  <si>
    <t>karma_m27_up</t>
  </si>
  <si>
    <t>karma_m27_up2</t>
  </si>
  <si>
    <t>karma_ksg</t>
  </si>
  <si>
    <t>karma_ksg_up</t>
  </si>
  <si>
    <t>karma_ksg_up2</t>
  </si>
  <si>
    <t>karma_ks23</t>
  </si>
  <si>
    <t>karma_ks23_up</t>
  </si>
  <si>
    <t>karma_ks23_up2</t>
  </si>
  <si>
    <t>karma_s12</t>
  </si>
  <si>
    <t>karma_s12_up</t>
  </si>
  <si>
    <t>karma_s12_up2</t>
  </si>
  <si>
    <t>Auto Burst</t>
  </si>
  <si>
    <t>karma_scorpion</t>
  </si>
  <si>
    <t>smg</t>
  </si>
  <si>
    <t>karma_scorpion_up</t>
  </si>
  <si>
    <t>karma_scorpion_up2</t>
  </si>
  <si>
    <t>karma_mp5</t>
  </si>
  <si>
    <t>karma_mp5_up</t>
  </si>
  <si>
    <t>karma_mp5_up2</t>
  </si>
  <si>
    <t>karma_kuda</t>
  </si>
  <si>
    <t>karma_kuda_up</t>
  </si>
  <si>
    <t>karma_kuda_up2</t>
  </si>
  <si>
    <t>karma_fal</t>
  </si>
  <si>
    <t>karma_fal_up</t>
  </si>
  <si>
    <t>karma_fal_up2</t>
  </si>
  <si>
    <t>karma_dsr</t>
  </si>
  <si>
    <t>karma_dsr_up</t>
  </si>
  <si>
    <t>karma_dsr_up2</t>
  </si>
  <si>
    <t>karma_svu</t>
  </si>
  <si>
    <t>karma_svu_up</t>
  </si>
  <si>
    <t>karma_svu_up2</t>
  </si>
  <si>
    <t>karma_swat</t>
  </si>
  <si>
    <t>karma_swat_up</t>
  </si>
  <si>
    <t>karma_swat_up2</t>
  </si>
  <si>
    <t>karma_ak47</t>
  </si>
  <si>
    <t>karma_ak47_up</t>
  </si>
  <si>
    <t>karma_ak47_up2</t>
  </si>
  <si>
    <t>karma_an94</t>
  </si>
  <si>
    <t>karma_an94_up</t>
  </si>
  <si>
    <t>karma_an94_up2</t>
  </si>
  <si>
    <t>karma_peacekeeper</t>
  </si>
  <si>
    <t>karma_peacekeeper_up</t>
  </si>
  <si>
    <t>karma_peacekeeper_up2</t>
  </si>
  <si>
    <t>karma_lsat</t>
  </si>
  <si>
    <t>mg</t>
  </si>
  <si>
    <t>karma_lsat_up</t>
  </si>
  <si>
    <t>karma_lsat_up2</t>
  </si>
  <si>
    <t>karma_rpd</t>
  </si>
  <si>
    <t>karma_rpd_up</t>
  </si>
  <si>
    <t>karma_rpd_up2</t>
  </si>
  <si>
    <t>karma_hamr</t>
  </si>
  <si>
    <t>karma_hamr_up</t>
  </si>
  <si>
    <t>karma_hamr_up2</t>
  </si>
  <si>
    <t>multiplier</t>
  </si>
  <si>
    <t>headmultiplier</t>
  </si>
  <si>
    <t>10/20/30/40:90</t>
  </si>
  <si>
    <t>full auto*</t>
  </si>
  <si>
    <t>weird stuff going on</t>
  </si>
  <si>
    <t>burst!</t>
  </si>
  <si>
    <t>also has burn!!</t>
  </si>
  <si>
    <t>slow moving explosive</t>
  </si>
  <si>
    <t>explosive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</si>
</sst>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16" workbookViewId="0">
      <selection activeCell="S71" sqref="S71"/>
    </sheetView>
  </sheetViews>
  <sheetFormatPr defaultRowHeight="15" x14ac:dyDescent="0.25"/>
  <cols>
    <col min="1" max="1" width="30.5703125" customWidth="1"/>
    <col min="2" max="2" width="22.28515625" customWidth="1"/>
    <col min="22" max="22" width="27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101</v>
      </c>
      <c r="S1" t="s">
        <v>100</v>
      </c>
      <c r="V1" t="s">
        <v>102</v>
      </c>
    </row>
    <row r="2" spans="1:22" s="2" customFormat="1" x14ac:dyDescent="0.25">
      <c r="A2" s="2" t="s">
        <v>17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 t="s">
        <v>18</v>
      </c>
      <c r="K2" s="2" t="s">
        <v>19</v>
      </c>
      <c r="L2" s="2">
        <v>0</v>
      </c>
      <c r="M2" s="2">
        <v>0</v>
      </c>
      <c r="N2" s="2" t="s">
        <v>20</v>
      </c>
      <c r="O2" s="2" t="s">
        <v>21</v>
      </c>
      <c r="P2" s="2">
        <v>8</v>
      </c>
      <c r="Q2" s="2">
        <v>80</v>
      </c>
    </row>
    <row r="3" spans="1:22" x14ac:dyDescent="0.25">
      <c r="A3" t="s">
        <v>22</v>
      </c>
      <c r="B3">
        <v>1687</v>
      </c>
      <c r="C3">
        <v>2530</v>
      </c>
      <c r="D3">
        <v>6748</v>
      </c>
      <c r="E3">
        <v>10122</v>
      </c>
      <c r="F3">
        <v>3749</v>
      </c>
      <c r="G3">
        <v>5623.5</v>
      </c>
      <c r="H3">
        <v>14996</v>
      </c>
      <c r="I3">
        <v>22494</v>
      </c>
      <c r="J3" t="s">
        <v>18</v>
      </c>
      <c r="K3" t="s">
        <v>19</v>
      </c>
      <c r="L3">
        <v>0</v>
      </c>
      <c r="M3">
        <v>0</v>
      </c>
      <c r="N3" t="s">
        <v>20</v>
      </c>
      <c r="O3" t="s">
        <v>23</v>
      </c>
      <c r="P3">
        <v>15</v>
      </c>
      <c r="Q3">
        <v>105</v>
      </c>
      <c r="R3">
        <v>1</v>
      </c>
      <c r="S3">
        <v>1.5</v>
      </c>
      <c r="T3">
        <f>S3*D3</f>
        <v>10122</v>
      </c>
      <c r="U3">
        <f>R3*S3*H3</f>
        <v>22494</v>
      </c>
    </row>
    <row r="4" spans="1:22" x14ac:dyDescent="0.25">
      <c r="A4" t="s">
        <v>24</v>
      </c>
      <c r="B4">
        <v>3124</v>
      </c>
      <c r="C4">
        <v>4686</v>
      </c>
      <c r="D4">
        <v>12496</v>
      </c>
      <c r="E4">
        <v>18744</v>
      </c>
      <c r="F4">
        <v>6249</v>
      </c>
      <c r="G4">
        <v>9373.5</v>
      </c>
      <c r="H4">
        <v>24996</v>
      </c>
      <c r="I4">
        <v>37494</v>
      </c>
      <c r="J4" t="s">
        <v>18</v>
      </c>
      <c r="K4" t="s">
        <v>19</v>
      </c>
      <c r="L4">
        <v>0</v>
      </c>
      <c r="M4">
        <v>0</v>
      </c>
      <c r="N4" t="s">
        <v>20</v>
      </c>
      <c r="O4" t="s">
        <v>25</v>
      </c>
      <c r="P4">
        <v>20</v>
      </c>
      <c r="Q4">
        <v>180</v>
      </c>
      <c r="R4">
        <v>1</v>
      </c>
      <c r="S4">
        <v>2.2999999999999998</v>
      </c>
      <c r="T4">
        <f t="shared" ref="T4:T67" si="0">S4*D4</f>
        <v>28740.799999999999</v>
      </c>
      <c r="U4">
        <f t="shared" ref="U4:U67" si="1">R4*S4*H4</f>
        <v>57490.799999999996</v>
      </c>
      <c r="V4" t="s">
        <v>103</v>
      </c>
    </row>
    <row r="5" spans="1:22" x14ac:dyDescent="0.25">
      <c r="A5" t="s">
        <v>26</v>
      </c>
      <c r="B5">
        <v>7499</v>
      </c>
      <c r="C5">
        <v>11248.5</v>
      </c>
      <c r="D5">
        <v>29996</v>
      </c>
      <c r="E5">
        <v>44994</v>
      </c>
      <c r="F5">
        <v>14999</v>
      </c>
      <c r="G5">
        <v>22498.5</v>
      </c>
      <c r="H5">
        <v>59996</v>
      </c>
      <c r="I5">
        <v>89994</v>
      </c>
      <c r="J5" t="s">
        <v>27</v>
      </c>
      <c r="K5" t="s">
        <v>19</v>
      </c>
      <c r="L5">
        <v>0</v>
      </c>
      <c r="M5">
        <v>0</v>
      </c>
      <c r="N5" t="s">
        <v>20</v>
      </c>
      <c r="O5" t="s">
        <v>25</v>
      </c>
      <c r="P5">
        <v>20</v>
      </c>
      <c r="Q5">
        <v>240</v>
      </c>
      <c r="R5">
        <v>1</v>
      </c>
      <c r="S5">
        <v>1.5</v>
      </c>
      <c r="T5">
        <f t="shared" si="0"/>
        <v>44994</v>
      </c>
      <c r="U5">
        <f t="shared" si="1"/>
        <v>89994</v>
      </c>
      <c r="V5" t="s">
        <v>103</v>
      </c>
    </row>
    <row r="6" spans="1:22" x14ac:dyDescent="0.25">
      <c r="A6" t="s">
        <v>28</v>
      </c>
      <c r="B6">
        <v>6360</v>
      </c>
      <c r="C6">
        <v>9540</v>
      </c>
      <c r="D6">
        <v>25440</v>
      </c>
      <c r="E6">
        <v>38160</v>
      </c>
      <c r="F6">
        <v>25441</v>
      </c>
      <c r="G6">
        <v>38161.5</v>
      </c>
      <c r="H6">
        <v>101764</v>
      </c>
      <c r="I6">
        <v>152646</v>
      </c>
      <c r="J6" t="s">
        <v>29</v>
      </c>
      <c r="K6" t="s">
        <v>19</v>
      </c>
      <c r="L6">
        <v>0</v>
      </c>
      <c r="M6">
        <v>0</v>
      </c>
      <c r="N6" t="s">
        <v>20</v>
      </c>
      <c r="O6" t="s">
        <v>21</v>
      </c>
      <c r="P6">
        <v>2</v>
      </c>
      <c r="Q6">
        <v>28</v>
      </c>
      <c r="R6">
        <v>1</v>
      </c>
      <c r="S6">
        <v>1</v>
      </c>
      <c r="T6">
        <f t="shared" si="0"/>
        <v>25440</v>
      </c>
      <c r="U6">
        <f t="shared" si="1"/>
        <v>101764</v>
      </c>
    </row>
    <row r="7" spans="1:22" x14ac:dyDescent="0.25">
      <c r="A7" t="s">
        <v>30</v>
      </c>
      <c r="B7">
        <v>5653</v>
      </c>
      <c r="C7">
        <v>8479.5</v>
      </c>
      <c r="D7">
        <v>22612</v>
      </c>
      <c r="E7">
        <v>33918</v>
      </c>
      <c r="F7">
        <v>22614</v>
      </c>
      <c r="G7">
        <v>33921</v>
      </c>
      <c r="H7">
        <v>90456</v>
      </c>
      <c r="I7">
        <v>135684</v>
      </c>
      <c r="J7" t="s">
        <v>29</v>
      </c>
      <c r="K7" t="s">
        <v>19</v>
      </c>
      <c r="L7">
        <v>0</v>
      </c>
      <c r="M7">
        <v>0</v>
      </c>
      <c r="N7" t="s">
        <v>20</v>
      </c>
      <c r="O7" t="s">
        <v>21</v>
      </c>
      <c r="P7">
        <v>2</v>
      </c>
      <c r="Q7">
        <v>28</v>
      </c>
      <c r="R7">
        <v>0.7</v>
      </c>
      <c r="S7">
        <v>1</v>
      </c>
      <c r="T7">
        <f t="shared" si="0"/>
        <v>22612</v>
      </c>
      <c r="U7">
        <f t="shared" si="1"/>
        <v>63319.199999999997</v>
      </c>
    </row>
    <row r="8" spans="1:22" x14ac:dyDescent="0.25">
      <c r="A8" t="s">
        <v>31</v>
      </c>
      <c r="B8">
        <v>8706</v>
      </c>
      <c r="C8">
        <v>13059</v>
      </c>
      <c r="D8">
        <v>34824</v>
      </c>
      <c r="E8">
        <v>52236</v>
      </c>
      <c r="F8">
        <v>0</v>
      </c>
      <c r="G8">
        <v>0</v>
      </c>
      <c r="H8">
        <v>0</v>
      </c>
      <c r="I8">
        <v>0</v>
      </c>
      <c r="J8" t="s">
        <v>29</v>
      </c>
      <c r="K8" t="s">
        <v>19</v>
      </c>
      <c r="L8">
        <v>0</v>
      </c>
      <c r="M8">
        <v>0</v>
      </c>
      <c r="N8" t="s">
        <v>20</v>
      </c>
      <c r="O8" t="s">
        <v>21</v>
      </c>
      <c r="P8">
        <v>2</v>
      </c>
      <c r="Q8">
        <v>28</v>
      </c>
      <c r="R8">
        <v>1</v>
      </c>
      <c r="S8">
        <v>1.5</v>
      </c>
      <c r="T8">
        <f t="shared" si="0"/>
        <v>52236</v>
      </c>
      <c r="U8">
        <f>T8</f>
        <v>52236</v>
      </c>
      <c r="V8" t="s">
        <v>104</v>
      </c>
    </row>
    <row r="9" spans="1:22" x14ac:dyDescent="0.25">
      <c r="A9" t="s">
        <v>32</v>
      </c>
      <c r="B9">
        <v>1093</v>
      </c>
      <c r="C9">
        <v>1639.5</v>
      </c>
      <c r="D9">
        <v>4372</v>
      </c>
      <c r="E9">
        <v>6558</v>
      </c>
      <c r="F9">
        <v>3281</v>
      </c>
      <c r="G9">
        <v>4921.5</v>
      </c>
      <c r="H9">
        <v>13124</v>
      </c>
      <c r="I9">
        <v>19686</v>
      </c>
      <c r="J9" t="s">
        <v>33</v>
      </c>
      <c r="K9" t="s">
        <v>19</v>
      </c>
      <c r="L9">
        <v>0</v>
      </c>
      <c r="M9">
        <v>0</v>
      </c>
      <c r="N9" t="s">
        <v>20</v>
      </c>
      <c r="O9" t="s">
        <v>21</v>
      </c>
      <c r="P9">
        <v>8</v>
      </c>
      <c r="Q9">
        <v>96</v>
      </c>
      <c r="R9">
        <v>1</v>
      </c>
      <c r="S9">
        <v>3</v>
      </c>
      <c r="T9">
        <f t="shared" si="0"/>
        <v>13116</v>
      </c>
      <c r="U9">
        <f t="shared" si="1"/>
        <v>39372</v>
      </c>
    </row>
    <row r="10" spans="1:22" x14ac:dyDescent="0.25">
      <c r="A10" t="s">
        <v>34</v>
      </c>
      <c r="B10">
        <v>1875</v>
      </c>
      <c r="C10">
        <v>2812.5</v>
      </c>
      <c r="D10">
        <v>7500</v>
      </c>
      <c r="E10">
        <v>11250</v>
      </c>
      <c r="F10">
        <v>12500</v>
      </c>
      <c r="G10">
        <v>18750</v>
      </c>
      <c r="H10">
        <v>50000</v>
      </c>
      <c r="I10">
        <v>75000</v>
      </c>
      <c r="J10" t="s">
        <v>33</v>
      </c>
      <c r="K10" t="s">
        <v>19</v>
      </c>
      <c r="L10">
        <v>0</v>
      </c>
      <c r="M10">
        <v>0</v>
      </c>
      <c r="N10" t="s">
        <v>20</v>
      </c>
      <c r="O10" t="s">
        <v>21</v>
      </c>
      <c r="P10">
        <v>16</v>
      </c>
      <c r="Q10">
        <v>192</v>
      </c>
      <c r="R10">
        <v>0.3</v>
      </c>
      <c r="S10">
        <v>3</v>
      </c>
      <c r="T10">
        <f t="shared" si="0"/>
        <v>22500</v>
      </c>
      <c r="U10">
        <f t="shared" si="1"/>
        <v>44999.999999999993</v>
      </c>
    </row>
    <row r="11" spans="1:22" x14ac:dyDescent="0.25">
      <c r="A11" t="s">
        <v>35</v>
      </c>
      <c r="B11">
        <v>1666</v>
      </c>
      <c r="C11">
        <v>2499</v>
      </c>
      <c r="D11">
        <v>6664</v>
      </c>
      <c r="E11">
        <v>9996</v>
      </c>
      <c r="F11">
        <v>12500</v>
      </c>
      <c r="G11">
        <v>18750</v>
      </c>
      <c r="H11">
        <v>50000</v>
      </c>
      <c r="I11">
        <v>75000</v>
      </c>
      <c r="J11" t="s">
        <v>33</v>
      </c>
      <c r="K11" t="s">
        <v>19</v>
      </c>
      <c r="L11">
        <v>0</v>
      </c>
      <c r="M11">
        <v>0</v>
      </c>
      <c r="N11" t="s">
        <v>20</v>
      </c>
      <c r="O11" t="s">
        <v>23</v>
      </c>
      <c r="P11">
        <v>30</v>
      </c>
      <c r="Q11">
        <v>360</v>
      </c>
      <c r="R11">
        <v>0.3</v>
      </c>
      <c r="S11">
        <v>5</v>
      </c>
      <c r="T11">
        <f t="shared" si="0"/>
        <v>33320</v>
      </c>
      <c r="U11">
        <f t="shared" si="1"/>
        <v>75000</v>
      </c>
      <c r="V11" t="s">
        <v>105</v>
      </c>
    </row>
    <row r="12" spans="1:22" x14ac:dyDescent="0.25">
      <c r="A12" t="s">
        <v>36</v>
      </c>
      <c r="B12">
        <v>5735</v>
      </c>
      <c r="C12">
        <v>8602.5</v>
      </c>
      <c r="D12">
        <v>22940</v>
      </c>
      <c r="E12">
        <v>34410</v>
      </c>
      <c r="F12">
        <v>17205</v>
      </c>
      <c r="G12">
        <v>25807.5</v>
      </c>
      <c r="H12">
        <v>68820</v>
      </c>
      <c r="I12">
        <v>103230</v>
      </c>
      <c r="J12" t="s">
        <v>18</v>
      </c>
      <c r="K12" t="s">
        <v>19</v>
      </c>
      <c r="L12">
        <v>0</v>
      </c>
      <c r="M12">
        <v>0</v>
      </c>
      <c r="N12" t="s">
        <v>20</v>
      </c>
      <c r="O12" t="s">
        <v>25</v>
      </c>
      <c r="P12">
        <v>18</v>
      </c>
      <c r="Q12">
        <v>162</v>
      </c>
      <c r="R12">
        <v>0.6</v>
      </c>
      <c r="S12">
        <v>1</v>
      </c>
      <c r="T12">
        <f t="shared" si="0"/>
        <v>22940</v>
      </c>
      <c r="U12">
        <f t="shared" si="1"/>
        <v>41292</v>
      </c>
    </row>
    <row r="13" spans="1:22" x14ac:dyDescent="0.25">
      <c r="A13" t="s">
        <v>37</v>
      </c>
      <c r="B13">
        <v>7352</v>
      </c>
      <c r="C13">
        <v>11028</v>
      </c>
      <c r="D13">
        <v>29408</v>
      </c>
      <c r="E13">
        <v>44112</v>
      </c>
      <c r="F13">
        <v>22058</v>
      </c>
      <c r="G13">
        <v>33087</v>
      </c>
      <c r="H13">
        <v>88232</v>
      </c>
      <c r="I13">
        <v>132348</v>
      </c>
      <c r="J13" t="s">
        <v>18</v>
      </c>
      <c r="K13" t="s">
        <v>19</v>
      </c>
      <c r="L13">
        <v>0</v>
      </c>
      <c r="M13">
        <v>0</v>
      </c>
      <c r="N13" t="s">
        <v>20</v>
      </c>
      <c r="O13" t="s">
        <v>25</v>
      </c>
      <c r="P13">
        <v>20</v>
      </c>
      <c r="Q13">
        <v>140</v>
      </c>
      <c r="R13">
        <v>0.6</v>
      </c>
      <c r="S13">
        <v>1</v>
      </c>
      <c r="T13">
        <f t="shared" si="0"/>
        <v>29408</v>
      </c>
      <c r="U13">
        <f t="shared" si="1"/>
        <v>52939.199999999997</v>
      </c>
    </row>
    <row r="14" spans="1:22" x14ac:dyDescent="0.25">
      <c r="A14" t="s">
        <v>38</v>
      </c>
      <c r="B14">
        <v>8235</v>
      </c>
      <c r="C14">
        <v>12352.5</v>
      </c>
      <c r="D14">
        <v>32940</v>
      </c>
      <c r="E14">
        <v>49410</v>
      </c>
      <c r="F14">
        <v>24705</v>
      </c>
      <c r="G14">
        <v>37057.5</v>
      </c>
      <c r="H14">
        <v>98820</v>
      </c>
      <c r="I14">
        <v>148230</v>
      </c>
      <c r="J14" t="s">
        <v>18</v>
      </c>
      <c r="K14" t="s">
        <v>19</v>
      </c>
      <c r="L14">
        <v>0</v>
      </c>
      <c r="M14">
        <v>0</v>
      </c>
      <c r="N14" t="s">
        <v>20</v>
      </c>
      <c r="O14" t="s">
        <v>25</v>
      </c>
      <c r="P14">
        <v>35</v>
      </c>
      <c r="Q14">
        <v>420</v>
      </c>
      <c r="R14">
        <v>0.8</v>
      </c>
      <c r="S14">
        <v>1</v>
      </c>
      <c r="T14">
        <f t="shared" si="0"/>
        <v>32940</v>
      </c>
      <c r="U14">
        <f t="shared" si="1"/>
        <v>79056</v>
      </c>
    </row>
    <row r="15" spans="1:22" x14ac:dyDescent="0.25">
      <c r="A15" t="s">
        <v>39</v>
      </c>
      <c r="B15">
        <v>9375</v>
      </c>
      <c r="C15">
        <v>14062.5</v>
      </c>
      <c r="D15">
        <v>37500</v>
      </c>
      <c r="E15">
        <v>56250</v>
      </c>
      <c r="F15">
        <v>15625</v>
      </c>
      <c r="G15">
        <v>23437.5</v>
      </c>
      <c r="H15">
        <v>62500</v>
      </c>
      <c r="I15">
        <v>93750</v>
      </c>
      <c r="J15" t="s">
        <v>18</v>
      </c>
      <c r="K15" t="s">
        <v>19</v>
      </c>
      <c r="L15">
        <v>0</v>
      </c>
      <c r="M15">
        <v>0</v>
      </c>
      <c r="N15" t="s">
        <v>20</v>
      </c>
      <c r="O15" t="s">
        <v>21</v>
      </c>
      <c r="P15">
        <v>6</v>
      </c>
      <c r="Q15">
        <v>84</v>
      </c>
      <c r="R15">
        <v>1</v>
      </c>
      <c r="S15">
        <v>0.3</v>
      </c>
      <c r="T15">
        <f t="shared" si="0"/>
        <v>11250</v>
      </c>
      <c r="U15">
        <f t="shared" si="1"/>
        <v>18750</v>
      </c>
    </row>
    <row r="16" spans="1:22" x14ac:dyDescent="0.25">
      <c r="A16" t="s">
        <v>40</v>
      </c>
      <c r="B16">
        <v>12187</v>
      </c>
      <c r="C16">
        <v>18280.5</v>
      </c>
      <c r="D16">
        <v>24374</v>
      </c>
      <c r="E16">
        <v>36561</v>
      </c>
      <c r="F16">
        <v>54166</v>
      </c>
      <c r="G16">
        <v>81249</v>
      </c>
      <c r="H16">
        <v>108332</v>
      </c>
      <c r="I16">
        <v>162498</v>
      </c>
      <c r="J16" t="s">
        <v>18</v>
      </c>
      <c r="K16" t="s">
        <v>41</v>
      </c>
      <c r="L16">
        <v>0</v>
      </c>
      <c r="M16">
        <v>0</v>
      </c>
      <c r="N16" t="s">
        <v>20</v>
      </c>
      <c r="O16" t="s">
        <v>21</v>
      </c>
      <c r="P16">
        <v>12</v>
      </c>
      <c r="Q16">
        <v>312</v>
      </c>
      <c r="R16">
        <v>0.4</v>
      </c>
      <c r="S16">
        <v>1</v>
      </c>
      <c r="T16">
        <f t="shared" si="0"/>
        <v>24374</v>
      </c>
      <c r="U16">
        <f t="shared" si="1"/>
        <v>43332.800000000003</v>
      </c>
    </row>
    <row r="17" spans="1:22" x14ac:dyDescent="0.25">
      <c r="A17" t="s">
        <v>42</v>
      </c>
      <c r="B17">
        <v>12187</v>
      </c>
      <c r="C17">
        <v>18280.5</v>
      </c>
      <c r="D17">
        <v>24374</v>
      </c>
      <c r="E17">
        <v>36561</v>
      </c>
      <c r="F17">
        <v>54166</v>
      </c>
      <c r="G17">
        <v>81249</v>
      </c>
      <c r="H17">
        <v>108332</v>
      </c>
      <c r="I17">
        <v>162498</v>
      </c>
      <c r="J17" t="s">
        <v>18</v>
      </c>
      <c r="K17" t="s">
        <v>41</v>
      </c>
      <c r="L17">
        <v>0</v>
      </c>
      <c r="M17">
        <v>0</v>
      </c>
      <c r="N17" t="s">
        <v>20</v>
      </c>
      <c r="O17" t="s">
        <v>21</v>
      </c>
      <c r="P17">
        <v>24</v>
      </c>
      <c r="Q17">
        <v>120</v>
      </c>
      <c r="R17">
        <v>0.7</v>
      </c>
      <c r="S17">
        <v>1.2</v>
      </c>
      <c r="T17">
        <f t="shared" si="0"/>
        <v>29248.799999999999</v>
      </c>
      <c r="U17">
        <f t="shared" si="1"/>
        <v>90998.87999999999</v>
      </c>
    </row>
    <row r="18" spans="1:22" x14ac:dyDescent="0.25">
      <c r="A18" t="s">
        <v>43</v>
      </c>
      <c r="B18">
        <v>21874</v>
      </c>
      <c r="C18">
        <v>32811</v>
      </c>
      <c r="D18">
        <v>87496</v>
      </c>
      <c r="E18">
        <v>131244</v>
      </c>
      <c r="F18">
        <v>43749</v>
      </c>
      <c r="G18">
        <v>65623.5</v>
      </c>
      <c r="H18">
        <v>174996</v>
      </c>
      <c r="I18">
        <v>262494</v>
      </c>
      <c r="J18" t="s">
        <v>29</v>
      </c>
      <c r="K18" t="s">
        <v>19</v>
      </c>
      <c r="L18">
        <v>0</v>
      </c>
      <c r="M18">
        <v>0</v>
      </c>
      <c r="N18" t="s">
        <v>20</v>
      </c>
      <c r="O18" t="s">
        <v>21</v>
      </c>
      <c r="P18">
        <v>5</v>
      </c>
      <c r="Q18">
        <v>75</v>
      </c>
      <c r="R18">
        <v>1</v>
      </c>
      <c r="S18">
        <v>0.18</v>
      </c>
      <c r="T18">
        <f t="shared" si="0"/>
        <v>15749.279999999999</v>
      </c>
      <c r="U18">
        <f t="shared" si="1"/>
        <v>31499.279999999999</v>
      </c>
    </row>
    <row r="19" spans="1:22" x14ac:dyDescent="0.25">
      <c r="A19" t="s">
        <v>44</v>
      </c>
      <c r="B19">
        <v>28124</v>
      </c>
      <c r="C19">
        <v>42186</v>
      </c>
      <c r="D19">
        <v>112496</v>
      </c>
      <c r="E19">
        <v>168744</v>
      </c>
      <c r="F19">
        <v>56249</v>
      </c>
      <c r="G19">
        <v>84373.5</v>
      </c>
      <c r="H19">
        <v>224996</v>
      </c>
      <c r="I19">
        <v>337494</v>
      </c>
      <c r="J19" t="s">
        <v>29</v>
      </c>
      <c r="K19" t="s">
        <v>19</v>
      </c>
      <c r="L19">
        <v>0</v>
      </c>
      <c r="M19">
        <v>0</v>
      </c>
      <c r="N19" t="s">
        <v>20</v>
      </c>
      <c r="O19" t="s">
        <v>21</v>
      </c>
      <c r="P19">
        <v>5</v>
      </c>
      <c r="Q19">
        <v>85</v>
      </c>
      <c r="R19">
        <v>1</v>
      </c>
      <c r="S19">
        <v>0.18</v>
      </c>
      <c r="T19">
        <f t="shared" si="0"/>
        <v>20249.28</v>
      </c>
      <c r="U19">
        <f t="shared" si="1"/>
        <v>40499.279999999999</v>
      </c>
    </row>
    <row r="20" spans="1:22" x14ac:dyDescent="0.25">
      <c r="A20" t="s">
        <v>45</v>
      </c>
      <c r="B20">
        <v>31874</v>
      </c>
      <c r="C20">
        <v>47811</v>
      </c>
      <c r="D20">
        <v>127496</v>
      </c>
      <c r="E20">
        <v>191244</v>
      </c>
      <c r="F20">
        <v>63749</v>
      </c>
      <c r="G20">
        <v>95623.5</v>
      </c>
      <c r="H20">
        <v>254996</v>
      </c>
      <c r="I20">
        <v>382494</v>
      </c>
      <c r="J20" t="s">
        <v>29</v>
      </c>
      <c r="K20" t="s">
        <v>19</v>
      </c>
      <c r="L20">
        <v>0</v>
      </c>
      <c r="M20">
        <v>0</v>
      </c>
      <c r="N20" t="s">
        <v>20</v>
      </c>
      <c r="O20" t="s">
        <v>21</v>
      </c>
      <c r="P20">
        <v>1</v>
      </c>
      <c r="Q20">
        <v>100</v>
      </c>
      <c r="R20">
        <v>1.1000000000000001</v>
      </c>
      <c r="S20">
        <v>0.25</v>
      </c>
      <c r="T20">
        <f t="shared" si="0"/>
        <v>31874</v>
      </c>
      <c r="U20">
        <f t="shared" si="1"/>
        <v>70123.900000000009</v>
      </c>
    </row>
    <row r="21" spans="1:22" x14ac:dyDescent="0.25">
      <c r="A21" t="s">
        <v>46</v>
      </c>
      <c r="B21">
        <v>2237</v>
      </c>
      <c r="C21">
        <v>3355.5</v>
      </c>
      <c r="D21">
        <v>8948</v>
      </c>
      <c r="E21">
        <v>13422</v>
      </c>
      <c r="F21">
        <v>11187</v>
      </c>
      <c r="G21">
        <v>16780.5</v>
      </c>
      <c r="H21">
        <v>44748</v>
      </c>
      <c r="I21">
        <v>67122</v>
      </c>
      <c r="J21" t="s">
        <v>33</v>
      </c>
      <c r="K21" t="s">
        <v>19</v>
      </c>
      <c r="L21">
        <v>0</v>
      </c>
      <c r="M21">
        <v>0</v>
      </c>
      <c r="N21" t="s">
        <v>20</v>
      </c>
      <c r="O21" t="s">
        <v>25</v>
      </c>
      <c r="P21">
        <v>30</v>
      </c>
      <c r="Q21">
        <v>240</v>
      </c>
      <c r="R21">
        <v>0.7</v>
      </c>
      <c r="S21">
        <v>1.4</v>
      </c>
      <c r="T21">
        <f t="shared" si="0"/>
        <v>12527.199999999999</v>
      </c>
      <c r="U21">
        <f t="shared" si="1"/>
        <v>43853.039999999994</v>
      </c>
    </row>
    <row r="22" spans="1:22" x14ac:dyDescent="0.25">
      <c r="A22" t="s">
        <v>47</v>
      </c>
      <c r="B22">
        <v>2800</v>
      </c>
      <c r="C22">
        <v>4200</v>
      </c>
      <c r="D22">
        <v>11200</v>
      </c>
      <c r="E22">
        <v>16800</v>
      </c>
      <c r="F22">
        <v>14000</v>
      </c>
      <c r="G22">
        <v>21000</v>
      </c>
      <c r="H22">
        <v>56000</v>
      </c>
      <c r="I22">
        <v>84000</v>
      </c>
      <c r="J22" t="s">
        <v>33</v>
      </c>
      <c r="K22" t="s">
        <v>19</v>
      </c>
      <c r="L22">
        <v>0</v>
      </c>
      <c r="M22">
        <v>0</v>
      </c>
      <c r="N22" t="s">
        <v>20</v>
      </c>
      <c r="O22" t="s">
        <v>25</v>
      </c>
      <c r="P22">
        <v>50</v>
      </c>
      <c r="Q22">
        <v>500</v>
      </c>
      <c r="R22">
        <v>0.5</v>
      </c>
      <c r="S22">
        <v>2.4</v>
      </c>
      <c r="T22">
        <f t="shared" si="0"/>
        <v>26880</v>
      </c>
      <c r="U22">
        <f t="shared" si="1"/>
        <v>67200</v>
      </c>
    </row>
    <row r="23" spans="1:22" x14ac:dyDescent="0.25">
      <c r="A23" t="s">
        <v>48</v>
      </c>
      <c r="B23">
        <v>4090</v>
      </c>
      <c r="C23">
        <v>6135</v>
      </c>
      <c r="D23">
        <v>16360</v>
      </c>
      <c r="E23">
        <v>24540</v>
      </c>
      <c r="F23">
        <v>20454</v>
      </c>
      <c r="G23">
        <v>30681</v>
      </c>
      <c r="H23">
        <v>81816</v>
      </c>
      <c r="I23">
        <v>122724</v>
      </c>
      <c r="J23" t="s">
        <v>33</v>
      </c>
      <c r="K23" t="s">
        <v>19</v>
      </c>
      <c r="L23">
        <v>0</v>
      </c>
      <c r="M23">
        <v>0</v>
      </c>
      <c r="N23" t="s">
        <v>20</v>
      </c>
      <c r="O23" t="s">
        <v>25</v>
      </c>
      <c r="P23">
        <v>75</v>
      </c>
      <c r="Q23">
        <v>375</v>
      </c>
      <c r="R23">
        <v>0.38</v>
      </c>
      <c r="S23">
        <v>2.8</v>
      </c>
      <c r="T23">
        <f t="shared" si="0"/>
        <v>45808</v>
      </c>
      <c r="U23">
        <f t="shared" si="1"/>
        <v>87052.223999999987</v>
      </c>
      <c r="V23" t="s">
        <v>106</v>
      </c>
    </row>
    <row r="24" spans="1:22" x14ac:dyDescent="0.25">
      <c r="A24" t="s">
        <v>49</v>
      </c>
      <c r="B24">
        <v>720</v>
      </c>
      <c r="C24">
        <v>1080</v>
      </c>
      <c r="D24">
        <v>2880</v>
      </c>
      <c r="E24">
        <v>4320</v>
      </c>
      <c r="F24">
        <v>1120</v>
      </c>
      <c r="G24">
        <v>1680</v>
      </c>
      <c r="H24">
        <v>4480</v>
      </c>
      <c r="I24">
        <v>6720</v>
      </c>
      <c r="J24" t="s">
        <v>33</v>
      </c>
      <c r="K24" t="s">
        <v>19</v>
      </c>
      <c r="L24">
        <v>0</v>
      </c>
      <c r="M24">
        <v>1</v>
      </c>
      <c r="N24" t="s">
        <v>20</v>
      </c>
      <c r="O24" t="s">
        <v>25</v>
      </c>
      <c r="P24">
        <v>10</v>
      </c>
      <c r="Q24">
        <v>100</v>
      </c>
      <c r="R24">
        <v>2.5</v>
      </c>
      <c r="S24">
        <v>5</v>
      </c>
      <c r="T24">
        <f t="shared" si="0"/>
        <v>14400</v>
      </c>
      <c r="U24">
        <f t="shared" si="1"/>
        <v>56000</v>
      </c>
    </row>
    <row r="25" spans="1:22" x14ac:dyDescent="0.25">
      <c r="A25" t="s">
        <v>50</v>
      </c>
      <c r="B25">
        <v>810</v>
      </c>
      <c r="C25">
        <v>1215</v>
      </c>
      <c r="D25">
        <v>1620</v>
      </c>
      <c r="E25">
        <v>2430</v>
      </c>
      <c r="F25">
        <v>3600</v>
      </c>
      <c r="G25">
        <v>5400</v>
      </c>
      <c r="H25">
        <v>7200</v>
      </c>
      <c r="I25">
        <v>10800</v>
      </c>
      <c r="J25" t="s">
        <v>33</v>
      </c>
      <c r="K25" t="s">
        <v>41</v>
      </c>
      <c r="L25">
        <v>0</v>
      </c>
      <c r="M25">
        <v>1</v>
      </c>
      <c r="N25" t="s">
        <v>20</v>
      </c>
      <c r="O25" t="s">
        <v>21</v>
      </c>
      <c r="P25">
        <v>14</v>
      </c>
      <c r="Q25">
        <v>126</v>
      </c>
      <c r="R25">
        <v>0.3</v>
      </c>
      <c r="S25">
        <v>30</v>
      </c>
      <c r="T25">
        <f t="shared" si="0"/>
        <v>48600</v>
      </c>
      <c r="U25">
        <f t="shared" si="1"/>
        <v>64800</v>
      </c>
      <c r="V25" t="s">
        <v>107</v>
      </c>
    </row>
    <row r="26" spans="1:22" x14ac:dyDescent="0.25">
      <c r="A26" t="s">
        <v>51</v>
      </c>
      <c r="B26">
        <v>1500</v>
      </c>
      <c r="C26">
        <v>2250</v>
      </c>
      <c r="D26">
        <v>3000</v>
      </c>
      <c r="E26">
        <v>4500</v>
      </c>
      <c r="F26">
        <v>0</v>
      </c>
      <c r="G26">
        <v>0</v>
      </c>
      <c r="H26">
        <v>0</v>
      </c>
      <c r="I26">
        <v>0</v>
      </c>
      <c r="J26" t="s">
        <v>33</v>
      </c>
      <c r="K26" t="s">
        <v>41</v>
      </c>
      <c r="L26">
        <v>0</v>
      </c>
      <c r="M26">
        <v>1</v>
      </c>
      <c r="N26" t="s">
        <v>20</v>
      </c>
      <c r="O26" t="s">
        <v>21</v>
      </c>
      <c r="P26">
        <v>18</v>
      </c>
      <c r="Q26">
        <v>162</v>
      </c>
      <c r="R26">
        <v>0.3</v>
      </c>
      <c r="S26">
        <v>20</v>
      </c>
      <c r="T26">
        <f t="shared" si="0"/>
        <v>60000</v>
      </c>
      <c r="U26">
        <f t="shared" si="1"/>
        <v>0</v>
      </c>
      <c r="V26" t="s">
        <v>107</v>
      </c>
    </row>
    <row r="27" spans="1:22" x14ac:dyDescent="0.25">
      <c r="A27" t="s">
        <v>52</v>
      </c>
      <c r="B27">
        <v>2240</v>
      </c>
      <c r="C27">
        <v>3360</v>
      </c>
      <c r="D27">
        <v>8960</v>
      </c>
      <c r="E27">
        <v>13440</v>
      </c>
      <c r="F27">
        <v>6720</v>
      </c>
      <c r="G27">
        <v>10080</v>
      </c>
      <c r="H27">
        <v>26880</v>
      </c>
      <c r="I27">
        <v>40320</v>
      </c>
      <c r="J27" t="s">
        <v>29</v>
      </c>
      <c r="K27" t="s">
        <v>19</v>
      </c>
      <c r="L27">
        <v>0</v>
      </c>
      <c r="M27">
        <v>1</v>
      </c>
      <c r="N27" t="s">
        <v>20</v>
      </c>
      <c r="O27" t="s">
        <v>21</v>
      </c>
      <c r="P27">
        <v>4</v>
      </c>
      <c r="Q27">
        <v>40</v>
      </c>
      <c r="R27">
        <v>1</v>
      </c>
      <c r="S27">
        <v>1.5</v>
      </c>
      <c r="T27">
        <f t="shared" si="0"/>
        <v>13440</v>
      </c>
      <c r="U27">
        <f t="shared" si="1"/>
        <v>40320</v>
      </c>
    </row>
    <row r="28" spans="1:22" x14ac:dyDescent="0.25">
      <c r="A28" t="s">
        <v>53</v>
      </c>
      <c r="B28">
        <v>5760</v>
      </c>
      <c r="C28">
        <v>8640</v>
      </c>
      <c r="D28">
        <v>23040</v>
      </c>
      <c r="E28">
        <v>34560</v>
      </c>
      <c r="F28">
        <v>17280</v>
      </c>
      <c r="G28">
        <v>25920</v>
      </c>
      <c r="H28">
        <v>69120</v>
      </c>
      <c r="I28">
        <v>103680</v>
      </c>
      <c r="J28" t="s">
        <v>29</v>
      </c>
      <c r="K28" t="s">
        <v>19</v>
      </c>
      <c r="L28">
        <v>0</v>
      </c>
      <c r="M28">
        <v>1</v>
      </c>
      <c r="N28" t="s">
        <v>20</v>
      </c>
      <c r="O28" t="s">
        <v>21</v>
      </c>
      <c r="P28">
        <v>4</v>
      </c>
      <c r="Q28">
        <v>36</v>
      </c>
      <c r="R28">
        <v>1</v>
      </c>
      <c r="S28">
        <v>1</v>
      </c>
      <c r="T28">
        <f t="shared" si="0"/>
        <v>23040</v>
      </c>
      <c r="U28">
        <f t="shared" si="1"/>
        <v>69120</v>
      </c>
    </row>
    <row r="29" spans="1:22" x14ac:dyDescent="0.25">
      <c r="A29" t="s">
        <v>54</v>
      </c>
      <c r="B29">
        <v>0</v>
      </c>
      <c r="C29">
        <v>0</v>
      </c>
      <c r="D29">
        <v>0</v>
      </c>
      <c r="E29">
        <v>0</v>
      </c>
      <c r="F29">
        <v>17280</v>
      </c>
      <c r="G29">
        <v>25920</v>
      </c>
      <c r="H29">
        <v>69120</v>
      </c>
      <c r="I29">
        <v>103680</v>
      </c>
      <c r="J29" t="s">
        <v>29</v>
      </c>
      <c r="K29" t="s">
        <v>19</v>
      </c>
      <c r="L29">
        <v>0</v>
      </c>
      <c r="M29">
        <v>1</v>
      </c>
      <c r="N29" t="s">
        <v>20</v>
      </c>
      <c r="O29" t="s">
        <v>21</v>
      </c>
      <c r="P29">
        <v>6</v>
      </c>
      <c r="Q29">
        <v>60</v>
      </c>
      <c r="R29">
        <v>0.8</v>
      </c>
      <c r="S29">
        <v>1.5</v>
      </c>
      <c r="T29">
        <f t="shared" si="0"/>
        <v>0</v>
      </c>
      <c r="U29">
        <f t="shared" si="1"/>
        <v>82944.000000000015</v>
      </c>
    </row>
    <row r="30" spans="1:22" x14ac:dyDescent="0.25">
      <c r="A30" t="s">
        <v>55</v>
      </c>
      <c r="B30">
        <v>4374</v>
      </c>
      <c r="C30">
        <v>6561</v>
      </c>
      <c r="D30">
        <v>17496</v>
      </c>
      <c r="E30">
        <v>26244</v>
      </c>
      <c r="F30">
        <v>13124</v>
      </c>
      <c r="G30">
        <v>19686</v>
      </c>
      <c r="H30">
        <v>52496</v>
      </c>
      <c r="I30">
        <v>78744</v>
      </c>
      <c r="J30" t="s">
        <v>29</v>
      </c>
      <c r="K30" t="s">
        <v>19</v>
      </c>
      <c r="L30">
        <v>0</v>
      </c>
      <c r="M30">
        <v>0</v>
      </c>
      <c r="N30" t="s">
        <v>20</v>
      </c>
      <c r="O30" t="s">
        <v>21</v>
      </c>
      <c r="P30">
        <v>10</v>
      </c>
      <c r="Q30">
        <v>50</v>
      </c>
      <c r="R30">
        <v>0.8</v>
      </c>
      <c r="S30">
        <v>0.8</v>
      </c>
      <c r="T30">
        <f t="shared" si="0"/>
        <v>13996.800000000001</v>
      </c>
      <c r="U30">
        <f t="shared" si="1"/>
        <v>33597.44000000001</v>
      </c>
    </row>
    <row r="31" spans="1:22" x14ac:dyDescent="0.25">
      <c r="A31" t="s">
        <v>56</v>
      </c>
      <c r="B31">
        <v>40799</v>
      </c>
      <c r="C31">
        <v>61198.5</v>
      </c>
      <c r="D31">
        <v>81598</v>
      </c>
      <c r="E31">
        <v>122397</v>
      </c>
      <c r="F31">
        <v>271999</v>
      </c>
      <c r="G31">
        <v>407999</v>
      </c>
      <c r="H31">
        <v>543998</v>
      </c>
      <c r="I31">
        <v>815997</v>
      </c>
      <c r="J31" t="s">
        <v>33</v>
      </c>
      <c r="K31" t="s">
        <v>41</v>
      </c>
      <c r="L31">
        <v>0</v>
      </c>
      <c r="M31">
        <v>0</v>
      </c>
      <c r="N31" t="s">
        <v>20</v>
      </c>
      <c r="O31" t="s">
        <v>23</v>
      </c>
      <c r="P31">
        <v>60</v>
      </c>
      <c r="Q31">
        <v>360</v>
      </c>
      <c r="R31">
        <v>0.3</v>
      </c>
      <c r="S31">
        <v>0.3</v>
      </c>
      <c r="T31">
        <f t="shared" si="0"/>
        <v>24479.399999999998</v>
      </c>
      <c r="U31">
        <f t="shared" si="1"/>
        <v>48959.82</v>
      </c>
    </row>
    <row r="32" spans="1:22" x14ac:dyDescent="0.25">
      <c r="A32" t="s">
        <v>57</v>
      </c>
      <c r="B32">
        <v>115199</v>
      </c>
      <c r="C32">
        <v>172799</v>
      </c>
      <c r="D32">
        <v>230398</v>
      </c>
      <c r="E32">
        <v>345597</v>
      </c>
      <c r="F32">
        <v>511999</v>
      </c>
      <c r="G32">
        <v>767999</v>
      </c>
      <c r="H32">
        <v>1023998</v>
      </c>
      <c r="I32" s="1">
        <v>1536000</v>
      </c>
      <c r="J32" t="s">
        <v>33</v>
      </c>
      <c r="K32" t="s">
        <v>41</v>
      </c>
      <c r="L32">
        <v>0</v>
      </c>
      <c r="M32">
        <v>0</v>
      </c>
      <c r="N32" t="s">
        <v>20</v>
      </c>
      <c r="O32" t="s">
        <v>58</v>
      </c>
      <c r="P32">
        <v>78</v>
      </c>
      <c r="Q32">
        <v>468</v>
      </c>
      <c r="R32">
        <v>0.4</v>
      </c>
      <c r="S32">
        <v>0.14000000000000001</v>
      </c>
      <c r="T32">
        <f t="shared" si="0"/>
        <v>32255.720000000005</v>
      </c>
      <c r="U32">
        <f t="shared" si="1"/>
        <v>57343.888000000006</v>
      </c>
    </row>
    <row r="33" spans="1:21" x14ac:dyDescent="0.25">
      <c r="A33" t="s">
        <v>59</v>
      </c>
      <c r="B33">
        <v>2613</v>
      </c>
      <c r="C33">
        <v>3919.5</v>
      </c>
      <c r="D33">
        <v>10452</v>
      </c>
      <c r="E33">
        <v>15678</v>
      </c>
      <c r="F33">
        <v>7840</v>
      </c>
      <c r="G33">
        <v>11760</v>
      </c>
      <c r="H33">
        <v>31360</v>
      </c>
      <c r="I33">
        <v>47040</v>
      </c>
      <c r="J33" t="s">
        <v>60</v>
      </c>
      <c r="K33" t="s">
        <v>19</v>
      </c>
      <c r="L33">
        <v>0</v>
      </c>
      <c r="M33">
        <v>0</v>
      </c>
      <c r="N33" t="s">
        <v>20</v>
      </c>
      <c r="O33" t="s">
        <v>25</v>
      </c>
      <c r="P33">
        <v>50</v>
      </c>
      <c r="Q33">
        <v>350</v>
      </c>
      <c r="R33">
        <v>1</v>
      </c>
      <c r="S33">
        <v>1</v>
      </c>
      <c r="T33">
        <f t="shared" si="0"/>
        <v>10452</v>
      </c>
      <c r="U33">
        <f t="shared" si="1"/>
        <v>31360</v>
      </c>
    </row>
    <row r="34" spans="1:21" x14ac:dyDescent="0.25">
      <c r="A34" t="s">
        <v>61</v>
      </c>
      <c r="B34">
        <v>4204</v>
      </c>
      <c r="C34">
        <v>6306</v>
      </c>
      <c r="D34">
        <v>16816</v>
      </c>
      <c r="E34">
        <v>25224</v>
      </c>
      <c r="F34">
        <v>21022</v>
      </c>
      <c r="G34">
        <v>31533</v>
      </c>
      <c r="H34">
        <v>84088</v>
      </c>
      <c r="I34">
        <v>126132</v>
      </c>
      <c r="J34" t="s">
        <v>60</v>
      </c>
      <c r="K34" t="s">
        <v>19</v>
      </c>
      <c r="L34">
        <v>0</v>
      </c>
      <c r="M34">
        <v>0</v>
      </c>
      <c r="N34" t="s">
        <v>20</v>
      </c>
      <c r="O34" t="s">
        <v>25</v>
      </c>
      <c r="P34">
        <v>50</v>
      </c>
      <c r="Q34">
        <v>550</v>
      </c>
      <c r="R34">
        <v>0.5</v>
      </c>
      <c r="S34">
        <v>1.5</v>
      </c>
      <c r="T34">
        <f t="shared" si="0"/>
        <v>25224</v>
      </c>
      <c r="U34">
        <f t="shared" si="1"/>
        <v>63066</v>
      </c>
    </row>
    <row r="35" spans="1:21" x14ac:dyDescent="0.25">
      <c r="A35" t="s">
        <v>62</v>
      </c>
      <c r="B35">
        <v>4204</v>
      </c>
      <c r="C35">
        <v>6306</v>
      </c>
      <c r="D35">
        <v>16816</v>
      </c>
      <c r="E35">
        <v>25224</v>
      </c>
      <c r="F35">
        <v>21022</v>
      </c>
      <c r="G35">
        <v>31533</v>
      </c>
      <c r="H35">
        <v>84088</v>
      </c>
      <c r="I35">
        <v>126132</v>
      </c>
      <c r="J35" t="s">
        <v>60</v>
      </c>
      <c r="K35" t="s">
        <v>19</v>
      </c>
      <c r="L35">
        <v>0</v>
      </c>
      <c r="M35">
        <v>0</v>
      </c>
      <c r="N35" t="s">
        <v>20</v>
      </c>
      <c r="O35" t="s">
        <v>25</v>
      </c>
      <c r="P35">
        <v>600</v>
      </c>
      <c r="Q35">
        <v>600</v>
      </c>
      <c r="R35">
        <v>0.5</v>
      </c>
      <c r="S35">
        <v>1.9</v>
      </c>
      <c r="T35">
        <f t="shared" si="0"/>
        <v>31950.399999999998</v>
      </c>
      <c r="U35">
        <f t="shared" si="1"/>
        <v>79883.599999999991</v>
      </c>
    </row>
    <row r="36" spans="1:21" x14ac:dyDescent="0.25">
      <c r="A36" t="s">
        <v>63</v>
      </c>
      <c r="B36">
        <v>2133</v>
      </c>
      <c r="C36">
        <v>3199.5</v>
      </c>
      <c r="D36">
        <v>8532</v>
      </c>
      <c r="E36">
        <v>12798</v>
      </c>
      <c r="F36">
        <v>6400</v>
      </c>
      <c r="G36">
        <v>9600</v>
      </c>
      <c r="H36">
        <v>25600</v>
      </c>
      <c r="I36">
        <v>38400</v>
      </c>
      <c r="J36" t="s">
        <v>60</v>
      </c>
      <c r="K36" t="s">
        <v>19</v>
      </c>
      <c r="L36">
        <v>0</v>
      </c>
      <c r="M36">
        <v>0</v>
      </c>
      <c r="N36" t="s">
        <v>20</v>
      </c>
      <c r="O36" t="s">
        <v>25</v>
      </c>
      <c r="P36">
        <v>30</v>
      </c>
      <c r="Q36">
        <v>240</v>
      </c>
      <c r="R36">
        <v>1</v>
      </c>
      <c r="S36">
        <v>1.3</v>
      </c>
      <c r="T36">
        <f t="shared" si="0"/>
        <v>11091.6</v>
      </c>
      <c r="U36">
        <f t="shared" si="1"/>
        <v>33280</v>
      </c>
    </row>
    <row r="37" spans="1:21" x14ac:dyDescent="0.25">
      <c r="A37" t="s">
        <v>64</v>
      </c>
      <c r="B37">
        <v>1574</v>
      </c>
      <c r="C37">
        <v>2361</v>
      </c>
      <c r="D37">
        <v>6296</v>
      </c>
      <c r="E37">
        <v>9444</v>
      </c>
      <c r="F37">
        <v>8749</v>
      </c>
      <c r="G37">
        <v>13123.5</v>
      </c>
      <c r="H37">
        <v>34996</v>
      </c>
      <c r="I37">
        <v>52494</v>
      </c>
      <c r="J37" t="s">
        <v>60</v>
      </c>
      <c r="K37" t="s">
        <v>19</v>
      </c>
      <c r="L37">
        <v>0</v>
      </c>
      <c r="M37">
        <v>0</v>
      </c>
      <c r="N37" t="s">
        <v>20</v>
      </c>
      <c r="O37" t="s">
        <v>25</v>
      </c>
      <c r="P37">
        <v>40</v>
      </c>
      <c r="Q37">
        <v>200</v>
      </c>
      <c r="R37">
        <v>0.4</v>
      </c>
      <c r="S37">
        <v>4</v>
      </c>
      <c r="T37">
        <f t="shared" si="0"/>
        <v>25184</v>
      </c>
      <c r="U37">
        <f t="shared" si="1"/>
        <v>55993.600000000006</v>
      </c>
    </row>
    <row r="38" spans="1:21" x14ac:dyDescent="0.25">
      <c r="A38" t="s">
        <v>65</v>
      </c>
      <c r="B38">
        <v>1912</v>
      </c>
      <c r="C38">
        <v>2868</v>
      </c>
      <c r="D38">
        <v>7648</v>
      </c>
      <c r="E38">
        <v>11472</v>
      </c>
      <c r="F38">
        <v>10624</v>
      </c>
      <c r="G38">
        <v>15936</v>
      </c>
      <c r="H38">
        <v>42496</v>
      </c>
      <c r="I38">
        <v>63744</v>
      </c>
      <c r="J38" t="s">
        <v>60</v>
      </c>
      <c r="K38" t="s">
        <v>19</v>
      </c>
      <c r="L38">
        <v>0</v>
      </c>
      <c r="M38">
        <v>0</v>
      </c>
      <c r="N38" t="s">
        <v>20</v>
      </c>
      <c r="O38" t="s">
        <v>25</v>
      </c>
      <c r="P38">
        <v>50</v>
      </c>
      <c r="Q38">
        <v>250</v>
      </c>
      <c r="R38">
        <v>0.4</v>
      </c>
      <c r="S38">
        <v>5</v>
      </c>
      <c r="T38">
        <f t="shared" si="0"/>
        <v>38240</v>
      </c>
      <c r="U38">
        <f t="shared" si="1"/>
        <v>84992</v>
      </c>
    </row>
    <row r="39" spans="1:21" x14ac:dyDescent="0.25">
      <c r="A39" t="s">
        <v>66</v>
      </c>
      <c r="B39">
        <v>1722</v>
      </c>
      <c r="C39">
        <v>2583</v>
      </c>
      <c r="D39">
        <v>6888</v>
      </c>
      <c r="E39">
        <v>10332</v>
      </c>
      <c r="F39">
        <v>5166</v>
      </c>
      <c r="G39">
        <v>7749</v>
      </c>
      <c r="H39">
        <v>20664</v>
      </c>
      <c r="I39">
        <v>30996</v>
      </c>
      <c r="J39" t="s">
        <v>60</v>
      </c>
      <c r="K39" t="s">
        <v>19</v>
      </c>
      <c r="L39">
        <v>0</v>
      </c>
      <c r="M39">
        <v>0</v>
      </c>
      <c r="N39" t="s">
        <v>20</v>
      </c>
      <c r="O39" t="s">
        <v>25</v>
      </c>
      <c r="P39">
        <v>38</v>
      </c>
      <c r="Q39">
        <v>190</v>
      </c>
      <c r="R39">
        <v>1</v>
      </c>
      <c r="S39">
        <v>1.5</v>
      </c>
      <c r="T39">
        <f t="shared" si="0"/>
        <v>10332</v>
      </c>
      <c r="U39">
        <f t="shared" si="1"/>
        <v>30996</v>
      </c>
    </row>
    <row r="40" spans="1:21" x14ac:dyDescent="0.25">
      <c r="A40" t="s">
        <v>67</v>
      </c>
      <c r="B40">
        <v>1964</v>
      </c>
      <c r="C40">
        <v>2946</v>
      </c>
      <c r="D40">
        <v>7856</v>
      </c>
      <c r="E40">
        <v>11784</v>
      </c>
      <c r="F40">
        <v>5894</v>
      </c>
      <c r="G40">
        <v>8841</v>
      </c>
      <c r="H40">
        <v>23576</v>
      </c>
      <c r="I40">
        <v>35364</v>
      </c>
      <c r="J40" t="s">
        <v>60</v>
      </c>
      <c r="K40" t="s">
        <v>19</v>
      </c>
      <c r="L40">
        <v>0</v>
      </c>
      <c r="M40">
        <v>0</v>
      </c>
      <c r="N40" t="s">
        <v>20</v>
      </c>
      <c r="O40" t="s">
        <v>25</v>
      </c>
      <c r="P40">
        <v>38</v>
      </c>
      <c r="Q40">
        <v>266</v>
      </c>
      <c r="R40">
        <v>1</v>
      </c>
      <c r="S40">
        <v>3</v>
      </c>
      <c r="T40">
        <f t="shared" si="0"/>
        <v>23568</v>
      </c>
      <c r="U40">
        <f t="shared" si="1"/>
        <v>70728</v>
      </c>
    </row>
    <row r="41" spans="1:21" x14ac:dyDescent="0.25">
      <c r="A41" t="s">
        <v>68</v>
      </c>
      <c r="B41">
        <v>2317</v>
      </c>
      <c r="C41">
        <v>3475.5</v>
      </c>
      <c r="D41">
        <v>9268</v>
      </c>
      <c r="E41">
        <v>13902</v>
      </c>
      <c r="F41">
        <v>6952</v>
      </c>
      <c r="G41">
        <v>10428</v>
      </c>
      <c r="H41">
        <v>27808</v>
      </c>
      <c r="I41">
        <v>41712</v>
      </c>
      <c r="J41" t="s">
        <v>60</v>
      </c>
      <c r="K41" t="s">
        <v>19</v>
      </c>
      <c r="L41">
        <v>0</v>
      </c>
      <c r="M41">
        <v>0</v>
      </c>
      <c r="N41" t="s">
        <v>20</v>
      </c>
      <c r="O41" t="s">
        <v>25</v>
      </c>
      <c r="P41">
        <v>45</v>
      </c>
      <c r="Q41">
        <v>405</v>
      </c>
      <c r="R41">
        <v>0.8</v>
      </c>
      <c r="S41">
        <v>4</v>
      </c>
      <c r="T41">
        <f t="shared" si="0"/>
        <v>37072</v>
      </c>
      <c r="U41">
        <f t="shared" si="1"/>
        <v>88985.600000000006</v>
      </c>
    </row>
    <row r="42" spans="1:21" x14ac:dyDescent="0.25">
      <c r="A42" t="s">
        <v>69</v>
      </c>
      <c r="B42">
        <v>1562</v>
      </c>
      <c r="C42">
        <v>2343</v>
      </c>
      <c r="D42">
        <v>6248</v>
      </c>
      <c r="E42">
        <v>9372</v>
      </c>
      <c r="F42">
        <v>7812</v>
      </c>
      <c r="G42">
        <v>11718</v>
      </c>
      <c r="H42">
        <v>31248</v>
      </c>
      <c r="I42">
        <v>46872</v>
      </c>
      <c r="J42" t="s">
        <v>33</v>
      </c>
      <c r="K42" t="s">
        <v>19</v>
      </c>
      <c r="L42">
        <v>0</v>
      </c>
      <c r="M42">
        <v>0</v>
      </c>
      <c r="N42" t="s">
        <v>20</v>
      </c>
      <c r="O42" t="s">
        <v>21</v>
      </c>
      <c r="P42">
        <v>20</v>
      </c>
      <c r="Q42">
        <v>180</v>
      </c>
      <c r="R42">
        <v>0.7</v>
      </c>
      <c r="S42">
        <v>2.5</v>
      </c>
      <c r="T42">
        <f t="shared" si="0"/>
        <v>15620</v>
      </c>
      <c r="U42">
        <f t="shared" si="1"/>
        <v>54684</v>
      </c>
    </row>
    <row r="43" spans="1:21" x14ac:dyDescent="0.25">
      <c r="A43" t="s">
        <v>70</v>
      </c>
      <c r="B43">
        <v>2366</v>
      </c>
      <c r="C43">
        <v>3549</v>
      </c>
      <c r="D43">
        <v>9464</v>
      </c>
      <c r="E43">
        <v>14196</v>
      </c>
      <c r="F43">
        <v>11830</v>
      </c>
      <c r="G43">
        <v>17745</v>
      </c>
      <c r="H43">
        <v>47320</v>
      </c>
      <c r="I43">
        <v>70980</v>
      </c>
      <c r="J43" t="s">
        <v>33</v>
      </c>
      <c r="K43" t="s">
        <v>19</v>
      </c>
      <c r="L43">
        <v>0</v>
      </c>
      <c r="M43">
        <v>0</v>
      </c>
      <c r="N43" t="s">
        <v>20</v>
      </c>
      <c r="O43" t="s">
        <v>21</v>
      </c>
      <c r="P43">
        <v>30</v>
      </c>
      <c r="Q43">
        <v>270</v>
      </c>
      <c r="R43">
        <v>0.5</v>
      </c>
      <c r="S43">
        <v>3</v>
      </c>
      <c r="T43">
        <f t="shared" si="0"/>
        <v>28392</v>
      </c>
      <c r="U43">
        <f t="shared" si="1"/>
        <v>70980</v>
      </c>
    </row>
    <row r="44" spans="1:21" x14ac:dyDescent="0.25">
      <c r="A44" t="s">
        <v>71</v>
      </c>
      <c r="B44">
        <v>3444</v>
      </c>
      <c r="C44">
        <v>5166</v>
      </c>
      <c r="D44">
        <v>13776</v>
      </c>
      <c r="E44">
        <v>20664</v>
      </c>
      <c r="F44">
        <v>17222</v>
      </c>
      <c r="G44">
        <v>25833</v>
      </c>
      <c r="H44">
        <v>68888</v>
      </c>
      <c r="I44">
        <v>103332</v>
      </c>
      <c r="J44" t="s">
        <v>33</v>
      </c>
      <c r="K44" t="s">
        <v>19</v>
      </c>
      <c r="L44">
        <v>0</v>
      </c>
      <c r="M44">
        <v>0</v>
      </c>
      <c r="N44" t="s">
        <v>20</v>
      </c>
      <c r="O44" t="s">
        <v>25</v>
      </c>
      <c r="P44">
        <v>35</v>
      </c>
      <c r="Q44">
        <v>315</v>
      </c>
      <c r="R44">
        <v>0.4</v>
      </c>
      <c r="S44">
        <v>3</v>
      </c>
      <c r="T44">
        <f t="shared" si="0"/>
        <v>41328</v>
      </c>
      <c r="U44">
        <f t="shared" si="1"/>
        <v>82665.600000000006</v>
      </c>
    </row>
    <row r="45" spans="1:21" x14ac:dyDescent="0.25">
      <c r="A45" t="s">
        <v>72</v>
      </c>
      <c r="B45">
        <v>720</v>
      </c>
      <c r="C45">
        <v>1080</v>
      </c>
      <c r="D45">
        <v>2880</v>
      </c>
      <c r="E45">
        <v>4320</v>
      </c>
      <c r="F45">
        <v>2400</v>
      </c>
      <c r="G45">
        <v>3600</v>
      </c>
      <c r="H45">
        <v>9600</v>
      </c>
      <c r="I45">
        <v>14400</v>
      </c>
      <c r="J45" t="s">
        <v>33</v>
      </c>
      <c r="K45" t="s">
        <v>19</v>
      </c>
      <c r="L45">
        <v>0</v>
      </c>
      <c r="M45">
        <v>1</v>
      </c>
      <c r="N45" t="s">
        <v>20</v>
      </c>
      <c r="O45" t="s">
        <v>21</v>
      </c>
      <c r="P45">
        <v>4</v>
      </c>
      <c r="Q45">
        <v>48</v>
      </c>
      <c r="R45">
        <v>0.7</v>
      </c>
      <c r="S45">
        <v>7</v>
      </c>
      <c r="T45">
        <f t="shared" si="0"/>
        <v>20160</v>
      </c>
      <c r="U45">
        <f t="shared" si="1"/>
        <v>47039.999999999993</v>
      </c>
    </row>
    <row r="46" spans="1:21" x14ac:dyDescent="0.25">
      <c r="A46" t="s">
        <v>73</v>
      </c>
      <c r="B46">
        <v>900</v>
      </c>
      <c r="C46">
        <v>1350</v>
      </c>
      <c r="D46">
        <v>3600</v>
      </c>
      <c r="E46">
        <v>5400</v>
      </c>
      <c r="F46">
        <v>10000</v>
      </c>
      <c r="G46">
        <v>15000</v>
      </c>
      <c r="H46">
        <v>40000</v>
      </c>
      <c r="I46">
        <v>60000</v>
      </c>
      <c r="J46" t="s">
        <v>33</v>
      </c>
      <c r="K46" t="s">
        <v>19</v>
      </c>
      <c r="L46">
        <v>0</v>
      </c>
      <c r="M46">
        <v>1</v>
      </c>
      <c r="N46" t="s">
        <v>20</v>
      </c>
      <c r="O46" t="s">
        <v>21</v>
      </c>
      <c r="P46">
        <v>8</v>
      </c>
      <c r="Q46">
        <v>96</v>
      </c>
      <c r="R46">
        <v>0.2</v>
      </c>
      <c r="S46">
        <v>10</v>
      </c>
      <c r="T46">
        <f t="shared" si="0"/>
        <v>36000</v>
      </c>
      <c r="U46">
        <f t="shared" si="1"/>
        <v>80000</v>
      </c>
    </row>
    <row r="47" spans="1:21" x14ac:dyDescent="0.25">
      <c r="A47" t="s">
        <v>74</v>
      </c>
      <c r="B47">
        <v>45000</v>
      </c>
      <c r="C47">
        <v>67500</v>
      </c>
      <c r="D47">
        <v>180000</v>
      </c>
      <c r="E47">
        <v>270000</v>
      </c>
      <c r="F47">
        <v>50000</v>
      </c>
      <c r="G47">
        <v>75000</v>
      </c>
      <c r="H47">
        <v>200000</v>
      </c>
      <c r="I47">
        <v>300000</v>
      </c>
      <c r="J47" t="s">
        <v>33</v>
      </c>
      <c r="K47" t="s">
        <v>19</v>
      </c>
      <c r="L47">
        <v>0</v>
      </c>
      <c r="M47">
        <v>0</v>
      </c>
      <c r="N47" t="s">
        <v>20</v>
      </c>
      <c r="O47" t="s">
        <v>25</v>
      </c>
      <c r="P47">
        <v>2</v>
      </c>
      <c r="Q47">
        <v>130</v>
      </c>
      <c r="R47">
        <v>2</v>
      </c>
      <c r="S47">
        <v>0.2</v>
      </c>
      <c r="T47">
        <f t="shared" si="0"/>
        <v>36000</v>
      </c>
      <c r="U47">
        <f t="shared" si="1"/>
        <v>80000</v>
      </c>
    </row>
    <row r="48" spans="1:21" x14ac:dyDescent="0.25">
      <c r="A48" t="s">
        <v>75</v>
      </c>
      <c r="B48">
        <v>15277</v>
      </c>
      <c r="C48">
        <v>22915.5</v>
      </c>
      <c r="D48">
        <v>61108</v>
      </c>
      <c r="E48">
        <v>91662</v>
      </c>
      <c r="F48">
        <v>28645</v>
      </c>
      <c r="G48">
        <v>42967.5</v>
      </c>
      <c r="H48">
        <v>114580</v>
      </c>
      <c r="I48">
        <v>171870</v>
      </c>
      <c r="J48" t="s">
        <v>33</v>
      </c>
      <c r="K48" t="s">
        <v>19</v>
      </c>
      <c r="L48">
        <v>0</v>
      </c>
      <c r="M48">
        <v>0</v>
      </c>
      <c r="N48" t="s">
        <v>20</v>
      </c>
      <c r="O48" t="s">
        <v>21</v>
      </c>
      <c r="P48">
        <v>12</v>
      </c>
      <c r="Q48">
        <v>96</v>
      </c>
      <c r="R48">
        <v>1</v>
      </c>
      <c r="S48">
        <v>0.2</v>
      </c>
      <c r="T48">
        <f t="shared" si="0"/>
        <v>12221.6</v>
      </c>
      <c r="U48">
        <f t="shared" si="1"/>
        <v>22916</v>
      </c>
    </row>
    <row r="49" spans="1:21" x14ac:dyDescent="0.25">
      <c r="A49" t="s">
        <v>76</v>
      </c>
      <c r="B49">
        <v>7500</v>
      </c>
      <c r="C49">
        <v>11250</v>
      </c>
      <c r="D49">
        <v>15000</v>
      </c>
      <c r="E49">
        <v>22500</v>
      </c>
      <c r="F49">
        <v>58333</v>
      </c>
      <c r="G49">
        <v>87499.5</v>
      </c>
      <c r="H49">
        <v>116666</v>
      </c>
      <c r="I49">
        <v>174999</v>
      </c>
      <c r="J49" t="s">
        <v>18</v>
      </c>
      <c r="K49" t="s">
        <v>41</v>
      </c>
      <c r="L49">
        <v>0</v>
      </c>
      <c r="M49">
        <v>0</v>
      </c>
      <c r="N49" t="s">
        <v>20</v>
      </c>
      <c r="O49" t="s">
        <v>21</v>
      </c>
      <c r="P49">
        <v>12</v>
      </c>
      <c r="Q49">
        <v>120</v>
      </c>
      <c r="R49">
        <v>0.4</v>
      </c>
      <c r="S49">
        <v>1.5</v>
      </c>
      <c r="T49">
        <f t="shared" si="0"/>
        <v>22500</v>
      </c>
      <c r="U49">
        <f t="shared" si="1"/>
        <v>69999.600000000006</v>
      </c>
    </row>
    <row r="50" spans="1:21" x14ac:dyDescent="0.25">
      <c r="A50" t="s">
        <v>77</v>
      </c>
      <c r="B50">
        <v>7968</v>
      </c>
      <c r="C50">
        <v>11952</v>
      </c>
      <c r="D50">
        <v>15936</v>
      </c>
      <c r="E50">
        <v>23904</v>
      </c>
      <c r="F50">
        <v>61979</v>
      </c>
      <c r="G50">
        <v>92968.5</v>
      </c>
      <c r="H50">
        <v>123958</v>
      </c>
      <c r="I50">
        <v>185937</v>
      </c>
      <c r="J50" t="s">
        <v>18</v>
      </c>
      <c r="K50" t="s">
        <v>41</v>
      </c>
      <c r="L50">
        <v>0</v>
      </c>
      <c r="M50">
        <v>0</v>
      </c>
      <c r="N50" t="s">
        <v>20</v>
      </c>
      <c r="O50" t="s">
        <v>25</v>
      </c>
      <c r="P50">
        <v>24</v>
      </c>
      <c r="Q50">
        <v>240</v>
      </c>
      <c r="R50">
        <v>0.3</v>
      </c>
      <c r="S50">
        <v>2.5</v>
      </c>
      <c r="T50">
        <f t="shared" si="0"/>
        <v>39840</v>
      </c>
      <c r="U50">
        <f t="shared" si="1"/>
        <v>92968.5</v>
      </c>
    </row>
    <row r="51" spans="1:21" x14ac:dyDescent="0.25">
      <c r="A51" t="s">
        <v>78</v>
      </c>
      <c r="B51">
        <v>2916</v>
      </c>
      <c r="C51">
        <v>4374</v>
      </c>
      <c r="D51">
        <v>11664</v>
      </c>
      <c r="E51">
        <v>17496</v>
      </c>
      <c r="F51">
        <v>11666</v>
      </c>
      <c r="G51">
        <v>17499</v>
      </c>
      <c r="H51">
        <v>46664</v>
      </c>
      <c r="I51">
        <v>69996</v>
      </c>
      <c r="J51" t="s">
        <v>33</v>
      </c>
      <c r="K51" t="s">
        <v>19</v>
      </c>
      <c r="L51">
        <v>0</v>
      </c>
      <c r="M51">
        <v>0</v>
      </c>
      <c r="N51" t="s">
        <v>20</v>
      </c>
      <c r="O51" t="s">
        <v>23</v>
      </c>
      <c r="P51">
        <v>32</v>
      </c>
      <c r="Q51">
        <v>256</v>
      </c>
      <c r="R51">
        <v>0.4</v>
      </c>
      <c r="S51">
        <v>1.8</v>
      </c>
      <c r="T51">
        <f t="shared" si="0"/>
        <v>20995.200000000001</v>
      </c>
      <c r="U51">
        <f t="shared" si="1"/>
        <v>33598.080000000002</v>
      </c>
    </row>
    <row r="52" spans="1:21" x14ac:dyDescent="0.25">
      <c r="A52" t="s">
        <v>79</v>
      </c>
      <c r="B52">
        <v>3750</v>
      </c>
      <c r="C52">
        <v>5625</v>
      </c>
      <c r="D52">
        <v>7500</v>
      </c>
      <c r="E52">
        <v>11250</v>
      </c>
      <c r="F52">
        <v>15000</v>
      </c>
      <c r="G52">
        <v>22500</v>
      </c>
      <c r="H52">
        <v>30000</v>
      </c>
      <c r="I52">
        <v>45000</v>
      </c>
      <c r="J52" t="s">
        <v>33</v>
      </c>
      <c r="K52" t="s">
        <v>41</v>
      </c>
      <c r="L52">
        <v>0</v>
      </c>
      <c r="M52">
        <v>0</v>
      </c>
      <c r="N52" t="s">
        <v>20</v>
      </c>
      <c r="O52" t="s">
        <v>58</v>
      </c>
      <c r="P52">
        <v>40</v>
      </c>
      <c r="Q52">
        <v>320</v>
      </c>
      <c r="R52">
        <v>0.4</v>
      </c>
      <c r="S52">
        <v>4</v>
      </c>
      <c r="T52">
        <f t="shared" si="0"/>
        <v>30000</v>
      </c>
      <c r="U52">
        <f t="shared" si="1"/>
        <v>48000</v>
      </c>
    </row>
    <row r="53" spans="1:21" x14ac:dyDescent="0.25">
      <c r="A53" t="s">
        <v>80</v>
      </c>
      <c r="B53">
        <v>3187</v>
      </c>
      <c r="C53">
        <v>4780.5</v>
      </c>
      <c r="D53">
        <v>6374</v>
      </c>
      <c r="E53">
        <v>9561</v>
      </c>
      <c r="F53">
        <v>14166</v>
      </c>
      <c r="G53">
        <v>21249</v>
      </c>
      <c r="H53">
        <v>28332</v>
      </c>
      <c r="I53">
        <v>42498</v>
      </c>
      <c r="J53" t="s">
        <v>33</v>
      </c>
      <c r="K53" t="s">
        <v>41</v>
      </c>
      <c r="L53">
        <v>0</v>
      </c>
      <c r="M53">
        <v>0</v>
      </c>
      <c r="N53" t="s">
        <v>20</v>
      </c>
      <c r="O53" t="s">
        <v>25</v>
      </c>
      <c r="P53">
        <v>48</v>
      </c>
      <c r="Q53">
        <v>384</v>
      </c>
      <c r="R53">
        <v>0.4</v>
      </c>
      <c r="S53">
        <v>6</v>
      </c>
      <c r="T53">
        <f t="shared" si="0"/>
        <v>38244</v>
      </c>
      <c r="U53">
        <f t="shared" si="1"/>
        <v>67996.800000000003</v>
      </c>
    </row>
    <row r="54" spans="1:21" x14ac:dyDescent="0.25">
      <c r="A54" t="s">
        <v>81</v>
      </c>
      <c r="B54">
        <v>2411</v>
      </c>
      <c r="C54">
        <v>3616.5</v>
      </c>
      <c r="D54">
        <v>9644</v>
      </c>
      <c r="E54">
        <v>14466</v>
      </c>
      <c r="F54">
        <v>12058</v>
      </c>
      <c r="G54">
        <v>18087</v>
      </c>
      <c r="H54">
        <v>48232</v>
      </c>
      <c r="I54">
        <v>72348</v>
      </c>
      <c r="J54" t="s">
        <v>33</v>
      </c>
      <c r="K54" t="s">
        <v>19</v>
      </c>
      <c r="L54">
        <v>0</v>
      </c>
      <c r="M54">
        <v>0</v>
      </c>
      <c r="N54" t="s">
        <v>20</v>
      </c>
      <c r="O54" t="s">
        <v>25</v>
      </c>
      <c r="P54">
        <v>30</v>
      </c>
      <c r="Q54">
        <v>270</v>
      </c>
      <c r="R54">
        <v>0.4</v>
      </c>
      <c r="S54">
        <v>1</v>
      </c>
      <c r="T54">
        <f t="shared" si="0"/>
        <v>9644</v>
      </c>
      <c r="U54">
        <f t="shared" si="1"/>
        <v>19292.8</v>
      </c>
    </row>
    <row r="55" spans="1:21" x14ac:dyDescent="0.25">
      <c r="A55" t="s">
        <v>82</v>
      </c>
      <c r="B55">
        <v>2588</v>
      </c>
      <c r="C55">
        <v>3882</v>
      </c>
      <c r="D55">
        <v>5176</v>
      </c>
      <c r="E55">
        <v>7764</v>
      </c>
      <c r="F55">
        <v>0</v>
      </c>
      <c r="G55">
        <v>0</v>
      </c>
      <c r="H55">
        <v>0</v>
      </c>
      <c r="I55">
        <v>0</v>
      </c>
      <c r="J55" t="s">
        <v>33</v>
      </c>
      <c r="K55" t="s">
        <v>41</v>
      </c>
      <c r="L55">
        <v>0</v>
      </c>
      <c r="M55">
        <v>0</v>
      </c>
      <c r="N55" t="s">
        <v>20</v>
      </c>
      <c r="O55" t="s">
        <v>25</v>
      </c>
      <c r="P55">
        <v>45</v>
      </c>
      <c r="Q55">
        <v>405</v>
      </c>
      <c r="R55">
        <v>1</v>
      </c>
      <c r="S55">
        <v>7</v>
      </c>
      <c r="T55">
        <f t="shared" si="0"/>
        <v>36232</v>
      </c>
      <c r="U55">
        <f t="shared" si="1"/>
        <v>0</v>
      </c>
    </row>
    <row r="56" spans="1:21" x14ac:dyDescent="0.25">
      <c r="A56" t="s">
        <v>83</v>
      </c>
      <c r="B56">
        <v>2414</v>
      </c>
      <c r="C56">
        <v>3621</v>
      </c>
      <c r="D56">
        <v>4828</v>
      </c>
      <c r="E56">
        <v>7242</v>
      </c>
      <c r="F56">
        <v>10731</v>
      </c>
      <c r="G56">
        <v>16096.5</v>
      </c>
      <c r="H56">
        <v>21462</v>
      </c>
      <c r="I56">
        <v>32193</v>
      </c>
      <c r="J56" t="s">
        <v>33</v>
      </c>
      <c r="K56" t="s">
        <v>41</v>
      </c>
      <c r="L56">
        <v>0</v>
      </c>
      <c r="M56">
        <v>0</v>
      </c>
      <c r="N56" t="s">
        <v>20</v>
      </c>
      <c r="O56" t="s">
        <v>25</v>
      </c>
      <c r="P56">
        <v>60</v>
      </c>
      <c r="Q56">
        <v>480</v>
      </c>
      <c r="R56">
        <v>0.6</v>
      </c>
      <c r="S56">
        <v>9</v>
      </c>
      <c r="T56">
        <f t="shared" si="0"/>
        <v>43452</v>
      </c>
      <c r="U56">
        <f t="shared" si="1"/>
        <v>115894.79999999999</v>
      </c>
    </row>
    <row r="57" spans="1:21" x14ac:dyDescent="0.25">
      <c r="A57" t="s">
        <v>84</v>
      </c>
      <c r="B57">
        <v>1064</v>
      </c>
      <c r="C57">
        <v>1596</v>
      </c>
      <c r="D57">
        <v>4256</v>
      </c>
      <c r="E57">
        <v>6384</v>
      </c>
      <c r="F57">
        <v>4259</v>
      </c>
      <c r="G57">
        <v>6388.5</v>
      </c>
      <c r="H57">
        <v>17036</v>
      </c>
      <c r="I57">
        <v>25554</v>
      </c>
      <c r="J57" t="s">
        <v>33</v>
      </c>
      <c r="K57" t="s">
        <v>19</v>
      </c>
      <c r="L57">
        <v>0</v>
      </c>
      <c r="M57">
        <v>0</v>
      </c>
      <c r="N57" t="s">
        <v>20</v>
      </c>
      <c r="O57" t="s">
        <v>25</v>
      </c>
      <c r="P57">
        <v>30</v>
      </c>
      <c r="Q57">
        <v>180</v>
      </c>
      <c r="R57">
        <v>1</v>
      </c>
      <c r="S57">
        <v>2.5</v>
      </c>
      <c r="T57">
        <f t="shared" si="0"/>
        <v>10640</v>
      </c>
      <c r="U57">
        <f t="shared" si="1"/>
        <v>42590</v>
      </c>
    </row>
    <row r="58" spans="1:21" x14ac:dyDescent="0.25">
      <c r="A58" t="s">
        <v>85</v>
      </c>
      <c r="B58">
        <v>1851</v>
      </c>
      <c r="C58">
        <v>2776.5</v>
      </c>
      <c r="D58">
        <v>3702</v>
      </c>
      <c r="E58">
        <v>5553</v>
      </c>
      <c r="F58">
        <v>0</v>
      </c>
      <c r="G58">
        <v>0</v>
      </c>
      <c r="H58">
        <v>0</v>
      </c>
      <c r="I58">
        <v>0</v>
      </c>
      <c r="J58" t="s">
        <v>33</v>
      </c>
      <c r="K58" t="s">
        <v>41</v>
      </c>
      <c r="L58">
        <v>0</v>
      </c>
      <c r="M58">
        <v>0</v>
      </c>
      <c r="N58" t="s">
        <v>20</v>
      </c>
      <c r="O58" t="s">
        <v>25</v>
      </c>
      <c r="P58">
        <v>45</v>
      </c>
      <c r="Q58">
        <v>405</v>
      </c>
      <c r="R58">
        <v>1</v>
      </c>
      <c r="S58">
        <v>10</v>
      </c>
      <c r="T58">
        <f t="shared" si="0"/>
        <v>37020</v>
      </c>
      <c r="U58">
        <f t="shared" si="1"/>
        <v>0</v>
      </c>
    </row>
    <row r="59" spans="1:21" x14ac:dyDescent="0.25">
      <c r="A59" t="s">
        <v>86</v>
      </c>
      <c r="B59">
        <v>3333</v>
      </c>
      <c r="C59">
        <v>4999.5</v>
      </c>
      <c r="D59">
        <v>6666</v>
      </c>
      <c r="E59">
        <v>9999</v>
      </c>
      <c r="F59">
        <v>0</v>
      </c>
      <c r="G59">
        <v>0</v>
      </c>
      <c r="H59">
        <v>0</v>
      </c>
      <c r="I59">
        <v>0</v>
      </c>
      <c r="J59" t="s">
        <v>33</v>
      </c>
      <c r="K59" t="s">
        <v>41</v>
      </c>
      <c r="L59">
        <v>0</v>
      </c>
      <c r="M59">
        <v>0</v>
      </c>
      <c r="N59" t="s">
        <v>20</v>
      </c>
      <c r="O59" t="s">
        <v>25</v>
      </c>
      <c r="P59">
        <v>48</v>
      </c>
      <c r="Q59">
        <v>480</v>
      </c>
      <c r="R59">
        <v>1</v>
      </c>
      <c r="S59">
        <v>7</v>
      </c>
      <c r="T59">
        <f t="shared" si="0"/>
        <v>46662</v>
      </c>
      <c r="U59">
        <f t="shared" si="1"/>
        <v>0</v>
      </c>
    </row>
    <row r="60" spans="1:21" x14ac:dyDescent="0.25">
      <c r="A60" t="s">
        <v>87</v>
      </c>
      <c r="B60">
        <v>3124</v>
      </c>
      <c r="C60">
        <v>4686</v>
      </c>
      <c r="D60">
        <v>12496</v>
      </c>
      <c r="E60">
        <v>18744</v>
      </c>
      <c r="F60">
        <v>15624</v>
      </c>
      <c r="G60">
        <v>23436</v>
      </c>
      <c r="H60">
        <v>62496</v>
      </c>
      <c r="I60">
        <v>93744</v>
      </c>
      <c r="J60" t="s">
        <v>60</v>
      </c>
      <c r="K60" t="s">
        <v>19</v>
      </c>
      <c r="L60">
        <v>0</v>
      </c>
      <c r="M60">
        <v>0</v>
      </c>
      <c r="N60" t="s">
        <v>20</v>
      </c>
      <c r="O60" t="s">
        <v>25</v>
      </c>
      <c r="P60">
        <v>30</v>
      </c>
      <c r="Q60">
        <v>330</v>
      </c>
      <c r="R60">
        <v>0.5</v>
      </c>
      <c r="S60">
        <v>1</v>
      </c>
      <c r="T60">
        <f t="shared" si="0"/>
        <v>12496</v>
      </c>
      <c r="U60">
        <f t="shared" si="1"/>
        <v>31248</v>
      </c>
    </row>
    <row r="61" spans="1:21" x14ac:dyDescent="0.25">
      <c r="A61" t="s">
        <v>88</v>
      </c>
      <c r="B61">
        <v>3124</v>
      </c>
      <c r="C61">
        <v>4686</v>
      </c>
      <c r="D61">
        <v>12496</v>
      </c>
      <c r="E61">
        <v>18744</v>
      </c>
      <c r="F61">
        <v>3874</v>
      </c>
      <c r="G61">
        <v>5811</v>
      </c>
      <c r="H61">
        <v>15496</v>
      </c>
      <c r="I61">
        <v>23244</v>
      </c>
      <c r="J61" t="s">
        <v>60</v>
      </c>
      <c r="K61" t="s">
        <v>19</v>
      </c>
      <c r="L61">
        <v>0</v>
      </c>
      <c r="M61">
        <v>0</v>
      </c>
      <c r="N61" t="s">
        <v>20</v>
      </c>
      <c r="O61" t="s">
        <v>25</v>
      </c>
      <c r="P61">
        <v>45</v>
      </c>
      <c r="Q61">
        <v>495</v>
      </c>
      <c r="R61">
        <v>1.7</v>
      </c>
      <c r="S61">
        <v>2</v>
      </c>
      <c r="T61">
        <f t="shared" si="0"/>
        <v>24992</v>
      </c>
      <c r="U61">
        <f t="shared" si="1"/>
        <v>52686.400000000001</v>
      </c>
    </row>
    <row r="62" spans="1:21" x14ac:dyDescent="0.25">
      <c r="A62" t="s">
        <v>89</v>
      </c>
      <c r="B62">
        <v>5700</v>
      </c>
      <c r="C62">
        <v>8550</v>
      </c>
      <c r="D62">
        <v>22800</v>
      </c>
      <c r="E62">
        <v>34200</v>
      </c>
      <c r="F62">
        <v>28428</v>
      </c>
      <c r="G62">
        <v>42642</v>
      </c>
      <c r="H62">
        <v>113712</v>
      </c>
      <c r="I62">
        <v>170568</v>
      </c>
      <c r="J62" t="s">
        <v>60</v>
      </c>
      <c r="K62" t="s">
        <v>19</v>
      </c>
      <c r="L62">
        <v>0</v>
      </c>
      <c r="M62">
        <v>0</v>
      </c>
      <c r="N62" t="s">
        <v>20</v>
      </c>
      <c r="O62" t="s">
        <v>25</v>
      </c>
      <c r="P62">
        <v>50</v>
      </c>
      <c r="Q62">
        <v>550</v>
      </c>
      <c r="R62">
        <v>0.5</v>
      </c>
      <c r="S62">
        <v>1.5</v>
      </c>
      <c r="T62">
        <f t="shared" si="0"/>
        <v>34200</v>
      </c>
      <c r="U62">
        <f t="shared" si="1"/>
        <v>85284</v>
      </c>
    </row>
    <row r="63" spans="1:21" x14ac:dyDescent="0.25">
      <c r="A63" t="s">
        <v>90</v>
      </c>
      <c r="B63">
        <v>2374</v>
      </c>
      <c r="C63">
        <v>3561</v>
      </c>
      <c r="D63">
        <v>9496</v>
      </c>
      <c r="E63">
        <v>14244</v>
      </c>
      <c r="F63">
        <v>11874</v>
      </c>
      <c r="G63">
        <v>17811</v>
      </c>
      <c r="H63">
        <v>47496</v>
      </c>
      <c r="I63">
        <v>71244</v>
      </c>
      <c r="J63" t="s">
        <v>91</v>
      </c>
      <c r="K63" t="s">
        <v>19</v>
      </c>
      <c r="L63">
        <v>0</v>
      </c>
      <c r="M63">
        <v>0</v>
      </c>
      <c r="N63" t="s">
        <v>20</v>
      </c>
      <c r="O63" t="s">
        <v>25</v>
      </c>
      <c r="P63">
        <v>100</v>
      </c>
      <c r="Q63">
        <v>400</v>
      </c>
      <c r="R63">
        <v>0.7</v>
      </c>
      <c r="S63">
        <v>1</v>
      </c>
      <c r="T63">
        <f t="shared" si="0"/>
        <v>9496</v>
      </c>
      <c r="U63">
        <f t="shared" si="1"/>
        <v>33247.199999999997</v>
      </c>
    </row>
    <row r="64" spans="1:21" x14ac:dyDescent="0.25">
      <c r="A64" t="s">
        <v>92</v>
      </c>
      <c r="B64">
        <v>9374</v>
      </c>
      <c r="C64">
        <v>14061</v>
      </c>
      <c r="D64">
        <v>37496</v>
      </c>
      <c r="E64">
        <v>56244</v>
      </c>
      <c r="F64">
        <v>18749</v>
      </c>
      <c r="G64">
        <v>28123.5</v>
      </c>
      <c r="H64">
        <v>74996</v>
      </c>
      <c r="I64">
        <v>112494</v>
      </c>
      <c r="J64" t="s">
        <v>91</v>
      </c>
      <c r="K64" t="s">
        <v>19</v>
      </c>
      <c r="L64">
        <v>0</v>
      </c>
      <c r="M64">
        <v>0</v>
      </c>
      <c r="N64" t="s">
        <v>20</v>
      </c>
      <c r="O64" t="s">
        <v>25</v>
      </c>
      <c r="P64">
        <v>100</v>
      </c>
      <c r="Q64">
        <v>600</v>
      </c>
      <c r="R64">
        <v>1</v>
      </c>
      <c r="S64">
        <v>0.6</v>
      </c>
      <c r="T64">
        <f t="shared" si="0"/>
        <v>22497.599999999999</v>
      </c>
      <c r="U64">
        <f t="shared" si="1"/>
        <v>44997.599999999999</v>
      </c>
    </row>
    <row r="65" spans="1:22" x14ac:dyDescent="0.25">
      <c r="A65" t="s">
        <v>93</v>
      </c>
      <c r="B65">
        <v>17187</v>
      </c>
      <c r="C65">
        <v>25780.5</v>
      </c>
      <c r="D65">
        <v>68748</v>
      </c>
      <c r="E65">
        <v>103122</v>
      </c>
      <c r="F65">
        <v>20624</v>
      </c>
      <c r="G65">
        <v>30936</v>
      </c>
      <c r="H65">
        <v>82496</v>
      </c>
      <c r="I65">
        <v>123744</v>
      </c>
      <c r="J65" t="s">
        <v>91</v>
      </c>
      <c r="K65" t="s">
        <v>19</v>
      </c>
      <c r="L65">
        <v>0</v>
      </c>
      <c r="M65">
        <v>0</v>
      </c>
      <c r="N65" t="s">
        <v>20</v>
      </c>
      <c r="O65" t="s">
        <v>25</v>
      </c>
      <c r="P65">
        <v>205</v>
      </c>
      <c r="Q65">
        <v>205</v>
      </c>
      <c r="R65">
        <v>1.6</v>
      </c>
      <c r="S65">
        <v>0.5</v>
      </c>
      <c r="T65">
        <f t="shared" si="0"/>
        <v>34374</v>
      </c>
      <c r="U65">
        <f t="shared" si="1"/>
        <v>65996.800000000003</v>
      </c>
    </row>
    <row r="66" spans="1:22" x14ac:dyDescent="0.25">
      <c r="A66" t="s">
        <v>94</v>
      </c>
      <c r="B66">
        <v>1882</v>
      </c>
      <c r="C66">
        <v>2823</v>
      </c>
      <c r="D66">
        <v>7528</v>
      </c>
      <c r="E66">
        <v>11292</v>
      </c>
      <c r="F66">
        <v>9411</v>
      </c>
      <c r="G66">
        <v>14116.5</v>
      </c>
      <c r="H66">
        <v>37644</v>
      </c>
      <c r="I66">
        <v>56466</v>
      </c>
      <c r="J66" t="s">
        <v>91</v>
      </c>
      <c r="K66" t="s">
        <v>19</v>
      </c>
      <c r="L66">
        <v>0</v>
      </c>
      <c r="M66">
        <v>0</v>
      </c>
      <c r="N66" t="s">
        <v>20</v>
      </c>
      <c r="O66" t="s">
        <v>25</v>
      </c>
      <c r="P66">
        <v>100</v>
      </c>
      <c r="Q66">
        <v>600</v>
      </c>
      <c r="R66">
        <v>1</v>
      </c>
      <c r="S66">
        <v>1</v>
      </c>
      <c r="T66">
        <f t="shared" si="0"/>
        <v>7528</v>
      </c>
      <c r="U66">
        <f t="shared" si="1"/>
        <v>37644</v>
      </c>
    </row>
    <row r="67" spans="1:22" x14ac:dyDescent="0.25">
      <c r="A67" t="s">
        <v>95</v>
      </c>
      <c r="B67">
        <v>2235</v>
      </c>
      <c r="C67">
        <v>3352.5</v>
      </c>
      <c r="D67">
        <v>4470</v>
      </c>
      <c r="E67">
        <v>6705</v>
      </c>
      <c r="F67">
        <v>0</v>
      </c>
      <c r="G67">
        <v>0</v>
      </c>
      <c r="H67">
        <v>0</v>
      </c>
      <c r="I67">
        <v>0</v>
      </c>
      <c r="J67" t="s">
        <v>33</v>
      </c>
      <c r="K67" t="s">
        <v>41</v>
      </c>
      <c r="L67">
        <v>0</v>
      </c>
      <c r="M67">
        <v>0</v>
      </c>
      <c r="N67" t="s">
        <v>20</v>
      </c>
      <c r="O67" t="s">
        <v>25</v>
      </c>
      <c r="P67">
        <v>115</v>
      </c>
      <c r="Q67">
        <v>690</v>
      </c>
      <c r="R67">
        <v>1</v>
      </c>
      <c r="S67">
        <v>5</v>
      </c>
      <c r="T67">
        <f t="shared" si="0"/>
        <v>22350</v>
      </c>
      <c r="U67">
        <f t="shared" si="1"/>
        <v>0</v>
      </c>
      <c r="V67" t="s">
        <v>108</v>
      </c>
    </row>
    <row r="68" spans="1:22" x14ac:dyDescent="0.25">
      <c r="A68" t="s">
        <v>96</v>
      </c>
      <c r="B68">
        <v>2533</v>
      </c>
      <c r="C68">
        <v>3799.5</v>
      </c>
      <c r="D68">
        <v>5066</v>
      </c>
      <c r="E68">
        <v>7599</v>
      </c>
      <c r="F68">
        <v>0</v>
      </c>
      <c r="G68">
        <v>0</v>
      </c>
      <c r="H68">
        <v>0</v>
      </c>
      <c r="I68">
        <v>0</v>
      </c>
      <c r="J68" t="s">
        <v>33</v>
      </c>
      <c r="K68" t="s">
        <v>41</v>
      </c>
      <c r="L68">
        <v>0</v>
      </c>
      <c r="M68">
        <v>0</v>
      </c>
      <c r="N68" t="s">
        <v>20</v>
      </c>
      <c r="O68" t="s">
        <v>25</v>
      </c>
      <c r="P68">
        <v>150</v>
      </c>
      <c r="Q68">
        <v>900</v>
      </c>
      <c r="R68">
        <v>1</v>
      </c>
      <c r="S68">
        <v>8</v>
      </c>
      <c r="T68">
        <f>S68*D68</f>
        <v>40528</v>
      </c>
      <c r="U68">
        <f t="shared" ref="U68:U71" si="2">R68*S68*H68</f>
        <v>0</v>
      </c>
    </row>
    <row r="69" spans="1:22" x14ac:dyDescent="0.25">
      <c r="A69" t="s">
        <v>97</v>
      </c>
      <c r="B69">
        <v>1781</v>
      </c>
      <c r="C69">
        <v>2671.5</v>
      </c>
      <c r="D69">
        <v>7124</v>
      </c>
      <c r="E69">
        <v>10686</v>
      </c>
      <c r="F69">
        <v>5937</v>
      </c>
      <c r="G69">
        <v>8905.5</v>
      </c>
      <c r="H69">
        <v>23748</v>
      </c>
      <c r="I69">
        <v>35622</v>
      </c>
      <c r="J69" t="s">
        <v>91</v>
      </c>
      <c r="K69" t="s">
        <v>19</v>
      </c>
      <c r="L69">
        <v>0</v>
      </c>
      <c r="M69">
        <v>0</v>
      </c>
      <c r="N69" t="s">
        <v>20</v>
      </c>
      <c r="O69" t="s">
        <v>25</v>
      </c>
      <c r="P69">
        <v>125</v>
      </c>
      <c r="Q69">
        <v>375</v>
      </c>
      <c r="R69">
        <v>1</v>
      </c>
      <c r="S69">
        <v>1.5</v>
      </c>
      <c r="T69">
        <f>S69*D69</f>
        <v>10686</v>
      </c>
      <c r="U69">
        <f t="shared" si="2"/>
        <v>35622</v>
      </c>
    </row>
    <row r="70" spans="1:22" x14ac:dyDescent="0.25">
      <c r="A70" t="s">
        <v>98</v>
      </c>
      <c r="B70">
        <v>2604</v>
      </c>
      <c r="C70">
        <v>3906</v>
      </c>
      <c r="D70">
        <v>10416</v>
      </c>
      <c r="E70">
        <v>15624</v>
      </c>
      <c r="F70">
        <v>7812</v>
      </c>
      <c r="G70">
        <v>11718</v>
      </c>
      <c r="H70">
        <v>31248</v>
      </c>
      <c r="I70">
        <v>46872</v>
      </c>
      <c r="J70" t="s">
        <v>91</v>
      </c>
      <c r="K70" t="s">
        <v>19</v>
      </c>
      <c r="L70">
        <v>0</v>
      </c>
      <c r="M70">
        <v>0</v>
      </c>
      <c r="N70" t="s">
        <v>20</v>
      </c>
      <c r="O70" t="s">
        <v>25</v>
      </c>
      <c r="P70">
        <v>125</v>
      </c>
      <c r="Q70">
        <v>625</v>
      </c>
      <c r="R70">
        <v>1</v>
      </c>
      <c r="S70">
        <v>2</v>
      </c>
      <c r="T70">
        <f>S70*D70</f>
        <v>20832</v>
      </c>
      <c r="U70">
        <f t="shared" si="2"/>
        <v>62496</v>
      </c>
    </row>
    <row r="71" spans="1:22" x14ac:dyDescent="0.25">
      <c r="A71" t="s">
        <v>99</v>
      </c>
      <c r="B71">
        <v>3937</v>
      </c>
      <c r="C71">
        <v>5905.5</v>
      </c>
      <c r="D71">
        <v>15748</v>
      </c>
      <c r="E71">
        <v>23622</v>
      </c>
      <c r="F71">
        <v>21874</v>
      </c>
      <c r="G71">
        <v>32811</v>
      </c>
      <c r="H71">
        <v>87496</v>
      </c>
      <c r="I71">
        <v>131244</v>
      </c>
      <c r="J71" t="s">
        <v>91</v>
      </c>
      <c r="K71" t="s">
        <v>19</v>
      </c>
      <c r="L71">
        <v>0</v>
      </c>
      <c r="M71">
        <v>0</v>
      </c>
      <c r="N71" t="s">
        <v>20</v>
      </c>
      <c r="O71" t="s">
        <v>25</v>
      </c>
      <c r="P71">
        <v>155</v>
      </c>
      <c r="Q71">
        <v>775</v>
      </c>
      <c r="R71">
        <v>0.5</v>
      </c>
      <c r="S71">
        <v>2</v>
      </c>
      <c r="T71">
        <f>S71*D71</f>
        <v>31496</v>
      </c>
      <c r="U71">
        <f t="shared" si="2"/>
        <v>87496</v>
      </c>
    </row>
    <row r="72" spans="1:22" x14ac:dyDescent="0.25">
      <c r="T72">
        <f>MEDIAN(T3:T71)</f>
        <v>24992</v>
      </c>
      <c r="U72">
        <f>MEDIAN(U3:U71)</f>
        <v>52939.199999999997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zm_karma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</cp:lastModifiedBy>
  <dcterms:created xsi:type="dcterms:W3CDTF">2024-03-05T22:09:35Z</dcterms:created>
  <dcterms:modified xsi:type="dcterms:W3CDTF">2024-03-05T22:09:40Z</dcterms:modified>
</cp:coreProperties>
</file>