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E:\AnalytixLabs\Data Visualization &amp; Analytics\Case Studies\Case study 2\"/>
    </mc:Choice>
  </mc:AlternateContent>
  <xr:revisionPtr revIDLastSave="0" documentId="13_ncr:1_{A5D714E4-883C-44C4-BCB6-536382E4AF3E}" xr6:coauthVersionLast="47" xr6:coauthVersionMax="47" xr10:uidLastSave="{00000000-0000-0000-0000-000000000000}"/>
  <workbookProtection lockStructure="1"/>
  <bookViews>
    <workbookView xWindow="-108" yWindow="-108" windowWidth="23256" windowHeight="12576"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SPORTSMEN!$A$1:$S$51</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 i="7" l="1"/>
  <c r="I6" i="7"/>
  <c r="I7" i="7"/>
  <c r="I8" i="7"/>
  <c r="I9" i="7"/>
  <c r="I10" i="7"/>
  <c r="I11" i="7"/>
  <c r="I12" i="7"/>
  <c r="I13" i="7"/>
  <c r="I14" i="7"/>
  <c r="I15" i="7"/>
  <c r="H6" i="7"/>
  <c r="H7" i="7"/>
  <c r="H8" i="7"/>
  <c r="H9" i="7"/>
  <c r="H10" i="7"/>
  <c r="H11" i="7"/>
  <c r="H12" i="7"/>
  <c r="H13" i="7"/>
  <c r="H14" i="7"/>
  <c r="H15" i="7"/>
  <c r="I5" i="7"/>
  <c r="Q4" i="1" l="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Q3" i="1"/>
  <c r="L51" i="1"/>
  <c r="M51" i="1" s="1"/>
  <c r="M2" i="1"/>
  <c r="L3" i="1"/>
  <c r="M3" i="1" s="1"/>
  <c r="L4" i="1"/>
  <c r="M4" i="1" s="1"/>
  <c r="L5" i="1"/>
  <c r="M5" i="1" s="1"/>
  <c r="L6" i="1"/>
  <c r="M6" i="1" s="1"/>
  <c r="L7" i="1"/>
  <c r="M7" i="1" s="1"/>
  <c r="L8" i="1"/>
  <c r="M8" i="1" s="1"/>
  <c r="L9" i="1"/>
  <c r="M9" i="1" s="1"/>
  <c r="L10" i="1"/>
  <c r="M10" i="1" s="1"/>
  <c r="L11" i="1"/>
  <c r="M11" i="1" s="1"/>
  <c r="L12" i="1"/>
  <c r="M12" i="1" s="1"/>
  <c r="L13" i="1"/>
  <c r="M13" i="1" s="1"/>
  <c r="L14" i="1"/>
  <c r="M14" i="1" s="1"/>
  <c r="L15" i="1"/>
  <c r="M15" i="1" s="1"/>
  <c r="L16" i="1"/>
  <c r="M16" i="1" s="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2" i="1"/>
  <c r="K2" i="1"/>
  <c r="K3" i="1"/>
  <c r="K4" i="1"/>
  <c r="K5" i="1"/>
  <c r="K6" i="1"/>
  <c r="K7" i="1"/>
  <c r="K8" i="1"/>
  <c r="K9" i="1"/>
  <c r="K10" i="1"/>
  <c r="K11" i="1"/>
  <c r="K12" i="1"/>
  <c r="K13" i="1"/>
  <c r="K14" i="1"/>
  <c r="K15" i="1"/>
  <c r="K16" i="1"/>
  <c r="K17" i="1"/>
  <c r="K18" i="1"/>
  <c r="K19" i="1"/>
  <c r="K20" i="1"/>
  <c r="K21" i="1"/>
  <c r="K22" i="1"/>
  <c r="K23" i="1"/>
  <c r="K25" i="1"/>
  <c r="K26" i="1"/>
  <c r="K27" i="1"/>
  <c r="K28" i="1"/>
  <c r="K29" i="1"/>
  <c r="K30" i="1"/>
  <c r="K31" i="1"/>
  <c r="K32" i="1"/>
  <c r="K33" i="1"/>
  <c r="K34" i="1"/>
  <c r="K35" i="1"/>
  <c r="K36" i="1"/>
  <c r="K37" i="1"/>
  <c r="K38" i="1"/>
  <c r="K39" i="1"/>
  <c r="K40" i="1"/>
  <c r="K41" i="1"/>
  <c r="K42" i="1"/>
  <c r="K43" i="1"/>
  <c r="K44" i="1"/>
  <c r="K45" i="1"/>
  <c r="K46" i="1"/>
  <c r="K47" i="1"/>
  <c r="K48" i="1"/>
  <c r="K49" i="1"/>
  <c r="K50" i="1"/>
  <c r="K51" i="1"/>
  <c r="K24"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<sst xmlns="http://schemas.openxmlformats.org/spreadsheetml/2006/main" count="1067" uniqueCount="430">
  <si>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</si>
  <si>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</si>
  <si>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</si>
  <si>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</si>
  <si>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</si>
  <si>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</si>
  <si>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</si>
  <si>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</si>
  <si>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</si>
  <si>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</si>
  <si>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</si>
  <si>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</si>
  <si>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</si>
  <si>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</si>
  <si>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</si>
  <si>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</si>
  <si>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</si>
  <si>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</si>
  <si>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</si>
  <si>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</si>
  <si>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</si>
  <si>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</si>
  <si>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</si>
  <si>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</si>
  <si>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</si>
  <si>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</si>
  <si>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</si>
  <si>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</si>
  <si>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</si>
  <si>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</si>
  <si>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</si>
  <si>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</si>
  <si>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</si>
  <si>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</si>
  <si>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</si>
  <si>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</si>
  <si>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</si>
  <si>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</si>
  <si>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</si>
  <si>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</si>
  <si>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</si>
  <si>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</si>
  <si>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</si>
  <si>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</si>
  <si>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</si>
  <si>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</si>
  <si>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</si>
  <si>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</si>
  <si>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</si>
  <si>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</si>
  <si>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</si>
  <si>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</si>
  <si>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</si>
  <si>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</si>
  <si>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</si>
  <si>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</si>
  <si>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</si>
  <si>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</si>
  <si>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</si>
  <si>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</si>
  <si>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</si>
  <si>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</si>
  <si>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</si>
  <si>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</si>
  <si>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</si>
  <si>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</si>
  <si>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</si>
  <si>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</si>
  <si>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</si>
  <si>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</si>
  <si>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</si>
  <si>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</si>
  <si>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</si>
  <si>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</si>
  <si>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</si>
  <si>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</si>
  <si>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</si>
  <si>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</si>
  <si>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</si>
  <si>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</si>
  <si>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</si>
  <si>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</si>
  <si>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</si>
  <si>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</si>
  <si>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</si>
  <si>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</si>
  <si>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</si>
  <si>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</si>
  <si>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</si>
  <si>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</si>
  <si>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</si>
  <si>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</si>
  <si>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</si>
  <si>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</si>
  <si>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</si>
  <si>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</si>
  <si>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</si>
  <si>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</si>
  <si>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</si>
  <si>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</si>
  <si>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</si>
  <si>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</si>
  <si>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</si>
  <si>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</si>
  <si>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</si>
  <si>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</si>
  <si>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</si>
  <si>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</si>
  <si>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</si>
  <si>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</si>
  <si>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</si>
  <si>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</si>
  <si>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</si>
  <si>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</si>
  <si>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</si>
  <si>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</si>
  <si>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</si>
  <si>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</si>
  <si>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</si>
  <si>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</si>
  <si>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</si>
  <si>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</si>
  <si>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</si>
  <si>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</si>
  <si>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</si>
  <si>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</si>
  <si>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</si>
  <si>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</si>
  <si>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</si>
  <si>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</si>
  <si>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</si>
  <si>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</si>
  <si>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</si>
  <si>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</si>
  <si>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</si>
  <si>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</si>
  <si>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</si>
  <si>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</si>
  <si>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</si>
  <si>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</si>
  <si>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</si>
  <si>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</si>
  <si>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</si>
  <si>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</si>
  <si>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</si>
  <si>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</si>
  <si>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</si>
  <si>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</si>
  <si>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</si>
  <si>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</si>
  <si>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</si>
  <si>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</si>
  <si>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</si>
  <si>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</si>
  <si>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</si>
  <si>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</si>
  <si>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</si>
  <si>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</si>
  <si>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</si>
  <si>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</si>
  <si>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</si>
  <si>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</si>
  <si>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</si>
  <si>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</si>
  <si>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</si>
  <si>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</si>
  <si>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</si>
  <si>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</si>
  <si>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</si>
  <si>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</si>
  <si>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</si>
  <si>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</si>
  <si>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</si>
  <si>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</si>
  <si>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</si>
  <si>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</si>
  <si>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</si>
  <si>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</si>
  <si>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</si>
  <si>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</si>
  <si>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</si>
  <si>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</si>
  <si>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</si>
  <si>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</si>
  <si>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</si>
  <si>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</si>
  <si>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</si>
  <si>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</si>
  <si>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</si>
  <si>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</si>
  <si>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</si>
  <si>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</si>
  <si>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</si>
  <si>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</si>
  <si>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</si>
  <si>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</si>
  <si>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</si>
  <si>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</si>
  <si>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</si>
  <si>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</si>
  <si>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</si>
  <si>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</si>
  <si>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</si>
  <si>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</si>
  <si>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</si>
  <si>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</si>
  <si>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</si>
  <si>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</si>
  <si>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</si>
  <si>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</si>
  <si>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</si>
  <si>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</si>
  <si>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</si>
  <si>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</si>
  <si>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</si>
  <si>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</si>
  <si>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</si>
  <si>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</si>
  <si>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</si>
  <si>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</si>
  <si>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</si>
  <si>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</si>
  <si>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</si>
  <si>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</si>
  <si>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</si>
  <si>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</si>
  <si>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</si>
  <si>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</si>
  <si>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</si>
  <si>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</si>
  <si>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</si>
  <si>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</si>
  <si>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</si>
  <si>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</si>
  <si>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</si>
  <si>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</si>
  <si>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</si>
  <si>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</si>
  <si>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</si>
  <si>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</si>
  <si>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</si>
  <si>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</si>
  <si>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</si>
  <si>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</si>
  <si>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</si>
  <si>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</si>
  <si>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</si>
  <si>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</si>
  <si>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</si>
  <si>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</si>
  <si>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</si>
  <si>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</si>
  <si>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</si>
  <si>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</si>
  <si>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</si>
  <si>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</si>
  <si>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</si>
  <si>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</si>
  <si>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</si>
  <si>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</si>
  <si>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</si>
  <si>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</si>
  <si>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</si>
  <si>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</si>
  <si>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</si>
  <si>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</si>
  <si>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</si>
  <si>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</si>
  <si>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</si>
  <si>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</si>
  <si>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</si>
  <si>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</si>
  <si>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</si>
  <si>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</si>
  <si>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</si>
  <si>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</si>
  <si>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</si>
  <si>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</si>
  <si>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</si>
  <si>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</si>
  <si>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</si>
  <si>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</si>
  <si>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Country</t>
  </si>
  <si>
    <t>Number of Candidates</t>
  </si>
  <si>
    <t>Task 2</t>
  </si>
  <si>
    <t>Copied SPORTSMEN!I column</t>
  </si>
  <si>
    <t>removed duplicates: Data &gt; remove duplicates &gt; selected column range &gt; OK</t>
  </si>
  <si>
    <t>transpose: Selected range for female and male vertically, ctrl + C, Alt + E+S+ Transpose (option)</t>
  </si>
  <si>
    <t xml:space="preserve">or in paste special by right click choose transpose </t>
  </si>
  <si>
    <t>PIVOT TABLE</t>
  </si>
  <si>
    <t>EXCEL FUNCTION</t>
  </si>
  <si>
    <t>COUNTIFS function applied</t>
  </si>
  <si>
    <t>Task 1</t>
  </si>
  <si>
    <t>DHR. RYAN  PHAM</t>
  </si>
  <si>
    <t>DR. ANNABELL  OLSON</t>
  </si>
  <si>
    <t>DR. EARNESTINE  RAYNOR</t>
  </si>
  <si>
    <t>DR. JAYDON  BORER</t>
  </si>
  <si>
    <t>DR. JENA  UPTON</t>
  </si>
  <si>
    <t>DR. SHANNY  BINS</t>
  </si>
  <si>
    <t>DR. TIA  ABSHIRE</t>
  </si>
  <si>
    <t>FRU. MIRJAM  SODERBERG</t>
  </si>
  <si>
    <t>H. BERNDT  PALSSON</t>
  </si>
  <si>
    <t>HR. BARNEY  WESACK</t>
  </si>
  <si>
    <t>HR. BARUCH  KADE</t>
  </si>
  <si>
    <t>HR. HELMUT  WEINHAE</t>
  </si>
  <si>
    <t>HR. LOTHAR  BIRNBAUM</t>
  </si>
  <si>
    <t>HR. PIETRO  STOLZE</t>
  </si>
  <si>
    <t>HR. RICHARD   TLUSTEK</t>
  </si>
  <si>
    <t>M. ANTOINE  MAILLARD</t>
  </si>
  <si>
    <t>M. ARTHUR  LENOIR</t>
  </si>
  <si>
    <t>M. BENJAMIN  LEBRUN-BRUN</t>
  </si>
  <si>
    <t>M. BERNARD  HOARAU-GUYON</t>
  </si>
  <si>
    <t>M. CLAUDE  TOUSSAINT</t>
  </si>
  <si>
    <t>M. VICTOR  LENOIR</t>
  </si>
  <si>
    <t>MME. LAURE-ALIX  CHEVALIER</t>
  </si>
  <si>
    <t>MME. PAULETTE  DURAND</t>
  </si>
  <si>
    <t>MME. VALENTINE  MOREAU</t>
  </si>
  <si>
    <t>MR. JASON  GAYLORD</t>
  </si>
  <si>
    <t>MR. KENDRICK  SAUER</t>
  </si>
  <si>
    <t>MR. MORIAH   LYNCH</t>
  </si>
  <si>
    <t>MR. PIERCE  RAU</t>
  </si>
  <si>
    <t>MR. TOBY  SIMPSON</t>
  </si>
  <si>
    <t>MRS. ASHLEY  WOOD</t>
  </si>
  <si>
    <t>MS. AMELIA  STEVENS</t>
  </si>
  <si>
    <t>MS. AMIYA  EICHMANN</t>
  </si>
  <si>
    <t>MS. ANNIE  ABBOTT</t>
  </si>
  <si>
    <t>MS. AURELIE  LIESUCHKE</t>
  </si>
  <si>
    <t>MS. DARBY  CRUICKSHANK</t>
  </si>
  <si>
    <t>MS. ISABEL  RUNOLFSDOTTIR</t>
  </si>
  <si>
    <t>MS. MEGAN  SCOTT</t>
  </si>
  <si>
    <t>MW ELISE  ROTTEVEEL</t>
  </si>
  <si>
    <t>MW. ELIZE  PRINS</t>
  </si>
  <si>
    <t>PROF. LIESBETH  ROSEMANN</t>
  </si>
  <si>
    <t>PROF. MILENA  SCHOTIN</t>
  </si>
  <si>
    <t>SIR ETHAN  MURPHY</t>
  </si>
  <si>
    <t>SR. ADRIANO  SOBRINHO</t>
  </si>
  <si>
    <t>SR. HADALGO  POLANCO</t>
  </si>
  <si>
    <t>SR. HIDALGO  TERCERO</t>
  </si>
  <si>
    <t>SR. TOMAS  FILHO</t>
  </si>
  <si>
    <t>SRA. AINHOA  GARZA</t>
  </si>
  <si>
    <t>SRA. CAROLOTA  MATEOS</t>
  </si>
  <si>
    <t>SRA. ISABEL  BANDA</t>
  </si>
  <si>
    <t>SRA. LAURA  OLIVIERA</t>
  </si>
  <si>
    <t>(All)</t>
  </si>
  <si>
    <t>1973</t>
  </si>
  <si>
    <t>1964</t>
  </si>
  <si>
    <t>1977</t>
  </si>
  <si>
    <t>1970</t>
  </si>
  <si>
    <t>1955</t>
  </si>
  <si>
    <t>1999</t>
  </si>
  <si>
    <t>1966</t>
  </si>
  <si>
    <t>1997</t>
  </si>
  <si>
    <t>1987</t>
  </si>
  <si>
    <t>1982</t>
  </si>
  <si>
    <t>1959</t>
  </si>
  <si>
    <t>1969</t>
  </si>
  <si>
    <t>1972</t>
  </si>
  <si>
    <t>1986</t>
  </si>
  <si>
    <t>1975</t>
  </si>
  <si>
    <t>1983</t>
  </si>
  <si>
    <t>1980</t>
  </si>
  <si>
    <t>1981</t>
  </si>
  <si>
    <t>1989</t>
  </si>
  <si>
    <t>1979</t>
  </si>
  <si>
    <t>1976</t>
  </si>
  <si>
    <t>1996</t>
  </si>
  <si>
    <t>1992</t>
  </si>
  <si>
    <t>1963</t>
  </si>
  <si>
    <t>1971</t>
  </si>
  <si>
    <t>1978</t>
  </si>
  <si>
    <t>1968</t>
  </si>
  <si>
    <t>1960</t>
  </si>
  <si>
    <t>1994</t>
  </si>
  <si>
    <t>1965</t>
  </si>
  <si>
    <t>1993</t>
  </si>
  <si>
    <t>1988</t>
  </si>
  <si>
    <t>1984</t>
  </si>
  <si>
    <t>1990</t>
  </si>
  <si>
    <t>1974</t>
  </si>
  <si>
    <t>pham.ryan@xyz.com</t>
  </si>
  <si>
    <t>olson.annabell@xyz.org</t>
  </si>
  <si>
    <t>raynor.earnestine@xyz.org</t>
  </si>
  <si>
    <t>borer.jaydon@xyz.org</t>
  </si>
  <si>
    <t>upton.jena@xyz.org</t>
  </si>
  <si>
    <t>bins.shanny@xyz.org</t>
  </si>
  <si>
    <t>abshire.tia@xyz.org</t>
  </si>
  <si>
    <t>soderberg.mirjam@xyz.com</t>
  </si>
  <si>
    <t>palsson.berndt@xyz.com</t>
  </si>
  <si>
    <t>wesack.barney@xyz.com</t>
  </si>
  <si>
    <t>kade.baruch@xyz.com</t>
  </si>
  <si>
    <t>weinhae.helmut@xyz.com</t>
  </si>
  <si>
    <t>birnbaum.lothar@xyz.com</t>
  </si>
  <si>
    <t>stolze.pietro@xyz.com</t>
  </si>
  <si>
    <t>tlustek.richard @xyz.com</t>
  </si>
  <si>
    <t>maillard.antoine@xyz.com</t>
  </si>
  <si>
    <t>lenoir.arthur@xyz.com</t>
  </si>
  <si>
    <t>lebrun-brun.benjamin@xyz.com</t>
  </si>
  <si>
    <t>hoarau-guyon.bernard@xyz.com</t>
  </si>
  <si>
    <t>toussaint.claude@xyz.com</t>
  </si>
  <si>
    <t>lenoir.victor@xyz.com</t>
  </si>
  <si>
    <t>chevalier.laure-alix@xyz.com</t>
  </si>
  <si>
    <t>durand.paulette@xyz.com</t>
  </si>
  <si>
    <t>moreau.valentine@xyz.com</t>
  </si>
  <si>
    <t>gaylord.jason@xyz.org</t>
  </si>
  <si>
    <t>sauer.kendrick@xyz.org</t>
  </si>
  <si>
    <t>lynch.moriah @xyz.org</t>
  </si>
  <si>
    <t>rau.pierce@xyz.org</t>
  </si>
  <si>
    <t>simpson.toby@xyz.org</t>
  </si>
  <si>
    <t>wood.ashley@xyz.org</t>
  </si>
  <si>
    <t>stevens.amelia@xyz.org</t>
  </si>
  <si>
    <t>eichmann.amiya@xyz.org</t>
  </si>
  <si>
    <t>abbott.annie@xyz.org</t>
  </si>
  <si>
    <t>liesuchke.aurelie@xyz.org</t>
  </si>
  <si>
    <t>cruickshank.darby@xyz.org</t>
  </si>
  <si>
    <t>runolfsdottir.isabel@xyz.org</t>
  </si>
  <si>
    <t>scott.megan@xyz.org</t>
  </si>
  <si>
    <t>rotteveel.elise@xyz.com</t>
  </si>
  <si>
    <t>prins.elize@xyz.com</t>
  </si>
  <si>
    <t>rosemann.liesbeth@xyz.com</t>
  </si>
  <si>
    <t>schotin.milena@xyz.com</t>
  </si>
  <si>
    <t>murphy.ethan@xyz.org</t>
  </si>
  <si>
    <t>sobrinho.adriano@xyz.com</t>
  </si>
  <si>
    <t>polanco.hadalgo@xyz.com</t>
  </si>
  <si>
    <t>tercero.hidalgo@xyz.com</t>
  </si>
  <si>
    <t>filho.tomas@xyz.com</t>
  </si>
  <si>
    <t>garza.ainhoa@xyz.com</t>
  </si>
  <si>
    <t>mateos.carolota@xyz.com</t>
  </si>
  <si>
    <t>banda.isabel@xyz.com</t>
  </si>
  <si>
    <t>oliviera.laura@xyz.com</t>
  </si>
  <si>
    <t>Year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</si>
</sst>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0\ &quot;Kg&quot;"/>
    <numFmt numFmtId="168" formatCode="[&lt;100000]\ 0.00,\ &quot;K&quot;;\ 0.0,\ &quot;K&quot;"/>
  </numFmts>
  <fonts count="14"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9" tint="0.39997558519241921"/>
        <bgColor theme="6"/>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60">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0" fontId="1" fillId="2" borderId="1" xfId="0" applyNumberFormat="1" applyFont="1" applyFill="1" applyBorder="1" applyAlignment="1">
      <alignment horizontal="left"/>
    </xf>
    <xf numFmtId="0" fontId="0" fillId="0" borderId="1" xfId="0" applyNumberFormat="1" applyBorder="1"/>
    <xf numFmtId="0" fontId="0" fillId="0" borderId="0" xfId="0" applyNumberFormat="1"/>
    <xf numFmtId="168" fontId="0" fillId="0" borderId="1" xfId="0" applyNumberFormat="1" applyBorder="1"/>
    <xf numFmtId="0" fontId="0" fillId="0" borderId="1" xfId="0" pivotButton="1" applyBorder="1"/>
    <xf numFmtId="0" fontId="13" fillId="0" borderId="0" xfId="0" applyFont="1"/>
    <xf numFmtId="0" fontId="0" fillId="0" borderId="0" xfId="0" applyBorder="1"/>
    <xf numFmtId="0" fontId="13" fillId="0" borderId="0" xfId="0" applyFont="1" applyBorder="1" applyAlignment="1"/>
    <xf numFmtId="0" fontId="0" fillId="0" borderId="1" xfId="0" applyFont="1" applyBorder="1"/>
    <xf numFmtId="0" fontId="12" fillId="7" borderId="1" xfId="0" applyFont="1" applyFill="1" applyBorder="1"/>
    <xf numFmtId="0" fontId="0" fillId="0" borderId="0" xfId="0" pivotButton="1" applyFont="1" applyAlignment="1">
      <alignment horizontal="left"/>
    </xf>
    <xf numFmtId="165" fontId="0" fillId="0" borderId="0" xfId="0" applyNumberFormat="1" applyFont="1" applyAlignment="1">
      <alignment horizontal="left"/>
    </xf>
    <xf numFmtId="0" fontId="0" fillId="0" borderId="0" xfId="0" applyFont="1" applyAlignment="1">
      <alignment horizontal="left"/>
    </xf>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2048">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24.72188391204" createdVersion="8" refreshedVersion="8" minRefreshableVersion="3" recordCount="50" xr:uid="{2A8C9EC4-8247-4166-8349-982E7E2B9715}">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7/30/1955"/>
          <s v="Jan"/>
          <s v="Feb"/>
          <s v="Mar"/>
          <s v="Apr"/>
          <s v="May"/>
          <s v="Jun"/>
          <s v="Jul"/>
          <s v="Aug"/>
          <s v="Sep"/>
          <s v="Oct"/>
          <s v="Nov"/>
          <s v="Dec"/>
          <s v="&gt;8/29/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S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7/30/1955"/>
          <s v="Qtr1"/>
          <s v="Qtr2"/>
          <s v="Qtr3"/>
          <s v="Qtr4"/>
          <s v="&gt;8/29/1999"/>
        </groupItems>
      </fieldGroup>
    </cacheField>
    <cacheField name="Years" numFmtId="0" databaseField="0">
      <fieldGroup base="6">
        <rangePr groupBy="years" startDate="1955-07-30T00:00:00" endDate="1999-08-29T00:00:00"/>
        <groupItems count="47">
          <s v="&lt;7/30/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8/29/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C0AC67-95D7-4561-B1A9-3C745006D1F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Country">
  <location ref="B3:D15" firstHeaderRow="1" firstDataRow="2" firstDataCol="1"/>
  <pivotFields count="21">
    <pivotField dataField="1" compact="0" numFmtId="165" outline="0" showAll="0"/>
    <pivotField compact="0" outline="0" showAll="0"/>
    <pivotField compact="0" outline="0" showAll="0"/>
    <pivotField compact="0" outline="0" showAll="0"/>
    <pivotField compact="0" outline="0" showAll="0"/>
    <pivotField compact="0" outline="0" showAll="0"/>
    <pivotField compact="0" numFmtId="166" outline="0" showAll="0">
      <items count="15">
        <item x="0"/>
        <item x="1"/>
        <item x="2"/>
        <item x="3"/>
        <item x="4"/>
        <item x="5"/>
        <item x="6"/>
        <item x="7"/>
        <item x="8"/>
        <item x="9"/>
        <item x="10"/>
        <item x="11"/>
        <item x="12"/>
        <item x="13"/>
        <item t="default"/>
      </items>
    </pivotField>
    <pivotField compact="0" outline="0" showAll="0"/>
    <pivotField axis="axisCol" compact="0" outline="0" showAll="0">
      <items count="3">
        <item x="0"/>
        <item x="1"/>
        <item t="default"/>
      </items>
    </pivotField>
    <pivotField compact="0" outline="0" showAll="0"/>
    <pivotField name="Country" axis="axisRow" compact="0" outline="0" showAll="0">
      <items count="12">
        <item x="7"/>
        <item x="4"/>
        <item x="5"/>
        <item x="1"/>
        <item x="6"/>
        <item x="3"/>
        <item x="9"/>
        <item x="8"/>
        <item x="10"/>
        <item x="2"/>
        <item x="0"/>
        <item t="default"/>
      </items>
    </pivotField>
    <pivotField compact="0" outline="0" showAll="0"/>
    <pivotField compact="0" outline="0" showAll="0"/>
    <pivotField compact="0" numFmtId="167" outline="0" showAll="0"/>
    <pivotField compact="0" outline="0" showAll="0"/>
    <pivotField compact="0" outline="0" showAll="0"/>
    <pivotField compact="0" outline="0" showAll="0"/>
    <pivotField compact="0" outline="0" showAll="0"/>
    <pivotField compact="0" numFmtId="168" outline="0" showAll="0"/>
    <pivotField compact="0" outline="0" showAll="0">
      <items count="7">
        <item x="0"/>
        <item x="1"/>
        <item x="2"/>
        <item x="3"/>
        <item x="4"/>
        <item x="5"/>
        <item t="default"/>
      </items>
    </pivotField>
    <pivotField compact="0" outline="0"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Number of Candidates" fld="0" subtotal="count" baseField="10" baseItem="0"/>
  </dataFields>
  <formats count="8">
    <format dxfId="2047">
      <pivotArea type="all" dataOnly="0" outline="0" fieldPosition="0"/>
    </format>
    <format dxfId="2046">
      <pivotArea outline="0" collapsedLevelsAreSubtotals="1" fieldPosition="0"/>
    </format>
    <format dxfId="2045">
      <pivotArea type="origin" dataOnly="0" labelOnly="1" outline="0" fieldPosition="0"/>
    </format>
    <format dxfId="2044">
      <pivotArea field="8" type="button" dataOnly="0" labelOnly="1" outline="0" axis="axisCol" fieldPosition="0"/>
    </format>
    <format dxfId="2043">
      <pivotArea type="topRight" dataOnly="0" labelOnly="1" outline="0" fieldPosition="0"/>
    </format>
    <format dxfId="2042">
      <pivotArea field="10" type="button" dataOnly="0" labelOnly="1" outline="0" axis="axisRow" fieldPosition="0"/>
    </format>
    <format dxfId="2041">
      <pivotArea dataOnly="0" labelOnly="1" outline="0" fieldPosition="0">
        <references count="1">
          <reference field="10" count="0"/>
        </references>
      </pivotArea>
    </format>
    <format dxfId="2040">
      <pivotArea dataOnly="0" labelOnly="1" outline="0"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12D982-4ADB-45AC-8D9E-F5DBDBD65137}"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rowHeaderCaption="Sportsmen Personal Information">
  <location ref="A3:H53" firstHeaderRow="1" firstDataRow="1" firstDataCol="8" rowPageCount="1" colPageCount="1"/>
  <pivotFields count="21">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items count="6">
        <item sd="0" x="0"/>
        <item x="1"/>
        <item x="2"/>
        <item x="3"/>
        <item x="4"/>
        <item sd="0" x="5"/>
      </items>
    </pivotField>
    <pivotField name="Year of Birth" axis="axisRow" compact="0" outline="0" showAll="0" defaultSubtotal="0">
      <items count="47">
        <item sd="0" x="0"/>
        <item x="1"/>
        <item sd="0" x="2"/>
        <item sd="0" x="3"/>
        <item sd="0" x="4"/>
        <item x="5"/>
        <item x="6"/>
        <item sd="0" x="7"/>
        <item sd="0" x="8"/>
        <item x="9"/>
        <item x="10"/>
        <item x="11"/>
        <item x="12"/>
        <item sd="0" x="13"/>
        <item x="14"/>
        <item x="15"/>
        <item x="16"/>
        <item x="17"/>
        <item x="18"/>
        <item x="19"/>
        <item x="20"/>
        <item x="21"/>
        <item x="22"/>
        <item x="23"/>
        <item x="24"/>
        <item x="25"/>
        <item x="26"/>
        <item x="27"/>
        <item x="28"/>
        <item x="29"/>
        <item x="30"/>
        <item sd="0" x="31"/>
        <item x="32"/>
        <item x="33"/>
        <item x="34"/>
        <item x="35"/>
        <item x="36"/>
        <item sd="0" x="37"/>
        <item x="38"/>
        <item x="39"/>
        <item x="40"/>
        <item sd="0" x="41"/>
        <item x="42"/>
        <item x="43"/>
        <item sd="0" x="44"/>
        <item x="45"/>
        <item sd="0" x="46"/>
      </items>
    </pivotField>
  </pivotFields>
  <rowFields count="8">
    <field x="0"/>
    <field x="1"/>
    <field x="12"/>
    <field x="8"/>
    <field x="20"/>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formats count="510">
    <format dxfId="2039">
      <pivotArea type="all" dataOnly="0" outline="0" fieldPosition="0"/>
    </format>
    <format dxfId="2038">
      <pivotArea field="0" type="button" dataOnly="0" labelOnly="1" outline="0" axis="axisRow" fieldPosition="0"/>
    </format>
    <format dxfId="2037">
      <pivotArea field="1" type="button" dataOnly="0" labelOnly="1" outline="0" axis="axisRow" fieldPosition="1"/>
    </format>
    <format dxfId="2036">
      <pivotArea field="20" type="button" dataOnly="0" labelOnly="1" outline="0" axis="axisRow" fieldPosition="4"/>
    </format>
    <format dxfId="2035">
      <pivotArea field="12" type="button" dataOnly="0" labelOnly="1" outline="0" axis="axisRow" fieldPosition="2"/>
    </format>
    <format dxfId="2034">
      <pivotArea field="8" type="button" dataOnly="0" labelOnly="1" outline="0" axis="axisRow" fieldPosition="3"/>
    </format>
    <format dxfId="2033">
      <pivotArea field="10" type="button" dataOnly="0" labelOnly="1" outline="0" axis="axisRow" fieldPosition="5"/>
    </format>
    <format dxfId="2032">
      <pivotArea field="11" type="button" dataOnly="0" labelOnly="1" outline="0" axis="axisRow" fieldPosition="6"/>
    </format>
    <format dxfId="2031">
      <pivotArea field="17" type="button" dataOnly="0" labelOnly="1" outline="0" axis="axisRow" fieldPosition="7"/>
    </format>
    <format dxfId="2030">
      <pivotArea dataOnly="0" labelOnly="1" outline="0" fieldPosition="0">
        <references count="1">
          <reference field="0" count="0"/>
        </references>
      </pivotArea>
    </format>
    <format dxfId="2029">
      <pivotArea dataOnly="0" labelOnly="1" outline="0" fieldPosition="0">
        <references count="2">
          <reference field="0" count="1" selected="0">
            <x v="0"/>
          </reference>
          <reference field="1" count="1">
            <x v="32"/>
          </reference>
        </references>
      </pivotArea>
    </format>
    <format dxfId="2028">
      <pivotArea dataOnly="0" labelOnly="1" outline="0" fieldPosition="0">
        <references count="2">
          <reference field="0" count="1" selected="0">
            <x v="1"/>
          </reference>
          <reference field="1" count="1">
            <x v="33"/>
          </reference>
        </references>
      </pivotArea>
    </format>
    <format dxfId="2027">
      <pivotArea dataOnly="0" labelOnly="1" outline="0" fieldPosition="0">
        <references count="2">
          <reference field="0" count="1" selected="0">
            <x v="2"/>
          </reference>
          <reference field="1" count="1">
            <x v="45"/>
          </reference>
        </references>
      </pivotArea>
    </format>
    <format dxfId="2026">
      <pivotArea dataOnly="0" labelOnly="1" outline="0" fieldPosition="0">
        <references count="2">
          <reference field="0" count="1" selected="0">
            <x v="3"/>
          </reference>
          <reference field="1" count="1">
            <x v="34"/>
          </reference>
        </references>
      </pivotArea>
    </format>
    <format dxfId="2025">
      <pivotArea dataOnly="0" labelOnly="1" outline="0" fieldPosition="0">
        <references count="2">
          <reference field="0" count="1" selected="0">
            <x v="4"/>
          </reference>
          <reference field="1" count="1">
            <x v="3"/>
          </reference>
        </references>
      </pivotArea>
    </format>
    <format dxfId="2024">
      <pivotArea dataOnly="0" labelOnly="1" outline="0" fieldPosition="0">
        <references count="2">
          <reference field="0" count="1" selected="0">
            <x v="5"/>
          </reference>
          <reference field="1" count="1">
            <x v="26"/>
          </reference>
        </references>
      </pivotArea>
    </format>
    <format dxfId="2023">
      <pivotArea dataOnly="0" labelOnly="1" outline="0" fieldPosition="0">
        <references count="2">
          <reference field="0" count="1" selected="0">
            <x v="6"/>
          </reference>
          <reference field="1" count="1">
            <x v="31"/>
          </reference>
        </references>
      </pivotArea>
    </format>
    <format dxfId="2022">
      <pivotArea dataOnly="0" labelOnly="1" outline="0" fieldPosition="0">
        <references count="2">
          <reference field="0" count="1" selected="0">
            <x v="7"/>
          </reference>
          <reference field="1" count="1">
            <x v="27"/>
          </reference>
        </references>
      </pivotArea>
    </format>
    <format dxfId="2021">
      <pivotArea dataOnly="0" labelOnly="1" outline="0" fieldPosition="0">
        <references count="2">
          <reference field="0" count="1" selected="0">
            <x v="8"/>
          </reference>
          <reference field="1" count="1">
            <x v="30"/>
          </reference>
        </references>
      </pivotArea>
    </format>
    <format dxfId="2020">
      <pivotArea dataOnly="0" labelOnly="1" outline="0" fieldPosition="0">
        <references count="2">
          <reference field="0" count="1" selected="0">
            <x v="9"/>
          </reference>
          <reference field="1" count="1">
            <x v="28"/>
          </reference>
        </references>
      </pivotArea>
    </format>
    <format dxfId="2019">
      <pivotArea dataOnly="0" labelOnly="1" outline="0" fieldPosition="0">
        <references count="2">
          <reference field="0" count="1" selected="0">
            <x v="10"/>
          </reference>
          <reference field="1" count="1">
            <x v="41"/>
          </reference>
        </references>
      </pivotArea>
    </format>
    <format dxfId="2018">
      <pivotArea dataOnly="0" labelOnly="1" outline="0" fieldPosition="0">
        <references count="2">
          <reference field="0" count="1" selected="0">
            <x v="11"/>
          </reference>
          <reference field="1" count="1">
            <x v="29"/>
          </reference>
        </references>
      </pivotArea>
    </format>
    <format dxfId="2017">
      <pivotArea dataOnly="0" labelOnly="1" outline="0" fieldPosition="0">
        <references count="2">
          <reference field="0" count="1" selected="0">
            <x v="12"/>
          </reference>
          <reference field="1" count="1">
            <x v="36"/>
          </reference>
        </references>
      </pivotArea>
    </format>
    <format dxfId="2016">
      <pivotArea dataOnly="0" labelOnly="1" outline="0" fieldPosition="0">
        <references count="2">
          <reference field="0" count="1" selected="0">
            <x v="13"/>
          </reference>
          <reference field="1" count="1">
            <x v="11"/>
          </reference>
        </references>
      </pivotArea>
    </format>
    <format dxfId="2015">
      <pivotArea dataOnly="0" labelOnly="1" outline="0" fieldPosition="0">
        <references count="2">
          <reference field="0" count="1" selected="0">
            <x v="14"/>
          </reference>
          <reference field="1" count="1">
            <x v="40"/>
          </reference>
        </references>
      </pivotArea>
    </format>
    <format dxfId="2014">
      <pivotArea dataOnly="0" labelOnly="1" outline="0" fieldPosition="0">
        <references count="2">
          <reference field="0" count="1" selected="0">
            <x v="15"/>
          </reference>
          <reference field="1" count="1">
            <x v="12"/>
          </reference>
        </references>
      </pivotArea>
    </format>
    <format dxfId="2013">
      <pivotArea dataOnly="0" labelOnly="1" outline="0" fieldPosition="0">
        <references count="2">
          <reference field="0" count="1" selected="0">
            <x v="16"/>
          </reference>
          <reference field="1" count="1">
            <x v="13"/>
          </reference>
        </references>
      </pivotArea>
    </format>
    <format dxfId="2012">
      <pivotArea dataOnly="0" labelOnly="1" outline="0" fieldPosition="0">
        <references count="2">
          <reference field="0" count="1" selected="0">
            <x v="17"/>
          </reference>
          <reference field="1" count="1">
            <x v="14"/>
          </reference>
        </references>
      </pivotArea>
    </format>
    <format dxfId="2011">
      <pivotArea dataOnly="0" labelOnly="1" outline="0" fieldPosition="0">
        <references count="2">
          <reference field="0" count="1" selected="0">
            <x v="18"/>
          </reference>
          <reference field="1" count="1">
            <x v="2"/>
          </reference>
        </references>
      </pivotArea>
    </format>
    <format dxfId="2010">
      <pivotArea dataOnly="0" labelOnly="1" outline="0" fieldPosition="0">
        <references count="2">
          <reference field="0" count="1" selected="0">
            <x v="19"/>
          </reference>
          <reference field="1" count="1">
            <x v="24"/>
          </reference>
        </references>
      </pivotArea>
    </format>
    <format dxfId="2009">
      <pivotArea dataOnly="0" labelOnly="1" outline="0" fieldPosition="0">
        <references count="2">
          <reference field="0" count="1" selected="0">
            <x v="20"/>
          </reference>
          <reference field="1" count="1">
            <x v="25"/>
          </reference>
        </references>
      </pivotArea>
    </format>
    <format dxfId="2008">
      <pivotArea dataOnly="0" labelOnly="1" outline="0" fieldPosition="0">
        <references count="2">
          <reference field="0" count="1" selected="0">
            <x v="21"/>
          </reference>
          <reference field="1" count="1">
            <x v="1"/>
          </reference>
        </references>
      </pivotArea>
    </format>
    <format dxfId="2007">
      <pivotArea dataOnly="0" labelOnly="1" outline="0" fieldPosition="0">
        <references count="2">
          <reference field="0" count="1" selected="0">
            <x v="22"/>
          </reference>
          <reference field="1" count="1">
            <x v="4"/>
          </reference>
        </references>
      </pivotArea>
    </format>
    <format dxfId="2006">
      <pivotArea dataOnly="0" labelOnly="1" outline="0" fieldPosition="0">
        <references count="2">
          <reference field="0" count="1" selected="0">
            <x v="23"/>
          </reference>
          <reference field="1" count="1">
            <x v="5"/>
          </reference>
        </references>
      </pivotArea>
    </format>
    <format dxfId="2005">
      <pivotArea dataOnly="0" labelOnly="1" outline="0" fieldPosition="0">
        <references count="2">
          <reference field="0" count="1" selected="0">
            <x v="24"/>
          </reference>
          <reference field="1" count="1">
            <x v="6"/>
          </reference>
        </references>
      </pivotArea>
    </format>
    <format dxfId="2004">
      <pivotArea dataOnly="0" labelOnly="1" outline="0" fieldPosition="0">
        <references count="2">
          <reference field="0" count="1" selected="0">
            <x v="25"/>
          </reference>
          <reference field="1" count="1">
            <x v="35"/>
          </reference>
        </references>
      </pivotArea>
    </format>
    <format dxfId="2003">
      <pivotArea dataOnly="0" labelOnly="1" outline="0" fieldPosition="0">
        <references count="2">
          <reference field="0" count="1" selected="0">
            <x v="26"/>
          </reference>
          <reference field="1" count="1">
            <x v="9"/>
          </reference>
        </references>
      </pivotArea>
    </format>
    <format dxfId="2002">
      <pivotArea dataOnly="0" labelOnly="1" outline="0" fieldPosition="0">
        <references count="2">
          <reference field="0" count="1" selected="0">
            <x v="27"/>
          </reference>
          <reference field="1" count="1">
            <x v="10"/>
          </reference>
        </references>
      </pivotArea>
    </format>
    <format dxfId="2001">
      <pivotArea dataOnly="0" labelOnly="1" outline="0" fieldPosition="0">
        <references count="2">
          <reference field="0" count="1" selected="0">
            <x v="28"/>
          </reference>
          <reference field="1" count="1">
            <x v="39"/>
          </reference>
        </references>
      </pivotArea>
    </format>
    <format dxfId="2000">
      <pivotArea dataOnly="0" labelOnly="1" outline="0" fieldPosition="0">
        <references count="2">
          <reference field="0" count="1" selected="0">
            <x v="29"/>
          </reference>
          <reference field="1" count="1">
            <x v="23"/>
          </reference>
        </references>
      </pivotArea>
    </format>
    <format dxfId="1999">
      <pivotArea dataOnly="0" labelOnly="1" outline="0" fieldPosition="0">
        <references count="2">
          <reference field="0" count="1" selected="0">
            <x v="30"/>
          </reference>
          <reference field="1" count="1">
            <x v="22"/>
          </reference>
        </references>
      </pivotArea>
    </format>
    <format dxfId="1998">
      <pivotArea dataOnly="0" labelOnly="1" outline="0" fieldPosition="0">
        <references count="2">
          <reference field="0" count="1" selected="0">
            <x v="31"/>
          </reference>
          <reference field="1" count="1">
            <x v="21"/>
          </reference>
        </references>
      </pivotArea>
    </format>
    <format dxfId="1997">
      <pivotArea dataOnly="0" labelOnly="1" outline="0" fieldPosition="0">
        <references count="2">
          <reference field="0" count="1" selected="0">
            <x v="32"/>
          </reference>
          <reference field="1" count="1">
            <x v="19"/>
          </reference>
        </references>
      </pivotArea>
    </format>
    <format dxfId="1996">
      <pivotArea dataOnly="0" labelOnly="1" outline="0" fieldPosition="0">
        <references count="2">
          <reference field="0" count="1" selected="0">
            <x v="33"/>
          </reference>
          <reference field="1" count="1">
            <x v="20"/>
          </reference>
        </references>
      </pivotArea>
    </format>
    <format dxfId="1995">
      <pivotArea dataOnly="0" labelOnly="1" outline="0" fieldPosition="0">
        <references count="2">
          <reference field="0" count="1" selected="0">
            <x v="34"/>
          </reference>
          <reference field="1" count="1">
            <x v="16"/>
          </reference>
        </references>
      </pivotArea>
    </format>
    <format dxfId="1994">
      <pivotArea dataOnly="0" labelOnly="1" outline="0" fieldPosition="0">
        <references count="2">
          <reference field="0" count="1" selected="0">
            <x v="35"/>
          </reference>
          <reference field="1" count="1">
            <x v="17"/>
          </reference>
        </references>
      </pivotArea>
    </format>
    <format dxfId="1993">
      <pivotArea dataOnly="0" labelOnly="1" outline="0" fieldPosition="0">
        <references count="2">
          <reference field="0" count="1" selected="0">
            <x v="36"/>
          </reference>
          <reference field="1" count="1">
            <x v="15"/>
          </reference>
        </references>
      </pivotArea>
    </format>
    <format dxfId="1992">
      <pivotArea dataOnly="0" labelOnly="1" outline="0" fieldPosition="0">
        <references count="2">
          <reference field="0" count="1" selected="0">
            <x v="37"/>
          </reference>
          <reference field="1" count="1">
            <x v="18"/>
          </reference>
        </references>
      </pivotArea>
    </format>
    <format dxfId="1991">
      <pivotArea dataOnly="0" labelOnly="1" outline="0" fieldPosition="0">
        <references count="2">
          <reference field="0" count="1" selected="0">
            <x v="38"/>
          </reference>
          <reference field="1" count="1">
            <x v="44"/>
          </reference>
        </references>
      </pivotArea>
    </format>
    <format dxfId="1990">
      <pivotArea dataOnly="0" labelOnly="1" outline="0" fieldPosition="0">
        <references count="2">
          <reference field="0" count="1" selected="0">
            <x v="39"/>
          </reference>
          <reference field="1" count="1">
            <x v="43"/>
          </reference>
        </references>
      </pivotArea>
    </format>
    <format dxfId="1989">
      <pivotArea dataOnly="0" labelOnly="1" outline="0" fieldPosition="0">
        <references count="2">
          <reference field="0" count="1" selected="0">
            <x v="40"/>
          </reference>
          <reference field="1" count="1">
            <x v="49"/>
          </reference>
        </references>
      </pivotArea>
    </format>
    <format dxfId="1988">
      <pivotArea dataOnly="0" labelOnly="1" outline="0" fieldPosition="0">
        <references count="2">
          <reference field="0" count="1" selected="0">
            <x v="41"/>
          </reference>
          <reference field="1" count="1">
            <x v="46"/>
          </reference>
        </references>
      </pivotArea>
    </format>
    <format dxfId="1987">
      <pivotArea dataOnly="0" labelOnly="1" outline="0" fieldPosition="0">
        <references count="2">
          <reference field="0" count="1" selected="0">
            <x v="42"/>
          </reference>
          <reference field="1" count="1">
            <x v="48"/>
          </reference>
        </references>
      </pivotArea>
    </format>
    <format dxfId="1986">
      <pivotArea dataOnly="0" labelOnly="1" outline="0" fieldPosition="0">
        <references count="2">
          <reference field="0" count="1" selected="0">
            <x v="43"/>
          </reference>
          <reference field="1" count="1">
            <x v="47"/>
          </reference>
        </references>
      </pivotArea>
    </format>
    <format dxfId="1985">
      <pivotArea dataOnly="0" labelOnly="1" outline="0" fieldPosition="0">
        <references count="2">
          <reference field="0" count="1" selected="0">
            <x v="44"/>
          </reference>
          <reference field="1" count="1">
            <x v="38"/>
          </reference>
        </references>
      </pivotArea>
    </format>
    <format dxfId="1984">
      <pivotArea dataOnly="0" labelOnly="1" outline="0" fieldPosition="0">
        <references count="2">
          <reference field="0" count="1" selected="0">
            <x v="45"/>
          </reference>
          <reference field="1" count="1">
            <x v="0"/>
          </reference>
        </references>
      </pivotArea>
    </format>
    <format dxfId="1983">
      <pivotArea dataOnly="0" labelOnly="1" outline="0" fieldPosition="0">
        <references count="2">
          <reference field="0" count="1" selected="0">
            <x v="46"/>
          </reference>
          <reference field="1" count="1">
            <x v="37"/>
          </reference>
        </references>
      </pivotArea>
    </format>
    <format dxfId="1982">
      <pivotArea dataOnly="0" labelOnly="1" outline="0" fieldPosition="0">
        <references count="2">
          <reference field="0" count="1" selected="0">
            <x v="47"/>
          </reference>
          <reference field="1" count="1">
            <x v="7"/>
          </reference>
        </references>
      </pivotArea>
    </format>
    <format dxfId="1981">
      <pivotArea dataOnly="0" labelOnly="1" outline="0" fieldPosition="0">
        <references count="2">
          <reference field="0" count="1" selected="0">
            <x v="48"/>
          </reference>
          <reference field="1" count="1">
            <x v="8"/>
          </reference>
        </references>
      </pivotArea>
    </format>
    <format dxfId="1980">
      <pivotArea dataOnly="0" labelOnly="1" outline="0" fieldPosition="0">
        <references count="2">
          <reference field="0" count="1" selected="0">
            <x v="49"/>
          </reference>
          <reference field="1" count="1">
            <x v="42"/>
          </reference>
        </references>
      </pivotArea>
    </format>
    <format dxfId="1979">
      <pivotArea dataOnly="0" labelOnly="1" outline="0" fieldPosition="0">
        <references count="3">
          <reference field="0" count="1" selected="0">
            <x v="0"/>
          </reference>
          <reference field="1" count="1" selected="0">
            <x v="32"/>
          </reference>
          <reference field="20" count="1">
            <x v="43"/>
          </reference>
        </references>
      </pivotArea>
    </format>
    <format dxfId="1978">
      <pivotArea dataOnly="0" labelOnly="1" outline="0" fieldPosition="0">
        <references count="3">
          <reference field="0" count="1" selected="0">
            <x v="1"/>
          </reference>
          <reference field="1" count="1" selected="0">
            <x v="33"/>
          </reference>
          <reference field="20" count="1">
            <x v="38"/>
          </reference>
        </references>
      </pivotArea>
    </format>
    <format dxfId="1977">
      <pivotArea dataOnly="0" labelOnly="1" outline="0" fieldPosition="0">
        <references count="3">
          <reference field="0" count="1" selected="0">
            <x v="2"/>
          </reference>
          <reference field="1" count="1" selected="0">
            <x v="45"/>
          </reference>
          <reference field="20" count="1">
            <x v="15"/>
          </reference>
        </references>
      </pivotArea>
    </format>
    <format dxfId="1976">
      <pivotArea dataOnly="0" labelOnly="1" outline="0" fieldPosition="0">
        <references count="3">
          <reference field="0" count="1" selected="0">
            <x v="3"/>
          </reference>
          <reference field="1" count="1" selected="0">
            <x v="34"/>
          </reference>
          <reference field="20" count="1">
            <x v="21"/>
          </reference>
        </references>
      </pivotArea>
    </format>
    <format dxfId="1975">
      <pivotArea dataOnly="0" labelOnly="1" outline="0" fieldPosition="0">
        <references count="3">
          <reference field="0" count="1" selected="0">
            <x v="4"/>
          </reference>
          <reference field="1" count="1" selected="0">
            <x v="3"/>
          </reference>
          <reference field="20" count="1">
            <x v="16"/>
          </reference>
        </references>
      </pivotArea>
    </format>
    <format dxfId="1974">
      <pivotArea dataOnly="0" labelOnly="1" outline="0" fieldPosition="0">
        <references count="3">
          <reference field="0" count="1" selected="0">
            <x v="5"/>
          </reference>
          <reference field="1" count="1" selected="0">
            <x v="26"/>
          </reference>
          <reference field="20" count="1">
            <x v="38"/>
          </reference>
        </references>
      </pivotArea>
    </format>
    <format dxfId="1973">
      <pivotArea dataOnly="0" labelOnly="1" outline="0" fieldPosition="0">
        <references count="3">
          <reference field="0" count="1" selected="0">
            <x v="6"/>
          </reference>
          <reference field="1" count="1" selected="0">
            <x v="31"/>
          </reference>
          <reference field="20" count="1">
            <x v="45"/>
          </reference>
        </references>
      </pivotArea>
    </format>
    <format dxfId="1972">
      <pivotArea dataOnly="0" labelOnly="1" outline="0" fieldPosition="0">
        <references count="3">
          <reference field="0" count="1" selected="0">
            <x v="7"/>
          </reference>
          <reference field="1" count="1" selected="0">
            <x v="27"/>
          </reference>
          <reference field="20" count="1">
            <x v="9"/>
          </reference>
        </references>
      </pivotArea>
    </format>
    <format dxfId="1971">
      <pivotArea dataOnly="0" labelOnly="1" outline="0" fieldPosition="0">
        <references count="3">
          <reference field="0" count="1" selected="0">
            <x v="8"/>
          </reference>
          <reference field="1" count="1" selected="0">
            <x v="30"/>
          </reference>
          <reference field="20" count="1">
            <x v="17"/>
          </reference>
        </references>
      </pivotArea>
    </format>
    <format dxfId="1970">
      <pivotArea dataOnly="0" labelOnly="1" outline="0" fieldPosition="0">
        <references count="3">
          <reference field="0" count="1" selected="0">
            <x v="9"/>
          </reference>
          <reference field="1" count="1" selected="0">
            <x v="28"/>
          </reference>
          <reference field="20" count="1">
            <x v="10"/>
          </reference>
        </references>
      </pivotArea>
    </format>
    <format dxfId="1969">
      <pivotArea dataOnly="0" labelOnly="1" outline="0" fieldPosition="0">
        <references count="3">
          <reference field="0" count="1" selected="0">
            <x v="10"/>
          </reference>
          <reference field="1" count="1" selected="0">
            <x v="41"/>
          </reference>
          <reference field="20" count="1">
            <x v="32"/>
          </reference>
        </references>
      </pivotArea>
    </format>
    <format dxfId="1968">
      <pivotArea dataOnly="0" labelOnly="1" outline="0" fieldPosition="0">
        <references count="3">
          <reference field="0" count="1" selected="0">
            <x v="11"/>
          </reference>
          <reference field="1" count="1" selected="0">
            <x v="29"/>
          </reference>
          <reference field="20" count="1">
            <x v="23"/>
          </reference>
        </references>
      </pivotArea>
    </format>
    <format dxfId="1967">
      <pivotArea dataOnly="0" labelOnly="1" outline="0" fieldPosition="0">
        <references count="3">
          <reference field="0" count="1" selected="0">
            <x v="13"/>
          </reference>
          <reference field="1" count="1" selected="0">
            <x v="11"/>
          </reference>
          <reference field="20" count="1">
            <x v="5"/>
          </reference>
        </references>
      </pivotArea>
    </format>
    <format dxfId="1966">
      <pivotArea dataOnly="0" labelOnly="1" outline="0" fieldPosition="0">
        <references count="3">
          <reference field="0" count="1" selected="0">
            <x v="14"/>
          </reference>
          <reference field="1" count="1" selected="0">
            <x v="40"/>
          </reference>
          <reference field="20" count="1">
            <x v="11"/>
          </reference>
        </references>
      </pivotArea>
    </format>
    <format dxfId="1965">
      <pivotArea dataOnly="0" labelOnly="1" outline="0" fieldPosition="0">
        <references count="3">
          <reference field="0" count="1" selected="0">
            <x v="15"/>
          </reference>
          <reference field="1" count="1" selected="0">
            <x v="12"/>
          </reference>
          <reference field="20" count="1">
            <x v="15"/>
          </reference>
        </references>
      </pivotArea>
    </format>
    <format dxfId="1964">
      <pivotArea dataOnly="0" labelOnly="1" outline="0" fieldPosition="0">
        <references count="3">
          <reference field="0" count="1" selected="0">
            <x v="16"/>
          </reference>
          <reference field="1" count="1" selected="0">
            <x v="13"/>
          </reference>
          <reference field="20" count="1">
            <x v="18"/>
          </reference>
        </references>
      </pivotArea>
    </format>
    <format dxfId="1963">
      <pivotArea dataOnly="0" labelOnly="1" outline="0" fieldPosition="0">
        <references count="3">
          <reference field="0" count="1" selected="0">
            <x v="17"/>
          </reference>
          <reference field="1" count="1" selected="0">
            <x v="14"/>
          </reference>
          <reference field="20" count="1">
            <x v="5"/>
          </reference>
        </references>
      </pivotArea>
    </format>
    <format dxfId="1962">
      <pivotArea dataOnly="0" labelOnly="1" outline="0" fieldPosition="0">
        <references count="3">
          <reference field="0" count="1" selected="0">
            <x v="18"/>
          </reference>
          <reference field="1" count="1" selected="0">
            <x v="2"/>
          </reference>
          <reference field="20" count="1">
            <x v="23"/>
          </reference>
        </references>
      </pivotArea>
    </format>
    <format dxfId="1961">
      <pivotArea dataOnly="0" labelOnly="1" outline="0" fieldPosition="0">
        <references count="3">
          <reference field="0" count="1" selected="0">
            <x v="19"/>
          </reference>
          <reference field="1" count="1" selected="0">
            <x v="24"/>
          </reference>
          <reference field="20" count="1">
            <x v="22"/>
          </reference>
        </references>
      </pivotArea>
    </format>
    <format dxfId="1960">
      <pivotArea dataOnly="0" labelOnly="1" outline="0" fieldPosition="0">
        <references count="3">
          <reference field="0" count="1" selected="0">
            <x v="20"/>
          </reference>
          <reference field="1" count="1" selected="0">
            <x v="25"/>
          </reference>
          <reference field="20" count="1">
            <x v="42"/>
          </reference>
        </references>
      </pivotArea>
    </format>
    <format dxfId="1959">
      <pivotArea dataOnly="0" labelOnly="1" outline="0" fieldPosition="0">
        <references count="3">
          <reference field="0" count="1" selected="0">
            <x v="21"/>
          </reference>
          <reference field="1" count="1" selected="0">
            <x v="1"/>
          </reference>
          <reference field="20" count="1">
            <x v="10"/>
          </reference>
        </references>
      </pivotArea>
    </format>
    <format dxfId="1958">
      <pivotArea dataOnly="0" labelOnly="1" outline="0" fieldPosition="0">
        <references count="3">
          <reference field="0" count="1" selected="0">
            <x v="22"/>
          </reference>
          <reference field="1" count="1" selected="0">
            <x v="4"/>
          </reference>
          <reference field="20" count="1">
            <x v="1"/>
          </reference>
        </references>
      </pivotArea>
    </format>
    <format dxfId="1957">
      <pivotArea dataOnly="0" labelOnly="1" outline="0" fieldPosition="0">
        <references count="3">
          <reference field="0" count="1" selected="0">
            <x v="23"/>
          </reference>
          <reference field="1" count="1" selected="0">
            <x v="5"/>
          </reference>
          <reference field="20" count="1">
            <x v="45"/>
          </reference>
        </references>
      </pivotArea>
    </format>
    <format dxfId="1956">
      <pivotArea dataOnly="0" labelOnly="1" outline="0" fieldPosition="0">
        <references count="3">
          <reference field="0" count="1" selected="0">
            <x v="24"/>
          </reference>
          <reference field="1" count="1" selected="0">
            <x v="6"/>
          </reference>
          <reference field="20" count="1">
            <x v="12"/>
          </reference>
        </references>
      </pivotArea>
    </format>
    <format dxfId="1955">
      <pivotArea dataOnly="0" labelOnly="1" outline="0" fieldPosition="0">
        <references count="3">
          <reference field="0" count="1" selected="0">
            <x v="25"/>
          </reference>
          <reference field="1" count="1" selected="0">
            <x v="35"/>
          </reference>
          <reference field="20" count="1">
            <x v="24"/>
          </reference>
        </references>
      </pivotArea>
    </format>
    <format dxfId="1954">
      <pivotArea dataOnly="0" labelOnly="1" outline="0" fieldPosition="0">
        <references count="3">
          <reference field="0" count="1" selected="0">
            <x v="26"/>
          </reference>
          <reference field="1" count="1" selected="0">
            <x v="9"/>
          </reference>
          <reference field="20" count="1">
            <x v="16"/>
          </reference>
        </references>
      </pivotArea>
    </format>
    <format dxfId="1953">
      <pivotArea dataOnly="0" labelOnly="1" outline="0" fieldPosition="0">
        <references count="3">
          <reference field="0" count="1" selected="0">
            <x v="27"/>
          </reference>
          <reference field="1" count="1" selected="0">
            <x v="10"/>
          </reference>
          <reference field="20" count="1">
            <x v="28"/>
          </reference>
        </references>
      </pivotArea>
    </format>
    <format dxfId="1952">
      <pivotArea dataOnly="0" labelOnly="1" outline="0" fieldPosition="0">
        <references count="3">
          <reference field="0" count="1" selected="0">
            <x v="28"/>
          </reference>
          <reference field="1" count="1" selected="0">
            <x v="39"/>
          </reference>
          <reference field="20" count="1">
            <x v="40"/>
          </reference>
        </references>
      </pivotArea>
    </format>
    <format dxfId="1951">
      <pivotArea dataOnly="0" labelOnly="1" outline="0" fieldPosition="0">
        <references count="3">
          <reference field="0" count="1" selected="0">
            <x v="29"/>
          </reference>
          <reference field="1" count="1" selected="0">
            <x v="23"/>
          </reference>
          <reference field="20" count="1">
            <x v="25"/>
          </reference>
        </references>
      </pivotArea>
    </format>
    <format dxfId="1950">
      <pivotArea dataOnly="0" labelOnly="1" outline="0" fieldPosition="0">
        <references count="3">
          <reference field="0" count="1" selected="0">
            <x v="30"/>
          </reference>
          <reference field="1" count="1" selected="0">
            <x v="22"/>
          </reference>
          <reference field="20" count="1">
            <x v="35"/>
          </reference>
        </references>
      </pivotArea>
    </format>
    <format dxfId="1949">
      <pivotArea dataOnly="0" labelOnly="1" outline="0" fieldPosition="0">
        <references count="3">
          <reference field="0" count="1" selected="0">
            <x v="31"/>
          </reference>
          <reference field="1" count="1" selected="0">
            <x v="21"/>
          </reference>
          <reference field="20" count="1">
            <x v="16"/>
          </reference>
        </references>
      </pivotArea>
    </format>
    <format dxfId="1948">
      <pivotArea dataOnly="0" labelOnly="1" outline="0" fieldPosition="0">
        <references count="3">
          <reference field="0" count="1" selected="0">
            <x v="32"/>
          </reference>
          <reference field="1" count="1" selected="0">
            <x v="19"/>
          </reference>
          <reference field="20" count="1">
            <x v="26"/>
          </reference>
        </references>
      </pivotArea>
    </format>
    <format dxfId="1947">
      <pivotArea dataOnly="0" labelOnly="1" outline="0" fieldPosition="0">
        <references count="3">
          <reference field="0" count="1" selected="0">
            <x v="33"/>
          </reference>
          <reference field="1" count="1" selected="0">
            <x v="20"/>
          </reference>
          <reference field="20" count="1">
            <x v="27"/>
          </reference>
        </references>
      </pivotArea>
    </format>
    <format dxfId="1946">
      <pivotArea dataOnly="0" labelOnly="1" outline="0" fieldPosition="0">
        <references count="3">
          <reference field="0" count="1" selected="0">
            <x v="34"/>
          </reference>
          <reference field="1" count="1" selected="0">
            <x v="16"/>
          </reference>
          <reference field="20" count="1">
            <x v="1"/>
          </reference>
        </references>
      </pivotArea>
    </format>
    <format dxfId="1945">
      <pivotArea dataOnly="0" labelOnly="1" outline="0" fieldPosition="0">
        <references count="3">
          <reference field="0" count="1" selected="0">
            <x v="35"/>
          </reference>
          <reference field="1" count="1" selected="0">
            <x v="17"/>
          </reference>
          <reference field="20" count="1">
            <x v="21"/>
          </reference>
        </references>
      </pivotArea>
    </format>
    <format dxfId="1944">
      <pivotArea dataOnly="0" labelOnly="1" outline="0" fieldPosition="0">
        <references count="3">
          <reference field="0" count="1" selected="0">
            <x v="36"/>
          </reference>
          <reference field="1" count="1" selected="0">
            <x v="15"/>
          </reference>
          <reference field="20" count="1">
            <x v="32"/>
          </reference>
        </references>
      </pivotArea>
    </format>
    <format dxfId="1943">
      <pivotArea dataOnly="0" labelOnly="1" outline="0" fieldPosition="0">
        <references count="3">
          <reference field="0" count="1" selected="0">
            <x v="37"/>
          </reference>
          <reference field="1" count="1" selected="0">
            <x v="18"/>
          </reference>
          <reference field="20" count="1">
            <x v="29"/>
          </reference>
        </references>
      </pivotArea>
    </format>
    <format dxfId="1942">
      <pivotArea dataOnly="0" labelOnly="1" outline="0" fieldPosition="0">
        <references count="3">
          <reference field="0" count="1" selected="0">
            <x v="38"/>
          </reference>
          <reference field="1" count="1" selected="0">
            <x v="44"/>
          </reference>
          <reference field="20" count="1">
            <x v="30"/>
          </reference>
        </references>
      </pivotArea>
    </format>
    <format dxfId="1941">
      <pivotArea dataOnly="0" labelOnly="1" outline="0" fieldPosition="0">
        <references count="3">
          <reference field="0" count="1" selected="0">
            <x v="39"/>
          </reference>
          <reference field="1" count="1" selected="0">
            <x v="43"/>
          </reference>
          <reference field="20" count="1">
            <x v="34"/>
          </reference>
        </references>
      </pivotArea>
    </format>
    <format dxfId="1940">
      <pivotArea dataOnly="0" labelOnly="1" outline="0" fieldPosition="0">
        <references count="3">
          <reference field="0" count="1" selected="0">
            <x v="40"/>
          </reference>
          <reference field="1" count="1" selected="0">
            <x v="49"/>
          </reference>
          <reference field="20" count="1">
            <x v="20"/>
          </reference>
        </references>
      </pivotArea>
    </format>
    <format dxfId="1939">
      <pivotArea dataOnly="0" labelOnly="1" outline="0" fieldPosition="0">
        <references count="3">
          <reference field="0" count="1" selected="0">
            <x v="41"/>
          </reference>
          <reference field="1" count="1" selected="0">
            <x v="46"/>
          </reference>
          <reference field="20" count="1">
            <x v="36"/>
          </reference>
        </references>
      </pivotArea>
    </format>
    <format dxfId="1938">
      <pivotArea dataOnly="0" labelOnly="1" outline="0" fieldPosition="0">
        <references count="3">
          <reference field="0" count="1" selected="0">
            <x v="42"/>
          </reference>
          <reference field="1" count="1" selected="0">
            <x v="48"/>
          </reference>
          <reference field="20" count="1">
            <x v="6"/>
          </reference>
        </references>
      </pivotArea>
    </format>
    <format dxfId="1937">
      <pivotArea dataOnly="0" labelOnly="1" outline="0" fieldPosition="0">
        <references count="3">
          <reference field="0" count="1" selected="0">
            <x v="43"/>
          </reference>
          <reference field="1" count="1" selected="0">
            <x v="47"/>
          </reference>
          <reference field="20" count="1">
            <x v="11"/>
          </reference>
        </references>
      </pivotArea>
    </format>
    <format dxfId="1936">
      <pivotArea dataOnly="0" labelOnly="1" outline="0" fieldPosition="0">
        <references count="3">
          <reference field="0" count="1" selected="0">
            <x v="44"/>
          </reference>
          <reference field="1" count="1" selected="0">
            <x v="38"/>
          </reference>
          <reference field="20" count="1">
            <x v="6"/>
          </reference>
        </references>
      </pivotArea>
    </format>
    <format dxfId="1935">
      <pivotArea dataOnly="0" labelOnly="1" outline="0" fieldPosition="0">
        <references count="3">
          <reference field="0" count="1" selected="0">
            <x v="45"/>
          </reference>
          <reference field="1" count="1" selected="0">
            <x v="0"/>
          </reference>
          <reference field="20" count="1">
            <x v="19"/>
          </reference>
        </references>
      </pivotArea>
    </format>
    <format dxfId="1934">
      <pivotArea dataOnly="0" labelOnly="1" outline="0" fieldPosition="0">
        <references count="3">
          <reference field="0" count="1" selected="0">
            <x v="46"/>
          </reference>
          <reference field="1" count="1" selected="0">
            <x v="37"/>
          </reference>
          <reference field="20" count="1">
            <x v="14"/>
          </reference>
        </references>
      </pivotArea>
    </format>
    <format dxfId="1933">
      <pivotArea dataOnly="0" labelOnly="1" outline="0" fieldPosition="0">
        <references count="3">
          <reference field="0" count="1" selected="0">
            <x v="47"/>
          </reference>
          <reference field="1" count="1" selected="0">
            <x v="7"/>
          </reference>
          <reference field="20" count="1">
            <x v="43"/>
          </reference>
        </references>
      </pivotArea>
    </format>
    <format dxfId="1932">
      <pivotArea dataOnly="0" labelOnly="1" outline="0" fieldPosition="0">
        <references count="3">
          <reference field="0" count="1" selected="0">
            <x v="48"/>
          </reference>
          <reference field="1" count="1" selected="0">
            <x v="8"/>
          </reference>
          <reference field="20" count="1">
            <x v="33"/>
          </reference>
        </references>
      </pivotArea>
    </format>
    <format dxfId="1931">
      <pivotArea dataOnly="0" labelOnly="1" outline="0" fieldPosition="0">
        <references count="3">
          <reference field="0" count="1" selected="0">
            <x v="49"/>
          </reference>
          <reference field="1" count="1" selected="0">
            <x v="42"/>
          </reference>
          <reference field="20" count="1">
            <x v="39"/>
          </reference>
        </references>
      </pivotArea>
    </format>
    <format dxfId="1930">
      <pivotArea dataOnly="0" labelOnly="1" outline="0" fieldPosition="0">
        <references count="4">
          <reference field="0" count="1" selected="0">
            <x v="0"/>
          </reference>
          <reference field="1" count="1" selected="0">
            <x v="32"/>
          </reference>
          <reference field="12" count="1">
            <x v="0"/>
          </reference>
          <reference field="20" count="1" selected="0">
            <x v="43"/>
          </reference>
        </references>
      </pivotArea>
    </format>
    <format dxfId="1929">
      <pivotArea dataOnly="0" labelOnly="1" outline="0" fieldPosition="0">
        <references count="4">
          <reference field="0" count="1" selected="0">
            <x v="1"/>
          </reference>
          <reference field="1" count="1" selected="0">
            <x v="33"/>
          </reference>
          <reference field="12" count="1">
            <x v="18"/>
          </reference>
          <reference field="20" count="1" selected="0">
            <x v="38"/>
          </reference>
        </references>
      </pivotArea>
    </format>
    <format dxfId="1928">
      <pivotArea dataOnly="0" labelOnly="1" outline="0" fieldPosition="0">
        <references count="4">
          <reference field="0" count="1" selected="0">
            <x v="2"/>
          </reference>
          <reference field="1" count="1" selected="0">
            <x v="45"/>
          </reference>
          <reference field="12" count="1">
            <x v="10"/>
          </reference>
          <reference field="20" count="1" selected="0">
            <x v="15"/>
          </reference>
        </references>
      </pivotArea>
    </format>
    <format dxfId="1927">
      <pivotArea dataOnly="0" labelOnly="1" outline="0" fieldPosition="0">
        <references count="4">
          <reference field="0" count="1" selected="0">
            <x v="3"/>
          </reference>
          <reference field="1" count="1" selected="0">
            <x v="34"/>
          </reference>
          <reference field="12" count="1">
            <x v="7"/>
          </reference>
          <reference field="20" count="1" selected="0">
            <x v="21"/>
          </reference>
        </references>
      </pivotArea>
    </format>
    <format dxfId="1926">
      <pivotArea dataOnly="0" labelOnly="1" outline="0" fieldPosition="0">
        <references count="4">
          <reference field="0" count="1" selected="0">
            <x v="4"/>
          </reference>
          <reference field="1" count="1" selected="0">
            <x v="3"/>
          </reference>
          <reference field="12" count="1">
            <x v="5"/>
          </reference>
          <reference field="20" count="1" selected="0">
            <x v="16"/>
          </reference>
        </references>
      </pivotArea>
    </format>
    <format dxfId="1925">
      <pivotArea dataOnly="0" labelOnly="1" outline="0" fieldPosition="0">
        <references count="4">
          <reference field="0" count="1" selected="0">
            <x v="5"/>
          </reference>
          <reference field="1" count="1" selected="0">
            <x v="26"/>
          </reference>
          <reference field="12" count="1">
            <x v="19"/>
          </reference>
          <reference field="20" count="1" selected="0">
            <x v="38"/>
          </reference>
        </references>
      </pivotArea>
    </format>
    <format dxfId="1924">
      <pivotArea dataOnly="0" labelOnly="1" outline="0" fieldPosition="0">
        <references count="4">
          <reference field="0" count="1" selected="0">
            <x v="6"/>
          </reference>
          <reference field="1" count="1" selected="0">
            <x v="31"/>
          </reference>
          <reference field="12" count="1">
            <x v="9"/>
          </reference>
          <reference field="20" count="1" selected="0">
            <x v="45"/>
          </reference>
        </references>
      </pivotArea>
    </format>
    <format dxfId="1923">
      <pivotArea dataOnly="0" labelOnly="1" outline="0" fieldPosition="0">
        <references count="4">
          <reference field="0" count="1" selected="0">
            <x v="7"/>
          </reference>
          <reference field="1" count="1" selected="0">
            <x v="27"/>
          </reference>
          <reference field="12" count="1">
            <x v="30"/>
          </reference>
          <reference field="20" count="1" selected="0">
            <x v="9"/>
          </reference>
        </references>
      </pivotArea>
    </format>
    <format dxfId="1922">
      <pivotArea dataOnly="0" labelOnly="1" outline="0" fieldPosition="0">
        <references count="4">
          <reference field="0" count="1" selected="0">
            <x v="8"/>
          </reference>
          <reference field="1" count="1" selected="0">
            <x v="30"/>
          </reference>
          <reference field="12" count="1">
            <x v="41"/>
          </reference>
          <reference field="20" count="1" selected="0">
            <x v="17"/>
          </reference>
        </references>
      </pivotArea>
    </format>
    <format dxfId="1921">
      <pivotArea dataOnly="0" labelOnly="1" outline="0" fieldPosition="0">
        <references count="4">
          <reference field="0" count="1" selected="0">
            <x v="9"/>
          </reference>
          <reference field="1" count="1" selected="0">
            <x v="28"/>
          </reference>
          <reference field="12" count="1">
            <x v="38"/>
          </reference>
          <reference field="20" count="1" selected="0">
            <x v="10"/>
          </reference>
        </references>
      </pivotArea>
    </format>
    <format dxfId="1920">
      <pivotArea dataOnly="0" labelOnly="1" outline="0" fieldPosition="0">
        <references count="4">
          <reference field="0" count="1" selected="0">
            <x v="10"/>
          </reference>
          <reference field="1" count="1" selected="0">
            <x v="41"/>
          </reference>
          <reference field="12" count="1">
            <x v="23"/>
          </reference>
          <reference field="20" count="1" selected="0">
            <x v="32"/>
          </reference>
        </references>
      </pivotArea>
    </format>
    <format dxfId="1919">
      <pivotArea dataOnly="0" labelOnly="1" outline="0" fieldPosition="0">
        <references count="4">
          <reference field="0" count="1" selected="0">
            <x v="11"/>
          </reference>
          <reference field="1" count="1" selected="0">
            <x v="29"/>
          </reference>
          <reference field="12" count="1">
            <x v="49"/>
          </reference>
          <reference field="20" count="1" selected="0">
            <x v="23"/>
          </reference>
        </references>
      </pivotArea>
    </format>
    <format dxfId="1918">
      <pivotArea dataOnly="0" labelOnly="1" outline="0" fieldPosition="0">
        <references count="4">
          <reference field="0" count="1" selected="0">
            <x v="12"/>
          </reference>
          <reference field="1" count="1" selected="0">
            <x v="36"/>
          </reference>
          <reference field="12" count="1">
            <x v="37"/>
          </reference>
          <reference field="20" count="1" selected="0">
            <x v="23"/>
          </reference>
        </references>
      </pivotArea>
    </format>
    <format dxfId="1917">
      <pivotArea dataOnly="0" labelOnly="1" outline="0" fieldPosition="0">
        <references count="4">
          <reference field="0" count="1" selected="0">
            <x v="13"/>
          </reference>
          <reference field="1" count="1" selected="0">
            <x v="11"/>
          </reference>
          <reference field="12" count="1">
            <x v="47"/>
          </reference>
          <reference field="20" count="1" selected="0">
            <x v="5"/>
          </reference>
        </references>
      </pivotArea>
    </format>
    <format dxfId="1916">
      <pivotArea dataOnly="0" labelOnly="1" outline="0" fieldPosition="0">
        <references count="4">
          <reference field="0" count="1" selected="0">
            <x v="14"/>
          </reference>
          <reference field="1" count="1" selected="0">
            <x v="40"/>
          </reference>
          <reference field="12" count="1">
            <x v="36"/>
          </reference>
          <reference field="20" count="1" selected="0">
            <x v="11"/>
          </reference>
        </references>
      </pivotArea>
    </format>
    <format dxfId="1915">
      <pivotArea dataOnly="0" labelOnly="1" outline="0" fieldPosition="0">
        <references count="4">
          <reference field="0" count="1" selected="0">
            <x v="15"/>
          </reference>
          <reference field="1" count="1" selected="0">
            <x v="12"/>
          </reference>
          <reference field="12" count="1">
            <x v="4"/>
          </reference>
          <reference field="20" count="1" selected="0">
            <x v="15"/>
          </reference>
        </references>
      </pivotArea>
    </format>
    <format dxfId="1914">
      <pivotArea dataOnly="0" labelOnly="1" outline="0" fieldPosition="0">
        <references count="4">
          <reference field="0" count="1" selected="0">
            <x v="16"/>
          </reference>
          <reference field="1" count="1" selected="0">
            <x v="13"/>
          </reference>
          <reference field="12" count="1">
            <x v="42"/>
          </reference>
          <reference field="20" count="1" selected="0">
            <x v="18"/>
          </reference>
        </references>
      </pivotArea>
    </format>
    <format dxfId="1913">
      <pivotArea dataOnly="0" labelOnly="1" outline="0" fieldPosition="0">
        <references count="4">
          <reference field="0" count="1" selected="0">
            <x v="17"/>
          </reference>
          <reference field="1" count="1" selected="0">
            <x v="14"/>
          </reference>
          <reference field="12" count="1">
            <x v="44"/>
          </reference>
          <reference field="20" count="1" selected="0">
            <x v="5"/>
          </reference>
        </references>
      </pivotArea>
    </format>
    <format dxfId="1912">
      <pivotArea dataOnly="0" labelOnly="1" outline="0" fieldPosition="0">
        <references count="4">
          <reference field="0" count="1" selected="0">
            <x v="18"/>
          </reference>
          <reference field="1" count="1" selected="0">
            <x v="2"/>
          </reference>
          <reference field="12" count="1">
            <x v="31"/>
          </reference>
          <reference field="20" count="1" selected="0">
            <x v="23"/>
          </reference>
        </references>
      </pivotArea>
    </format>
    <format dxfId="1911">
      <pivotArea dataOnly="0" labelOnly="1" outline="0" fieldPosition="0">
        <references count="4">
          <reference field="0" count="1" selected="0">
            <x v="19"/>
          </reference>
          <reference field="1" count="1" selected="0">
            <x v="24"/>
          </reference>
          <reference field="12" count="1">
            <x v="12"/>
          </reference>
          <reference field="20" count="1" selected="0">
            <x v="22"/>
          </reference>
        </references>
      </pivotArea>
    </format>
    <format dxfId="1910">
      <pivotArea dataOnly="0" labelOnly="1" outline="0" fieldPosition="0">
        <references count="4">
          <reference field="0" count="1" selected="0">
            <x v="20"/>
          </reference>
          <reference field="1" count="1" selected="0">
            <x v="25"/>
          </reference>
          <reference field="12" count="1">
            <x v="35"/>
          </reference>
          <reference field="20" count="1" selected="0">
            <x v="42"/>
          </reference>
        </references>
      </pivotArea>
    </format>
    <format dxfId="1909">
      <pivotArea dataOnly="0" labelOnly="1" outline="0" fieldPosition="0">
        <references count="4">
          <reference field="0" count="1" selected="0">
            <x v="21"/>
          </reference>
          <reference field="1" count="1" selected="0">
            <x v="1"/>
          </reference>
          <reference field="12" count="1">
            <x v="25"/>
          </reference>
          <reference field="20" count="1" selected="0">
            <x v="10"/>
          </reference>
        </references>
      </pivotArea>
    </format>
    <format dxfId="1908">
      <pivotArea dataOnly="0" labelOnly="1" outline="0" fieldPosition="0">
        <references count="4">
          <reference field="0" count="1" selected="0">
            <x v="22"/>
          </reference>
          <reference field="1" count="1" selected="0">
            <x v="4"/>
          </reference>
          <reference field="12" count="1">
            <x v="46"/>
          </reference>
          <reference field="20" count="1" selected="0">
            <x v="1"/>
          </reference>
        </references>
      </pivotArea>
    </format>
    <format dxfId="1907">
      <pivotArea dataOnly="0" labelOnly="1" outline="0" fieldPosition="0">
        <references count="4">
          <reference field="0" count="1" selected="0">
            <x v="23"/>
          </reference>
          <reference field="1" count="1" selected="0">
            <x v="5"/>
          </reference>
          <reference field="12" count="1">
            <x v="3"/>
          </reference>
          <reference field="20" count="1" selected="0">
            <x v="45"/>
          </reference>
        </references>
      </pivotArea>
    </format>
    <format dxfId="1906">
      <pivotArea dataOnly="0" labelOnly="1" outline="0" fieldPosition="0">
        <references count="4">
          <reference field="0" count="1" selected="0">
            <x v="24"/>
          </reference>
          <reference field="1" count="1" selected="0">
            <x v="6"/>
          </reference>
          <reference field="12" count="1">
            <x v="1"/>
          </reference>
          <reference field="20" count="1" selected="0">
            <x v="12"/>
          </reference>
        </references>
      </pivotArea>
    </format>
    <format dxfId="1905">
      <pivotArea dataOnly="0" labelOnly="1" outline="0" fieldPosition="0">
        <references count="4">
          <reference field="0" count="1" selected="0">
            <x v="25"/>
          </reference>
          <reference field="1" count="1" selected="0">
            <x v="35"/>
          </reference>
          <reference field="12" count="1">
            <x v="34"/>
          </reference>
          <reference field="20" count="1" selected="0">
            <x v="24"/>
          </reference>
        </references>
      </pivotArea>
    </format>
    <format dxfId="1904">
      <pivotArea dataOnly="0" labelOnly="1" outline="0" fieldPosition="0">
        <references count="4">
          <reference field="0" count="1" selected="0">
            <x v="26"/>
          </reference>
          <reference field="1" count="1" selected="0">
            <x v="9"/>
          </reference>
          <reference field="12" count="1">
            <x v="48"/>
          </reference>
          <reference field="20" count="1" selected="0">
            <x v="16"/>
          </reference>
        </references>
      </pivotArea>
    </format>
    <format dxfId="1903">
      <pivotArea dataOnly="0" labelOnly="1" outline="0" fieldPosition="0">
        <references count="4">
          <reference field="0" count="1" selected="0">
            <x v="27"/>
          </reference>
          <reference field="1" count="1" selected="0">
            <x v="10"/>
          </reference>
          <reference field="12" count="1">
            <x v="14"/>
          </reference>
          <reference field="20" count="1" selected="0">
            <x v="28"/>
          </reference>
        </references>
      </pivotArea>
    </format>
    <format dxfId="1902">
      <pivotArea dataOnly="0" labelOnly="1" outline="0" fieldPosition="0">
        <references count="4">
          <reference field="0" count="1" selected="0">
            <x v="28"/>
          </reference>
          <reference field="1" count="1" selected="0">
            <x v="39"/>
          </reference>
          <reference field="12" count="1">
            <x v="32"/>
          </reference>
          <reference field="20" count="1" selected="0">
            <x v="40"/>
          </reference>
        </references>
      </pivotArea>
    </format>
    <format dxfId="1901">
      <pivotArea dataOnly="0" labelOnly="1" outline="0" fieldPosition="0">
        <references count="4">
          <reference field="0" count="1" selected="0">
            <x v="29"/>
          </reference>
          <reference field="1" count="1" selected="0">
            <x v="23"/>
          </reference>
          <reference field="12" count="1">
            <x v="22"/>
          </reference>
          <reference field="20" count="1" selected="0">
            <x v="25"/>
          </reference>
        </references>
      </pivotArea>
    </format>
    <format dxfId="1900">
      <pivotArea dataOnly="0" labelOnly="1" outline="0" fieldPosition="0">
        <references count="4">
          <reference field="0" count="1" selected="0">
            <x v="30"/>
          </reference>
          <reference field="1" count="1" selected="0">
            <x v="22"/>
          </reference>
          <reference field="12" count="1">
            <x v="8"/>
          </reference>
          <reference field="20" count="1" selected="0">
            <x v="35"/>
          </reference>
        </references>
      </pivotArea>
    </format>
    <format dxfId="1899">
      <pivotArea dataOnly="0" labelOnly="1" outline="0" fieldPosition="0">
        <references count="4">
          <reference field="0" count="1" selected="0">
            <x v="31"/>
          </reference>
          <reference field="1" count="1" selected="0">
            <x v="21"/>
          </reference>
          <reference field="12" count="1">
            <x v="6"/>
          </reference>
          <reference field="20" count="1" selected="0">
            <x v="16"/>
          </reference>
        </references>
      </pivotArea>
    </format>
    <format dxfId="1898">
      <pivotArea dataOnly="0" labelOnly="1" outline="0" fieldPosition="0">
        <references count="4">
          <reference field="0" count="1" selected="0">
            <x v="32"/>
          </reference>
          <reference field="1" count="1" selected="0">
            <x v="19"/>
          </reference>
          <reference field="12" count="1">
            <x v="45"/>
          </reference>
          <reference field="20" count="1" selected="0">
            <x v="26"/>
          </reference>
        </references>
      </pivotArea>
    </format>
    <format dxfId="1897">
      <pivotArea dataOnly="0" labelOnly="1" outline="0" fieldPosition="0">
        <references count="4">
          <reference field="0" count="1" selected="0">
            <x v="33"/>
          </reference>
          <reference field="1" count="1" selected="0">
            <x v="20"/>
          </reference>
          <reference field="12" count="1">
            <x v="17"/>
          </reference>
          <reference field="20" count="1" selected="0">
            <x v="27"/>
          </reference>
        </references>
      </pivotArea>
    </format>
    <format dxfId="1896">
      <pivotArea dataOnly="0" labelOnly="1" outline="0" fieldPosition="0">
        <references count="4">
          <reference field="0" count="1" selected="0">
            <x v="34"/>
          </reference>
          <reference field="1" count="1" selected="0">
            <x v="16"/>
          </reference>
          <reference field="12" count="1">
            <x v="16"/>
          </reference>
          <reference field="20" count="1" selected="0">
            <x v="1"/>
          </reference>
        </references>
      </pivotArea>
    </format>
    <format dxfId="1895">
      <pivotArea dataOnly="0" labelOnly="1" outline="0" fieldPosition="0">
        <references count="4">
          <reference field="0" count="1" selected="0">
            <x v="35"/>
          </reference>
          <reference field="1" count="1" selected="0">
            <x v="17"/>
          </reference>
          <reference field="12" count="1">
            <x v="15"/>
          </reference>
          <reference field="20" count="1" selected="0">
            <x v="21"/>
          </reference>
        </references>
      </pivotArea>
    </format>
    <format dxfId="1894">
      <pivotArea dataOnly="0" labelOnly="1" outline="0" fieldPosition="0">
        <references count="4">
          <reference field="0" count="1" selected="0">
            <x v="36"/>
          </reference>
          <reference field="1" count="1" selected="0">
            <x v="15"/>
          </reference>
          <reference field="12" count="1">
            <x v="20"/>
          </reference>
          <reference field="20" count="1" selected="0">
            <x v="32"/>
          </reference>
        </references>
      </pivotArea>
    </format>
    <format dxfId="1893">
      <pivotArea dataOnly="0" labelOnly="1" outline="0" fieldPosition="0">
        <references count="4">
          <reference field="0" count="1" selected="0">
            <x v="37"/>
          </reference>
          <reference field="1" count="1" selected="0">
            <x v="18"/>
          </reference>
          <reference field="12" count="1">
            <x v="13"/>
          </reference>
          <reference field="20" count="1" selected="0">
            <x v="29"/>
          </reference>
        </references>
      </pivotArea>
    </format>
    <format dxfId="1892">
      <pivotArea dataOnly="0" labelOnly="1" outline="0" fieldPosition="0">
        <references count="4">
          <reference field="0" count="1" selected="0">
            <x v="38"/>
          </reference>
          <reference field="1" count="1" selected="0">
            <x v="44"/>
          </reference>
          <reference field="12" count="1">
            <x v="43"/>
          </reference>
          <reference field="20" count="1" selected="0">
            <x v="30"/>
          </reference>
        </references>
      </pivotArea>
    </format>
    <format dxfId="1891">
      <pivotArea dataOnly="0" labelOnly="1" outline="0" fieldPosition="0">
        <references count="4">
          <reference field="0" count="1" selected="0">
            <x v="39"/>
          </reference>
          <reference field="1" count="1" selected="0">
            <x v="43"/>
          </reference>
          <reference field="12" count="1">
            <x v="28"/>
          </reference>
          <reference field="20" count="1" selected="0">
            <x v="34"/>
          </reference>
        </references>
      </pivotArea>
    </format>
    <format dxfId="1890">
      <pivotArea dataOnly="0" labelOnly="1" outline="0" fieldPosition="0">
        <references count="4">
          <reference field="0" count="1" selected="0">
            <x v="40"/>
          </reference>
          <reference field="1" count="1" selected="0">
            <x v="49"/>
          </reference>
          <reference field="12" count="1">
            <x v="24"/>
          </reference>
          <reference field="20" count="1" selected="0">
            <x v="20"/>
          </reference>
        </references>
      </pivotArea>
    </format>
    <format dxfId="1889">
      <pivotArea dataOnly="0" labelOnly="1" outline="0" fieldPosition="0">
        <references count="4">
          <reference field="0" count="1" selected="0">
            <x v="41"/>
          </reference>
          <reference field="1" count="1" selected="0">
            <x v="46"/>
          </reference>
          <reference field="12" count="1">
            <x v="11"/>
          </reference>
          <reference field="20" count="1" selected="0">
            <x v="36"/>
          </reference>
        </references>
      </pivotArea>
    </format>
    <format dxfId="1888">
      <pivotArea dataOnly="0" labelOnly="1" outline="0" fieldPosition="0">
        <references count="4">
          <reference field="0" count="1" selected="0">
            <x v="42"/>
          </reference>
          <reference field="1" count="1" selected="0">
            <x v="48"/>
          </reference>
          <reference field="12" count="1">
            <x v="2"/>
          </reference>
          <reference field="20" count="1" selected="0">
            <x v="6"/>
          </reference>
        </references>
      </pivotArea>
    </format>
    <format dxfId="1887">
      <pivotArea dataOnly="0" labelOnly="1" outline="0" fieldPosition="0">
        <references count="4">
          <reference field="0" count="1" selected="0">
            <x v="43"/>
          </reference>
          <reference field="1" count="1" selected="0">
            <x v="47"/>
          </reference>
          <reference field="12" count="1">
            <x v="21"/>
          </reference>
          <reference field="20" count="1" selected="0">
            <x v="11"/>
          </reference>
        </references>
      </pivotArea>
    </format>
    <format dxfId="1886">
      <pivotArea dataOnly="0" labelOnly="1" outline="0" fieldPosition="0">
        <references count="4">
          <reference field="0" count="1" selected="0">
            <x v="44"/>
          </reference>
          <reference field="1" count="1" selected="0">
            <x v="38"/>
          </reference>
          <reference field="12" count="1">
            <x v="29"/>
          </reference>
          <reference field="20" count="1" selected="0">
            <x v="6"/>
          </reference>
        </references>
      </pivotArea>
    </format>
    <format dxfId="1885">
      <pivotArea dataOnly="0" labelOnly="1" outline="0" fieldPosition="0">
        <references count="4">
          <reference field="0" count="1" selected="0">
            <x v="45"/>
          </reference>
          <reference field="1" count="1" selected="0">
            <x v="0"/>
          </reference>
          <reference field="12" count="1">
            <x v="27"/>
          </reference>
          <reference field="20" count="1" selected="0">
            <x v="19"/>
          </reference>
        </references>
      </pivotArea>
    </format>
    <format dxfId="1884">
      <pivotArea dataOnly="0" labelOnly="1" outline="0" fieldPosition="0">
        <references count="4">
          <reference field="0" count="1" selected="0">
            <x v="46"/>
          </reference>
          <reference field="1" count="1" selected="0">
            <x v="37"/>
          </reference>
          <reference field="12" count="1">
            <x v="33"/>
          </reference>
          <reference field="20" count="1" selected="0">
            <x v="14"/>
          </reference>
        </references>
      </pivotArea>
    </format>
    <format dxfId="1883">
      <pivotArea dataOnly="0" labelOnly="1" outline="0" fieldPosition="0">
        <references count="4">
          <reference field="0" count="1" selected="0">
            <x v="47"/>
          </reference>
          <reference field="1" count="1" selected="0">
            <x v="7"/>
          </reference>
          <reference field="12" count="1">
            <x v="40"/>
          </reference>
          <reference field="20" count="1" selected="0">
            <x v="43"/>
          </reference>
        </references>
      </pivotArea>
    </format>
    <format dxfId="1882">
      <pivotArea dataOnly="0" labelOnly="1" outline="0" fieldPosition="0">
        <references count="4">
          <reference field="0" count="1" selected="0">
            <x v="48"/>
          </reference>
          <reference field="1" count="1" selected="0">
            <x v="8"/>
          </reference>
          <reference field="12" count="1">
            <x v="26"/>
          </reference>
          <reference field="20" count="1" selected="0">
            <x v="33"/>
          </reference>
        </references>
      </pivotArea>
    </format>
    <format dxfId="1881">
      <pivotArea dataOnly="0" labelOnly="1" outline="0" fieldPosition="0">
        <references count="4">
          <reference field="0" count="1" selected="0">
            <x v="49"/>
          </reference>
          <reference field="1" count="1" selected="0">
            <x v="42"/>
          </reference>
          <reference field="12" count="1">
            <x v="39"/>
          </reference>
          <reference field="20" count="1" selected="0">
            <x v="39"/>
          </reference>
        </references>
      </pivotArea>
    </format>
    <format dxfId="1880">
      <pivotArea dataOnly="0" labelOnly="1" outline="0" fieldPosition="0">
        <references count="5">
          <reference field="0" count="1" selected="0">
            <x v="0"/>
          </reference>
          <reference field="1" count="1" selected="0">
            <x v="32"/>
          </reference>
          <reference field="8" count="1">
            <x v="0"/>
          </reference>
          <reference field="12" count="1" selected="0">
            <x v="0"/>
          </reference>
          <reference field="20" count="1" selected="0">
            <x v="43"/>
          </reference>
        </references>
      </pivotArea>
    </format>
    <format dxfId="1879">
      <pivotArea dataOnly="0" labelOnly="1" outline="0" fieldPosition="0">
        <references count="5">
          <reference field="0" count="1" selected="0">
            <x v="2"/>
          </reference>
          <reference field="1" count="1" selected="0">
            <x v="45"/>
          </reference>
          <reference field="8" count="1">
            <x v="1"/>
          </reference>
          <reference field="12" count="1" selected="0">
            <x v="10"/>
          </reference>
          <reference field="20" count="1" selected="0">
            <x v="15"/>
          </reference>
        </references>
      </pivotArea>
    </format>
    <format dxfId="1878">
      <pivotArea dataOnly="0" labelOnly="1" outline="0" fieldPosition="0">
        <references count="5">
          <reference field="0" count="1" selected="0">
            <x v="3"/>
          </reference>
          <reference field="1" count="1" selected="0">
            <x v="34"/>
          </reference>
          <reference field="8" count="1">
            <x v="0"/>
          </reference>
          <reference field="12" count="1" selected="0">
            <x v="7"/>
          </reference>
          <reference field="20" count="1" selected="0">
            <x v="21"/>
          </reference>
        </references>
      </pivotArea>
    </format>
    <format dxfId="1877">
      <pivotArea dataOnly="0" labelOnly="1" outline="0" fieldPosition="0">
        <references count="5">
          <reference field="0" count="1" selected="0">
            <x v="4"/>
          </reference>
          <reference field="1" count="1" selected="0">
            <x v="3"/>
          </reference>
          <reference field="8" count="1">
            <x v="1"/>
          </reference>
          <reference field="12" count="1" selected="0">
            <x v="5"/>
          </reference>
          <reference field="20" count="1" selected="0">
            <x v="16"/>
          </reference>
        </references>
      </pivotArea>
    </format>
    <format dxfId="1876">
      <pivotArea dataOnly="0" labelOnly="1" outline="0" fieldPosition="0">
        <references count="5">
          <reference field="0" count="1" selected="0">
            <x v="6"/>
          </reference>
          <reference field="1" count="1" selected="0">
            <x v="31"/>
          </reference>
          <reference field="8" count="1">
            <x v="0"/>
          </reference>
          <reference field="12" count="1" selected="0">
            <x v="9"/>
          </reference>
          <reference field="20" count="1" selected="0">
            <x v="45"/>
          </reference>
        </references>
      </pivotArea>
    </format>
    <format dxfId="1875">
      <pivotArea dataOnly="0" labelOnly="1" outline="0" fieldPosition="0">
        <references count="5">
          <reference field="0" count="1" selected="0">
            <x v="7"/>
          </reference>
          <reference field="1" count="1" selected="0">
            <x v="27"/>
          </reference>
          <reference field="8" count="1">
            <x v="1"/>
          </reference>
          <reference field="12" count="1" selected="0">
            <x v="30"/>
          </reference>
          <reference field="20" count="1" selected="0">
            <x v="9"/>
          </reference>
        </references>
      </pivotArea>
    </format>
    <format dxfId="1874">
      <pivotArea dataOnly="0" labelOnly="1" outline="0" fieldPosition="0">
        <references count="5">
          <reference field="0" count="1" selected="0">
            <x v="8"/>
          </reference>
          <reference field="1" count="1" selected="0">
            <x v="30"/>
          </reference>
          <reference field="8" count="1">
            <x v="0"/>
          </reference>
          <reference field="12" count="1" selected="0">
            <x v="41"/>
          </reference>
          <reference field="20" count="1" selected="0">
            <x v="17"/>
          </reference>
        </references>
      </pivotArea>
    </format>
    <format dxfId="1873">
      <pivotArea dataOnly="0" labelOnly="1" outline="0" fieldPosition="0">
        <references count="5">
          <reference field="0" count="1" selected="0">
            <x v="9"/>
          </reference>
          <reference field="1" count="1" selected="0">
            <x v="28"/>
          </reference>
          <reference field="8" count="1">
            <x v="1"/>
          </reference>
          <reference field="12" count="1" selected="0">
            <x v="38"/>
          </reference>
          <reference field="20" count="1" selected="0">
            <x v="10"/>
          </reference>
        </references>
      </pivotArea>
    </format>
    <format dxfId="1872">
      <pivotArea dataOnly="0" labelOnly="1" outline="0" fieldPosition="0">
        <references count="5">
          <reference field="0" count="1" selected="0">
            <x v="11"/>
          </reference>
          <reference field="1" count="1" selected="0">
            <x v="29"/>
          </reference>
          <reference field="8" count="1">
            <x v="0"/>
          </reference>
          <reference field="12" count="1" selected="0">
            <x v="49"/>
          </reference>
          <reference field="20" count="1" selected="0">
            <x v="23"/>
          </reference>
        </references>
      </pivotArea>
    </format>
    <format dxfId="1871">
      <pivotArea dataOnly="0" labelOnly="1" outline="0" fieldPosition="0">
        <references count="5">
          <reference field="0" count="1" selected="0">
            <x v="13"/>
          </reference>
          <reference field="1" count="1" selected="0">
            <x v="11"/>
          </reference>
          <reference field="8" count="1">
            <x v="1"/>
          </reference>
          <reference field="12" count="1" selected="0">
            <x v="47"/>
          </reference>
          <reference field="20" count="1" selected="0">
            <x v="5"/>
          </reference>
        </references>
      </pivotArea>
    </format>
    <format dxfId="1870">
      <pivotArea dataOnly="0" labelOnly="1" outline="0" fieldPosition="0">
        <references count="5">
          <reference field="0" count="1" selected="0">
            <x v="14"/>
          </reference>
          <reference field="1" count="1" selected="0">
            <x v="40"/>
          </reference>
          <reference field="8" count="1">
            <x v="0"/>
          </reference>
          <reference field="12" count="1" selected="0">
            <x v="36"/>
          </reference>
          <reference field="20" count="1" selected="0">
            <x v="11"/>
          </reference>
        </references>
      </pivotArea>
    </format>
    <format dxfId="1869">
      <pivotArea dataOnly="0" labelOnly="1" outline="0" fieldPosition="0">
        <references count="5">
          <reference field="0" count="1" selected="0">
            <x v="15"/>
          </reference>
          <reference field="1" count="1" selected="0">
            <x v="12"/>
          </reference>
          <reference field="8" count="1">
            <x v="1"/>
          </reference>
          <reference field="12" count="1" selected="0">
            <x v="4"/>
          </reference>
          <reference field="20" count="1" selected="0">
            <x v="15"/>
          </reference>
        </references>
      </pivotArea>
    </format>
    <format dxfId="1868">
      <pivotArea dataOnly="0" labelOnly="1" outline="0" fieldPosition="0">
        <references count="5">
          <reference field="0" count="1" selected="0">
            <x v="18"/>
          </reference>
          <reference field="1" count="1" selected="0">
            <x v="2"/>
          </reference>
          <reference field="8" count="1">
            <x v="0"/>
          </reference>
          <reference field="12" count="1" selected="0">
            <x v="31"/>
          </reference>
          <reference field="20" count="1" selected="0">
            <x v="23"/>
          </reference>
        </references>
      </pivotArea>
    </format>
    <format dxfId="1867">
      <pivotArea dataOnly="0" labelOnly="1" outline="0" fieldPosition="0">
        <references count="5">
          <reference field="0" count="1" selected="0">
            <x v="19"/>
          </reference>
          <reference field="1" count="1" selected="0">
            <x v="24"/>
          </reference>
          <reference field="8" count="1">
            <x v="1"/>
          </reference>
          <reference field="12" count="1" selected="0">
            <x v="12"/>
          </reference>
          <reference field="20" count="1" selected="0">
            <x v="22"/>
          </reference>
        </references>
      </pivotArea>
    </format>
    <format dxfId="1866">
      <pivotArea dataOnly="0" labelOnly="1" outline="0" fieldPosition="0">
        <references count="5">
          <reference field="0" count="1" selected="0">
            <x v="21"/>
          </reference>
          <reference field="1" count="1" selected="0">
            <x v="1"/>
          </reference>
          <reference field="8" count="1">
            <x v="0"/>
          </reference>
          <reference field="12" count="1" selected="0">
            <x v="25"/>
          </reference>
          <reference field="20" count="1" selected="0">
            <x v="10"/>
          </reference>
        </references>
      </pivotArea>
    </format>
    <format dxfId="1865">
      <pivotArea dataOnly="0" labelOnly="1" outline="0" fieldPosition="0">
        <references count="5">
          <reference field="0" count="1" selected="0">
            <x v="26"/>
          </reference>
          <reference field="1" count="1" selected="0">
            <x v="9"/>
          </reference>
          <reference field="8" count="1">
            <x v="1"/>
          </reference>
          <reference field="12" count="1" selected="0">
            <x v="48"/>
          </reference>
          <reference field="20" count="1" selected="0">
            <x v="16"/>
          </reference>
        </references>
      </pivotArea>
    </format>
    <format dxfId="1864">
      <pivotArea dataOnly="0" labelOnly="1" outline="0" fieldPosition="0">
        <references count="5">
          <reference field="0" count="1" selected="0">
            <x v="28"/>
          </reference>
          <reference field="1" count="1" selected="0">
            <x v="39"/>
          </reference>
          <reference field="8" count="1">
            <x v="0"/>
          </reference>
          <reference field="12" count="1" selected="0">
            <x v="32"/>
          </reference>
          <reference field="20" count="1" selected="0">
            <x v="40"/>
          </reference>
        </references>
      </pivotArea>
    </format>
    <format dxfId="1863">
      <pivotArea dataOnly="0" labelOnly="1" outline="0" fieldPosition="0">
        <references count="5">
          <reference field="0" count="1" selected="0">
            <x v="32"/>
          </reference>
          <reference field="1" count="1" selected="0">
            <x v="19"/>
          </reference>
          <reference field="8" count="1">
            <x v="1"/>
          </reference>
          <reference field="12" count="1" selected="0">
            <x v="45"/>
          </reference>
          <reference field="20" count="1" selected="0">
            <x v="26"/>
          </reference>
        </references>
      </pivotArea>
    </format>
    <format dxfId="1862">
      <pivotArea dataOnly="0" labelOnly="1" outline="0" fieldPosition="0">
        <references count="5">
          <reference field="0" count="1" selected="0">
            <x v="40"/>
          </reference>
          <reference field="1" count="1" selected="0">
            <x v="49"/>
          </reference>
          <reference field="8" count="1">
            <x v="0"/>
          </reference>
          <reference field="12" count="1" selected="0">
            <x v="24"/>
          </reference>
          <reference field="20" count="1" selected="0">
            <x v="20"/>
          </reference>
        </references>
      </pivotArea>
    </format>
    <format dxfId="1861">
      <pivotArea dataOnly="0" labelOnly="1" outline="0" fieldPosition="0">
        <references count="5">
          <reference field="0" count="1" selected="0">
            <x v="45"/>
          </reference>
          <reference field="1" count="1" selected="0">
            <x v="0"/>
          </reference>
          <reference field="8" count="1">
            <x v="1"/>
          </reference>
          <reference field="12" count="1" selected="0">
            <x v="27"/>
          </reference>
          <reference field="20" count="1" selected="0">
            <x v="19"/>
          </reference>
        </references>
      </pivotArea>
    </format>
    <format dxfId="1860">
      <pivotArea dataOnly="0" labelOnly="1" outline="0" fieldPosition="0">
        <references count="5">
          <reference field="0" count="1" selected="0">
            <x v="46"/>
          </reference>
          <reference field="1" count="1" selected="0">
            <x v="37"/>
          </reference>
          <reference field="8" count="1">
            <x v="0"/>
          </reference>
          <reference field="12" count="1" selected="0">
            <x v="33"/>
          </reference>
          <reference field="20" count="1" selected="0">
            <x v="14"/>
          </reference>
        </references>
      </pivotArea>
    </format>
    <format dxfId="1859">
      <pivotArea dataOnly="0" labelOnly="1" outline="0" fieldPosition="0">
        <references count="5">
          <reference field="0" count="1" selected="0">
            <x v="48"/>
          </reference>
          <reference field="1" count="1" selected="0">
            <x v="8"/>
          </reference>
          <reference field="8" count="1">
            <x v="1"/>
          </reference>
          <reference field="12" count="1" selected="0">
            <x v="26"/>
          </reference>
          <reference field="20" count="1" selected="0">
            <x v="33"/>
          </reference>
        </references>
      </pivotArea>
    </format>
    <format dxfId="1858">
      <pivotArea dataOnly="0" labelOnly="1" outline="0" fieldPosition="0">
        <references count="6">
          <reference field="0" count="1" selected="0">
            <x v="0"/>
          </reference>
          <reference field="1" count="1" selected="0">
            <x v="32"/>
          </reference>
          <reference field="8" count="1" selected="0">
            <x v="0"/>
          </reference>
          <reference field="10" count="1">
            <x v="10"/>
          </reference>
          <reference field="12" count="1" selected="0">
            <x v="0"/>
          </reference>
          <reference field="20" count="1" selected="0">
            <x v="43"/>
          </reference>
        </references>
      </pivotArea>
    </format>
    <format dxfId="1857">
      <pivotArea dataOnly="0" labelOnly="1" outline="0" fieldPosition="0">
        <references count="6">
          <reference field="0" count="1" selected="0">
            <x v="2"/>
          </reference>
          <reference field="1" count="1" selected="0">
            <x v="45"/>
          </reference>
          <reference field="8" count="1" selected="0">
            <x v="1"/>
          </reference>
          <reference field="10" count="1">
            <x v="3"/>
          </reference>
          <reference field="12" count="1" selected="0">
            <x v="10"/>
          </reference>
          <reference field="20" count="1" selected="0">
            <x v="15"/>
          </reference>
        </references>
      </pivotArea>
    </format>
    <format dxfId="1856">
      <pivotArea dataOnly="0" labelOnly="1" outline="0" fieldPosition="0">
        <references count="6">
          <reference field="0" count="1" selected="0">
            <x v="3"/>
          </reference>
          <reference field="1" count="1" selected="0">
            <x v="34"/>
          </reference>
          <reference field="8" count="1" selected="0">
            <x v="0"/>
          </reference>
          <reference field="10" count="1">
            <x v="10"/>
          </reference>
          <reference field="12" count="1" selected="0">
            <x v="7"/>
          </reference>
          <reference field="20" count="1" selected="0">
            <x v="21"/>
          </reference>
        </references>
      </pivotArea>
    </format>
    <format dxfId="1855">
      <pivotArea dataOnly="0" labelOnly="1" outline="0" fieldPosition="0">
        <references count="6">
          <reference field="0" count="1" selected="0">
            <x v="8"/>
          </reference>
          <reference field="1" count="1" selected="0">
            <x v="30"/>
          </reference>
          <reference field="8" count="1" selected="0">
            <x v="0"/>
          </reference>
          <reference field="10" count="1">
            <x v="9"/>
          </reference>
          <reference field="12" count="1" selected="0">
            <x v="41"/>
          </reference>
          <reference field="20" count="1" selected="0">
            <x v="17"/>
          </reference>
        </references>
      </pivotArea>
    </format>
    <format dxfId="1854">
      <pivotArea dataOnly="0" labelOnly="1" outline="0" fieldPosition="0">
        <references count="6">
          <reference field="0" count="1" selected="0">
            <x v="13"/>
          </reference>
          <reference field="1" count="1" selected="0">
            <x v="11"/>
          </reference>
          <reference field="8" count="1" selected="0">
            <x v="1"/>
          </reference>
          <reference field="10" count="1">
            <x v="5"/>
          </reference>
          <reference field="12" count="1" selected="0">
            <x v="47"/>
          </reference>
          <reference field="20" count="1" selected="0">
            <x v="5"/>
          </reference>
        </references>
      </pivotArea>
    </format>
    <format dxfId="1853">
      <pivotArea dataOnly="0" labelOnly="1" outline="0" fieldPosition="0">
        <references count="6">
          <reference field="0" count="1" selected="0">
            <x v="18"/>
          </reference>
          <reference field="1" count="1" selected="0">
            <x v="2"/>
          </reference>
          <reference field="8" count="1" selected="0">
            <x v="0"/>
          </reference>
          <reference field="10" count="1">
            <x v="1"/>
          </reference>
          <reference field="12" count="1" selected="0">
            <x v="31"/>
          </reference>
          <reference field="20" count="1" selected="0">
            <x v="23"/>
          </reference>
        </references>
      </pivotArea>
    </format>
    <format dxfId="1852">
      <pivotArea dataOnly="0" labelOnly="1" outline="0" fieldPosition="0">
        <references count="6">
          <reference field="0" count="1" selected="0">
            <x v="26"/>
          </reference>
          <reference field="1" count="1" selected="0">
            <x v="9"/>
          </reference>
          <reference field="8" count="1" selected="0">
            <x v="1"/>
          </reference>
          <reference field="10" count="1">
            <x v="2"/>
          </reference>
          <reference field="12" count="1" selected="0">
            <x v="48"/>
          </reference>
          <reference field="20" count="1" selected="0">
            <x v="16"/>
          </reference>
        </references>
      </pivotArea>
    </format>
    <format dxfId="1851">
      <pivotArea dataOnly="0" labelOnly="1" outline="0" fieldPosition="0">
        <references count="6">
          <reference field="0" count="1" selected="0">
            <x v="29"/>
          </reference>
          <reference field="1" count="1" selected="0">
            <x v="23"/>
          </reference>
          <reference field="8" count="1" selected="0">
            <x v="0"/>
          </reference>
          <reference field="10" count="1">
            <x v="4"/>
          </reference>
          <reference field="12" count="1" selected="0">
            <x v="22"/>
          </reference>
          <reference field="20" count="1" selected="0">
            <x v="25"/>
          </reference>
        </references>
      </pivotArea>
    </format>
    <format dxfId="1850">
      <pivotArea dataOnly="0" labelOnly="1" outline="0" fieldPosition="0">
        <references count="6">
          <reference field="0" count="1" selected="0">
            <x v="38"/>
          </reference>
          <reference field="1" count="1" selected="0">
            <x v="44"/>
          </reference>
          <reference field="8" count="1" selected="0">
            <x v="1"/>
          </reference>
          <reference field="10" count="1">
            <x v="0"/>
          </reference>
          <reference field="12" count="1" selected="0">
            <x v="43"/>
          </reference>
          <reference field="20" count="1" selected="0">
            <x v="30"/>
          </reference>
        </references>
      </pivotArea>
    </format>
    <format dxfId="1849">
      <pivotArea dataOnly="0" labelOnly="1" outline="0" fieldPosition="0">
        <references count="6">
          <reference field="0" count="1" selected="0">
            <x v="41"/>
          </reference>
          <reference field="1" count="1" selected="0">
            <x v="46"/>
          </reference>
          <reference field="8" count="1" selected="0">
            <x v="0"/>
          </reference>
          <reference field="10" count="1">
            <x v="7"/>
          </reference>
          <reference field="12" count="1" selected="0">
            <x v="11"/>
          </reference>
          <reference field="20" count="1" selected="0">
            <x v="36"/>
          </reference>
        </references>
      </pivotArea>
    </format>
    <format dxfId="1848">
      <pivotArea dataOnly="0" labelOnly="1" outline="0" fieldPosition="0">
        <references count="6">
          <reference field="0" count="1" selected="0">
            <x v="44"/>
          </reference>
          <reference field="1" count="1" selected="0">
            <x v="38"/>
          </reference>
          <reference field="8" count="1" selected="0">
            <x v="0"/>
          </reference>
          <reference field="10" count="1">
            <x v="6"/>
          </reference>
          <reference field="12" count="1" selected="0">
            <x v="29"/>
          </reference>
          <reference field="20" count="1" selected="0">
            <x v="6"/>
          </reference>
        </references>
      </pivotArea>
    </format>
    <format dxfId="1847">
      <pivotArea dataOnly="0" labelOnly="1" outline="0" fieldPosition="0">
        <references count="6">
          <reference field="0" count="1" selected="0">
            <x v="47"/>
          </reference>
          <reference field="1" count="1" selected="0">
            <x v="7"/>
          </reference>
          <reference field="8" count="1" selected="0">
            <x v="0"/>
          </reference>
          <reference field="10" count="1">
            <x v="8"/>
          </reference>
          <reference field="12" count="1" selected="0">
            <x v="40"/>
          </reference>
          <reference field="20" count="1" selected="0">
            <x v="43"/>
          </reference>
        </references>
      </pivotArea>
    </format>
    <format dxfId="1846">
      <pivotArea dataOnly="0" labelOnly="1" outline="0" fieldPosition="0">
        <references count="6">
          <reference field="0" count="1" selected="0">
            <x v="49"/>
          </reference>
          <reference field="1" count="1" selected="0">
            <x v="42"/>
          </reference>
          <reference field="8" count="1" selected="0">
            <x v="1"/>
          </reference>
          <reference field="10" count="1">
            <x v="3"/>
          </reference>
          <reference field="12" count="1" selected="0">
            <x v="39"/>
          </reference>
          <reference field="20" count="1" selected="0">
            <x v="39"/>
          </reference>
        </references>
      </pivotArea>
    </format>
    <format dxfId="1845">
      <pivotArea dataOnly="0" labelOnly="1" outline="0" fieldPosition="0">
        <references count="7">
          <reference field="0" count="1" selected="0">
            <x v="0"/>
          </reference>
          <reference field="1" count="1" selected="0">
            <x v="32"/>
          </reference>
          <reference field="8" count="1" selected="0">
            <x v="0"/>
          </reference>
          <reference field="10" count="1" selected="0">
            <x v="10"/>
          </reference>
          <reference field="11" count="1">
            <x v="1"/>
          </reference>
          <reference field="12" count="1" selected="0">
            <x v="0"/>
          </reference>
          <reference field="20" count="1" selected="0">
            <x v="43"/>
          </reference>
        </references>
      </pivotArea>
    </format>
    <format dxfId="1844">
      <pivotArea dataOnly="0" labelOnly="1" outline="0" fieldPosition="0">
        <references count="7">
          <reference field="0" count="1" selected="0">
            <x v="2"/>
          </reference>
          <reference field="1" count="1" selected="0">
            <x v="45"/>
          </reference>
          <reference field="8" count="1" selected="0">
            <x v="1"/>
          </reference>
          <reference field="10" count="1" selected="0">
            <x v="3"/>
          </reference>
          <reference field="11" count="1">
            <x v="4"/>
          </reference>
          <reference field="12" count="1" selected="0">
            <x v="10"/>
          </reference>
          <reference field="20" count="1" selected="0">
            <x v="15"/>
          </reference>
        </references>
      </pivotArea>
    </format>
    <format dxfId="1843">
      <pivotArea dataOnly="0" labelOnly="1" outline="0" fieldPosition="0">
        <references count="7">
          <reference field="0" count="1" selected="0">
            <x v="3"/>
          </reference>
          <reference field="1" count="1" selected="0">
            <x v="34"/>
          </reference>
          <reference field="8" count="1" selected="0">
            <x v="0"/>
          </reference>
          <reference field="10" count="1" selected="0">
            <x v="10"/>
          </reference>
          <reference field="11" count="1">
            <x v="1"/>
          </reference>
          <reference field="12" count="1" selected="0">
            <x v="7"/>
          </reference>
          <reference field="20" count="1" selected="0">
            <x v="21"/>
          </reference>
        </references>
      </pivotArea>
    </format>
    <format dxfId="1842">
      <pivotArea dataOnly="0" labelOnly="1" outline="0" fieldPosition="0">
        <references count="7">
          <reference field="0" count="1" selected="0">
            <x v="13"/>
          </reference>
          <reference field="1" count="1" selected="0">
            <x v="11"/>
          </reference>
          <reference field="8" count="1" selected="0">
            <x v="1"/>
          </reference>
          <reference field="10" count="1" selected="0">
            <x v="5"/>
          </reference>
          <reference field="11" count="1">
            <x v="3"/>
          </reference>
          <reference field="12" count="1" selected="0">
            <x v="47"/>
          </reference>
          <reference field="20" count="1" selected="0">
            <x v="5"/>
          </reference>
        </references>
      </pivotArea>
    </format>
    <format dxfId="1841">
      <pivotArea dataOnly="0" labelOnly="1" outline="0" fieldPosition="0">
        <references count="7">
          <reference field="0" count="1" selected="0">
            <x v="18"/>
          </reference>
          <reference field="1" count="1" selected="0">
            <x v="2"/>
          </reference>
          <reference field="8" count="1" selected="0">
            <x v="0"/>
          </reference>
          <reference field="10" count="1" selected="0">
            <x v="1"/>
          </reference>
          <reference field="11" count="1">
            <x v="1"/>
          </reference>
          <reference field="12" count="1" selected="0">
            <x v="31"/>
          </reference>
          <reference field="20" count="1" selected="0">
            <x v="23"/>
          </reference>
        </references>
      </pivotArea>
    </format>
    <format dxfId="1840">
      <pivotArea dataOnly="0" labelOnly="1" outline="0" fieldPosition="0">
        <references count="7">
          <reference field="0" count="1" selected="0">
            <x v="26"/>
          </reference>
          <reference field="1" count="1" selected="0">
            <x v="9"/>
          </reference>
          <reference field="8" count="1" selected="0">
            <x v="1"/>
          </reference>
          <reference field="10" count="1" selected="0">
            <x v="2"/>
          </reference>
          <reference field="11" count="1">
            <x v="3"/>
          </reference>
          <reference field="12" count="1" selected="0">
            <x v="48"/>
          </reference>
          <reference field="20" count="1" selected="0">
            <x v="16"/>
          </reference>
        </references>
      </pivotArea>
    </format>
    <format dxfId="1839">
      <pivotArea dataOnly="0" labelOnly="1" outline="0" fieldPosition="0">
        <references count="7">
          <reference field="0" count="1" selected="0">
            <x v="29"/>
          </reference>
          <reference field="1" count="1" selected="0">
            <x v="23"/>
          </reference>
          <reference field="8" count="1" selected="0">
            <x v="0"/>
          </reference>
          <reference field="10" count="1" selected="0">
            <x v="4"/>
          </reference>
          <reference field="11" count="1">
            <x v="2"/>
          </reference>
          <reference field="12" count="1" selected="0">
            <x v="22"/>
          </reference>
          <reference field="20" count="1" selected="0">
            <x v="25"/>
          </reference>
        </references>
      </pivotArea>
    </format>
    <format dxfId="1838">
      <pivotArea dataOnly="0" labelOnly="1" outline="0" fieldPosition="0">
        <references count="7">
          <reference field="0" count="1" selected="0">
            <x v="38"/>
          </reference>
          <reference field="1" count="1" selected="0">
            <x v="44"/>
          </reference>
          <reference field="8" count="1" selected="0">
            <x v="1"/>
          </reference>
          <reference field="10" count="1" selected="0">
            <x v="0"/>
          </reference>
          <reference field="11" count="1">
            <x v="5"/>
          </reference>
          <reference field="12" count="1" selected="0">
            <x v="43"/>
          </reference>
          <reference field="20" count="1" selected="0">
            <x v="30"/>
          </reference>
        </references>
      </pivotArea>
    </format>
    <format dxfId="1837">
      <pivotArea dataOnly="0" labelOnly="1" outline="0" fieldPosition="0">
        <references count="7">
          <reference field="0" count="1" selected="0">
            <x v="44"/>
          </reference>
          <reference field="1" count="1" selected="0">
            <x v="38"/>
          </reference>
          <reference field="8" count="1" selected="0">
            <x v="0"/>
          </reference>
          <reference field="10" count="1" selected="0">
            <x v="6"/>
          </reference>
          <reference field="11" count="1">
            <x v="0"/>
          </reference>
          <reference field="12" count="1" selected="0">
            <x v="29"/>
          </reference>
          <reference field="20" count="1" selected="0">
            <x v="6"/>
          </reference>
        </references>
      </pivotArea>
    </format>
    <format dxfId="1836">
      <pivotArea dataOnly="0" labelOnly="1" outline="0" fieldPosition="0">
        <references count="7">
          <reference field="0" count="1" selected="0">
            <x v="47"/>
          </reference>
          <reference field="1" count="1" selected="0">
            <x v="7"/>
          </reference>
          <reference field="8" count="1" selected="0">
            <x v="0"/>
          </reference>
          <reference field="10" count="1" selected="0">
            <x v="8"/>
          </reference>
          <reference field="11" count="1">
            <x v="6"/>
          </reference>
          <reference field="12" count="1" selected="0">
            <x v="40"/>
          </reference>
          <reference field="20" count="1" selected="0">
            <x v="43"/>
          </reference>
        </references>
      </pivotArea>
    </format>
    <format dxfId="1835">
      <pivotArea dataOnly="0" labelOnly="1" outline="0" fieldPosition="0">
        <references count="7">
          <reference field="0" count="1" selected="0">
            <x v="49"/>
          </reference>
          <reference field="1" count="1" selected="0">
            <x v="42"/>
          </reference>
          <reference field="8" count="1" selected="0">
            <x v="1"/>
          </reference>
          <reference field="10" count="1" selected="0">
            <x v="3"/>
          </reference>
          <reference field="11" count="1">
            <x v="4"/>
          </reference>
          <reference field="12" count="1" selected="0">
            <x v="39"/>
          </reference>
          <reference field="20" count="1" selected="0">
            <x v="39"/>
          </reference>
        </references>
      </pivotArea>
    </format>
    <format dxfId="1834">
      <pivotArea dataOnly="0" labelOnly="1" outline="0" fieldPosition="0">
        <references count="8">
          <reference field="0" count="1" selected="0">
            <x v="0"/>
          </reference>
          <reference field="1" count="1" selected="0">
            <x v="32"/>
          </reference>
          <reference field="8" count="1" selected="0">
            <x v="0"/>
          </reference>
          <reference field="10" count="1" selected="0">
            <x v="10"/>
          </reference>
          <reference field="11" count="1" selected="0">
            <x v="1"/>
          </reference>
          <reference field="12" count="1" selected="0">
            <x v="0"/>
          </reference>
          <reference field="17" count="1">
            <x v="13"/>
          </reference>
          <reference field="20" count="1" selected="0">
            <x v="43"/>
          </reference>
        </references>
      </pivotArea>
    </format>
    <format dxfId="1833">
      <pivotArea dataOnly="0" labelOnly="1" outline="0" fieldPosition="0">
        <references count="8">
          <reference field="0" count="1" selected="0">
            <x v="1"/>
          </reference>
          <reference field="1" count="1" selected="0">
            <x v="33"/>
          </reference>
          <reference field="8" count="1" selected="0">
            <x v="0"/>
          </reference>
          <reference field="10" count="1" selected="0">
            <x v="10"/>
          </reference>
          <reference field="11" count="1" selected="0">
            <x v="1"/>
          </reference>
          <reference field="12" count="1" selected="0">
            <x v="18"/>
          </reference>
          <reference field="17" count="1">
            <x v="6"/>
          </reference>
          <reference field="20" count="1" selected="0">
            <x v="38"/>
          </reference>
        </references>
      </pivotArea>
    </format>
    <format dxfId="1832">
      <pivotArea dataOnly="0" labelOnly="1" outline="0" fieldPosition="0">
        <references count="8">
          <reference field="0" count="1" selected="0">
            <x v="2"/>
          </reference>
          <reference field="1" count="1" selected="0">
            <x v="45"/>
          </reference>
          <reference field="8" count="1" selected="0">
            <x v="1"/>
          </reference>
          <reference field="10" count="1" selected="0">
            <x v="3"/>
          </reference>
          <reference field="11" count="1" selected="0">
            <x v="4"/>
          </reference>
          <reference field="12" count="1" selected="0">
            <x v="10"/>
          </reference>
          <reference field="17" count="1">
            <x v="17"/>
          </reference>
          <reference field="20" count="1" selected="0">
            <x v="15"/>
          </reference>
        </references>
      </pivotArea>
    </format>
    <format dxfId="1831">
      <pivotArea dataOnly="0" labelOnly="1" outline="0" fieldPosition="0">
        <references count="8">
          <reference field="0" count="1" selected="0">
            <x v="3"/>
          </reference>
          <reference field="1" count="1" selected="0">
            <x v="34"/>
          </reference>
          <reference field="8" count="1" selected="0">
            <x v="0"/>
          </reference>
          <reference field="10" count="1" selected="0">
            <x v="10"/>
          </reference>
          <reference field="11" count="1" selected="0">
            <x v="1"/>
          </reference>
          <reference field="12" count="1" selected="0">
            <x v="7"/>
          </reference>
          <reference field="17" count="1">
            <x v="0"/>
          </reference>
          <reference field="20" count="1" selected="0">
            <x v="21"/>
          </reference>
        </references>
      </pivotArea>
    </format>
    <format dxfId="1830">
      <pivotArea dataOnly="0" labelOnly="1" outline="0" fieldPosition="0">
        <references count="8">
          <reference field="0" count="1" selected="0">
            <x v="4"/>
          </reference>
          <reference field="1" count="1" selected="0">
            <x v="3"/>
          </reference>
          <reference field="8" count="1" selected="0">
            <x v="1"/>
          </reference>
          <reference field="10" count="1" selected="0">
            <x v="10"/>
          </reference>
          <reference field="11" count="1" selected="0">
            <x v="1"/>
          </reference>
          <reference field="12" count="1" selected="0">
            <x v="5"/>
          </reference>
          <reference field="17" count="1">
            <x v="31"/>
          </reference>
          <reference field="20" count="1" selected="0">
            <x v="16"/>
          </reference>
        </references>
      </pivotArea>
    </format>
    <format dxfId="1829">
      <pivotArea dataOnly="0" labelOnly="1" outline="0" fieldPosition="0">
        <references count="8">
          <reference field="0" count="1" selected="0">
            <x v="5"/>
          </reference>
          <reference field="1" count="1" selected="0">
            <x v="26"/>
          </reference>
          <reference field="8" count="1" selected="0">
            <x v="1"/>
          </reference>
          <reference field="10" count="1" selected="0">
            <x v="10"/>
          </reference>
          <reference field="11" count="1" selected="0">
            <x v="1"/>
          </reference>
          <reference field="12" count="1" selected="0">
            <x v="19"/>
          </reference>
          <reference field="17" count="1">
            <x v="16"/>
          </reference>
          <reference field="20" count="1" selected="0">
            <x v="38"/>
          </reference>
        </references>
      </pivotArea>
    </format>
    <format dxfId="1828">
      <pivotArea dataOnly="0" labelOnly="1" outline="0" fieldPosition="0">
        <references count="8">
          <reference field="0" count="1" selected="0">
            <x v="6"/>
          </reference>
          <reference field="1" count="1" selected="0">
            <x v="31"/>
          </reference>
          <reference field="8" count="1" selected="0">
            <x v="0"/>
          </reference>
          <reference field="10" count="1" selected="0">
            <x v="10"/>
          </reference>
          <reference field="11" count="1" selected="0">
            <x v="1"/>
          </reference>
          <reference field="12" count="1" selected="0">
            <x v="9"/>
          </reference>
          <reference field="17" count="1">
            <x v="12"/>
          </reference>
          <reference field="20" count="1" selected="0">
            <x v="45"/>
          </reference>
        </references>
      </pivotArea>
    </format>
    <format dxfId="1827">
      <pivotArea dataOnly="0" labelOnly="1" outline="0" fieldPosition="0">
        <references count="8">
          <reference field="0" count="1" selected="0">
            <x v="7"/>
          </reference>
          <reference field="1" count="1" selected="0">
            <x v="27"/>
          </reference>
          <reference field="8" count="1" selected="0">
            <x v="1"/>
          </reference>
          <reference field="10" count="1" selected="0">
            <x v="10"/>
          </reference>
          <reference field="11" count="1" selected="0">
            <x v="1"/>
          </reference>
          <reference field="12" count="1" selected="0">
            <x v="30"/>
          </reference>
          <reference field="17" count="1">
            <x v="9"/>
          </reference>
          <reference field="20" count="1" selected="0">
            <x v="9"/>
          </reference>
        </references>
      </pivotArea>
    </format>
    <format dxfId="1826">
      <pivotArea dataOnly="0" labelOnly="1" outline="0" fieldPosition="0">
        <references count="8">
          <reference field="0" count="1" selected="0">
            <x v="8"/>
          </reference>
          <reference field="1" count="1" selected="0">
            <x v="30"/>
          </reference>
          <reference field="8" count="1" selected="0">
            <x v="0"/>
          </reference>
          <reference field="10" count="1" selected="0">
            <x v="9"/>
          </reference>
          <reference field="11" count="1" selected="0">
            <x v="1"/>
          </reference>
          <reference field="12" count="1" selected="0">
            <x v="41"/>
          </reference>
          <reference field="17" count="1">
            <x v="26"/>
          </reference>
          <reference field="20" count="1" selected="0">
            <x v="17"/>
          </reference>
        </references>
      </pivotArea>
    </format>
    <format dxfId="1825">
      <pivotArea dataOnly="0" labelOnly="1" outline="0" fieldPosition="0">
        <references count="8">
          <reference field="0" count="1" selected="0">
            <x v="9"/>
          </reference>
          <reference field="1" count="1" selected="0">
            <x v="28"/>
          </reference>
          <reference field="8" count="1" selected="0">
            <x v="1"/>
          </reference>
          <reference field="10" count="1" selected="0">
            <x v="9"/>
          </reference>
          <reference field="11" count="1" selected="0">
            <x v="1"/>
          </reference>
          <reference field="12" count="1" selected="0">
            <x v="38"/>
          </reference>
          <reference field="17" count="1">
            <x v="12"/>
          </reference>
          <reference field="20" count="1" selected="0">
            <x v="10"/>
          </reference>
        </references>
      </pivotArea>
    </format>
    <format dxfId="1824">
      <pivotArea dataOnly="0" labelOnly="1" outline="0" fieldPosition="0">
        <references count="8">
          <reference field="0" count="1" selected="0">
            <x v="10"/>
          </reference>
          <reference field="1" count="1" selected="0">
            <x v="41"/>
          </reference>
          <reference field="8" count="1" selected="0">
            <x v="1"/>
          </reference>
          <reference field="10" count="1" selected="0">
            <x v="9"/>
          </reference>
          <reference field="11" count="1" selected="0">
            <x v="1"/>
          </reference>
          <reference field="12" count="1" selected="0">
            <x v="23"/>
          </reference>
          <reference field="17" count="1">
            <x v="18"/>
          </reference>
          <reference field="20" count="1" selected="0">
            <x v="32"/>
          </reference>
        </references>
      </pivotArea>
    </format>
    <format dxfId="1823">
      <pivotArea dataOnly="0" labelOnly="1" outline="0" fieldPosition="0">
        <references count="8">
          <reference field="0" count="1" selected="0">
            <x v="11"/>
          </reference>
          <reference field="1" count="1" selected="0">
            <x v="29"/>
          </reference>
          <reference field="8" count="1" selected="0">
            <x v="0"/>
          </reference>
          <reference field="10" count="1" selected="0">
            <x v="9"/>
          </reference>
          <reference field="11" count="1" selected="0">
            <x v="1"/>
          </reference>
          <reference field="12" count="1" selected="0">
            <x v="49"/>
          </reference>
          <reference field="17" count="1">
            <x v="1"/>
          </reference>
          <reference field="20" count="1" selected="0">
            <x v="23"/>
          </reference>
        </references>
      </pivotArea>
    </format>
    <format dxfId="1822">
      <pivotArea dataOnly="0" labelOnly="1" outline="0" fieldPosition="0">
        <references count="8">
          <reference field="0" count="1" selected="0">
            <x v="12"/>
          </reference>
          <reference field="1" count="1" selected="0">
            <x v="36"/>
          </reference>
          <reference field="8" count="1" selected="0">
            <x v="0"/>
          </reference>
          <reference field="10" count="1" selected="0">
            <x v="9"/>
          </reference>
          <reference field="11" count="1" selected="0">
            <x v="1"/>
          </reference>
          <reference field="12" count="1" selected="0">
            <x v="37"/>
          </reference>
          <reference field="17" count="1">
            <x v="24"/>
          </reference>
          <reference field="20" count="1" selected="0">
            <x v="23"/>
          </reference>
        </references>
      </pivotArea>
    </format>
    <format dxfId="1821">
      <pivotArea dataOnly="0" labelOnly="1" outline="0" fieldPosition="0">
        <references count="8">
          <reference field="0" count="1" selected="0">
            <x v="13"/>
          </reference>
          <reference field="1" count="1" selected="0">
            <x v="11"/>
          </reference>
          <reference field="8" count="1" selected="0">
            <x v="1"/>
          </reference>
          <reference field="10" count="1" selected="0">
            <x v="5"/>
          </reference>
          <reference field="11" count="1" selected="0">
            <x v="3"/>
          </reference>
          <reference field="12" count="1" selected="0">
            <x v="47"/>
          </reference>
          <reference field="17" count="1">
            <x v="8"/>
          </reference>
          <reference field="20" count="1" selected="0">
            <x v="5"/>
          </reference>
        </references>
      </pivotArea>
    </format>
    <format dxfId="1820">
      <pivotArea dataOnly="0" labelOnly="1" outline="0" fieldPosition="0">
        <references count="8">
          <reference field="0" count="1" selected="0">
            <x v="14"/>
          </reference>
          <reference field="1" count="1" selected="0">
            <x v="40"/>
          </reference>
          <reference field="8" count="1" selected="0">
            <x v="0"/>
          </reference>
          <reference field="10" count="1" selected="0">
            <x v="5"/>
          </reference>
          <reference field="11" count="1" selected="0">
            <x v="3"/>
          </reference>
          <reference field="12" count="1" selected="0">
            <x v="36"/>
          </reference>
          <reference field="17" count="1">
            <x v="10"/>
          </reference>
          <reference field="20" count="1" selected="0">
            <x v="11"/>
          </reference>
        </references>
      </pivotArea>
    </format>
    <format dxfId="1819">
      <pivotArea dataOnly="0" labelOnly="1" outline="0" fieldPosition="0">
        <references count="8">
          <reference field="0" count="1" selected="0">
            <x v="15"/>
          </reference>
          <reference field="1" count="1" selected="0">
            <x v="12"/>
          </reference>
          <reference field="8" count="1" selected="0">
            <x v="1"/>
          </reference>
          <reference field="10" count="1" selected="0">
            <x v="5"/>
          </reference>
          <reference field="11" count="1" selected="0">
            <x v="3"/>
          </reference>
          <reference field="12" count="1" selected="0">
            <x v="4"/>
          </reference>
          <reference field="17" count="1">
            <x v="0"/>
          </reference>
          <reference field="20" count="1" selected="0">
            <x v="15"/>
          </reference>
        </references>
      </pivotArea>
    </format>
    <format dxfId="1818">
      <pivotArea dataOnly="0" labelOnly="1" outline="0" fieldPosition="0">
        <references count="8">
          <reference field="0" count="1" selected="0">
            <x v="16"/>
          </reference>
          <reference field="1" count="1" selected="0">
            <x v="13"/>
          </reference>
          <reference field="8" count="1" selected="0">
            <x v="1"/>
          </reference>
          <reference field="10" count="1" selected="0">
            <x v="5"/>
          </reference>
          <reference field="11" count="1" selected="0">
            <x v="3"/>
          </reference>
          <reference field="12" count="1" selected="0">
            <x v="42"/>
          </reference>
          <reference field="17" count="1">
            <x v="21"/>
          </reference>
          <reference field="20" count="1" selected="0">
            <x v="18"/>
          </reference>
        </references>
      </pivotArea>
    </format>
    <format dxfId="1817">
      <pivotArea dataOnly="0" labelOnly="1" outline="0" fieldPosition="0">
        <references count="8">
          <reference field="0" count="1" selected="0">
            <x v="17"/>
          </reference>
          <reference field="1" count="1" selected="0">
            <x v="14"/>
          </reference>
          <reference field="8" count="1" selected="0">
            <x v="1"/>
          </reference>
          <reference field="10" count="1" selected="0">
            <x v="5"/>
          </reference>
          <reference field="11" count="1" selected="0">
            <x v="3"/>
          </reference>
          <reference field="12" count="1" selected="0">
            <x v="44"/>
          </reference>
          <reference field="17" count="1">
            <x v="11"/>
          </reference>
          <reference field="20" count="1" selected="0">
            <x v="5"/>
          </reference>
        </references>
      </pivotArea>
    </format>
    <format dxfId="1816">
      <pivotArea dataOnly="0" labelOnly="1" outline="0" fieldPosition="0">
        <references count="8">
          <reference field="0" count="1" selected="0">
            <x v="18"/>
          </reference>
          <reference field="1" count="1" selected="0">
            <x v="2"/>
          </reference>
          <reference field="8" count="1" selected="0">
            <x v="0"/>
          </reference>
          <reference field="10" count="1" selected="0">
            <x v="1"/>
          </reference>
          <reference field="11" count="1" selected="0">
            <x v="1"/>
          </reference>
          <reference field="12" count="1" selected="0">
            <x v="31"/>
          </reference>
          <reference field="17" count="1">
            <x v="27"/>
          </reference>
          <reference field="20" count="1" selected="0">
            <x v="23"/>
          </reference>
        </references>
      </pivotArea>
    </format>
    <format dxfId="1815">
      <pivotArea dataOnly="0" labelOnly="1" outline="0" fieldPosition="0">
        <references count="8">
          <reference field="0" count="1" selected="0">
            <x v="19"/>
          </reference>
          <reference field="1" count="1" selected="0">
            <x v="24"/>
          </reference>
          <reference field="8" count="1" selected="0">
            <x v="1"/>
          </reference>
          <reference field="10" count="1" selected="0">
            <x v="1"/>
          </reference>
          <reference field="11" count="1" selected="0">
            <x v="1"/>
          </reference>
          <reference field="12" count="1" selected="0">
            <x v="12"/>
          </reference>
          <reference field="17" count="1">
            <x v="3"/>
          </reference>
          <reference field="20" count="1" selected="0">
            <x v="22"/>
          </reference>
        </references>
      </pivotArea>
    </format>
    <format dxfId="1814">
      <pivotArea dataOnly="0" labelOnly="1" outline="0" fieldPosition="0">
        <references count="8">
          <reference field="0" count="1" selected="0">
            <x v="20"/>
          </reference>
          <reference field="1" count="1" selected="0">
            <x v="25"/>
          </reference>
          <reference field="8" count="1" selected="0">
            <x v="1"/>
          </reference>
          <reference field="10" count="1" selected="0">
            <x v="1"/>
          </reference>
          <reference field="11" count="1" selected="0">
            <x v="1"/>
          </reference>
          <reference field="12" count="1" selected="0">
            <x v="35"/>
          </reference>
          <reference field="17" count="1">
            <x v="29"/>
          </reference>
          <reference field="20" count="1" selected="0">
            <x v="42"/>
          </reference>
        </references>
      </pivotArea>
    </format>
    <format dxfId="1813">
      <pivotArea dataOnly="0" labelOnly="1" outline="0" fieldPosition="0">
        <references count="8">
          <reference field="0" count="1" selected="0">
            <x v="21"/>
          </reference>
          <reference field="1" count="1" selected="0">
            <x v="1"/>
          </reference>
          <reference field="8" count="1" selected="0">
            <x v="0"/>
          </reference>
          <reference field="10" count="1" selected="0">
            <x v="1"/>
          </reference>
          <reference field="11" count="1" selected="0">
            <x v="1"/>
          </reference>
          <reference field="12" count="1" selected="0">
            <x v="25"/>
          </reference>
          <reference field="17" count="1">
            <x v="15"/>
          </reference>
          <reference field="20" count="1" selected="0">
            <x v="10"/>
          </reference>
        </references>
      </pivotArea>
    </format>
    <format dxfId="1812">
      <pivotArea dataOnly="0" labelOnly="1" outline="0" fieldPosition="0">
        <references count="8">
          <reference field="0" count="1" selected="0">
            <x v="22"/>
          </reference>
          <reference field="1" count="1" selected="0">
            <x v="4"/>
          </reference>
          <reference field="8" count="1" selected="0">
            <x v="0"/>
          </reference>
          <reference field="10" count="1" selected="0">
            <x v="1"/>
          </reference>
          <reference field="11" count="1" selected="0">
            <x v="1"/>
          </reference>
          <reference field="12" count="1" selected="0">
            <x v="46"/>
          </reference>
          <reference field="17" count="1">
            <x v="4"/>
          </reference>
          <reference field="20" count="1" selected="0">
            <x v="1"/>
          </reference>
        </references>
      </pivotArea>
    </format>
    <format dxfId="1811">
      <pivotArea dataOnly="0" labelOnly="1" outline="0" fieldPosition="0">
        <references count="8">
          <reference field="0" count="1" selected="0">
            <x v="23"/>
          </reference>
          <reference field="1" count="1" selected="0">
            <x v="5"/>
          </reference>
          <reference field="8" count="1" selected="0">
            <x v="0"/>
          </reference>
          <reference field="10" count="1" selected="0">
            <x v="1"/>
          </reference>
          <reference field="11" count="1" selected="0">
            <x v="1"/>
          </reference>
          <reference field="12" count="1" selected="0">
            <x v="3"/>
          </reference>
          <reference field="17" count="1">
            <x v="7"/>
          </reference>
          <reference field="20" count="1" selected="0">
            <x v="45"/>
          </reference>
        </references>
      </pivotArea>
    </format>
    <format dxfId="1810">
      <pivotArea dataOnly="0" labelOnly="1" outline="0" fieldPosition="0">
        <references count="8">
          <reference field="0" count="1" selected="0">
            <x v="24"/>
          </reference>
          <reference field="1" count="1" selected="0">
            <x v="6"/>
          </reference>
          <reference field="8" count="1" selected="0">
            <x v="0"/>
          </reference>
          <reference field="10" count="1" selected="0">
            <x v="1"/>
          </reference>
          <reference field="11" count="1" selected="0">
            <x v="1"/>
          </reference>
          <reference field="12" count="1" selected="0">
            <x v="1"/>
          </reference>
          <reference field="17" count="1">
            <x v="12"/>
          </reference>
          <reference field="20" count="1" selected="0">
            <x v="12"/>
          </reference>
        </references>
      </pivotArea>
    </format>
    <format dxfId="1809">
      <pivotArea dataOnly="0" labelOnly="1" outline="0" fieldPosition="0">
        <references count="8">
          <reference field="0" count="1" selected="0">
            <x v="25"/>
          </reference>
          <reference field="1" count="1" selected="0">
            <x v="35"/>
          </reference>
          <reference field="8" count="1" selected="0">
            <x v="0"/>
          </reference>
          <reference field="10" count="1" selected="0">
            <x v="1"/>
          </reference>
          <reference field="11" count="1" selected="0">
            <x v="1"/>
          </reference>
          <reference field="12" count="1" selected="0">
            <x v="34"/>
          </reference>
          <reference field="17" count="1">
            <x v="13"/>
          </reference>
          <reference field="20" count="1" selected="0">
            <x v="24"/>
          </reference>
        </references>
      </pivotArea>
    </format>
    <format dxfId="1808">
      <pivotArea dataOnly="0" labelOnly="1" outline="0" fieldPosition="0">
        <references count="8">
          <reference field="0" count="1" selected="0">
            <x v="26"/>
          </reference>
          <reference field="1" count="1" selected="0">
            <x v="9"/>
          </reference>
          <reference field="8" count="1" selected="0">
            <x v="1"/>
          </reference>
          <reference field="10" count="1" selected="0">
            <x v="2"/>
          </reference>
          <reference field="11" count="1" selected="0">
            <x v="3"/>
          </reference>
          <reference field="12" count="1" selected="0">
            <x v="48"/>
          </reference>
          <reference field="17" count="1">
            <x v="30"/>
          </reference>
          <reference field="20" count="1" selected="0">
            <x v="16"/>
          </reference>
        </references>
      </pivotArea>
    </format>
    <format dxfId="1807">
      <pivotArea dataOnly="0" labelOnly="1" outline="0" fieldPosition="0">
        <references count="8">
          <reference field="0" count="1" selected="0">
            <x v="27"/>
          </reference>
          <reference field="1" count="1" selected="0">
            <x v="10"/>
          </reference>
          <reference field="8" count="1" selected="0">
            <x v="1"/>
          </reference>
          <reference field="10" count="1" selected="0">
            <x v="2"/>
          </reference>
          <reference field="11" count="1" selected="0">
            <x v="3"/>
          </reference>
          <reference field="12" count="1" selected="0">
            <x v="14"/>
          </reference>
          <reference field="17" count="1">
            <x v="24"/>
          </reference>
          <reference field="20" count="1" selected="0">
            <x v="28"/>
          </reference>
        </references>
      </pivotArea>
    </format>
    <format dxfId="1806">
      <pivotArea dataOnly="0" labelOnly="1" outline="0" fieldPosition="0">
        <references count="8">
          <reference field="0" count="1" selected="0">
            <x v="28"/>
          </reference>
          <reference field="1" count="1" selected="0">
            <x v="39"/>
          </reference>
          <reference field="8" count="1" selected="0">
            <x v="0"/>
          </reference>
          <reference field="10" count="1" selected="0">
            <x v="2"/>
          </reference>
          <reference field="11" count="1" selected="0">
            <x v="3"/>
          </reference>
          <reference field="12" count="1" selected="0">
            <x v="32"/>
          </reference>
          <reference field="17" count="1">
            <x v="12"/>
          </reference>
          <reference field="20" count="1" selected="0">
            <x v="40"/>
          </reference>
        </references>
      </pivotArea>
    </format>
    <format dxfId="1805">
      <pivotArea dataOnly="0" labelOnly="1" outline="0" fieldPosition="0">
        <references count="8">
          <reference field="0" count="1" selected="0">
            <x v="29"/>
          </reference>
          <reference field="1" count="1" selected="0">
            <x v="23"/>
          </reference>
          <reference field="8" count="1" selected="0">
            <x v="0"/>
          </reference>
          <reference field="10" count="1" selected="0">
            <x v="4"/>
          </reference>
          <reference field="11" count="1" selected="0">
            <x v="2"/>
          </reference>
          <reference field="12" count="1" selected="0">
            <x v="22"/>
          </reference>
          <reference field="17" count="1">
            <x v="19"/>
          </reference>
          <reference field="20" count="1" selected="0">
            <x v="25"/>
          </reference>
        </references>
      </pivotArea>
    </format>
    <format dxfId="1804">
      <pivotArea dataOnly="0" labelOnly="1" outline="0" fieldPosition="0">
        <references count="8">
          <reference field="0" count="1" selected="0">
            <x v="30"/>
          </reference>
          <reference field="1" count="1" selected="0">
            <x v="22"/>
          </reference>
          <reference field="8" count="1" selected="0">
            <x v="0"/>
          </reference>
          <reference field="10" count="1" selected="0">
            <x v="4"/>
          </reference>
          <reference field="11" count="1" selected="0">
            <x v="2"/>
          </reference>
          <reference field="12" count="1" selected="0">
            <x v="8"/>
          </reference>
          <reference field="17" count="1">
            <x v="30"/>
          </reference>
          <reference field="20" count="1" selected="0">
            <x v="35"/>
          </reference>
        </references>
      </pivotArea>
    </format>
    <format dxfId="1803">
      <pivotArea dataOnly="0" labelOnly="1" outline="0" fieldPosition="0">
        <references count="8">
          <reference field="0" count="1" selected="0">
            <x v="31"/>
          </reference>
          <reference field="1" count="1" selected="0">
            <x v="21"/>
          </reference>
          <reference field="8" count="1" selected="0">
            <x v="0"/>
          </reference>
          <reference field="10" count="1" selected="0">
            <x v="4"/>
          </reference>
          <reference field="11" count="1" selected="0">
            <x v="2"/>
          </reference>
          <reference field="12" count="1" selected="0">
            <x v="6"/>
          </reference>
          <reference field="17" count="1">
            <x v="4"/>
          </reference>
          <reference field="20" count="1" selected="0">
            <x v="16"/>
          </reference>
        </references>
      </pivotArea>
    </format>
    <format dxfId="1802">
      <pivotArea dataOnly="0" labelOnly="1" outline="0" fieldPosition="0">
        <references count="8">
          <reference field="0" count="1" selected="0">
            <x v="32"/>
          </reference>
          <reference field="1" count="1" selected="0">
            <x v="19"/>
          </reference>
          <reference field="8" count="1" selected="0">
            <x v="1"/>
          </reference>
          <reference field="10" count="1" selected="0">
            <x v="4"/>
          </reference>
          <reference field="11" count="1" selected="0">
            <x v="2"/>
          </reference>
          <reference field="12" count="1" selected="0">
            <x v="45"/>
          </reference>
          <reference field="17" count="1">
            <x v="14"/>
          </reference>
          <reference field="20" count="1" selected="0">
            <x v="26"/>
          </reference>
        </references>
      </pivotArea>
    </format>
    <format dxfId="1801">
      <pivotArea dataOnly="0" labelOnly="1" outline="0" fieldPosition="0">
        <references count="8">
          <reference field="0" count="1" selected="0">
            <x v="33"/>
          </reference>
          <reference field="1" count="1" selected="0">
            <x v="20"/>
          </reference>
          <reference field="8" count="1" selected="0">
            <x v="1"/>
          </reference>
          <reference field="10" count="1" selected="0">
            <x v="4"/>
          </reference>
          <reference field="11" count="1" selected="0">
            <x v="2"/>
          </reference>
          <reference field="12" count="1" selected="0">
            <x v="17"/>
          </reference>
          <reference field="17" count="1">
            <x v="29"/>
          </reference>
          <reference field="20" count="1" selected="0">
            <x v="27"/>
          </reference>
        </references>
      </pivotArea>
    </format>
    <format dxfId="1800">
      <pivotArea dataOnly="0" labelOnly="1" outline="0" fieldPosition="0">
        <references count="8">
          <reference field="0" count="1" selected="0">
            <x v="34"/>
          </reference>
          <reference field="1" count="1" selected="0">
            <x v="16"/>
          </reference>
          <reference field="8" count="1" selected="0">
            <x v="1"/>
          </reference>
          <reference field="10" count="1" selected="0">
            <x v="4"/>
          </reference>
          <reference field="11" count="1" selected="0">
            <x v="2"/>
          </reference>
          <reference field="12" count="1" selected="0">
            <x v="16"/>
          </reference>
          <reference field="17" count="1">
            <x v="22"/>
          </reference>
          <reference field="20" count="1" selected="0">
            <x v="1"/>
          </reference>
        </references>
      </pivotArea>
    </format>
    <format dxfId="1799">
      <pivotArea dataOnly="0" labelOnly="1" outline="0" fieldPosition="0">
        <references count="8">
          <reference field="0" count="1" selected="0">
            <x v="35"/>
          </reference>
          <reference field="1" count="1" selected="0">
            <x v="17"/>
          </reference>
          <reference field="8" count="1" selected="0">
            <x v="1"/>
          </reference>
          <reference field="10" count="1" selected="0">
            <x v="4"/>
          </reference>
          <reference field="11" count="1" selected="0">
            <x v="2"/>
          </reference>
          <reference field="12" count="1" selected="0">
            <x v="15"/>
          </reference>
          <reference field="17" count="1">
            <x v="29"/>
          </reference>
          <reference field="20" count="1" selected="0">
            <x v="21"/>
          </reference>
        </references>
      </pivotArea>
    </format>
    <format dxfId="1798">
      <pivotArea dataOnly="0" labelOnly="1" outline="0" fieldPosition="0">
        <references count="8">
          <reference field="0" count="1" selected="0">
            <x v="36"/>
          </reference>
          <reference field="1" count="1" selected="0">
            <x v="15"/>
          </reference>
          <reference field="8" count="1" selected="0">
            <x v="1"/>
          </reference>
          <reference field="10" count="1" selected="0">
            <x v="4"/>
          </reference>
          <reference field="11" count="1" selected="0">
            <x v="2"/>
          </reference>
          <reference field="12" count="1" selected="0">
            <x v="20"/>
          </reference>
          <reference field="17" count="1">
            <x v="25"/>
          </reference>
          <reference field="20" count="1" selected="0">
            <x v="32"/>
          </reference>
        </references>
      </pivotArea>
    </format>
    <format dxfId="1797">
      <pivotArea dataOnly="0" labelOnly="1" outline="0" fieldPosition="0">
        <references count="8">
          <reference field="0" count="1" selected="0">
            <x v="37"/>
          </reference>
          <reference field="1" count="1" selected="0">
            <x v="18"/>
          </reference>
          <reference field="8" count="1" selected="0">
            <x v="1"/>
          </reference>
          <reference field="10" count="1" selected="0">
            <x v="4"/>
          </reference>
          <reference field="11" count="1" selected="0">
            <x v="2"/>
          </reference>
          <reference field="12" count="1" selected="0">
            <x v="13"/>
          </reference>
          <reference field="17" count="1">
            <x v="13"/>
          </reference>
          <reference field="20" count="1" selected="0">
            <x v="29"/>
          </reference>
        </references>
      </pivotArea>
    </format>
    <format dxfId="1796">
      <pivotArea dataOnly="0" labelOnly="1" outline="0" fieldPosition="0">
        <references count="8">
          <reference field="0" count="1" selected="0">
            <x v="38"/>
          </reference>
          <reference field="1" count="1" selected="0">
            <x v="44"/>
          </reference>
          <reference field="8" count="1" selected="0">
            <x v="1"/>
          </reference>
          <reference field="10" count="1" selected="0">
            <x v="0"/>
          </reference>
          <reference field="11" count="1" selected="0">
            <x v="5"/>
          </reference>
          <reference field="12" count="1" selected="0">
            <x v="43"/>
          </reference>
          <reference field="17" count="1">
            <x v="7"/>
          </reference>
          <reference field="20" count="1" selected="0">
            <x v="30"/>
          </reference>
        </references>
      </pivotArea>
    </format>
    <format dxfId="1795">
      <pivotArea dataOnly="0" labelOnly="1" outline="0" fieldPosition="0">
        <references count="8">
          <reference field="0" count="1" selected="0">
            <x v="39"/>
          </reference>
          <reference field="1" count="1" selected="0">
            <x v="43"/>
          </reference>
          <reference field="8" count="1" selected="0">
            <x v="1"/>
          </reference>
          <reference field="10" count="1" selected="0">
            <x v="0"/>
          </reference>
          <reference field="11" count="1" selected="0">
            <x v="5"/>
          </reference>
          <reference field="12" count="1" selected="0">
            <x v="28"/>
          </reference>
          <reference field="17" count="1">
            <x v="4"/>
          </reference>
          <reference field="20" count="1" selected="0">
            <x v="34"/>
          </reference>
        </references>
      </pivotArea>
    </format>
    <format dxfId="1794">
      <pivotArea dataOnly="0" labelOnly="1" outline="0" fieldPosition="0">
        <references count="8">
          <reference field="0" count="1" selected="0">
            <x v="40"/>
          </reference>
          <reference field="1" count="1" selected="0">
            <x v="49"/>
          </reference>
          <reference field="8" count="1" selected="0">
            <x v="0"/>
          </reference>
          <reference field="10" count="1" selected="0">
            <x v="0"/>
          </reference>
          <reference field="11" count="1" selected="0">
            <x v="5"/>
          </reference>
          <reference field="12" count="1" selected="0">
            <x v="24"/>
          </reference>
          <reference field="17" count="1">
            <x v="2"/>
          </reference>
          <reference field="20" count="1" selected="0">
            <x v="20"/>
          </reference>
        </references>
      </pivotArea>
    </format>
    <format dxfId="1793">
      <pivotArea dataOnly="0" labelOnly="1" outline="0" fieldPosition="0">
        <references count="8">
          <reference field="0" count="1" selected="0">
            <x v="41"/>
          </reference>
          <reference field="1" count="1" selected="0">
            <x v="46"/>
          </reference>
          <reference field="8" count="1" selected="0">
            <x v="0"/>
          </reference>
          <reference field="10" count="1" selected="0">
            <x v="7"/>
          </reference>
          <reference field="11" count="1" selected="0">
            <x v="5"/>
          </reference>
          <reference field="12" count="1" selected="0">
            <x v="11"/>
          </reference>
          <reference field="17" count="1">
            <x v="20"/>
          </reference>
          <reference field="20" count="1" selected="0">
            <x v="36"/>
          </reference>
        </references>
      </pivotArea>
    </format>
    <format dxfId="1792">
      <pivotArea dataOnly="0" labelOnly="1" outline="0" fieldPosition="0">
        <references count="8">
          <reference field="0" count="1" selected="0">
            <x v="42"/>
          </reference>
          <reference field="1" count="1" selected="0">
            <x v="48"/>
          </reference>
          <reference field="8" count="1" selected="0">
            <x v="0"/>
          </reference>
          <reference field="10" count="1" selected="0">
            <x v="7"/>
          </reference>
          <reference field="11" count="1" selected="0">
            <x v="5"/>
          </reference>
          <reference field="12" count="1" selected="0">
            <x v="2"/>
          </reference>
          <reference field="17" count="1">
            <x v="7"/>
          </reference>
          <reference field="20" count="1" selected="0">
            <x v="6"/>
          </reference>
        </references>
      </pivotArea>
    </format>
    <format dxfId="1791">
      <pivotArea dataOnly="0" labelOnly="1" outline="0" fieldPosition="0">
        <references count="8">
          <reference field="0" count="1" selected="0">
            <x v="43"/>
          </reference>
          <reference field="1" count="1" selected="0">
            <x v="47"/>
          </reference>
          <reference field="8" count="1" selected="0">
            <x v="0"/>
          </reference>
          <reference field="10" count="1" selected="0">
            <x v="7"/>
          </reference>
          <reference field="11" count="1" selected="0">
            <x v="5"/>
          </reference>
          <reference field="12" count="1" selected="0">
            <x v="21"/>
          </reference>
          <reference field="17" count="1">
            <x v="2"/>
          </reference>
          <reference field="20" count="1" selected="0">
            <x v="11"/>
          </reference>
        </references>
      </pivotArea>
    </format>
    <format dxfId="1790">
      <pivotArea dataOnly="0" labelOnly="1" outline="0" fieldPosition="0">
        <references count="8">
          <reference field="0" count="1" selected="0">
            <x v="44"/>
          </reference>
          <reference field="1" count="1" selected="0">
            <x v="38"/>
          </reference>
          <reference field="8" count="1" selected="0">
            <x v="0"/>
          </reference>
          <reference field="10" count="1" selected="0">
            <x v="6"/>
          </reference>
          <reference field="11" count="1" selected="0">
            <x v="0"/>
          </reference>
          <reference field="12" count="1" selected="0">
            <x v="29"/>
          </reference>
          <reference field="17" count="1">
            <x v="23"/>
          </reference>
          <reference field="20" count="1" selected="0">
            <x v="6"/>
          </reference>
        </references>
      </pivotArea>
    </format>
    <format dxfId="1789">
      <pivotArea dataOnly="0" labelOnly="1" outline="0" fieldPosition="0">
        <references count="8">
          <reference field="0" count="1" selected="0">
            <x v="45"/>
          </reference>
          <reference field="1" count="1" selected="0">
            <x v="0"/>
          </reference>
          <reference field="8" count="1" selected="0">
            <x v="1"/>
          </reference>
          <reference field="10" count="1" selected="0">
            <x v="6"/>
          </reference>
          <reference field="11" count="1" selected="0">
            <x v="0"/>
          </reference>
          <reference field="12" count="1" selected="0">
            <x v="27"/>
          </reference>
          <reference field="17" count="1">
            <x v="4"/>
          </reference>
          <reference field="20" count="1" selected="0">
            <x v="19"/>
          </reference>
        </references>
      </pivotArea>
    </format>
    <format dxfId="1788">
      <pivotArea dataOnly="0" labelOnly="1" outline="0" fieldPosition="0">
        <references count="8">
          <reference field="0" count="1" selected="0">
            <x v="46"/>
          </reference>
          <reference field="1" count="1" selected="0">
            <x v="37"/>
          </reference>
          <reference field="8" count="1" selected="0">
            <x v="0"/>
          </reference>
          <reference field="10" count="1" selected="0">
            <x v="6"/>
          </reference>
          <reference field="11" count="1" selected="0">
            <x v="0"/>
          </reference>
          <reference field="12" count="1" selected="0">
            <x v="33"/>
          </reference>
          <reference field="17" count="1">
            <x v="4"/>
          </reference>
          <reference field="20" count="1" selected="0">
            <x v="14"/>
          </reference>
        </references>
      </pivotArea>
    </format>
    <format dxfId="1787">
      <pivotArea dataOnly="0" labelOnly="1" outline="0" fieldPosition="0">
        <references count="8">
          <reference field="0" count="1" selected="0">
            <x v="47"/>
          </reference>
          <reference field="1" count="1" selected="0">
            <x v="7"/>
          </reference>
          <reference field="8" count="1" selected="0">
            <x v="0"/>
          </reference>
          <reference field="10" count="1" selected="0">
            <x v="8"/>
          </reference>
          <reference field="11" count="1" selected="0">
            <x v="6"/>
          </reference>
          <reference field="12" count="1" selected="0">
            <x v="40"/>
          </reference>
          <reference field="17" count="1">
            <x v="17"/>
          </reference>
          <reference field="20" count="1" selected="0">
            <x v="43"/>
          </reference>
        </references>
      </pivotArea>
    </format>
    <format dxfId="1786">
      <pivotArea dataOnly="0" labelOnly="1" outline="0" fieldPosition="0">
        <references count="8">
          <reference field="0" count="1" selected="0">
            <x v="48"/>
          </reference>
          <reference field="1" count="1" selected="0">
            <x v="8"/>
          </reference>
          <reference field="8" count="1" selected="0">
            <x v="1"/>
          </reference>
          <reference field="10" count="1" selected="0">
            <x v="8"/>
          </reference>
          <reference field="11" count="1" selected="0">
            <x v="6"/>
          </reference>
          <reference field="12" count="1" selected="0">
            <x v="26"/>
          </reference>
          <reference field="17" count="1">
            <x v="5"/>
          </reference>
          <reference field="20" count="1" selected="0">
            <x v="33"/>
          </reference>
        </references>
      </pivotArea>
    </format>
    <format dxfId="1785">
      <pivotArea dataOnly="0" labelOnly="1" outline="0" fieldPosition="0">
        <references count="8">
          <reference field="0" count="1" selected="0">
            <x v="49"/>
          </reference>
          <reference field="1" count="1" selected="0">
            <x v="42"/>
          </reference>
          <reference field="8" count="1" selected="0">
            <x v="1"/>
          </reference>
          <reference field="10" count="1" selected="0">
            <x v="3"/>
          </reference>
          <reference field="11" count="1" selected="0">
            <x v="4"/>
          </reference>
          <reference field="12" count="1" selected="0">
            <x v="39"/>
          </reference>
          <reference field="17" count="1">
            <x v="28"/>
          </reference>
          <reference field="20" count="1" selected="0">
            <x v="39"/>
          </reference>
        </references>
      </pivotArea>
    </format>
    <format dxfId="1784">
      <pivotArea type="all" dataOnly="0" outline="0" fieldPosition="0"/>
    </format>
    <format dxfId="1783">
      <pivotArea field="0" type="button" dataOnly="0" labelOnly="1" outline="0" axis="axisRow" fieldPosition="0"/>
    </format>
    <format dxfId="1782">
      <pivotArea field="1" type="button" dataOnly="0" labelOnly="1" outline="0" axis="axisRow" fieldPosition="1"/>
    </format>
    <format dxfId="1781">
      <pivotArea field="20" type="button" dataOnly="0" labelOnly="1" outline="0" axis="axisRow" fieldPosition="4"/>
    </format>
    <format dxfId="1780">
      <pivotArea field="12" type="button" dataOnly="0" labelOnly="1" outline="0" axis="axisRow" fieldPosition="2"/>
    </format>
    <format dxfId="1779">
      <pivotArea field="8" type="button" dataOnly="0" labelOnly="1" outline="0" axis="axisRow" fieldPosition="3"/>
    </format>
    <format dxfId="1778">
      <pivotArea field="10" type="button" dataOnly="0" labelOnly="1" outline="0" axis="axisRow" fieldPosition="5"/>
    </format>
    <format dxfId="1777">
      <pivotArea field="11" type="button" dataOnly="0" labelOnly="1" outline="0" axis="axisRow" fieldPosition="6"/>
    </format>
    <format dxfId="1776">
      <pivotArea field="17" type="button" dataOnly="0" labelOnly="1" outline="0" axis="axisRow" fieldPosition="7"/>
    </format>
    <format dxfId="1775">
      <pivotArea dataOnly="0" labelOnly="1" outline="0" fieldPosition="0">
        <references count="1">
          <reference field="0" count="0"/>
        </references>
      </pivotArea>
    </format>
    <format dxfId="1774">
      <pivotArea dataOnly="0" labelOnly="1" outline="0" fieldPosition="0">
        <references count="2">
          <reference field="0" count="1" selected="0">
            <x v="0"/>
          </reference>
          <reference field="1" count="1">
            <x v="32"/>
          </reference>
        </references>
      </pivotArea>
    </format>
    <format dxfId="1773">
      <pivotArea dataOnly="0" labelOnly="1" outline="0" fieldPosition="0">
        <references count="2">
          <reference field="0" count="1" selected="0">
            <x v="1"/>
          </reference>
          <reference field="1" count="1">
            <x v="33"/>
          </reference>
        </references>
      </pivotArea>
    </format>
    <format dxfId="1772">
      <pivotArea dataOnly="0" labelOnly="1" outline="0" fieldPosition="0">
        <references count="2">
          <reference field="0" count="1" selected="0">
            <x v="2"/>
          </reference>
          <reference field="1" count="1">
            <x v="45"/>
          </reference>
        </references>
      </pivotArea>
    </format>
    <format dxfId="1771">
      <pivotArea dataOnly="0" labelOnly="1" outline="0" fieldPosition="0">
        <references count="2">
          <reference field="0" count="1" selected="0">
            <x v="3"/>
          </reference>
          <reference field="1" count="1">
            <x v="34"/>
          </reference>
        </references>
      </pivotArea>
    </format>
    <format dxfId="1770">
      <pivotArea dataOnly="0" labelOnly="1" outline="0" fieldPosition="0">
        <references count="2">
          <reference field="0" count="1" selected="0">
            <x v="4"/>
          </reference>
          <reference field="1" count="1">
            <x v="3"/>
          </reference>
        </references>
      </pivotArea>
    </format>
    <format dxfId="1769">
      <pivotArea dataOnly="0" labelOnly="1" outline="0" fieldPosition="0">
        <references count="2">
          <reference field="0" count="1" selected="0">
            <x v="5"/>
          </reference>
          <reference field="1" count="1">
            <x v="26"/>
          </reference>
        </references>
      </pivotArea>
    </format>
    <format dxfId="1768">
      <pivotArea dataOnly="0" labelOnly="1" outline="0" fieldPosition="0">
        <references count="2">
          <reference field="0" count="1" selected="0">
            <x v="6"/>
          </reference>
          <reference field="1" count="1">
            <x v="31"/>
          </reference>
        </references>
      </pivotArea>
    </format>
    <format dxfId="1767">
      <pivotArea dataOnly="0" labelOnly="1" outline="0" fieldPosition="0">
        <references count="2">
          <reference field="0" count="1" selected="0">
            <x v="7"/>
          </reference>
          <reference field="1" count="1">
            <x v="27"/>
          </reference>
        </references>
      </pivotArea>
    </format>
    <format dxfId="1766">
      <pivotArea dataOnly="0" labelOnly="1" outline="0" fieldPosition="0">
        <references count="2">
          <reference field="0" count="1" selected="0">
            <x v="8"/>
          </reference>
          <reference field="1" count="1">
            <x v="30"/>
          </reference>
        </references>
      </pivotArea>
    </format>
    <format dxfId="1765">
      <pivotArea dataOnly="0" labelOnly="1" outline="0" fieldPosition="0">
        <references count="2">
          <reference field="0" count="1" selected="0">
            <x v="9"/>
          </reference>
          <reference field="1" count="1">
            <x v="28"/>
          </reference>
        </references>
      </pivotArea>
    </format>
    <format dxfId="1764">
      <pivotArea dataOnly="0" labelOnly="1" outline="0" fieldPosition="0">
        <references count="2">
          <reference field="0" count="1" selected="0">
            <x v="10"/>
          </reference>
          <reference field="1" count="1">
            <x v="41"/>
          </reference>
        </references>
      </pivotArea>
    </format>
    <format dxfId="1763">
      <pivotArea dataOnly="0" labelOnly="1" outline="0" fieldPosition="0">
        <references count="2">
          <reference field="0" count="1" selected="0">
            <x v="11"/>
          </reference>
          <reference field="1" count="1">
            <x v="29"/>
          </reference>
        </references>
      </pivotArea>
    </format>
    <format dxfId="1762">
      <pivotArea dataOnly="0" labelOnly="1" outline="0" fieldPosition="0">
        <references count="2">
          <reference field="0" count="1" selected="0">
            <x v="12"/>
          </reference>
          <reference field="1" count="1">
            <x v="36"/>
          </reference>
        </references>
      </pivotArea>
    </format>
    <format dxfId="1761">
      <pivotArea dataOnly="0" labelOnly="1" outline="0" fieldPosition="0">
        <references count="2">
          <reference field="0" count="1" selected="0">
            <x v="13"/>
          </reference>
          <reference field="1" count="1">
            <x v="11"/>
          </reference>
        </references>
      </pivotArea>
    </format>
    <format dxfId="1760">
      <pivotArea dataOnly="0" labelOnly="1" outline="0" fieldPosition="0">
        <references count="2">
          <reference field="0" count="1" selected="0">
            <x v="14"/>
          </reference>
          <reference field="1" count="1">
            <x v="40"/>
          </reference>
        </references>
      </pivotArea>
    </format>
    <format dxfId="1759">
      <pivotArea dataOnly="0" labelOnly="1" outline="0" fieldPosition="0">
        <references count="2">
          <reference field="0" count="1" selected="0">
            <x v="15"/>
          </reference>
          <reference field="1" count="1">
            <x v="12"/>
          </reference>
        </references>
      </pivotArea>
    </format>
    <format dxfId="1758">
      <pivotArea dataOnly="0" labelOnly="1" outline="0" fieldPosition="0">
        <references count="2">
          <reference field="0" count="1" selected="0">
            <x v="16"/>
          </reference>
          <reference field="1" count="1">
            <x v="13"/>
          </reference>
        </references>
      </pivotArea>
    </format>
    <format dxfId="1757">
      <pivotArea dataOnly="0" labelOnly="1" outline="0" fieldPosition="0">
        <references count="2">
          <reference field="0" count="1" selected="0">
            <x v="17"/>
          </reference>
          <reference field="1" count="1">
            <x v="14"/>
          </reference>
        </references>
      </pivotArea>
    </format>
    <format dxfId="1756">
      <pivotArea dataOnly="0" labelOnly="1" outline="0" fieldPosition="0">
        <references count="2">
          <reference field="0" count="1" selected="0">
            <x v="18"/>
          </reference>
          <reference field="1" count="1">
            <x v="2"/>
          </reference>
        </references>
      </pivotArea>
    </format>
    <format dxfId="1755">
      <pivotArea dataOnly="0" labelOnly="1" outline="0" fieldPosition="0">
        <references count="2">
          <reference field="0" count="1" selected="0">
            <x v="19"/>
          </reference>
          <reference field="1" count="1">
            <x v="24"/>
          </reference>
        </references>
      </pivotArea>
    </format>
    <format dxfId="1754">
      <pivotArea dataOnly="0" labelOnly="1" outline="0" fieldPosition="0">
        <references count="2">
          <reference field="0" count="1" selected="0">
            <x v="20"/>
          </reference>
          <reference field="1" count="1">
            <x v="25"/>
          </reference>
        </references>
      </pivotArea>
    </format>
    <format dxfId="1753">
      <pivotArea dataOnly="0" labelOnly="1" outline="0" fieldPosition="0">
        <references count="2">
          <reference field="0" count="1" selected="0">
            <x v="21"/>
          </reference>
          <reference field="1" count="1">
            <x v="1"/>
          </reference>
        </references>
      </pivotArea>
    </format>
    <format dxfId="1752">
      <pivotArea dataOnly="0" labelOnly="1" outline="0" fieldPosition="0">
        <references count="2">
          <reference field="0" count="1" selected="0">
            <x v="22"/>
          </reference>
          <reference field="1" count="1">
            <x v="4"/>
          </reference>
        </references>
      </pivotArea>
    </format>
    <format dxfId="1751">
      <pivotArea dataOnly="0" labelOnly="1" outline="0" fieldPosition="0">
        <references count="2">
          <reference field="0" count="1" selected="0">
            <x v="23"/>
          </reference>
          <reference field="1" count="1">
            <x v="5"/>
          </reference>
        </references>
      </pivotArea>
    </format>
    <format dxfId="1750">
      <pivotArea dataOnly="0" labelOnly="1" outline="0" fieldPosition="0">
        <references count="2">
          <reference field="0" count="1" selected="0">
            <x v="24"/>
          </reference>
          <reference field="1" count="1">
            <x v="6"/>
          </reference>
        </references>
      </pivotArea>
    </format>
    <format dxfId="1749">
      <pivotArea dataOnly="0" labelOnly="1" outline="0" fieldPosition="0">
        <references count="2">
          <reference field="0" count="1" selected="0">
            <x v="25"/>
          </reference>
          <reference field="1" count="1">
            <x v="35"/>
          </reference>
        </references>
      </pivotArea>
    </format>
    <format dxfId="1748">
      <pivotArea dataOnly="0" labelOnly="1" outline="0" fieldPosition="0">
        <references count="2">
          <reference field="0" count="1" selected="0">
            <x v="26"/>
          </reference>
          <reference field="1" count="1">
            <x v="9"/>
          </reference>
        </references>
      </pivotArea>
    </format>
    <format dxfId="1747">
      <pivotArea dataOnly="0" labelOnly="1" outline="0" fieldPosition="0">
        <references count="2">
          <reference field="0" count="1" selected="0">
            <x v="27"/>
          </reference>
          <reference field="1" count="1">
            <x v="10"/>
          </reference>
        </references>
      </pivotArea>
    </format>
    <format dxfId="1746">
      <pivotArea dataOnly="0" labelOnly="1" outline="0" fieldPosition="0">
        <references count="2">
          <reference field="0" count="1" selected="0">
            <x v="28"/>
          </reference>
          <reference field="1" count="1">
            <x v="39"/>
          </reference>
        </references>
      </pivotArea>
    </format>
    <format dxfId="1745">
      <pivotArea dataOnly="0" labelOnly="1" outline="0" fieldPosition="0">
        <references count="2">
          <reference field="0" count="1" selected="0">
            <x v="29"/>
          </reference>
          <reference field="1" count="1">
            <x v="23"/>
          </reference>
        </references>
      </pivotArea>
    </format>
    <format dxfId="1744">
      <pivotArea dataOnly="0" labelOnly="1" outline="0" fieldPosition="0">
        <references count="2">
          <reference field="0" count="1" selected="0">
            <x v="30"/>
          </reference>
          <reference field="1" count="1">
            <x v="22"/>
          </reference>
        </references>
      </pivotArea>
    </format>
    <format dxfId="1743">
      <pivotArea dataOnly="0" labelOnly="1" outline="0" fieldPosition="0">
        <references count="2">
          <reference field="0" count="1" selected="0">
            <x v="31"/>
          </reference>
          <reference field="1" count="1">
            <x v="21"/>
          </reference>
        </references>
      </pivotArea>
    </format>
    <format dxfId="1742">
      <pivotArea dataOnly="0" labelOnly="1" outline="0" fieldPosition="0">
        <references count="2">
          <reference field="0" count="1" selected="0">
            <x v="32"/>
          </reference>
          <reference field="1" count="1">
            <x v="19"/>
          </reference>
        </references>
      </pivotArea>
    </format>
    <format dxfId="1741">
      <pivotArea dataOnly="0" labelOnly="1" outline="0" fieldPosition="0">
        <references count="2">
          <reference field="0" count="1" selected="0">
            <x v="33"/>
          </reference>
          <reference field="1" count="1">
            <x v="20"/>
          </reference>
        </references>
      </pivotArea>
    </format>
    <format dxfId="1740">
      <pivotArea dataOnly="0" labelOnly="1" outline="0" fieldPosition="0">
        <references count="2">
          <reference field="0" count="1" selected="0">
            <x v="34"/>
          </reference>
          <reference field="1" count="1">
            <x v="16"/>
          </reference>
        </references>
      </pivotArea>
    </format>
    <format dxfId="1739">
      <pivotArea dataOnly="0" labelOnly="1" outline="0" fieldPosition="0">
        <references count="2">
          <reference field="0" count="1" selected="0">
            <x v="35"/>
          </reference>
          <reference field="1" count="1">
            <x v="17"/>
          </reference>
        </references>
      </pivotArea>
    </format>
    <format dxfId="1738">
      <pivotArea dataOnly="0" labelOnly="1" outline="0" fieldPosition="0">
        <references count="2">
          <reference field="0" count="1" selected="0">
            <x v="36"/>
          </reference>
          <reference field="1" count="1">
            <x v="15"/>
          </reference>
        </references>
      </pivotArea>
    </format>
    <format dxfId="1737">
      <pivotArea dataOnly="0" labelOnly="1" outline="0" fieldPosition="0">
        <references count="2">
          <reference field="0" count="1" selected="0">
            <x v="37"/>
          </reference>
          <reference field="1" count="1">
            <x v="18"/>
          </reference>
        </references>
      </pivotArea>
    </format>
    <format dxfId="1736">
      <pivotArea dataOnly="0" labelOnly="1" outline="0" fieldPosition="0">
        <references count="2">
          <reference field="0" count="1" selected="0">
            <x v="38"/>
          </reference>
          <reference field="1" count="1">
            <x v="44"/>
          </reference>
        </references>
      </pivotArea>
    </format>
    <format dxfId="1735">
      <pivotArea dataOnly="0" labelOnly="1" outline="0" fieldPosition="0">
        <references count="2">
          <reference field="0" count="1" selected="0">
            <x v="39"/>
          </reference>
          <reference field="1" count="1">
            <x v="43"/>
          </reference>
        </references>
      </pivotArea>
    </format>
    <format dxfId="1734">
      <pivotArea dataOnly="0" labelOnly="1" outline="0" fieldPosition="0">
        <references count="2">
          <reference field="0" count="1" selected="0">
            <x v="40"/>
          </reference>
          <reference field="1" count="1">
            <x v="49"/>
          </reference>
        </references>
      </pivotArea>
    </format>
    <format dxfId="1733">
      <pivotArea dataOnly="0" labelOnly="1" outline="0" fieldPosition="0">
        <references count="2">
          <reference field="0" count="1" selected="0">
            <x v="41"/>
          </reference>
          <reference field="1" count="1">
            <x v="46"/>
          </reference>
        </references>
      </pivotArea>
    </format>
    <format dxfId="1732">
      <pivotArea dataOnly="0" labelOnly="1" outline="0" fieldPosition="0">
        <references count="2">
          <reference field="0" count="1" selected="0">
            <x v="42"/>
          </reference>
          <reference field="1" count="1">
            <x v="48"/>
          </reference>
        </references>
      </pivotArea>
    </format>
    <format dxfId="1731">
      <pivotArea dataOnly="0" labelOnly="1" outline="0" fieldPosition="0">
        <references count="2">
          <reference field="0" count="1" selected="0">
            <x v="43"/>
          </reference>
          <reference field="1" count="1">
            <x v="47"/>
          </reference>
        </references>
      </pivotArea>
    </format>
    <format dxfId="1730">
      <pivotArea dataOnly="0" labelOnly="1" outline="0" fieldPosition="0">
        <references count="2">
          <reference field="0" count="1" selected="0">
            <x v="44"/>
          </reference>
          <reference field="1" count="1">
            <x v="38"/>
          </reference>
        </references>
      </pivotArea>
    </format>
    <format dxfId="1729">
      <pivotArea dataOnly="0" labelOnly="1" outline="0" fieldPosition="0">
        <references count="2">
          <reference field="0" count="1" selected="0">
            <x v="45"/>
          </reference>
          <reference field="1" count="1">
            <x v="0"/>
          </reference>
        </references>
      </pivotArea>
    </format>
    <format dxfId="1728">
      <pivotArea dataOnly="0" labelOnly="1" outline="0" fieldPosition="0">
        <references count="2">
          <reference field="0" count="1" selected="0">
            <x v="46"/>
          </reference>
          <reference field="1" count="1">
            <x v="37"/>
          </reference>
        </references>
      </pivotArea>
    </format>
    <format dxfId="1727">
      <pivotArea dataOnly="0" labelOnly="1" outline="0" fieldPosition="0">
        <references count="2">
          <reference field="0" count="1" selected="0">
            <x v="47"/>
          </reference>
          <reference field="1" count="1">
            <x v="7"/>
          </reference>
        </references>
      </pivotArea>
    </format>
    <format dxfId="1726">
      <pivotArea dataOnly="0" labelOnly="1" outline="0" fieldPosition="0">
        <references count="2">
          <reference field="0" count="1" selected="0">
            <x v="48"/>
          </reference>
          <reference field="1" count="1">
            <x v="8"/>
          </reference>
        </references>
      </pivotArea>
    </format>
    <format dxfId="1725">
      <pivotArea dataOnly="0" labelOnly="1" outline="0" fieldPosition="0">
        <references count="2">
          <reference field="0" count="1" selected="0">
            <x v="49"/>
          </reference>
          <reference field="1" count="1">
            <x v="42"/>
          </reference>
        </references>
      </pivotArea>
    </format>
    <format dxfId="1724">
      <pivotArea dataOnly="0" labelOnly="1" outline="0" fieldPosition="0">
        <references count="3">
          <reference field="0" count="1" selected="0">
            <x v="0"/>
          </reference>
          <reference field="1" count="1" selected="0">
            <x v="32"/>
          </reference>
          <reference field="20" count="1">
            <x v="43"/>
          </reference>
        </references>
      </pivotArea>
    </format>
    <format dxfId="1723">
      <pivotArea dataOnly="0" labelOnly="1" outline="0" fieldPosition="0">
        <references count="3">
          <reference field="0" count="1" selected="0">
            <x v="1"/>
          </reference>
          <reference field="1" count="1" selected="0">
            <x v="33"/>
          </reference>
          <reference field="20" count="1">
            <x v="38"/>
          </reference>
        </references>
      </pivotArea>
    </format>
    <format dxfId="1722">
      <pivotArea dataOnly="0" labelOnly="1" outline="0" fieldPosition="0">
        <references count="3">
          <reference field="0" count="1" selected="0">
            <x v="2"/>
          </reference>
          <reference field="1" count="1" selected="0">
            <x v="45"/>
          </reference>
          <reference field="20" count="1">
            <x v="15"/>
          </reference>
        </references>
      </pivotArea>
    </format>
    <format dxfId="1721">
      <pivotArea dataOnly="0" labelOnly="1" outline="0" fieldPosition="0">
        <references count="3">
          <reference field="0" count="1" selected="0">
            <x v="3"/>
          </reference>
          <reference field="1" count="1" selected="0">
            <x v="34"/>
          </reference>
          <reference field="20" count="1">
            <x v="21"/>
          </reference>
        </references>
      </pivotArea>
    </format>
    <format dxfId="1720">
      <pivotArea dataOnly="0" labelOnly="1" outline="0" fieldPosition="0">
        <references count="3">
          <reference field="0" count="1" selected="0">
            <x v="4"/>
          </reference>
          <reference field="1" count="1" selected="0">
            <x v="3"/>
          </reference>
          <reference field="20" count="1">
            <x v="16"/>
          </reference>
        </references>
      </pivotArea>
    </format>
    <format dxfId="1719">
      <pivotArea dataOnly="0" labelOnly="1" outline="0" fieldPosition="0">
        <references count="3">
          <reference field="0" count="1" selected="0">
            <x v="5"/>
          </reference>
          <reference field="1" count="1" selected="0">
            <x v="26"/>
          </reference>
          <reference field="20" count="1">
            <x v="38"/>
          </reference>
        </references>
      </pivotArea>
    </format>
    <format dxfId="1718">
      <pivotArea dataOnly="0" labelOnly="1" outline="0" fieldPosition="0">
        <references count="3">
          <reference field="0" count="1" selected="0">
            <x v="6"/>
          </reference>
          <reference field="1" count="1" selected="0">
            <x v="31"/>
          </reference>
          <reference field="20" count="1">
            <x v="45"/>
          </reference>
        </references>
      </pivotArea>
    </format>
    <format dxfId="1717">
      <pivotArea dataOnly="0" labelOnly="1" outline="0" fieldPosition="0">
        <references count="3">
          <reference field="0" count="1" selected="0">
            <x v="7"/>
          </reference>
          <reference field="1" count="1" selected="0">
            <x v="27"/>
          </reference>
          <reference field="20" count="1">
            <x v="9"/>
          </reference>
        </references>
      </pivotArea>
    </format>
    <format dxfId="1716">
      <pivotArea dataOnly="0" labelOnly="1" outline="0" fieldPosition="0">
        <references count="3">
          <reference field="0" count="1" selected="0">
            <x v="8"/>
          </reference>
          <reference field="1" count="1" selected="0">
            <x v="30"/>
          </reference>
          <reference field="20" count="1">
            <x v="17"/>
          </reference>
        </references>
      </pivotArea>
    </format>
    <format dxfId="1715">
      <pivotArea dataOnly="0" labelOnly="1" outline="0" fieldPosition="0">
        <references count="3">
          <reference field="0" count="1" selected="0">
            <x v="9"/>
          </reference>
          <reference field="1" count="1" selected="0">
            <x v="28"/>
          </reference>
          <reference field="20" count="1">
            <x v="10"/>
          </reference>
        </references>
      </pivotArea>
    </format>
    <format dxfId="1714">
      <pivotArea dataOnly="0" labelOnly="1" outline="0" fieldPosition="0">
        <references count="3">
          <reference field="0" count="1" selected="0">
            <x v="10"/>
          </reference>
          <reference field="1" count="1" selected="0">
            <x v="41"/>
          </reference>
          <reference field="20" count="1">
            <x v="32"/>
          </reference>
        </references>
      </pivotArea>
    </format>
    <format dxfId="1713">
      <pivotArea dataOnly="0" labelOnly="1" outline="0" fieldPosition="0">
        <references count="3">
          <reference field="0" count="1" selected="0">
            <x v="11"/>
          </reference>
          <reference field="1" count="1" selected="0">
            <x v="29"/>
          </reference>
          <reference field="20" count="1">
            <x v="23"/>
          </reference>
        </references>
      </pivotArea>
    </format>
    <format dxfId="1712">
      <pivotArea dataOnly="0" labelOnly="1" outline="0" fieldPosition="0">
        <references count="3">
          <reference field="0" count="1" selected="0">
            <x v="13"/>
          </reference>
          <reference field="1" count="1" selected="0">
            <x v="11"/>
          </reference>
          <reference field="20" count="1">
            <x v="5"/>
          </reference>
        </references>
      </pivotArea>
    </format>
    <format dxfId="1711">
      <pivotArea dataOnly="0" labelOnly="1" outline="0" fieldPosition="0">
        <references count="3">
          <reference field="0" count="1" selected="0">
            <x v="14"/>
          </reference>
          <reference field="1" count="1" selected="0">
            <x v="40"/>
          </reference>
          <reference field="20" count="1">
            <x v="11"/>
          </reference>
        </references>
      </pivotArea>
    </format>
    <format dxfId="1710">
      <pivotArea dataOnly="0" labelOnly="1" outline="0" fieldPosition="0">
        <references count="3">
          <reference field="0" count="1" selected="0">
            <x v="15"/>
          </reference>
          <reference field="1" count="1" selected="0">
            <x v="12"/>
          </reference>
          <reference field="20" count="1">
            <x v="15"/>
          </reference>
        </references>
      </pivotArea>
    </format>
    <format dxfId="1709">
      <pivotArea dataOnly="0" labelOnly="1" outline="0" fieldPosition="0">
        <references count="3">
          <reference field="0" count="1" selected="0">
            <x v="16"/>
          </reference>
          <reference field="1" count="1" selected="0">
            <x v="13"/>
          </reference>
          <reference field="20" count="1">
            <x v="18"/>
          </reference>
        </references>
      </pivotArea>
    </format>
    <format dxfId="1708">
      <pivotArea dataOnly="0" labelOnly="1" outline="0" fieldPosition="0">
        <references count="3">
          <reference field="0" count="1" selected="0">
            <x v="17"/>
          </reference>
          <reference field="1" count="1" selected="0">
            <x v="14"/>
          </reference>
          <reference field="20" count="1">
            <x v="5"/>
          </reference>
        </references>
      </pivotArea>
    </format>
    <format dxfId="1707">
      <pivotArea dataOnly="0" labelOnly="1" outline="0" fieldPosition="0">
        <references count="3">
          <reference field="0" count="1" selected="0">
            <x v="18"/>
          </reference>
          <reference field="1" count="1" selected="0">
            <x v="2"/>
          </reference>
          <reference field="20" count="1">
            <x v="23"/>
          </reference>
        </references>
      </pivotArea>
    </format>
    <format dxfId="1706">
      <pivotArea dataOnly="0" labelOnly="1" outline="0" fieldPosition="0">
        <references count="3">
          <reference field="0" count="1" selected="0">
            <x v="19"/>
          </reference>
          <reference field="1" count="1" selected="0">
            <x v="24"/>
          </reference>
          <reference field="20" count="1">
            <x v="22"/>
          </reference>
        </references>
      </pivotArea>
    </format>
    <format dxfId="1705">
      <pivotArea dataOnly="0" labelOnly="1" outline="0" fieldPosition="0">
        <references count="3">
          <reference field="0" count="1" selected="0">
            <x v="20"/>
          </reference>
          <reference field="1" count="1" selected="0">
            <x v="25"/>
          </reference>
          <reference field="20" count="1">
            <x v="42"/>
          </reference>
        </references>
      </pivotArea>
    </format>
    <format dxfId="1704">
      <pivotArea dataOnly="0" labelOnly="1" outline="0" fieldPosition="0">
        <references count="3">
          <reference field="0" count="1" selected="0">
            <x v="21"/>
          </reference>
          <reference field="1" count="1" selected="0">
            <x v="1"/>
          </reference>
          <reference field="20" count="1">
            <x v="10"/>
          </reference>
        </references>
      </pivotArea>
    </format>
    <format dxfId="1703">
      <pivotArea dataOnly="0" labelOnly="1" outline="0" fieldPosition="0">
        <references count="3">
          <reference field="0" count="1" selected="0">
            <x v="22"/>
          </reference>
          <reference field="1" count="1" selected="0">
            <x v="4"/>
          </reference>
          <reference field="20" count="1">
            <x v="1"/>
          </reference>
        </references>
      </pivotArea>
    </format>
    <format dxfId="1702">
      <pivotArea dataOnly="0" labelOnly="1" outline="0" fieldPosition="0">
        <references count="3">
          <reference field="0" count="1" selected="0">
            <x v="23"/>
          </reference>
          <reference field="1" count="1" selected="0">
            <x v="5"/>
          </reference>
          <reference field="20" count="1">
            <x v="45"/>
          </reference>
        </references>
      </pivotArea>
    </format>
    <format dxfId="1701">
      <pivotArea dataOnly="0" labelOnly="1" outline="0" fieldPosition="0">
        <references count="3">
          <reference field="0" count="1" selected="0">
            <x v="24"/>
          </reference>
          <reference field="1" count="1" selected="0">
            <x v="6"/>
          </reference>
          <reference field="20" count="1">
            <x v="12"/>
          </reference>
        </references>
      </pivotArea>
    </format>
    <format dxfId="1700">
      <pivotArea dataOnly="0" labelOnly="1" outline="0" fieldPosition="0">
        <references count="3">
          <reference field="0" count="1" selected="0">
            <x v="25"/>
          </reference>
          <reference field="1" count="1" selected="0">
            <x v="35"/>
          </reference>
          <reference field="20" count="1">
            <x v="24"/>
          </reference>
        </references>
      </pivotArea>
    </format>
    <format dxfId="1699">
      <pivotArea dataOnly="0" labelOnly="1" outline="0" fieldPosition="0">
        <references count="3">
          <reference field="0" count="1" selected="0">
            <x v="26"/>
          </reference>
          <reference field="1" count="1" selected="0">
            <x v="9"/>
          </reference>
          <reference field="20" count="1">
            <x v="16"/>
          </reference>
        </references>
      </pivotArea>
    </format>
    <format dxfId="1698">
      <pivotArea dataOnly="0" labelOnly="1" outline="0" fieldPosition="0">
        <references count="3">
          <reference field="0" count="1" selected="0">
            <x v="27"/>
          </reference>
          <reference field="1" count="1" selected="0">
            <x v="10"/>
          </reference>
          <reference field="20" count="1">
            <x v="28"/>
          </reference>
        </references>
      </pivotArea>
    </format>
    <format dxfId="1697">
      <pivotArea dataOnly="0" labelOnly="1" outline="0" fieldPosition="0">
        <references count="3">
          <reference field="0" count="1" selected="0">
            <x v="28"/>
          </reference>
          <reference field="1" count="1" selected="0">
            <x v="39"/>
          </reference>
          <reference field="20" count="1">
            <x v="40"/>
          </reference>
        </references>
      </pivotArea>
    </format>
    <format dxfId="1696">
      <pivotArea dataOnly="0" labelOnly="1" outline="0" fieldPosition="0">
        <references count="3">
          <reference field="0" count="1" selected="0">
            <x v="29"/>
          </reference>
          <reference field="1" count="1" selected="0">
            <x v="23"/>
          </reference>
          <reference field="20" count="1">
            <x v="25"/>
          </reference>
        </references>
      </pivotArea>
    </format>
    <format dxfId="1695">
      <pivotArea dataOnly="0" labelOnly="1" outline="0" fieldPosition="0">
        <references count="3">
          <reference field="0" count="1" selected="0">
            <x v="30"/>
          </reference>
          <reference field="1" count="1" selected="0">
            <x v="22"/>
          </reference>
          <reference field="20" count="1">
            <x v="35"/>
          </reference>
        </references>
      </pivotArea>
    </format>
    <format dxfId="1694">
      <pivotArea dataOnly="0" labelOnly="1" outline="0" fieldPosition="0">
        <references count="3">
          <reference field="0" count="1" selected="0">
            <x v="31"/>
          </reference>
          <reference field="1" count="1" selected="0">
            <x v="21"/>
          </reference>
          <reference field="20" count="1">
            <x v="16"/>
          </reference>
        </references>
      </pivotArea>
    </format>
    <format dxfId="1693">
      <pivotArea dataOnly="0" labelOnly="1" outline="0" fieldPosition="0">
        <references count="3">
          <reference field="0" count="1" selected="0">
            <x v="32"/>
          </reference>
          <reference field="1" count="1" selected="0">
            <x v="19"/>
          </reference>
          <reference field="20" count="1">
            <x v="26"/>
          </reference>
        </references>
      </pivotArea>
    </format>
    <format dxfId="1692">
      <pivotArea dataOnly="0" labelOnly="1" outline="0" fieldPosition="0">
        <references count="3">
          <reference field="0" count="1" selected="0">
            <x v="33"/>
          </reference>
          <reference field="1" count="1" selected="0">
            <x v="20"/>
          </reference>
          <reference field="20" count="1">
            <x v="27"/>
          </reference>
        </references>
      </pivotArea>
    </format>
    <format dxfId="1691">
      <pivotArea dataOnly="0" labelOnly="1" outline="0" fieldPosition="0">
        <references count="3">
          <reference field="0" count="1" selected="0">
            <x v="34"/>
          </reference>
          <reference field="1" count="1" selected="0">
            <x v="16"/>
          </reference>
          <reference field="20" count="1">
            <x v="1"/>
          </reference>
        </references>
      </pivotArea>
    </format>
    <format dxfId="1690">
      <pivotArea dataOnly="0" labelOnly="1" outline="0" fieldPosition="0">
        <references count="3">
          <reference field="0" count="1" selected="0">
            <x v="35"/>
          </reference>
          <reference field="1" count="1" selected="0">
            <x v="17"/>
          </reference>
          <reference field="20" count="1">
            <x v="21"/>
          </reference>
        </references>
      </pivotArea>
    </format>
    <format dxfId="1689">
      <pivotArea dataOnly="0" labelOnly="1" outline="0" fieldPosition="0">
        <references count="3">
          <reference field="0" count="1" selected="0">
            <x v="36"/>
          </reference>
          <reference field="1" count="1" selected="0">
            <x v="15"/>
          </reference>
          <reference field="20" count="1">
            <x v="32"/>
          </reference>
        </references>
      </pivotArea>
    </format>
    <format dxfId="1688">
      <pivotArea dataOnly="0" labelOnly="1" outline="0" fieldPosition="0">
        <references count="3">
          <reference field="0" count="1" selected="0">
            <x v="37"/>
          </reference>
          <reference field="1" count="1" selected="0">
            <x v="18"/>
          </reference>
          <reference field="20" count="1">
            <x v="29"/>
          </reference>
        </references>
      </pivotArea>
    </format>
    <format dxfId="1687">
      <pivotArea dataOnly="0" labelOnly="1" outline="0" fieldPosition="0">
        <references count="3">
          <reference field="0" count="1" selected="0">
            <x v="38"/>
          </reference>
          <reference field="1" count="1" selected="0">
            <x v="44"/>
          </reference>
          <reference field="20" count="1">
            <x v="30"/>
          </reference>
        </references>
      </pivotArea>
    </format>
    <format dxfId="1686">
      <pivotArea dataOnly="0" labelOnly="1" outline="0" fieldPosition="0">
        <references count="3">
          <reference field="0" count="1" selected="0">
            <x v="39"/>
          </reference>
          <reference field="1" count="1" selected="0">
            <x v="43"/>
          </reference>
          <reference field="20" count="1">
            <x v="34"/>
          </reference>
        </references>
      </pivotArea>
    </format>
    <format dxfId="1685">
      <pivotArea dataOnly="0" labelOnly="1" outline="0" fieldPosition="0">
        <references count="3">
          <reference field="0" count="1" selected="0">
            <x v="40"/>
          </reference>
          <reference field="1" count="1" selected="0">
            <x v="49"/>
          </reference>
          <reference field="20" count="1">
            <x v="20"/>
          </reference>
        </references>
      </pivotArea>
    </format>
    <format dxfId="1684">
      <pivotArea dataOnly="0" labelOnly="1" outline="0" fieldPosition="0">
        <references count="3">
          <reference field="0" count="1" selected="0">
            <x v="41"/>
          </reference>
          <reference field="1" count="1" selected="0">
            <x v="46"/>
          </reference>
          <reference field="20" count="1">
            <x v="36"/>
          </reference>
        </references>
      </pivotArea>
    </format>
    <format dxfId="1683">
      <pivotArea dataOnly="0" labelOnly="1" outline="0" fieldPosition="0">
        <references count="3">
          <reference field="0" count="1" selected="0">
            <x v="42"/>
          </reference>
          <reference field="1" count="1" selected="0">
            <x v="48"/>
          </reference>
          <reference field="20" count="1">
            <x v="6"/>
          </reference>
        </references>
      </pivotArea>
    </format>
    <format dxfId="1682">
      <pivotArea dataOnly="0" labelOnly="1" outline="0" fieldPosition="0">
        <references count="3">
          <reference field="0" count="1" selected="0">
            <x v="43"/>
          </reference>
          <reference field="1" count="1" selected="0">
            <x v="47"/>
          </reference>
          <reference field="20" count="1">
            <x v="11"/>
          </reference>
        </references>
      </pivotArea>
    </format>
    <format dxfId="1681">
      <pivotArea dataOnly="0" labelOnly="1" outline="0" fieldPosition="0">
        <references count="3">
          <reference field="0" count="1" selected="0">
            <x v="44"/>
          </reference>
          <reference field="1" count="1" selected="0">
            <x v="38"/>
          </reference>
          <reference field="20" count="1">
            <x v="6"/>
          </reference>
        </references>
      </pivotArea>
    </format>
    <format dxfId="1680">
      <pivotArea dataOnly="0" labelOnly="1" outline="0" fieldPosition="0">
        <references count="3">
          <reference field="0" count="1" selected="0">
            <x v="45"/>
          </reference>
          <reference field="1" count="1" selected="0">
            <x v="0"/>
          </reference>
          <reference field="20" count="1">
            <x v="19"/>
          </reference>
        </references>
      </pivotArea>
    </format>
    <format dxfId="1679">
      <pivotArea dataOnly="0" labelOnly="1" outline="0" fieldPosition="0">
        <references count="3">
          <reference field="0" count="1" selected="0">
            <x v="46"/>
          </reference>
          <reference field="1" count="1" selected="0">
            <x v="37"/>
          </reference>
          <reference field="20" count="1">
            <x v="14"/>
          </reference>
        </references>
      </pivotArea>
    </format>
    <format dxfId="1678">
      <pivotArea dataOnly="0" labelOnly="1" outline="0" fieldPosition="0">
        <references count="3">
          <reference field="0" count="1" selected="0">
            <x v="47"/>
          </reference>
          <reference field="1" count="1" selected="0">
            <x v="7"/>
          </reference>
          <reference field="20" count="1">
            <x v="43"/>
          </reference>
        </references>
      </pivotArea>
    </format>
    <format dxfId="1677">
      <pivotArea dataOnly="0" labelOnly="1" outline="0" fieldPosition="0">
        <references count="3">
          <reference field="0" count="1" selected="0">
            <x v="48"/>
          </reference>
          <reference field="1" count="1" selected="0">
            <x v="8"/>
          </reference>
          <reference field="20" count="1">
            <x v="33"/>
          </reference>
        </references>
      </pivotArea>
    </format>
    <format dxfId="1676">
      <pivotArea dataOnly="0" labelOnly="1" outline="0" fieldPosition="0">
        <references count="3">
          <reference field="0" count="1" selected="0">
            <x v="49"/>
          </reference>
          <reference field="1" count="1" selected="0">
            <x v="42"/>
          </reference>
          <reference field="20" count="1">
            <x v="39"/>
          </reference>
        </references>
      </pivotArea>
    </format>
    <format dxfId="1675">
      <pivotArea dataOnly="0" labelOnly="1" outline="0" fieldPosition="0">
        <references count="4">
          <reference field="0" count="1" selected="0">
            <x v="0"/>
          </reference>
          <reference field="1" count="1" selected="0">
            <x v="32"/>
          </reference>
          <reference field="12" count="1">
            <x v="0"/>
          </reference>
          <reference field="20" count="1" selected="0">
            <x v="43"/>
          </reference>
        </references>
      </pivotArea>
    </format>
    <format dxfId="1674">
      <pivotArea dataOnly="0" labelOnly="1" outline="0" fieldPosition="0">
        <references count="4">
          <reference field="0" count="1" selected="0">
            <x v="1"/>
          </reference>
          <reference field="1" count="1" selected="0">
            <x v="33"/>
          </reference>
          <reference field="12" count="1">
            <x v="18"/>
          </reference>
          <reference field="20" count="1" selected="0">
            <x v="38"/>
          </reference>
        </references>
      </pivotArea>
    </format>
    <format dxfId="1673">
      <pivotArea dataOnly="0" labelOnly="1" outline="0" fieldPosition="0">
        <references count="4">
          <reference field="0" count="1" selected="0">
            <x v="2"/>
          </reference>
          <reference field="1" count="1" selected="0">
            <x v="45"/>
          </reference>
          <reference field="12" count="1">
            <x v="10"/>
          </reference>
          <reference field="20" count="1" selected="0">
            <x v="15"/>
          </reference>
        </references>
      </pivotArea>
    </format>
    <format dxfId="1672">
      <pivotArea dataOnly="0" labelOnly="1" outline="0" fieldPosition="0">
        <references count="4">
          <reference field="0" count="1" selected="0">
            <x v="3"/>
          </reference>
          <reference field="1" count="1" selected="0">
            <x v="34"/>
          </reference>
          <reference field="12" count="1">
            <x v="7"/>
          </reference>
          <reference field="20" count="1" selected="0">
            <x v="21"/>
          </reference>
        </references>
      </pivotArea>
    </format>
    <format dxfId="1671">
      <pivotArea dataOnly="0" labelOnly="1" outline="0" fieldPosition="0">
        <references count="4">
          <reference field="0" count="1" selected="0">
            <x v="4"/>
          </reference>
          <reference field="1" count="1" selected="0">
            <x v="3"/>
          </reference>
          <reference field="12" count="1">
            <x v="5"/>
          </reference>
          <reference field="20" count="1" selected="0">
            <x v="16"/>
          </reference>
        </references>
      </pivotArea>
    </format>
    <format dxfId="1670">
      <pivotArea dataOnly="0" labelOnly="1" outline="0" fieldPosition="0">
        <references count="4">
          <reference field="0" count="1" selected="0">
            <x v="5"/>
          </reference>
          <reference field="1" count="1" selected="0">
            <x v="26"/>
          </reference>
          <reference field="12" count="1">
            <x v="19"/>
          </reference>
          <reference field="20" count="1" selected="0">
            <x v="38"/>
          </reference>
        </references>
      </pivotArea>
    </format>
    <format dxfId="1669">
      <pivotArea dataOnly="0" labelOnly="1" outline="0" fieldPosition="0">
        <references count="4">
          <reference field="0" count="1" selected="0">
            <x v="6"/>
          </reference>
          <reference field="1" count="1" selected="0">
            <x v="31"/>
          </reference>
          <reference field="12" count="1">
            <x v="9"/>
          </reference>
          <reference field="20" count="1" selected="0">
            <x v="45"/>
          </reference>
        </references>
      </pivotArea>
    </format>
    <format dxfId="1668">
      <pivotArea dataOnly="0" labelOnly="1" outline="0" fieldPosition="0">
        <references count="4">
          <reference field="0" count="1" selected="0">
            <x v="7"/>
          </reference>
          <reference field="1" count="1" selected="0">
            <x v="27"/>
          </reference>
          <reference field="12" count="1">
            <x v="30"/>
          </reference>
          <reference field="20" count="1" selected="0">
            <x v="9"/>
          </reference>
        </references>
      </pivotArea>
    </format>
    <format dxfId="1667">
      <pivotArea dataOnly="0" labelOnly="1" outline="0" fieldPosition="0">
        <references count="4">
          <reference field="0" count="1" selected="0">
            <x v="8"/>
          </reference>
          <reference field="1" count="1" selected="0">
            <x v="30"/>
          </reference>
          <reference field="12" count="1">
            <x v="41"/>
          </reference>
          <reference field="20" count="1" selected="0">
            <x v="17"/>
          </reference>
        </references>
      </pivotArea>
    </format>
    <format dxfId="1666">
      <pivotArea dataOnly="0" labelOnly="1" outline="0" fieldPosition="0">
        <references count="4">
          <reference field="0" count="1" selected="0">
            <x v="9"/>
          </reference>
          <reference field="1" count="1" selected="0">
            <x v="28"/>
          </reference>
          <reference field="12" count="1">
            <x v="38"/>
          </reference>
          <reference field="20" count="1" selected="0">
            <x v="10"/>
          </reference>
        </references>
      </pivotArea>
    </format>
    <format dxfId="1665">
      <pivotArea dataOnly="0" labelOnly="1" outline="0" fieldPosition="0">
        <references count="4">
          <reference field="0" count="1" selected="0">
            <x v="10"/>
          </reference>
          <reference field="1" count="1" selected="0">
            <x v="41"/>
          </reference>
          <reference field="12" count="1">
            <x v="23"/>
          </reference>
          <reference field="20" count="1" selected="0">
            <x v="32"/>
          </reference>
        </references>
      </pivotArea>
    </format>
    <format dxfId="1664">
      <pivotArea dataOnly="0" labelOnly="1" outline="0" fieldPosition="0">
        <references count="4">
          <reference field="0" count="1" selected="0">
            <x v="11"/>
          </reference>
          <reference field="1" count="1" selected="0">
            <x v="29"/>
          </reference>
          <reference field="12" count="1">
            <x v="49"/>
          </reference>
          <reference field="20" count="1" selected="0">
            <x v="23"/>
          </reference>
        </references>
      </pivotArea>
    </format>
    <format dxfId="1663">
      <pivotArea dataOnly="0" labelOnly="1" outline="0" fieldPosition="0">
        <references count="4">
          <reference field="0" count="1" selected="0">
            <x v="12"/>
          </reference>
          <reference field="1" count="1" selected="0">
            <x v="36"/>
          </reference>
          <reference field="12" count="1">
            <x v="37"/>
          </reference>
          <reference field="20" count="1" selected="0">
            <x v="23"/>
          </reference>
        </references>
      </pivotArea>
    </format>
    <format dxfId="1662">
      <pivotArea dataOnly="0" labelOnly="1" outline="0" fieldPosition="0">
        <references count="4">
          <reference field="0" count="1" selected="0">
            <x v="13"/>
          </reference>
          <reference field="1" count="1" selected="0">
            <x v="11"/>
          </reference>
          <reference field="12" count="1">
            <x v="47"/>
          </reference>
          <reference field="20" count="1" selected="0">
            <x v="5"/>
          </reference>
        </references>
      </pivotArea>
    </format>
    <format dxfId="1661">
      <pivotArea dataOnly="0" labelOnly="1" outline="0" fieldPosition="0">
        <references count="4">
          <reference field="0" count="1" selected="0">
            <x v="14"/>
          </reference>
          <reference field="1" count="1" selected="0">
            <x v="40"/>
          </reference>
          <reference field="12" count="1">
            <x v="36"/>
          </reference>
          <reference field="20" count="1" selected="0">
            <x v="11"/>
          </reference>
        </references>
      </pivotArea>
    </format>
    <format dxfId="1660">
      <pivotArea dataOnly="0" labelOnly="1" outline="0" fieldPosition="0">
        <references count="4">
          <reference field="0" count="1" selected="0">
            <x v="15"/>
          </reference>
          <reference field="1" count="1" selected="0">
            <x v="12"/>
          </reference>
          <reference field="12" count="1">
            <x v="4"/>
          </reference>
          <reference field="20" count="1" selected="0">
            <x v="15"/>
          </reference>
        </references>
      </pivotArea>
    </format>
    <format dxfId="1659">
      <pivotArea dataOnly="0" labelOnly="1" outline="0" fieldPosition="0">
        <references count="4">
          <reference field="0" count="1" selected="0">
            <x v="16"/>
          </reference>
          <reference field="1" count="1" selected="0">
            <x v="13"/>
          </reference>
          <reference field="12" count="1">
            <x v="42"/>
          </reference>
          <reference field="20" count="1" selected="0">
            <x v="18"/>
          </reference>
        </references>
      </pivotArea>
    </format>
    <format dxfId="1658">
      <pivotArea dataOnly="0" labelOnly="1" outline="0" fieldPosition="0">
        <references count="4">
          <reference field="0" count="1" selected="0">
            <x v="17"/>
          </reference>
          <reference field="1" count="1" selected="0">
            <x v="14"/>
          </reference>
          <reference field="12" count="1">
            <x v="44"/>
          </reference>
          <reference field="20" count="1" selected="0">
            <x v="5"/>
          </reference>
        </references>
      </pivotArea>
    </format>
    <format dxfId="1657">
      <pivotArea dataOnly="0" labelOnly="1" outline="0" fieldPosition="0">
        <references count="4">
          <reference field="0" count="1" selected="0">
            <x v="18"/>
          </reference>
          <reference field="1" count="1" selected="0">
            <x v="2"/>
          </reference>
          <reference field="12" count="1">
            <x v="31"/>
          </reference>
          <reference field="20" count="1" selected="0">
            <x v="23"/>
          </reference>
        </references>
      </pivotArea>
    </format>
    <format dxfId="1656">
      <pivotArea dataOnly="0" labelOnly="1" outline="0" fieldPosition="0">
        <references count="4">
          <reference field="0" count="1" selected="0">
            <x v="19"/>
          </reference>
          <reference field="1" count="1" selected="0">
            <x v="24"/>
          </reference>
          <reference field="12" count="1">
            <x v="12"/>
          </reference>
          <reference field="20" count="1" selected="0">
            <x v="22"/>
          </reference>
        </references>
      </pivotArea>
    </format>
    <format dxfId="1655">
      <pivotArea dataOnly="0" labelOnly="1" outline="0" fieldPosition="0">
        <references count="4">
          <reference field="0" count="1" selected="0">
            <x v="20"/>
          </reference>
          <reference field="1" count="1" selected="0">
            <x v="25"/>
          </reference>
          <reference field="12" count="1">
            <x v="35"/>
          </reference>
          <reference field="20" count="1" selected="0">
            <x v="42"/>
          </reference>
        </references>
      </pivotArea>
    </format>
    <format dxfId="1654">
      <pivotArea dataOnly="0" labelOnly="1" outline="0" fieldPosition="0">
        <references count="4">
          <reference field="0" count="1" selected="0">
            <x v="21"/>
          </reference>
          <reference field="1" count="1" selected="0">
            <x v="1"/>
          </reference>
          <reference field="12" count="1">
            <x v="25"/>
          </reference>
          <reference field="20" count="1" selected="0">
            <x v="10"/>
          </reference>
        </references>
      </pivotArea>
    </format>
    <format dxfId="1653">
      <pivotArea dataOnly="0" labelOnly="1" outline="0" fieldPosition="0">
        <references count="4">
          <reference field="0" count="1" selected="0">
            <x v="22"/>
          </reference>
          <reference field="1" count="1" selected="0">
            <x v="4"/>
          </reference>
          <reference field="12" count="1">
            <x v="46"/>
          </reference>
          <reference field="20" count="1" selected="0">
            <x v="1"/>
          </reference>
        </references>
      </pivotArea>
    </format>
    <format dxfId="1652">
      <pivotArea dataOnly="0" labelOnly="1" outline="0" fieldPosition="0">
        <references count="4">
          <reference field="0" count="1" selected="0">
            <x v="23"/>
          </reference>
          <reference field="1" count="1" selected="0">
            <x v="5"/>
          </reference>
          <reference field="12" count="1">
            <x v="3"/>
          </reference>
          <reference field="20" count="1" selected="0">
            <x v="45"/>
          </reference>
        </references>
      </pivotArea>
    </format>
    <format dxfId="1651">
      <pivotArea dataOnly="0" labelOnly="1" outline="0" fieldPosition="0">
        <references count="4">
          <reference field="0" count="1" selected="0">
            <x v="24"/>
          </reference>
          <reference field="1" count="1" selected="0">
            <x v="6"/>
          </reference>
          <reference field="12" count="1">
            <x v="1"/>
          </reference>
          <reference field="20" count="1" selected="0">
            <x v="12"/>
          </reference>
        </references>
      </pivotArea>
    </format>
    <format dxfId="1650">
      <pivotArea dataOnly="0" labelOnly="1" outline="0" fieldPosition="0">
        <references count="4">
          <reference field="0" count="1" selected="0">
            <x v="25"/>
          </reference>
          <reference field="1" count="1" selected="0">
            <x v="35"/>
          </reference>
          <reference field="12" count="1">
            <x v="34"/>
          </reference>
          <reference field="20" count="1" selected="0">
            <x v="24"/>
          </reference>
        </references>
      </pivotArea>
    </format>
    <format dxfId="1649">
      <pivotArea dataOnly="0" labelOnly="1" outline="0" fieldPosition="0">
        <references count="4">
          <reference field="0" count="1" selected="0">
            <x v="26"/>
          </reference>
          <reference field="1" count="1" selected="0">
            <x v="9"/>
          </reference>
          <reference field="12" count="1">
            <x v="48"/>
          </reference>
          <reference field="20" count="1" selected="0">
            <x v="16"/>
          </reference>
        </references>
      </pivotArea>
    </format>
    <format dxfId="1648">
      <pivotArea dataOnly="0" labelOnly="1" outline="0" fieldPosition="0">
        <references count="4">
          <reference field="0" count="1" selected="0">
            <x v="27"/>
          </reference>
          <reference field="1" count="1" selected="0">
            <x v="10"/>
          </reference>
          <reference field="12" count="1">
            <x v="14"/>
          </reference>
          <reference field="20" count="1" selected="0">
            <x v="28"/>
          </reference>
        </references>
      </pivotArea>
    </format>
    <format dxfId="1647">
      <pivotArea dataOnly="0" labelOnly="1" outline="0" fieldPosition="0">
        <references count="4">
          <reference field="0" count="1" selected="0">
            <x v="28"/>
          </reference>
          <reference field="1" count="1" selected="0">
            <x v="39"/>
          </reference>
          <reference field="12" count="1">
            <x v="32"/>
          </reference>
          <reference field="20" count="1" selected="0">
            <x v="40"/>
          </reference>
        </references>
      </pivotArea>
    </format>
    <format dxfId="1646">
      <pivotArea dataOnly="0" labelOnly="1" outline="0" fieldPosition="0">
        <references count="4">
          <reference field="0" count="1" selected="0">
            <x v="29"/>
          </reference>
          <reference field="1" count="1" selected="0">
            <x v="23"/>
          </reference>
          <reference field="12" count="1">
            <x v="22"/>
          </reference>
          <reference field="20" count="1" selected="0">
            <x v="25"/>
          </reference>
        </references>
      </pivotArea>
    </format>
    <format dxfId="1645">
      <pivotArea dataOnly="0" labelOnly="1" outline="0" fieldPosition="0">
        <references count="4">
          <reference field="0" count="1" selected="0">
            <x v="30"/>
          </reference>
          <reference field="1" count="1" selected="0">
            <x v="22"/>
          </reference>
          <reference field="12" count="1">
            <x v="8"/>
          </reference>
          <reference field="20" count="1" selected="0">
            <x v="35"/>
          </reference>
        </references>
      </pivotArea>
    </format>
    <format dxfId="1644">
      <pivotArea dataOnly="0" labelOnly="1" outline="0" fieldPosition="0">
        <references count="4">
          <reference field="0" count="1" selected="0">
            <x v="31"/>
          </reference>
          <reference field="1" count="1" selected="0">
            <x v="21"/>
          </reference>
          <reference field="12" count="1">
            <x v="6"/>
          </reference>
          <reference field="20" count="1" selected="0">
            <x v="16"/>
          </reference>
        </references>
      </pivotArea>
    </format>
    <format dxfId="1643">
      <pivotArea dataOnly="0" labelOnly="1" outline="0" fieldPosition="0">
        <references count="4">
          <reference field="0" count="1" selected="0">
            <x v="32"/>
          </reference>
          <reference field="1" count="1" selected="0">
            <x v="19"/>
          </reference>
          <reference field="12" count="1">
            <x v="45"/>
          </reference>
          <reference field="20" count="1" selected="0">
            <x v="26"/>
          </reference>
        </references>
      </pivotArea>
    </format>
    <format dxfId="1642">
      <pivotArea dataOnly="0" labelOnly="1" outline="0" fieldPosition="0">
        <references count="4">
          <reference field="0" count="1" selected="0">
            <x v="33"/>
          </reference>
          <reference field="1" count="1" selected="0">
            <x v="20"/>
          </reference>
          <reference field="12" count="1">
            <x v="17"/>
          </reference>
          <reference field="20" count="1" selected="0">
            <x v="27"/>
          </reference>
        </references>
      </pivotArea>
    </format>
    <format dxfId="1641">
      <pivotArea dataOnly="0" labelOnly="1" outline="0" fieldPosition="0">
        <references count="4">
          <reference field="0" count="1" selected="0">
            <x v="34"/>
          </reference>
          <reference field="1" count="1" selected="0">
            <x v="16"/>
          </reference>
          <reference field="12" count="1">
            <x v="16"/>
          </reference>
          <reference field="20" count="1" selected="0">
            <x v="1"/>
          </reference>
        </references>
      </pivotArea>
    </format>
    <format dxfId="1640">
      <pivotArea dataOnly="0" labelOnly="1" outline="0" fieldPosition="0">
        <references count="4">
          <reference field="0" count="1" selected="0">
            <x v="35"/>
          </reference>
          <reference field="1" count="1" selected="0">
            <x v="17"/>
          </reference>
          <reference field="12" count="1">
            <x v="15"/>
          </reference>
          <reference field="20" count="1" selected="0">
            <x v="21"/>
          </reference>
        </references>
      </pivotArea>
    </format>
    <format dxfId="1639">
      <pivotArea dataOnly="0" labelOnly="1" outline="0" fieldPosition="0">
        <references count="4">
          <reference field="0" count="1" selected="0">
            <x v="36"/>
          </reference>
          <reference field="1" count="1" selected="0">
            <x v="15"/>
          </reference>
          <reference field="12" count="1">
            <x v="20"/>
          </reference>
          <reference field="20" count="1" selected="0">
            <x v="32"/>
          </reference>
        </references>
      </pivotArea>
    </format>
    <format dxfId="1638">
      <pivotArea dataOnly="0" labelOnly="1" outline="0" fieldPosition="0">
        <references count="4">
          <reference field="0" count="1" selected="0">
            <x v="37"/>
          </reference>
          <reference field="1" count="1" selected="0">
            <x v="18"/>
          </reference>
          <reference field="12" count="1">
            <x v="13"/>
          </reference>
          <reference field="20" count="1" selected="0">
            <x v="29"/>
          </reference>
        </references>
      </pivotArea>
    </format>
    <format dxfId="1637">
      <pivotArea dataOnly="0" labelOnly="1" outline="0" fieldPosition="0">
        <references count="4">
          <reference field="0" count="1" selected="0">
            <x v="38"/>
          </reference>
          <reference field="1" count="1" selected="0">
            <x v="44"/>
          </reference>
          <reference field="12" count="1">
            <x v="43"/>
          </reference>
          <reference field="20" count="1" selected="0">
            <x v="30"/>
          </reference>
        </references>
      </pivotArea>
    </format>
    <format dxfId="1636">
      <pivotArea dataOnly="0" labelOnly="1" outline="0" fieldPosition="0">
        <references count="4">
          <reference field="0" count="1" selected="0">
            <x v="39"/>
          </reference>
          <reference field="1" count="1" selected="0">
            <x v="43"/>
          </reference>
          <reference field="12" count="1">
            <x v="28"/>
          </reference>
          <reference field="20" count="1" selected="0">
            <x v="34"/>
          </reference>
        </references>
      </pivotArea>
    </format>
    <format dxfId="1635">
      <pivotArea dataOnly="0" labelOnly="1" outline="0" fieldPosition="0">
        <references count="4">
          <reference field="0" count="1" selected="0">
            <x v="40"/>
          </reference>
          <reference field="1" count="1" selected="0">
            <x v="49"/>
          </reference>
          <reference field="12" count="1">
            <x v="24"/>
          </reference>
          <reference field="20" count="1" selected="0">
            <x v="20"/>
          </reference>
        </references>
      </pivotArea>
    </format>
    <format dxfId="1634">
      <pivotArea dataOnly="0" labelOnly="1" outline="0" fieldPosition="0">
        <references count="4">
          <reference field="0" count="1" selected="0">
            <x v="41"/>
          </reference>
          <reference field="1" count="1" selected="0">
            <x v="46"/>
          </reference>
          <reference field="12" count="1">
            <x v="11"/>
          </reference>
          <reference field="20" count="1" selected="0">
            <x v="36"/>
          </reference>
        </references>
      </pivotArea>
    </format>
    <format dxfId="1633">
      <pivotArea dataOnly="0" labelOnly="1" outline="0" fieldPosition="0">
        <references count="4">
          <reference field="0" count="1" selected="0">
            <x v="42"/>
          </reference>
          <reference field="1" count="1" selected="0">
            <x v="48"/>
          </reference>
          <reference field="12" count="1">
            <x v="2"/>
          </reference>
          <reference field="20" count="1" selected="0">
            <x v="6"/>
          </reference>
        </references>
      </pivotArea>
    </format>
    <format dxfId="1632">
      <pivotArea dataOnly="0" labelOnly="1" outline="0" fieldPosition="0">
        <references count="4">
          <reference field="0" count="1" selected="0">
            <x v="43"/>
          </reference>
          <reference field="1" count="1" selected="0">
            <x v="47"/>
          </reference>
          <reference field="12" count="1">
            <x v="21"/>
          </reference>
          <reference field="20" count="1" selected="0">
            <x v="11"/>
          </reference>
        </references>
      </pivotArea>
    </format>
    <format dxfId="1631">
      <pivotArea dataOnly="0" labelOnly="1" outline="0" fieldPosition="0">
        <references count="4">
          <reference field="0" count="1" selected="0">
            <x v="44"/>
          </reference>
          <reference field="1" count="1" selected="0">
            <x v="38"/>
          </reference>
          <reference field="12" count="1">
            <x v="29"/>
          </reference>
          <reference field="20" count="1" selected="0">
            <x v="6"/>
          </reference>
        </references>
      </pivotArea>
    </format>
    <format dxfId="1630">
      <pivotArea dataOnly="0" labelOnly="1" outline="0" fieldPosition="0">
        <references count="4">
          <reference field="0" count="1" selected="0">
            <x v="45"/>
          </reference>
          <reference field="1" count="1" selected="0">
            <x v="0"/>
          </reference>
          <reference field="12" count="1">
            <x v="27"/>
          </reference>
          <reference field="20" count="1" selected="0">
            <x v="19"/>
          </reference>
        </references>
      </pivotArea>
    </format>
    <format dxfId="1629">
      <pivotArea dataOnly="0" labelOnly="1" outline="0" fieldPosition="0">
        <references count="4">
          <reference field="0" count="1" selected="0">
            <x v="46"/>
          </reference>
          <reference field="1" count="1" selected="0">
            <x v="37"/>
          </reference>
          <reference field="12" count="1">
            <x v="33"/>
          </reference>
          <reference field="20" count="1" selected="0">
            <x v="14"/>
          </reference>
        </references>
      </pivotArea>
    </format>
    <format dxfId="1628">
      <pivotArea dataOnly="0" labelOnly="1" outline="0" fieldPosition="0">
        <references count="4">
          <reference field="0" count="1" selected="0">
            <x v="47"/>
          </reference>
          <reference field="1" count="1" selected="0">
            <x v="7"/>
          </reference>
          <reference field="12" count="1">
            <x v="40"/>
          </reference>
          <reference field="20" count="1" selected="0">
            <x v="43"/>
          </reference>
        </references>
      </pivotArea>
    </format>
    <format dxfId="1627">
      <pivotArea dataOnly="0" labelOnly="1" outline="0" fieldPosition="0">
        <references count="4">
          <reference field="0" count="1" selected="0">
            <x v="48"/>
          </reference>
          <reference field="1" count="1" selected="0">
            <x v="8"/>
          </reference>
          <reference field="12" count="1">
            <x v="26"/>
          </reference>
          <reference field="20" count="1" selected="0">
            <x v="33"/>
          </reference>
        </references>
      </pivotArea>
    </format>
    <format dxfId="1626">
      <pivotArea dataOnly="0" labelOnly="1" outline="0" fieldPosition="0">
        <references count="4">
          <reference field="0" count="1" selected="0">
            <x v="49"/>
          </reference>
          <reference field="1" count="1" selected="0">
            <x v="42"/>
          </reference>
          <reference field="12" count="1">
            <x v="39"/>
          </reference>
          <reference field="20" count="1" selected="0">
            <x v="39"/>
          </reference>
        </references>
      </pivotArea>
    </format>
    <format dxfId="1625">
      <pivotArea dataOnly="0" labelOnly="1" outline="0" fieldPosition="0">
        <references count="5">
          <reference field="0" count="1" selected="0">
            <x v="0"/>
          </reference>
          <reference field="1" count="1" selected="0">
            <x v="32"/>
          </reference>
          <reference field="8" count="1">
            <x v="0"/>
          </reference>
          <reference field="12" count="1" selected="0">
            <x v="0"/>
          </reference>
          <reference field="20" count="1" selected="0">
            <x v="43"/>
          </reference>
        </references>
      </pivotArea>
    </format>
    <format dxfId="1624">
      <pivotArea dataOnly="0" labelOnly="1" outline="0" fieldPosition="0">
        <references count="5">
          <reference field="0" count="1" selected="0">
            <x v="2"/>
          </reference>
          <reference field="1" count="1" selected="0">
            <x v="45"/>
          </reference>
          <reference field="8" count="1">
            <x v="1"/>
          </reference>
          <reference field="12" count="1" selected="0">
            <x v="10"/>
          </reference>
          <reference field="20" count="1" selected="0">
            <x v="15"/>
          </reference>
        </references>
      </pivotArea>
    </format>
    <format dxfId="1623">
      <pivotArea dataOnly="0" labelOnly="1" outline="0" fieldPosition="0">
        <references count="5">
          <reference field="0" count="1" selected="0">
            <x v="3"/>
          </reference>
          <reference field="1" count="1" selected="0">
            <x v="34"/>
          </reference>
          <reference field="8" count="1">
            <x v="0"/>
          </reference>
          <reference field="12" count="1" selected="0">
            <x v="7"/>
          </reference>
          <reference field="20" count="1" selected="0">
            <x v="21"/>
          </reference>
        </references>
      </pivotArea>
    </format>
    <format dxfId="1622">
      <pivotArea dataOnly="0" labelOnly="1" outline="0" fieldPosition="0">
        <references count="5">
          <reference field="0" count="1" selected="0">
            <x v="4"/>
          </reference>
          <reference field="1" count="1" selected="0">
            <x v="3"/>
          </reference>
          <reference field="8" count="1">
            <x v="1"/>
          </reference>
          <reference field="12" count="1" selected="0">
            <x v="5"/>
          </reference>
          <reference field="20" count="1" selected="0">
            <x v="16"/>
          </reference>
        </references>
      </pivotArea>
    </format>
    <format dxfId="1621">
      <pivotArea dataOnly="0" labelOnly="1" outline="0" fieldPosition="0">
        <references count="5">
          <reference field="0" count="1" selected="0">
            <x v="6"/>
          </reference>
          <reference field="1" count="1" selected="0">
            <x v="31"/>
          </reference>
          <reference field="8" count="1">
            <x v="0"/>
          </reference>
          <reference field="12" count="1" selected="0">
            <x v="9"/>
          </reference>
          <reference field="20" count="1" selected="0">
            <x v="45"/>
          </reference>
        </references>
      </pivotArea>
    </format>
    <format dxfId="1620">
      <pivotArea dataOnly="0" labelOnly="1" outline="0" fieldPosition="0">
        <references count="5">
          <reference field="0" count="1" selected="0">
            <x v="7"/>
          </reference>
          <reference field="1" count="1" selected="0">
            <x v="27"/>
          </reference>
          <reference field="8" count="1">
            <x v="1"/>
          </reference>
          <reference field="12" count="1" selected="0">
            <x v="30"/>
          </reference>
          <reference field="20" count="1" selected="0">
            <x v="9"/>
          </reference>
        </references>
      </pivotArea>
    </format>
    <format dxfId="1619">
      <pivotArea dataOnly="0" labelOnly="1" outline="0" fieldPosition="0">
        <references count="5">
          <reference field="0" count="1" selected="0">
            <x v="8"/>
          </reference>
          <reference field="1" count="1" selected="0">
            <x v="30"/>
          </reference>
          <reference field="8" count="1">
            <x v="0"/>
          </reference>
          <reference field="12" count="1" selected="0">
            <x v="41"/>
          </reference>
          <reference field="20" count="1" selected="0">
            <x v="17"/>
          </reference>
        </references>
      </pivotArea>
    </format>
    <format dxfId="1618">
      <pivotArea dataOnly="0" labelOnly="1" outline="0" fieldPosition="0">
        <references count="5">
          <reference field="0" count="1" selected="0">
            <x v="9"/>
          </reference>
          <reference field="1" count="1" selected="0">
            <x v="28"/>
          </reference>
          <reference field="8" count="1">
            <x v="1"/>
          </reference>
          <reference field="12" count="1" selected="0">
            <x v="38"/>
          </reference>
          <reference field="20" count="1" selected="0">
            <x v="10"/>
          </reference>
        </references>
      </pivotArea>
    </format>
    <format dxfId="1617">
      <pivotArea dataOnly="0" labelOnly="1" outline="0" fieldPosition="0">
        <references count="5">
          <reference field="0" count="1" selected="0">
            <x v="11"/>
          </reference>
          <reference field="1" count="1" selected="0">
            <x v="29"/>
          </reference>
          <reference field="8" count="1">
            <x v="0"/>
          </reference>
          <reference field="12" count="1" selected="0">
            <x v="49"/>
          </reference>
          <reference field="20" count="1" selected="0">
            <x v="23"/>
          </reference>
        </references>
      </pivotArea>
    </format>
    <format dxfId="1616">
      <pivotArea dataOnly="0" labelOnly="1" outline="0" fieldPosition="0">
        <references count="5">
          <reference field="0" count="1" selected="0">
            <x v="13"/>
          </reference>
          <reference field="1" count="1" selected="0">
            <x v="11"/>
          </reference>
          <reference field="8" count="1">
            <x v="1"/>
          </reference>
          <reference field="12" count="1" selected="0">
            <x v="47"/>
          </reference>
          <reference field="20" count="1" selected="0">
            <x v="5"/>
          </reference>
        </references>
      </pivotArea>
    </format>
    <format dxfId="1615">
      <pivotArea dataOnly="0" labelOnly="1" outline="0" fieldPosition="0">
        <references count="5">
          <reference field="0" count="1" selected="0">
            <x v="14"/>
          </reference>
          <reference field="1" count="1" selected="0">
            <x v="40"/>
          </reference>
          <reference field="8" count="1">
            <x v="0"/>
          </reference>
          <reference field="12" count="1" selected="0">
            <x v="36"/>
          </reference>
          <reference field="20" count="1" selected="0">
            <x v="11"/>
          </reference>
        </references>
      </pivotArea>
    </format>
    <format dxfId="1614">
      <pivotArea dataOnly="0" labelOnly="1" outline="0" fieldPosition="0">
        <references count="5">
          <reference field="0" count="1" selected="0">
            <x v="15"/>
          </reference>
          <reference field="1" count="1" selected="0">
            <x v="12"/>
          </reference>
          <reference field="8" count="1">
            <x v="1"/>
          </reference>
          <reference field="12" count="1" selected="0">
            <x v="4"/>
          </reference>
          <reference field="20" count="1" selected="0">
            <x v="15"/>
          </reference>
        </references>
      </pivotArea>
    </format>
    <format dxfId="1613">
      <pivotArea dataOnly="0" labelOnly="1" outline="0" fieldPosition="0">
        <references count="5">
          <reference field="0" count="1" selected="0">
            <x v="18"/>
          </reference>
          <reference field="1" count="1" selected="0">
            <x v="2"/>
          </reference>
          <reference field="8" count="1">
            <x v="0"/>
          </reference>
          <reference field="12" count="1" selected="0">
            <x v="31"/>
          </reference>
          <reference field="20" count="1" selected="0">
            <x v="23"/>
          </reference>
        </references>
      </pivotArea>
    </format>
    <format dxfId="1612">
      <pivotArea dataOnly="0" labelOnly="1" outline="0" fieldPosition="0">
        <references count="5">
          <reference field="0" count="1" selected="0">
            <x v="19"/>
          </reference>
          <reference field="1" count="1" selected="0">
            <x v="24"/>
          </reference>
          <reference field="8" count="1">
            <x v="1"/>
          </reference>
          <reference field="12" count="1" selected="0">
            <x v="12"/>
          </reference>
          <reference field="20" count="1" selected="0">
            <x v="22"/>
          </reference>
        </references>
      </pivotArea>
    </format>
    <format dxfId="1611">
      <pivotArea dataOnly="0" labelOnly="1" outline="0" fieldPosition="0">
        <references count="5">
          <reference field="0" count="1" selected="0">
            <x v="21"/>
          </reference>
          <reference field="1" count="1" selected="0">
            <x v="1"/>
          </reference>
          <reference field="8" count="1">
            <x v="0"/>
          </reference>
          <reference field="12" count="1" selected="0">
            <x v="25"/>
          </reference>
          <reference field="20" count="1" selected="0">
            <x v="10"/>
          </reference>
        </references>
      </pivotArea>
    </format>
    <format dxfId="1610">
      <pivotArea dataOnly="0" labelOnly="1" outline="0" fieldPosition="0">
        <references count="5">
          <reference field="0" count="1" selected="0">
            <x v="26"/>
          </reference>
          <reference field="1" count="1" selected="0">
            <x v="9"/>
          </reference>
          <reference field="8" count="1">
            <x v="1"/>
          </reference>
          <reference field="12" count="1" selected="0">
            <x v="48"/>
          </reference>
          <reference field="20" count="1" selected="0">
            <x v="16"/>
          </reference>
        </references>
      </pivotArea>
    </format>
    <format dxfId="1609">
      <pivotArea dataOnly="0" labelOnly="1" outline="0" fieldPosition="0">
        <references count="5">
          <reference field="0" count="1" selected="0">
            <x v="28"/>
          </reference>
          <reference field="1" count="1" selected="0">
            <x v="39"/>
          </reference>
          <reference field="8" count="1">
            <x v="0"/>
          </reference>
          <reference field="12" count="1" selected="0">
            <x v="32"/>
          </reference>
          <reference field="20" count="1" selected="0">
            <x v="40"/>
          </reference>
        </references>
      </pivotArea>
    </format>
    <format dxfId="1608">
      <pivotArea dataOnly="0" labelOnly="1" outline="0" fieldPosition="0">
        <references count="5">
          <reference field="0" count="1" selected="0">
            <x v="32"/>
          </reference>
          <reference field="1" count="1" selected="0">
            <x v="19"/>
          </reference>
          <reference field="8" count="1">
            <x v="1"/>
          </reference>
          <reference field="12" count="1" selected="0">
            <x v="45"/>
          </reference>
          <reference field="20" count="1" selected="0">
            <x v="26"/>
          </reference>
        </references>
      </pivotArea>
    </format>
    <format dxfId="1607">
      <pivotArea dataOnly="0" labelOnly="1" outline="0" fieldPosition="0">
        <references count="5">
          <reference field="0" count="1" selected="0">
            <x v="40"/>
          </reference>
          <reference field="1" count="1" selected="0">
            <x v="49"/>
          </reference>
          <reference field="8" count="1">
            <x v="0"/>
          </reference>
          <reference field="12" count="1" selected="0">
            <x v="24"/>
          </reference>
          <reference field="20" count="1" selected="0">
            <x v="20"/>
          </reference>
        </references>
      </pivotArea>
    </format>
    <format dxfId="1606">
      <pivotArea dataOnly="0" labelOnly="1" outline="0" fieldPosition="0">
        <references count="5">
          <reference field="0" count="1" selected="0">
            <x v="45"/>
          </reference>
          <reference field="1" count="1" selected="0">
            <x v="0"/>
          </reference>
          <reference field="8" count="1">
            <x v="1"/>
          </reference>
          <reference field="12" count="1" selected="0">
            <x v="27"/>
          </reference>
          <reference field="20" count="1" selected="0">
            <x v="19"/>
          </reference>
        </references>
      </pivotArea>
    </format>
    <format dxfId="1605">
      <pivotArea dataOnly="0" labelOnly="1" outline="0" fieldPosition="0">
        <references count="5">
          <reference field="0" count="1" selected="0">
            <x v="46"/>
          </reference>
          <reference field="1" count="1" selected="0">
            <x v="37"/>
          </reference>
          <reference field="8" count="1">
            <x v="0"/>
          </reference>
          <reference field="12" count="1" selected="0">
            <x v="33"/>
          </reference>
          <reference field="20" count="1" selected="0">
            <x v="14"/>
          </reference>
        </references>
      </pivotArea>
    </format>
    <format dxfId="1604">
      <pivotArea dataOnly="0" labelOnly="1" outline="0" fieldPosition="0">
        <references count="5">
          <reference field="0" count="1" selected="0">
            <x v="48"/>
          </reference>
          <reference field="1" count="1" selected="0">
            <x v="8"/>
          </reference>
          <reference field="8" count="1">
            <x v="1"/>
          </reference>
          <reference field="12" count="1" selected="0">
            <x v="26"/>
          </reference>
          <reference field="20" count="1" selected="0">
            <x v="33"/>
          </reference>
        </references>
      </pivotArea>
    </format>
    <format dxfId="1603">
      <pivotArea dataOnly="0" labelOnly="1" outline="0" fieldPosition="0">
        <references count="6">
          <reference field="0" count="1" selected="0">
            <x v="0"/>
          </reference>
          <reference field="1" count="1" selected="0">
            <x v="32"/>
          </reference>
          <reference field="8" count="1" selected="0">
            <x v="0"/>
          </reference>
          <reference field="10" count="1">
            <x v="10"/>
          </reference>
          <reference field="12" count="1" selected="0">
            <x v="0"/>
          </reference>
          <reference field="20" count="1" selected="0">
            <x v="43"/>
          </reference>
        </references>
      </pivotArea>
    </format>
    <format dxfId="1602">
      <pivotArea dataOnly="0" labelOnly="1" outline="0" fieldPosition="0">
        <references count="6">
          <reference field="0" count="1" selected="0">
            <x v="2"/>
          </reference>
          <reference field="1" count="1" selected="0">
            <x v="45"/>
          </reference>
          <reference field="8" count="1" selected="0">
            <x v="1"/>
          </reference>
          <reference field="10" count="1">
            <x v="3"/>
          </reference>
          <reference field="12" count="1" selected="0">
            <x v="10"/>
          </reference>
          <reference field="20" count="1" selected="0">
            <x v="15"/>
          </reference>
        </references>
      </pivotArea>
    </format>
    <format dxfId="1601">
      <pivotArea dataOnly="0" labelOnly="1" outline="0" fieldPosition="0">
        <references count="6">
          <reference field="0" count="1" selected="0">
            <x v="3"/>
          </reference>
          <reference field="1" count="1" selected="0">
            <x v="34"/>
          </reference>
          <reference field="8" count="1" selected="0">
            <x v="0"/>
          </reference>
          <reference field="10" count="1">
            <x v="10"/>
          </reference>
          <reference field="12" count="1" selected="0">
            <x v="7"/>
          </reference>
          <reference field="20" count="1" selected="0">
            <x v="21"/>
          </reference>
        </references>
      </pivotArea>
    </format>
    <format dxfId="1600">
      <pivotArea dataOnly="0" labelOnly="1" outline="0" fieldPosition="0">
        <references count="6">
          <reference field="0" count="1" selected="0">
            <x v="8"/>
          </reference>
          <reference field="1" count="1" selected="0">
            <x v="30"/>
          </reference>
          <reference field="8" count="1" selected="0">
            <x v="0"/>
          </reference>
          <reference field="10" count="1">
            <x v="9"/>
          </reference>
          <reference field="12" count="1" selected="0">
            <x v="41"/>
          </reference>
          <reference field="20" count="1" selected="0">
            <x v="17"/>
          </reference>
        </references>
      </pivotArea>
    </format>
    <format dxfId="1599">
      <pivotArea dataOnly="0" labelOnly="1" outline="0" fieldPosition="0">
        <references count="6">
          <reference field="0" count="1" selected="0">
            <x v="13"/>
          </reference>
          <reference field="1" count="1" selected="0">
            <x v="11"/>
          </reference>
          <reference field="8" count="1" selected="0">
            <x v="1"/>
          </reference>
          <reference field="10" count="1">
            <x v="5"/>
          </reference>
          <reference field="12" count="1" selected="0">
            <x v="47"/>
          </reference>
          <reference field="20" count="1" selected="0">
            <x v="5"/>
          </reference>
        </references>
      </pivotArea>
    </format>
    <format dxfId="1598">
      <pivotArea dataOnly="0" labelOnly="1" outline="0" fieldPosition="0">
        <references count="6">
          <reference field="0" count="1" selected="0">
            <x v="18"/>
          </reference>
          <reference field="1" count="1" selected="0">
            <x v="2"/>
          </reference>
          <reference field="8" count="1" selected="0">
            <x v="0"/>
          </reference>
          <reference field="10" count="1">
            <x v="1"/>
          </reference>
          <reference field="12" count="1" selected="0">
            <x v="31"/>
          </reference>
          <reference field="20" count="1" selected="0">
            <x v="23"/>
          </reference>
        </references>
      </pivotArea>
    </format>
    <format dxfId="1597">
      <pivotArea dataOnly="0" labelOnly="1" outline="0" fieldPosition="0">
        <references count="6">
          <reference field="0" count="1" selected="0">
            <x v="26"/>
          </reference>
          <reference field="1" count="1" selected="0">
            <x v="9"/>
          </reference>
          <reference field="8" count="1" selected="0">
            <x v="1"/>
          </reference>
          <reference field="10" count="1">
            <x v="2"/>
          </reference>
          <reference field="12" count="1" selected="0">
            <x v="48"/>
          </reference>
          <reference field="20" count="1" selected="0">
            <x v="16"/>
          </reference>
        </references>
      </pivotArea>
    </format>
    <format dxfId="1596">
      <pivotArea dataOnly="0" labelOnly="1" outline="0" fieldPosition="0">
        <references count="6">
          <reference field="0" count="1" selected="0">
            <x v="29"/>
          </reference>
          <reference field="1" count="1" selected="0">
            <x v="23"/>
          </reference>
          <reference field="8" count="1" selected="0">
            <x v="0"/>
          </reference>
          <reference field="10" count="1">
            <x v="4"/>
          </reference>
          <reference field="12" count="1" selected="0">
            <x v="22"/>
          </reference>
          <reference field="20" count="1" selected="0">
            <x v="25"/>
          </reference>
        </references>
      </pivotArea>
    </format>
    <format dxfId="1595">
      <pivotArea dataOnly="0" labelOnly="1" outline="0" fieldPosition="0">
        <references count="6">
          <reference field="0" count="1" selected="0">
            <x v="38"/>
          </reference>
          <reference field="1" count="1" selected="0">
            <x v="44"/>
          </reference>
          <reference field="8" count="1" selected="0">
            <x v="1"/>
          </reference>
          <reference field="10" count="1">
            <x v="0"/>
          </reference>
          <reference field="12" count="1" selected="0">
            <x v="43"/>
          </reference>
          <reference field="20" count="1" selected="0">
            <x v="30"/>
          </reference>
        </references>
      </pivotArea>
    </format>
    <format dxfId="1594">
      <pivotArea dataOnly="0" labelOnly="1" outline="0" fieldPosition="0">
        <references count="6">
          <reference field="0" count="1" selected="0">
            <x v="41"/>
          </reference>
          <reference field="1" count="1" selected="0">
            <x v="46"/>
          </reference>
          <reference field="8" count="1" selected="0">
            <x v="0"/>
          </reference>
          <reference field="10" count="1">
            <x v="7"/>
          </reference>
          <reference field="12" count="1" selected="0">
            <x v="11"/>
          </reference>
          <reference field="20" count="1" selected="0">
            <x v="36"/>
          </reference>
        </references>
      </pivotArea>
    </format>
    <format dxfId="1593">
      <pivotArea dataOnly="0" labelOnly="1" outline="0" fieldPosition="0">
        <references count="6">
          <reference field="0" count="1" selected="0">
            <x v="44"/>
          </reference>
          <reference field="1" count="1" selected="0">
            <x v="38"/>
          </reference>
          <reference field="8" count="1" selected="0">
            <x v="0"/>
          </reference>
          <reference field="10" count="1">
            <x v="6"/>
          </reference>
          <reference field="12" count="1" selected="0">
            <x v="29"/>
          </reference>
          <reference field="20" count="1" selected="0">
            <x v="6"/>
          </reference>
        </references>
      </pivotArea>
    </format>
    <format dxfId="1592">
      <pivotArea dataOnly="0" labelOnly="1" outline="0" fieldPosition="0">
        <references count="6">
          <reference field="0" count="1" selected="0">
            <x v="47"/>
          </reference>
          <reference field="1" count="1" selected="0">
            <x v="7"/>
          </reference>
          <reference field="8" count="1" selected="0">
            <x v="0"/>
          </reference>
          <reference field="10" count="1">
            <x v="8"/>
          </reference>
          <reference field="12" count="1" selected="0">
            <x v="40"/>
          </reference>
          <reference field="20" count="1" selected="0">
            <x v="43"/>
          </reference>
        </references>
      </pivotArea>
    </format>
    <format dxfId="1591">
      <pivotArea dataOnly="0" labelOnly="1" outline="0" fieldPosition="0">
        <references count="6">
          <reference field="0" count="1" selected="0">
            <x v="49"/>
          </reference>
          <reference field="1" count="1" selected="0">
            <x v="42"/>
          </reference>
          <reference field="8" count="1" selected="0">
            <x v="1"/>
          </reference>
          <reference field="10" count="1">
            <x v="3"/>
          </reference>
          <reference field="12" count="1" selected="0">
            <x v="39"/>
          </reference>
          <reference field="20" count="1" selected="0">
            <x v="39"/>
          </reference>
        </references>
      </pivotArea>
    </format>
    <format dxfId="1590">
      <pivotArea dataOnly="0" labelOnly="1" outline="0" fieldPosition="0">
        <references count="7">
          <reference field="0" count="1" selected="0">
            <x v="0"/>
          </reference>
          <reference field="1" count="1" selected="0">
            <x v="32"/>
          </reference>
          <reference field="8" count="1" selected="0">
            <x v="0"/>
          </reference>
          <reference field="10" count="1" selected="0">
            <x v="10"/>
          </reference>
          <reference field="11" count="1">
            <x v="1"/>
          </reference>
          <reference field="12" count="1" selected="0">
            <x v="0"/>
          </reference>
          <reference field="20" count="1" selected="0">
            <x v="43"/>
          </reference>
        </references>
      </pivotArea>
    </format>
    <format dxfId="1589">
      <pivotArea dataOnly="0" labelOnly="1" outline="0" fieldPosition="0">
        <references count="7">
          <reference field="0" count="1" selected="0">
            <x v="2"/>
          </reference>
          <reference field="1" count="1" selected="0">
            <x v="45"/>
          </reference>
          <reference field="8" count="1" selected="0">
            <x v="1"/>
          </reference>
          <reference field="10" count="1" selected="0">
            <x v="3"/>
          </reference>
          <reference field="11" count="1">
            <x v="4"/>
          </reference>
          <reference field="12" count="1" selected="0">
            <x v="10"/>
          </reference>
          <reference field="20" count="1" selected="0">
            <x v="15"/>
          </reference>
        </references>
      </pivotArea>
    </format>
    <format dxfId="1588">
      <pivotArea dataOnly="0" labelOnly="1" outline="0" fieldPosition="0">
        <references count="7">
          <reference field="0" count="1" selected="0">
            <x v="3"/>
          </reference>
          <reference field="1" count="1" selected="0">
            <x v="34"/>
          </reference>
          <reference field="8" count="1" selected="0">
            <x v="0"/>
          </reference>
          <reference field="10" count="1" selected="0">
            <x v="10"/>
          </reference>
          <reference field="11" count="1">
            <x v="1"/>
          </reference>
          <reference field="12" count="1" selected="0">
            <x v="7"/>
          </reference>
          <reference field="20" count="1" selected="0">
            <x v="21"/>
          </reference>
        </references>
      </pivotArea>
    </format>
    <format dxfId="1587">
      <pivotArea dataOnly="0" labelOnly="1" outline="0" fieldPosition="0">
        <references count="7">
          <reference field="0" count="1" selected="0">
            <x v="13"/>
          </reference>
          <reference field="1" count="1" selected="0">
            <x v="11"/>
          </reference>
          <reference field="8" count="1" selected="0">
            <x v="1"/>
          </reference>
          <reference field="10" count="1" selected="0">
            <x v="5"/>
          </reference>
          <reference field="11" count="1">
            <x v="3"/>
          </reference>
          <reference field="12" count="1" selected="0">
            <x v="47"/>
          </reference>
          <reference field="20" count="1" selected="0">
            <x v="5"/>
          </reference>
        </references>
      </pivotArea>
    </format>
    <format dxfId="1586">
      <pivotArea dataOnly="0" labelOnly="1" outline="0" fieldPosition="0">
        <references count="7">
          <reference field="0" count="1" selected="0">
            <x v="18"/>
          </reference>
          <reference field="1" count="1" selected="0">
            <x v="2"/>
          </reference>
          <reference field="8" count="1" selected="0">
            <x v="0"/>
          </reference>
          <reference field="10" count="1" selected="0">
            <x v="1"/>
          </reference>
          <reference field="11" count="1">
            <x v="1"/>
          </reference>
          <reference field="12" count="1" selected="0">
            <x v="31"/>
          </reference>
          <reference field="20" count="1" selected="0">
            <x v="23"/>
          </reference>
        </references>
      </pivotArea>
    </format>
    <format dxfId="1585">
      <pivotArea dataOnly="0" labelOnly="1" outline="0" fieldPosition="0">
        <references count="7">
          <reference field="0" count="1" selected="0">
            <x v="26"/>
          </reference>
          <reference field="1" count="1" selected="0">
            <x v="9"/>
          </reference>
          <reference field="8" count="1" selected="0">
            <x v="1"/>
          </reference>
          <reference field="10" count="1" selected="0">
            <x v="2"/>
          </reference>
          <reference field="11" count="1">
            <x v="3"/>
          </reference>
          <reference field="12" count="1" selected="0">
            <x v="48"/>
          </reference>
          <reference field="20" count="1" selected="0">
            <x v="16"/>
          </reference>
        </references>
      </pivotArea>
    </format>
    <format dxfId="1584">
      <pivotArea dataOnly="0" labelOnly="1" outline="0" fieldPosition="0">
        <references count="7">
          <reference field="0" count="1" selected="0">
            <x v="29"/>
          </reference>
          <reference field="1" count="1" selected="0">
            <x v="23"/>
          </reference>
          <reference field="8" count="1" selected="0">
            <x v="0"/>
          </reference>
          <reference field="10" count="1" selected="0">
            <x v="4"/>
          </reference>
          <reference field="11" count="1">
            <x v="2"/>
          </reference>
          <reference field="12" count="1" selected="0">
            <x v="22"/>
          </reference>
          <reference field="20" count="1" selected="0">
            <x v="25"/>
          </reference>
        </references>
      </pivotArea>
    </format>
    <format dxfId="1583">
      <pivotArea dataOnly="0" labelOnly="1" outline="0" fieldPosition="0">
        <references count="7">
          <reference field="0" count="1" selected="0">
            <x v="38"/>
          </reference>
          <reference field="1" count="1" selected="0">
            <x v="44"/>
          </reference>
          <reference field="8" count="1" selected="0">
            <x v="1"/>
          </reference>
          <reference field="10" count="1" selected="0">
            <x v="0"/>
          </reference>
          <reference field="11" count="1">
            <x v="5"/>
          </reference>
          <reference field="12" count="1" selected="0">
            <x v="43"/>
          </reference>
          <reference field="20" count="1" selected="0">
            <x v="30"/>
          </reference>
        </references>
      </pivotArea>
    </format>
    <format dxfId="1582">
      <pivotArea dataOnly="0" labelOnly="1" outline="0" fieldPosition="0">
        <references count="7">
          <reference field="0" count="1" selected="0">
            <x v="44"/>
          </reference>
          <reference field="1" count="1" selected="0">
            <x v="38"/>
          </reference>
          <reference field="8" count="1" selected="0">
            <x v="0"/>
          </reference>
          <reference field="10" count="1" selected="0">
            <x v="6"/>
          </reference>
          <reference field="11" count="1">
            <x v="0"/>
          </reference>
          <reference field="12" count="1" selected="0">
            <x v="29"/>
          </reference>
          <reference field="20" count="1" selected="0">
            <x v="6"/>
          </reference>
        </references>
      </pivotArea>
    </format>
    <format dxfId="1581">
      <pivotArea dataOnly="0" labelOnly="1" outline="0" fieldPosition="0">
        <references count="7">
          <reference field="0" count="1" selected="0">
            <x v="47"/>
          </reference>
          <reference field="1" count="1" selected="0">
            <x v="7"/>
          </reference>
          <reference field="8" count="1" selected="0">
            <x v="0"/>
          </reference>
          <reference field="10" count="1" selected="0">
            <x v="8"/>
          </reference>
          <reference field="11" count="1">
            <x v="6"/>
          </reference>
          <reference field="12" count="1" selected="0">
            <x v="40"/>
          </reference>
          <reference field="20" count="1" selected="0">
            <x v="43"/>
          </reference>
        </references>
      </pivotArea>
    </format>
    <format dxfId="1580">
      <pivotArea dataOnly="0" labelOnly="1" outline="0" fieldPosition="0">
        <references count="7">
          <reference field="0" count="1" selected="0">
            <x v="49"/>
          </reference>
          <reference field="1" count="1" selected="0">
            <x v="42"/>
          </reference>
          <reference field="8" count="1" selected="0">
            <x v="1"/>
          </reference>
          <reference field="10" count="1" selected="0">
            <x v="3"/>
          </reference>
          <reference field="11" count="1">
            <x v="4"/>
          </reference>
          <reference field="12" count="1" selected="0">
            <x v="39"/>
          </reference>
          <reference field="20" count="1" selected="0">
            <x v="39"/>
          </reference>
        </references>
      </pivotArea>
    </format>
    <format dxfId="1579">
      <pivotArea dataOnly="0" labelOnly="1" outline="0" fieldPosition="0">
        <references count="8">
          <reference field="0" count="1" selected="0">
            <x v="0"/>
          </reference>
          <reference field="1" count="1" selected="0">
            <x v="32"/>
          </reference>
          <reference field="8" count="1" selected="0">
            <x v="0"/>
          </reference>
          <reference field="10" count="1" selected="0">
            <x v="10"/>
          </reference>
          <reference field="11" count="1" selected="0">
            <x v="1"/>
          </reference>
          <reference field="12" count="1" selected="0">
            <x v="0"/>
          </reference>
          <reference field="17" count="1">
            <x v="13"/>
          </reference>
          <reference field="20" count="1" selected="0">
            <x v="43"/>
          </reference>
        </references>
      </pivotArea>
    </format>
    <format dxfId="1578">
      <pivotArea dataOnly="0" labelOnly="1" outline="0" fieldPosition="0">
        <references count="8">
          <reference field="0" count="1" selected="0">
            <x v="1"/>
          </reference>
          <reference field="1" count="1" selected="0">
            <x v="33"/>
          </reference>
          <reference field="8" count="1" selected="0">
            <x v="0"/>
          </reference>
          <reference field="10" count="1" selected="0">
            <x v="10"/>
          </reference>
          <reference field="11" count="1" selected="0">
            <x v="1"/>
          </reference>
          <reference field="12" count="1" selected="0">
            <x v="18"/>
          </reference>
          <reference field="17" count="1">
            <x v="6"/>
          </reference>
          <reference field="20" count="1" selected="0">
            <x v="38"/>
          </reference>
        </references>
      </pivotArea>
    </format>
    <format dxfId="1577">
      <pivotArea dataOnly="0" labelOnly="1" outline="0" fieldPosition="0">
        <references count="8">
          <reference field="0" count="1" selected="0">
            <x v="2"/>
          </reference>
          <reference field="1" count="1" selected="0">
            <x v="45"/>
          </reference>
          <reference field="8" count="1" selected="0">
            <x v="1"/>
          </reference>
          <reference field="10" count="1" selected="0">
            <x v="3"/>
          </reference>
          <reference field="11" count="1" selected="0">
            <x v="4"/>
          </reference>
          <reference field="12" count="1" selected="0">
            <x v="10"/>
          </reference>
          <reference field="17" count="1">
            <x v="17"/>
          </reference>
          <reference field="20" count="1" selected="0">
            <x v="15"/>
          </reference>
        </references>
      </pivotArea>
    </format>
    <format dxfId="1576">
      <pivotArea dataOnly="0" labelOnly="1" outline="0" fieldPosition="0">
        <references count="8">
          <reference field="0" count="1" selected="0">
            <x v="3"/>
          </reference>
          <reference field="1" count="1" selected="0">
            <x v="34"/>
          </reference>
          <reference field="8" count="1" selected="0">
            <x v="0"/>
          </reference>
          <reference field="10" count="1" selected="0">
            <x v="10"/>
          </reference>
          <reference field="11" count="1" selected="0">
            <x v="1"/>
          </reference>
          <reference field="12" count="1" selected="0">
            <x v="7"/>
          </reference>
          <reference field="17" count="1">
            <x v="0"/>
          </reference>
          <reference field="20" count="1" selected="0">
            <x v="21"/>
          </reference>
        </references>
      </pivotArea>
    </format>
    <format dxfId="1575">
      <pivotArea dataOnly="0" labelOnly="1" outline="0" fieldPosition="0">
        <references count="8">
          <reference field="0" count="1" selected="0">
            <x v="4"/>
          </reference>
          <reference field="1" count="1" selected="0">
            <x v="3"/>
          </reference>
          <reference field="8" count="1" selected="0">
            <x v="1"/>
          </reference>
          <reference field="10" count="1" selected="0">
            <x v="10"/>
          </reference>
          <reference field="11" count="1" selected="0">
            <x v="1"/>
          </reference>
          <reference field="12" count="1" selected="0">
            <x v="5"/>
          </reference>
          <reference field="17" count="1">
            <x v="31"/>
          </reference>
          <reference field="20" count="1" selected="0">
            <x v="16"/>
          </reference>
        </references>
      </pivotArea>
    </format>
    <format dxfId="1574">
      <pivotArea dataOnly="0" labelOnly="1" outline="0" fieldPosition="0">
        <references count="8">
          <reference field="0" count="1" selected="0">
            <x v="5"/>
          </reference>
          <reference field="1" count="1" selected="0">
            <x v="26"/>
          </reference>
          <reference field="8" count="1" selected="0">
            <x v="1"/>
          </reference>
          <reference field="10" count="1" selected="0">
            <x v="10"/>
          </reference>
          <reference field="11" count="1" selected="0">
            <x v="1"/>
          </reference>
          <reference field="12" count="1" selected="0">
            <x v="19"/>
          </reference>
          <reference field="17" count="1">
            <x v="16"/>
          </reference>
          <reference field="20" count="1" selected="0">
            <x v="38"/>
          </reference>
        </references>
      </pivotArea>
    </format>
    <format dxfId="1573">
      <pivotArea dataOnly="0" labelOnly="1" outline="0" fieldPosition="0">
        <references count="8">
          <reference field="0" count="1" selected="0">
            <x v="6"/>
          </reference>
          <reference field="1" count="1" selected="0">
            <x v="31"/>
          </reference>
          <reference field="8" count="1" selected="0">
            <x v="0"/>
          </reference>
          <reference field="10" count="1" selected="0">
            <x v="10"/>
          </reference>
          <reference field="11" count="1" selected="0">
            <x v="1"/>
          </reference>
          <reference field="12" count="1" selected="0">
            <x v="9"/>
          </reference>
          <reference field="17" count="1">
            <x v="12"/>
          </reference>
          <reference field="20" count="1" selected="0">
            <x v="45"/>
          </reference>
        </references>
      </pivotArea>
    </format>
    <format dxfId="1572">
      <pivotArea dataOnly="0" labelOnly="1" outline="0" fieldPosition="0">
        <references count="8">
          <reference field="0" count="1" selected="0">
            <x v="7"/>
          </reference>
          <reference field="1" count="1" selected="0">
            <x v="27"/>
          </reference>
          <reference field="8" count="1" selected="0">
            <x v="1"/>
          </reference>
          <reference field="10" count="1" selected="0">
            <x v="10"/>
          </reference>
          <reference field="11" count="1" selected="0">
            <x v="1"/>
          </reference>
          <reference field="12" count="1" selected="0">
            <x v="30"/>
          </reference>
          <reference field="17" count="1">
            <x v="9"/>
          </reference>
          <reference field="20" count="1" selected="0">
            <x v="9"/>
          </reference>
        </references>
      </pivotArea>
    </format>
    <format dxfId="1571">
      <pivotArea dataOnly="0" labelOnly="1" outline="0" fieldPosition="0">
        <references count="8">
          <reference field="0" count="1" selected="0">
            <x v="8"/>
          </reference>
          <reference field="1" count="1" selected="0">
            <x v="30"/>
          </reference>
          <reference field="8" count="1" selected="0">
            <x v="0"/>
          </reference>
          <reference field="10" count="1" selected="0">
            <x v="9"/>
          </reference>
          <reference field="11" count="1" selected="0">
            <x v="1"/>
          </reference>
          <reference field="12" count="1" selected="0">
            <x v="41"/>
          </reference>
          <reference field="17" count="1">
            <x v="26"/>
          </reference>
          <reference field="20" count="1" selected="0">
            <x v="17"/>
          </reference>
        </references>
      </pivotArea>
    </format>
    <format dxfId="1570">
      <pivotArea dataOnly="0" labelOnly="1" outline="0" fieldPosition="0">
        <references count="8">
          <reference field="0" count="1" selected="0">
            <x v="9"/>
          </reference>
          <reference field="1" count="1" selected="0">
            <x v="28"/>
          </reference>
          <reference field="8" count="1" selected="0">
            <x v="1"/>
          </reference>
          <reference field="10" count="1" selected="0">
            <x v="9"/>
          </reference>
          <reference field="11" count="1" selected="0">
            <x v="1"/>
          </reference>
          <reference field="12" count="1" selected="0">
            <x v="38"/>
          </reference>
          <reference field="17" count="1">
            <x v="12"/>
          </reference>
          <reference field="20" count="1" selected="0">
            <x v="10"/>
          </reference>
        </references>
      </pivotArea>
    </format>
    <format dxfId="1569">
      <pivotArea dataOnly="0" labelOnly="1" outline="0" fieldPosition="0">
        <references count="8">
          <reference field="0" count="1" selected="0">
            <x v="10"/>
          </reference>
          <reference field="1" count="1" selected="0">
            <x v="41"/>
          </reference>
          <reference field="8" count="1" selected="0">
            <x v="1"/>
          </reference>
          <reference field="10" count="1" selected="0">
            <x v="9"/>
          </reference>
          <reference field="11" count="1" selected="0">
            <x v="1"/>
          </reference>
          <reference field="12" count="1" selected="0">
            <x v="23"/>
          </reference>
          <reference field="17" count="1">
            <x v="18"/>
          </reference>
          <reference field="20" count="1" selected="0">
            <x v="32"/>
          </reference>
        </references>
      </pivotArea>
    </format>
    <format dxfId="1568">
      <pivotArea dataOnly="0" labelOnly="1" outline="0" fieldPosition="0">
        <references count="8">
          <reference field="0" count="1" selected="0">
            <x v="11"/>
          </reference>
          <reference field="1" count="1" selected="0">
            <x v="29"/>
          </reference>
          <reference field="8" count="1" selected="0">
            <x v="0"/>
          </reference>
          <reference field="10" count="1" selected="0">
            <x v="9"/>
          </reference>
          <reference field="11" count="1" selected="0">
            <x v="1"/>
          </reference>
          <reference field="12" count="1" selected="0">
            <x v="49"/>
          </reference>
          <reference field="17" count="1">
            <x v="1"/>
          </reference>
          <reference field="20" count="1" selected="0">
            <x v="23"/>
          </reference>
        </references>
      </pivotArea>
    </format>
    <format dxfId="1567">
      <pivotArea dataOnly="0" labelOnly="1" outline="0" fieldPosition="0">
        <references count="8">
          <reference field="0" count="1" selected="0">
            <x v="12"/>
          </reference>
          <reference field="1" count="1" selected="0">
            <x v="36"/>
          </reference>
          <reference field="8" count="1" selected="0">
            <x v="0"/>
          </reference>
          <reference field="10" count="1" selected="0">
            <x v="9"/>
          </reference>
          <reference field="11" count="1" selected="0">
            <x v="1"/>
          </reference>
          <reference field="12" count="1" selected="0">
            <x v="37"/>
          </reference>
          <reference field="17" count="1">
            <x v="24"/>
          </reference>
          <reference field="20" count="1" selected="0">
            <x v="23"/>
          </reference>
        </references>
      </pivotArea>
    </format>
    <format dxfId="1566">
      <pivotArea dataOnly="0" labelOnly="1" outline="0" fieldPosition="0">
        <references count="8">
          <reference field="0" count="1" selected="0">
            <x v="13"/>
          </reference>
          <reference field="1" count="1" selected="0">
            <x v="11"/>
          </reference>
          <reference field="8" count="1" selected="0">
            <x v="1"/>
          </reference>
          <reference field="10" count="1" selected="0">
            <x v="5"/>
          </reference>
          <reference field="11" count="1" selected="0">
            <x v="3"/>
          </reference>
          <reference field="12" count="1" selected="0">
            <x v="47"/>
          </reference>
          <reference field="17" count="1">
            <x v="8"/>
          </reference>
          <reference field="20" count="1" selected="0">
            <x v="5"/>
          </reference>
        </references>
      </pivotArea>
    </format>
    <format dxfId="1565">
      <pivotArea dataOnly="0" labelOnly="1" outline="0" fieldPosition="0">
        <references count="8">
          <reference field="0" count="1" selected="0">
            <x v="14"/>
          </reference>
          <reference field="1" count="1" selected="0">
            <x v="40"/>
          </reference>
          <reference field="8" count="1" selected="0">
            <x v="0"/>
          </reference>
          <reference field="10" count="1" selected="0">
            <x v="5"/>
          </reference>
          <reference field="11" count="1" selected="0">
            <x v="3"/>
          </reference>
          <reference field="12" count="1" selected="0">
            <x v="36"/>
          </reference>
          <reference field="17" count="1">
            <x v="10"/>
          </reference>
          <reference field="20" count="1" selected="0">
            <x v="11"/>
          </reference>
        </references>
      </pivotArea>
    </format>
    <format dxfId="1564">
      <pivotArea dataOnly="0" labelOnly="1" outline="0" fieldPosition="0">
        <references count="8">
          <reference field="0" count="1" selected="0">
            <x v="15"/>
          </reference>
          <reference field="1" count="1" selected="0">
            <x v="12"/>
          </reference>
          <reference field="8" count="1" selected="0">
            <x v="1"/>
          </reference>
          <reference field="10" count="1" selected="0">
            <x v="5"/>
          </reference>
          <reference field="11" count="1" selected="0">
            <x v="3"/>
          </reference>
          <reference field="12" count="1" selected="0">
            <x v="4"/>
          </reference>
          <reference field="17" count="1">
            <x v="0"/>
          </reference>
          <reference field="20" count="1" selected="0">
            <x v="15"/>
          </reference>
        </references>
      </pivotArea>
    </format>
    <format dxfId="1563">
      <pivotArea dataOnly="0" labelOnly="1" outline="0" fieldPosition="0">
        <references count="8">
          <reference field="0" count="1" selected="0">
            <x v="16"/>
          </reference>
          <reference field="1" count="1" selected="0">
            <x v="13"/>
          </reference>
          <reference field="8" count="1" selected="0">
            <x v="1"/>
          </reference>
          <reference field="10" count="1" selected="0">
            <x v="5"/>
          </reference>
          <reference field="11" count="1" selected="0">
            <x v="3"/>
          </reference>
          <reference field="12" count="1" selected="0">
            <x v="42"/>
          </reference>
          <reference field="17" count="1">
            <x v="21"/>
          </reference>
          <reference field="20" count="1" selected="0">
            <x v="18"/>
          </reference>
        </references>
      </pivotArea>
    </format>
    <format dxfId="1562">
      <pivotArea dataOnly="0" labelOnly="1" outline="0" fieldPosition="0">
        <references count="8">
          <reference field="0" count="1" selected="0">
            <x v="17"/>
          </reference>
          <reference field="1" count="1" selected="0">
            <x v="14"/>
          </reference>
          <reference field="8" count="1" selected="0">
            <x v="1"/>
          </reference>
          <reference field="10" count="1" selected="0">
            <x v="5"/>
          </reference>
          <reference field="11" count="1" selected="0">
            <x v="3"/>
          </reference>
          <reference field="12" count="1" selected="0">
            <x v="44"/>
          </reference>
          <reference field="17" count="1">
            <x v="11"/>
          </reference>
          <reference field="20" count="1" selected="0">
            <x v="5"/>
          </reference>
        </references>
      </pivotArea>
    </format>
    <format dxfId="1561">
      <pivotArea dataOnly="0" labelOnly="1" outline="0" fieldPosition="0">
        <references count="8">
          <reference field="0" count="1" selected="0">
            <x v="18"/>
          </reference>
          <reference field="1" count="1" selected="0">
            <x v="2"/>
          </reference>
          <reference field="8" count="1" selected="0">
            <x v="0"/>
          </reference>
          <reference field="10" count="1" selected="0">
            <x v="1"/>
          </reference>
          <reference field="11" count="1" selected="0">
            <x v="1"/>
          </reference>
          <reference field="12" count="1" selected="0">
            <x v="31"/>
          </reference>
          <reference field="17" count="1">
            <x v="27"/>
          </reference>
          <reference field="20" count="1" selected="0">
            <x v="23"/>
          </reference>
        </references>
      </pivotArea>
    </format>
    <format dxfId="1560">
      <pivotArea dataOnly="0" labelOnly="1" outline="0" fieldPosition="0">
        <references count="8">
          <reference field="0" count="1" selected="0">
            <x v="19"/>
          </reference>
          <reference field="1" count="1" selected="0">
            <x v="24"/>
          </reference>
          <reference field="8" count="1" selected="0">
            <x v="1"/>
          </reference>
          <reference field="10" count="1" selected="0">
            <x v="1"/>
          </reference>
          <reference field="11" count="1" selected="0">
            <x v="1"/>
          </reference>
          <reference field="12" count="1" selected="0">
            <x v="12"/>
          </reference>
          <reference field="17" count="1">
            <x v="3"/>
          </reference>
          <reference field="20" count="1" selected="0">
            <x v="22"/>
          </reference>
        </references>
      </pivotArea>
    </format>
    <format dxfId="1559">
      <pivotArea dataOnly="0" labelOnly="1" outline="0" fieldPosition="0">
        <references count="8">
          <reference field="0" count="1" selected="0">
            <x v="20"/>
          </reference>
          <reference field="1" count="1" selected="0">
            <x v="25"/>
          </reference>
          <reference field="8" count="1" selected="0">
            <x v="1"/>
          </reference>
          <reference field="10" count="1" selected="0">
            <x v="1"/>
          </reference>
          <reference field="11" count="1" selected="0">
            <x v="1"/>
          </reference>
          <reference field="12" count="1" selected="0">
            <x v="35"/>
          </reference>
          <reference field="17" count="1">
            <x v="29"/>
          </reference>
          <reference field="20" count="1" selected="0">
            <x v="42"/>
          </reference>
        </references>
      </pivotArea>
    </format>
    <format dxfId="1558">
      <pivotArea dataOnly="0" labelOnly="1" outline="0" fieldPosition="0">
        <references count="8">
          <reference field="0" count="1" selected="0">
            <x v="21"/>
          </reference>
          <reference field="1" count="1" selected="0">
            <x v="1"/>
          </reference>
          <reference field="8" count="1" selected="0">
            <x v="0"/>
          </reference>
          <reference field="10" count="1" selected="0">
            <x v="1"/>
          </reference>
          <reference field="11" count="1" selected="0">
            <x v="1"/>
          </reference>
          <reference field="12" count="1" selected="0">
            <x v="25"/>
          </reference>
          <reference field="17" count="1">
            <x v="15"/>
          </reference>
          <reference field="20" count="1" selected="0">
            <x v="10"/>
          </reference>
        </references>
      </pivotArea>
    </format>
    <format dxfId="1557">
      <pivotArea dataOnly="0" labelOnly="1" outline="0" fieldPosition="0">
        <references count="8">
          <reference field="0" count="1" selected="0">
            <x v="22"/>
          </reference>
          <reference field="1" count="1" selected="0">
            <x v="4"/>
          </reference>
          <reference field="8" count="1" selected="0">
            <x v="0"/>
          </reference>
          <reference field="10" count="1" selected="0">
            <x v="1"/>
          </reference>
          <reference field="11" count="1" selected="0">
            <x v="1"/>
          </reference>
          <reference field="12" count="1" selected="0">
            <x v="46"/>
          </reference>
          <reference field="17" count="1">
            <x v="4"/>
          </reference>
          <reference field="20" count="1" selected="0">
            <x v="1"/>
          </reference>
        </references>
      </pivotArea>
    </format>
    <format dxfId="1556">
      <pivotArea dataOnly="0" labelOnly="1" outline="0" fieldPosition="0">
        <references count="8">
          <reference field="0" count="1" selected="0">
            <x v="23"/>
          </reference>
          <reference field="1" count="1" selected="0">
            <x v="5"/>
          </reference>
          <reference field="8" count="1" selected="0">
            <x v="0"/>
          </reference>
          <reference field="10" count="1" selected="0">
            <x v="1"/>
          </reference>
          <reference field="11" count="1" selected="0">
            <x v="1"/>
          </reference>
          <reference field="12" count="1" selected="0">
            <x v="3"/>
          </reference>
          <reference field="17" count="1">
            <x v="7"/>
          </reference>
          <reference field="20" count="1" selected="0">
            <x v="45"/>
          </reference>
        </references>
      </pivotArea>
    </format>
    <format dxfId="1555">
      <pivotArea dataOnly="0" labelOnly="1" outline="0" fieldPosition="0">
        <references count="8">
          <reference field="0" count="1" selected="0">
            <x v="24"/>
          </reference>
          <reference field="1" count="1" selected="0">
            <x v="6"/>
          </reference>
          <reference field="8" count="1" selected="0">
            <x v="0"/>
          </reference>
          <reference field="10" count="1" selected="0">
            <x v="1"/>
          </reference>
          <reference field="11" count="1" selected="0">
            <x v="1"/>
          </reference>
          <reference field="12" count="1" selected="0">
            <x v="1"/>
          </reference>
          <reference field="17" count="1">
            <x v="12"/>
          </reference>
          <reference field="20" count="1" selected="0">
            <x v="12"/>
          </reference>
        </references>
      </pivotArea>
    </format>
    <format dxfId="1554">
      <pivotArea dataOnly="0" labelOnly="1" outline="0" fieldPosition="0">
        <references count="8">
          <reference field="0" count="1" selected="0">
            <x v="25"/>
          </reference>
          <reference field="1" count="1" selected="0">
            <x v="35"/>
          </reference>
          <reference field="8" count="1" selected="0">
            <x v="0"/>
          </reference>
          <reference field="10" count="1" selected="0">
            <x v="1"/>
          </reference>
          <reference field="11" count="1" selected="0">
            <x v="1"/>
          </reference>
          <reference field="12" count="1" selected="0">
            <x v="34"/>
          </reference>
          <reference field="17" count="1">
            <x v="13"/>
          </reference>
          <reference field="20" count="1" selected="0">
            <x v="24"/>
          </reference>
        </references>
      </pivotArea>
    </format>
    <format dxfId="1553">
      <pivotArea dataOnly="0" labelOnly="1" outline="0" fieldPosition="0">
        <references count="8">
          <reference field="0" count="1" selected="0">
            <x v="26"/>
          </reference>
          <reference field="1" count="1" selected="0">
            <x v="9"/>
          </reference>
          <reference field="8" count="1" selected="0">
            <x v="1"/>
          </reference>
          <reference field="10" count="1" selected="0">
            <x v="2"/>
          </reference>
          <reference field="11" count="1" selected="0">
            <x v="3"/>
          </reference>
          <reference field="12" count="1" selected="0">
            <x v="48"/>
          </reference>
          <reference field="17" count="1">
            <x v="30"/>
          </reference>
          <reference field="20" count="1" selected="0">
            <x v="16"/>
          </reference>
        </references>
      </pivotArea>
    </format>
    <format dxfId="1552">
      <pivotArea dataOnly="0" labelOnly="1" outline="0" fieldPosition="0">
        <references count="8">
          <reference field="0" count="1" selected="0">
            <x v="27"/>
          </reference>
          <reference field="1" count="1" selected="0">
            <x v="10"/>
          </reference>
          <reference field="8" count="1" selected="0">
            <x v="1"/>
          </reference>
          <reference field="10" count="1" selected="0">
            <x v="2"/>
          </reference>
          <reference field="11" count="1" selected="0">
            <x v="3"/>
          </reference>
          <reference field="12" count="1" selected="0">
            <x v="14"/>
          </reference>
          <reference field="17" count="1">
            <x v="24"/>
          </reference>
          <reference field="20" count="1" selected="0">
            <x v="28"/>
          </reference>
        </references>
      </pivotArea>
    </format>
    <format dxfId="1551">
      <pivotArea dataOnly="0" labelOnly="1" outline="0" fieldPosition="0">
        <references count="8">
          <reference field="0" count="1" selected="0">
            <x v="28"/>
          </reference>
          <reference field="1" count="1" selected="0">
            <x v="39"/>
          </reference>
          <reference field="8" count="1" selected="0">
            <x v="0"/>
          </reference>
          <reference field="10" count="1" selected="0">
            <x v="2"/>
          </reference>
          <reference field="11" count="1" selected="0">
            <x v="3"/>
          </reference>
          <reference field="12" count="1" selected="0">
            <x v="32"/>
          </reference>
          <reference field="17" count="1">
            <x v="12"/>
          </reference>
          <reference field="20" count="1" selected="0">
            <x v="40"/>
          </reference>
        </references>
      </pivotArea>
    </format>
    <format dxfId="1550">
      <pivotArea dataOnly="0" labelOnly="1" outline="0" fieldPosition="0">
        <references count="8">
          <reference field="0" count="1" selected="0">
            <x v="29"/>
          </reference>
          <reference field="1" count="1" selected="0">
            <x v="23"/>
          </reference>
          <reference field="8" count="1" selected="0">
            <x v="0"/>
          </reference>
          <reference field="10" count="1" selected="0">
            <x v="4"/>
          </reference>
          <reference field="11" count="1" selected="0">
            <x v="2"/>
          </reference>
          <reference field="12" count="1" selected="0">
            <x v="22"/>
          </reference>
          <reference field="17" count="1">
            <x v="19"/>
          </reference>
          <reference field="20" count="1" selected="0">
            <x v="25"/>
          </reference>
        </references>
      </pivotArea>
    </format>
    <format dxfId="1549">
      <pivotArea dataOnly="0" labelOnly="1" outline="0" fieldPosition="0">
        <references count="8">
          <reference field="0" count="1" selected="0">
            <x v="30"/>
          </reference>
          <reference field="1" count="1" selected="0">
            <x v="22"/>
          </reference>
          <reference field="8" count="1" selected="0">
            <x v="0"/>
          </reference>
          <reference field="10" count="1" selected="0">
            <x v="4"/>
          </reference>
          <reference field="11" count="1" selected="0">
            <x v="2"/>
          </reference>
          <reference field="12" count="1" selected="0">
            <x v="8"/>
          </reference>
          <reference field="17" count="1">
            <x v="30"/>
          </reference>
          <reference field="20" count="1" selected="0">
            <x v="35"/>
          </reference>
        </references>
      </pivotArea>
    </format>
    <format dxfId="1548">
      <pivotArea dataOnly="0" labelOnly="1" outline="0" fieldPosition="0">
        <references count="8">
          <reference field="0" count="1" selected="0">
            <x v="31"/>
          </reference>
          <reference field="1" count="1" selected="0">
            <x v="21"/>
          </reference>
          <reference field="8" count="1" selected="0">
            <x v="0"/>
          </reference>
          <reference field="10" count="1" selected="0">
            <x v="4"/>
          </reference>
          <reference field="11" count="1" selected="0">
            <x v="2"/>
          </reference>
          <reference field="12" count="1" selected="0">
            <x v="6"/>
          </reference>
          <reference field="17" count="1">
            <x v="4"/>
          </reference>
          <reference field="20" count="1" selected="0">
            <x v="16"/>
          </reference>
        </references>
      </pivotArea>
    </format>
    <format dxfId="1547">
      <pivotArea dataOnly="0" labelOnly="1" outline="0" fieldPosition="0">
        <references count="8">
          <reference field="0" count="1" selected="0">
            <x v="32"/>
          </reference>
          <reference field="1" count="1" selected="0">
            <x v="19"/>
          </reference>
          <reference field="8" count="1" selected="0">
            <x v="1"/>
          </reference>
          <reference field="10" count="1" selected="0">
            <x v="4"/>
          </reference>
          <reference field="11" count="1" selected="0">
            <x v="2"/>
          </reference>
          <reference field="12" count="1" selected="0">
            <x v="45"/>
          </reference>
          <reference field="17" count="1">
            <x v="14"/>
          </reference>
          <reference field="20" count="1" selected="0">
            <x v="26"/>
          </reference>
        </references>
      </pivotArea>
    </format>
    <format dxfId="1546">
      <pivotArea dataOnly="0" labelOnly="1" outline="0" fieldPosition="0">
        <references count="8">
          <reference field="0" count="1" selected="0">
            <x v="33"/>
          </reference>
          <reference field="1" count="1" selected="0">
            <x v="20"/>
          </reference>
          <reference field="8" count="1" selected="0">
            <x v="1"/>
          </reference>
          <reference field="10" count="1" selected="0">
            <x v="4"/>
          </reference>
          <reference field="11" count="1" selected="0">
            <x v="2"/>
          </reference>
          <reference field="12" count="1" selected="0">
            <x v="17"/>
          </reference>
          <reference field="17" count="1">
            <x v="29"/>
          </reference>
          <reference field="20" count="1" selected="0">
            <x v="27"/>
          </reference>
        </references>
      </pivotArea>
    </format>
    <format dxfId="1545">
      <pivotArea dataOnly="0" labelOnly="1" outline="0" fieldPosition="0">
        <references count="8">
          <reference field="0" count="1" selected="0">
            <x v="34"/>
          </reference>
          <reference field="1" count="1" selected="0">
            <x v="16"/>
          </reference>
          <reference field="8" count="1" selected="0">
            <x v="1"/>
          </reference>
          <reference field="10" count="1" selected="0">
            <x v="4"/>
          </reference>
          <reference field="11" count="1" selected="0">
            <x v="2"/>
          </reference>
          <reference field="12" count="1" selected="0">
            <x v="16"/>
          </reference>
          <reference field="17" count="1">
            <x v="22"/>
          </reference>
          <reference field="20" count="1" selected="0">
            <x v="1"/>
          </reference>
        </references>
      </pivotArea>
    </format>
    <format dxfId="1544">
      <pivotArea dataOnly="0" labelOnly="1" outline="0" fieldPosition="0">
        <references count="8">
          <reference field="0" count="1" selected="0">
            <x v="35"/>
          </reference>
          <reference field="1" count="1" selected="0">
            <x v="17"/>
          </reference>
          <reference field="8" count="1" selected="0">
            <x v="1"/>
          </reference>
          <reference field="10" count="1" selected="0">
            <x v="4"/>
          </reference>
          <reference field="11" count="1" selected="0">
            <x v="2"/>
          </reference>
          <reference field="12" count="1" selected="0">
            <x v="15"/>
          </reference>
          <reference field="17" count="1">
            <x v="29"/>
          </reference>
          <reference field="20" count="1" selected="0">
            <x v="21"/>
          </reference>
        </references>
      </pivotArea>
    </format>
    <format dxfId="1543">
      <pivotArea dataOnly="0" labelOnly="1" outline="0" fieldPosition="0">
        <references count="8">
          <reference field="0" count="1" selected="0">
            <x v="36"/>
          </reference>
          <reference field="1" count="1" selected="0">
            <x v="15"/>
          </reference>
          <reference field="8" count="1" selected="0">
            <x v="1"/>
          </reference>
          <reference field="10" count="1" selected="0">
            <x v="4"/>
          </reference>
          <reference field="11" count="1" selected="0">
            <x v="2"/>
          </reference>
          <reference field="12" count="1" selected="0">
            <x v="20"/>
          </reference>
          <reference field="17" count="1">
            <x v="25"/>
          </reference>
          <reference field="20" count="1" selected="0">
            <x v="32"/>
          </reference>
        </references>
      </pivotArea>
    </format>
    <format dxfId="1542">
      <pivotArea dataOnly="0" labelOnly="1" outline="0" fieldPosition="0">
        <references count="8">
          <reference field="0" count="1" selected="0">
            <x v="37"/>
          </reference>
          <reference field="1" count="1" selected="0">
            <x v="18"/>
          </reference>
          <reference field="8" count="1" selected="0">
            <x v="1"/>
          </reference>
          <reference field="10" count="1" selected="0">
            <x v="4"/>
          </reference>
          <reference field="11" count="1" selected="0">
            <x v="2"/>
          </reference>
          <reference field="12" count="1" selected="0">
            <x v="13"/>
          </reference>
          <reference field="17" count="1">
            <x v="13"/>
          </reference>
          <reference field="20" count="1" selected="0">
            <x v="29"/>
          </reference>
        </references>
      </pivotArea>
    </format>
    <format dxfId="1541">
      <pivotArea dataOnly="0" labelOnly="1" outline="0" fieldPosition="0">
        <references count="8">
          <reference field="0" count="1" selected="0">
            <x v="38"/>
          </reference>
          <reference field="1" count="1" selected="0">
            <x v="44"/>
          </reference>
          <reference field="8" count="1" selected="0">
            <x v="1"/>
          </reference>
          <reference field="10" count="1" selected="0">
            <x v="0"/>
          </reference>
          <reference field="11" count="1" selected="0">
            <x v="5"/>
          </reference>
          <reference field="12" count="1" selected="0">
            <x v="43"/>
          </reference>
          <reference field="17" count="1">
            <x v="7"/>
          </reference>
          <reference field="20" count="1" selected="0">
            <x v="30"/>
          </reference>
        </references>
      </pivotArea>
    </format>
    <format dxfId="1540">
      <pivotArea dataOnly="0" labelOnly="1" outline="0" fieldPosition="0">
        <references count="8">
          <reference field="0" count="1" selected="0">
            <x v="39"/>
          </reference>
          <reference field="1" count="1" selected="0">
            <x v="43"/>
          </reference>
          <reference field="8" count="1" selected="0">
            <x v="1"/>
          </reference>
          <reference field="10" count="1" selected="0">
            <x v="0"/>
          </reference>
          <reference field="11" count="1" selected="0">
            <x v="5"/>
          </reference>
          <reference field="12" count="1" selected="0">
            <x v="28"/>
          </reference>
          <reference field="17" count="1">
            <x v="4"/>
          </reference>
          <reference field="20" count="1" selected="0">
            <x v="34"/>
          </reference>
        </references>
      </pivotArea>
    </format>
    <format dxfId="1539">
      <pivotArea dataOnly="0" labelOnly="1" outline="0" fieldPosition="0">
        <references count="8">
          <reference field="0" count="1" selected="0">
            <x v="40"/>
          </reference>
          <reference field="1" count="1" selected="0">
            <x v="49"/>
          </reference>
          <reference field="8" count="1" selected="0">
            <x v="0"/>
          </reference>
          <reference field="10" count="1" selected="0">
            <x v="0"/>
          </reference>
          <reference field="11" count="1" selected="0">
            <x v="5"/>
          </reference>
          <reference field="12" count="1" selected="0">
            <x v="24"/>
          </reference>
          <reference field="17" count="1">
            <x v="2"/>
          </reference>
          <reference field="20" count="1" selected="0">
            <x v="20"/>
          </reference>
        </references>
      </pivotArea>
    </format>
    <format dxfId="1538">
      <pivotArea dataOnly="0" labelOnly="1" outline="0" fieldPosition="0">
        <references count="8">
          <reference field="0" count="1" selected="0">
            <x v="41"/>
          </reference>
          <reference field="1" count="1" selected="0">
            <x v="46"/>
          </reference>
          <reference field="8" count="1" selected="0">
            <x v="0"/>
          </reference>
          <reference field="10" count="1" selected="0">
            <x v="7"/>
          </reference>
          <reference field="11" count="1" selected="0">
            <x v="5"/>
          </reference>
          <reference field="12" count="1" selected="0">
            <x v="11"/>
          </reference>
          <reference field="17" count="1">
            <x v="20"/>
          </reference>
          <reference field="20" count="1" selected="0">
            <x v="36"/>
          </reference>
        </references>
      </pivotArea>
    </format>
    <format dxfId="1537">
      <pivotArea dataOnly="0" labelOnly="1" outline="0" fieldPosition="0">
        <references count="8">
          <reference field="0" count="1" selected="0">
            <x v="42"/>
          </reference>
          <reference field="1" count="1" selected="0">
            <x v="48"/>
          </reference>
          <reference field="8" count="1" selected="0">
            <x v="0"/>
          </reference>
          <reference field="10" count="1" selected="0">
            <x v="7"/>
          </reference>
          <reference field="11" count="1" selected="0">
            <x v="5"/>
          </reference>
          <reference field="12" count="1" selected="0">
            <x v="2"/>
          </reference>
          <reference field="17" count="1">
            <x v="7"/>
          </reference>
          <reference field="20" count="1" selected="0">
            <x v="6"/>
          </reference>
        </references>
      </pivotArea>
    </format>
    <format dxfId="1536">
      <pivotArea dataOnly="0" labelOnly="1" outline="0" fieldPosition="0">
        <references count="8">
          <reference field="0" count="1" selected="0">
            <x v="43"/>
          </reference>
          <reference field="1" count="1" selected="0">
            <x v="47"/>
          </reference>
          <reference field="8" count="1" selected="0">
            <x v="0"/>
          </reference>
          <reference field="10" count="1" selected="0">
            <x v="7"/>
          </reference>
          <reference field="11" count="1" selected="0">
            <x v="5"/>
          </reference>
          <reference field="12" count="1" selected="0">
            <x v="21"/>
          </reference>
          <reference field="17" count="1">
            <x v="2"/>
          </reference>
          <reference field="20" count="1" selected="0">
            <x v="11"/>
          </reference>
        </references>
      </pivotArea>
    </format>
    <format dxfId="1535">
      <pivotArea dataOnly="0" labelOnly="1" outline="0" fieldPosition="0">
        <references count="8">
          <reference field="0" count="1" selected="0">
            <x v="44"/>
          </reference>
          <reference field="1" count="1" selected="0">
            <x v="38"/>
          </reference>
          <reference field="8" count="1" selected="0">
            <x v="0"/>
          </reference>
          <reference field="10" count="1" selected="0">
            <x v="6"/>
          </reference>
          <reference field="11" count="1" selected="0">
            <x v="0"/>
          </reference>
          <reference field="12" count="1" selected="0">
            <x v="29"/>
          </reference>
          <reference field="17" count="1">
            <x v="23"/>
          </reference>
          <reference field="20" count="1" selected="0">
            <x v="6"/>
          </reference>
        </references>
      </pivotArea>
    </format>
    <format dxfId="1534">
      <pivotArea dataOnly="0" labelOnly="1" outline="0" fieldPosition="0">
        <references count="8">
          <reference field="0" count="1" selected="0">
            <x v="45"/>
          </reference>
          <reference field="1" count="1" selected="0">
            <x v="0"/>
          </reference>
          <reference field="8" count="1" selected="0">
            <x v="1"/>
          </reference>
          <reference field="10" count="1" selected="0">
            <x v="6"/>
          </reference>
          <reference field="11" count="1" selected="0">
            <x v="0"/>
          </reference>
          <reference field="12" count="1" selected="0">
            <x v="27"/>
          </reference>
          <reference field="17" count="1">
            <x v="4"/>
          </reference>
          <reference field="20" count="1" selected="0">
            <x v="19"/>
          </reference>
        </references>
      </pivotArea>
    </format>
    <format dxfId="1533">
      <pivotArea dataOnly="0" labelOnly="1" outline="0" fieldPosition="0">
        <references count="8">
          <reference field="0" count="1" selected="0">
            <x v="46"/>
          </reference>
          <reference field="1" count="1" selected="0">
            <x v="37"/>
          </reference>
          <reference field="8" count="1" selected="0">
            <x v="0"/>
          </reference>
          <reference field="10" count="1" selected="0">
            <x v="6"/>
          </reference>
          <reference field="11" count="1" selected="0">
            <x v="0"/>
          </reference>
          <reference field="12" count="1" selected="0">
            <x v="33"/>
          </reference>
          <reference field="17" count="1">
            <x v="4"/>
          </reference>
          <reference field="20" count="1" selected="0">
            <x v="14"/>
          </reference>
        </references>
      </pivotArea>
    </format>
    <format dxfId="1532">
      <pivotArea dataOnly="0" labelOnly="1" outline="0" fieldPosition="0">
        <references count="8">
          <reference field="0" count="1" selected="0">
            <x v="47"/>
          </reference>
          <reference field="1" count="1" selected="0">
            <x v="7"/>
          </reference>
          <reference field="8" count="1" selected="0">
            <x v="0"/>
          </reference>
          <reference field="10" count="1" selected="0">
            <x v="8"/>
          </reference>
          <reference field="11" count="1" selected="0">
            <x v="6"/>
          </reference>
          <reference field="12" count="1" selected="0">
            <x v="40"/>
          </reference>
          <reference field="17" count="1">
            <x v="17"/>
          </reference>
          <reference field="20" count="1" selected="0">
            <x v="43"/>
          </reference>
        </references>
      </pivotArea>
    </format>
    <format dxfId="1531">
      <pivotArea dataOnly="0" labelOnly="1" outline="0" fieldPosition="0">
        <references count="8">
          <reference field="0" count="1" selected="0">
            <x v="48"/>
          </reference>
          <reference field="1" count="1" selected="0">
            <x v="8"/>
          </reference>
          <reference field="8" count="1" selected="0">
            <x v="1"/>
          </reference>
          <reference field="10" count="1" selected="0">
            <x v="8"/>
          </reference>
          <reference field="11" count="1" selected="0">
            <x v="6"/>
          </reference>
          <reference field="12" count="1" selected="0">
            <x v="26"/>
          </reference>
          <reference field="17" count="1">
            <x v="5"/>
          </reference>
          <reference field="20" count="1" selected="0">
            <x v="33"/>
          </reference>
        </references>
      </pivotArea>
    </format>
    <format dxfId="1530">
      <pivotArea dataOnly="0" labelOnly="1" outline="0" fieldPosition="0">
        <references count="8">
          <reference field="0" count="1" selected="0">
            <x v="49"/>
          </reference>
          <reference field="1" count="1" selected="0">
            <x v="42"/>
          </reference>
          <reference field="8" count="1" selected="0">
            <x v="1"/>
          </reference>
          <reference field="10" count="1" selected="0">
            <x v="3"/>
          </reference>
          <reference field="11" count="1" selected="0">
            <x v="4"/>
          </reference>
          <reference field="12" count="1" selected="0">
            <x v="39"/>
          </reference>
          <reference field="17" count="1">
            <x v="28"/>
          </reference>
          <reference field="20" count="1" selected="0">
            <x v="39"/>
          </reference>
        </references>
      </pivotArea>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election activeCell="E17" sqref="E17"/>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2" t="s">
        <v>251</v>
      </c>
      <c r="C2" s="53"/>
      <c r="D2" s="54"/>
      <c r="E2" s="58" t="s">
        <v>232</v>
      </c>
    </row>
    <row r="3" spans="2:5" ht="42" customHeight="1" thickBot="1" x14ac:dyDescent="0.35">
      <c r="B3" s="55"/>
      <c r="C3" s="56"/>
      <c r="D3" s="57"/>
      <c r="E3" s="59"/>
    </row>
    <row r="4" spans="2:5" ht="8.25" customHeight="1" x14ac:dyDescent="0.3"/>
    <row r="5" spans="2:5" ht="19.5" customHeight="1" thickBot="1" x14ac:dyDescent="0.35">
      <c r="C5" s="9" t="s">
        <v>226</v>
      </c>
      <c r="D5" s="9" t="s">
        <v>223</v>
      </c>
      <c r="E5" s="10" t="s">
        <v>224</v>
      </c>
    </row>
    <row r="6" spans="2:5" ht="19.5" customHeight="1" thickBot="1" x14ac:dyDescent="0.35">
      <c r="B6" s="20" t="s">
        <v>135</v>
      </c>
      <c r="C6" s="50" t="s">
        <v>225</v>
      </c>
      <c r="D6" s="50"/>
      <c r="E6" s="51"/>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30" t="s">
        <v>281</v>
      </c>
    </row>
    <row r="11" spans="2:5" ht="15" thickBot="1" x14ac:dyDescent="0.35">
      <c r="B11" s="15">
        <v>5</v>
      </c>
      <c r="C11" s="14" t="s">
        <v>234</v>
      </c>
      <c r="D11" s="15" t="s">
        <v>239</v>
      </c>
      <c r="E11" s="16" t="s">
        <v>240</v>
      </c>
    </row>
    <row r="12" spans="2:5" ht="15.6" thickTop="1" thickBot="1" x14ac:dyDescent="0.35"/>
    <row r="13" spans="2:5" ht="19.5" customHeight="1" thickBot="1" x14ac:dyDescent="0.35">
      <c r="B13" s="20" t="s">
        <v>135</v>
      </c>
      <c r="C13" s="50" t="s">
        <v>241</v>
      </c>
      <c r="D13" s="50"/>
      <c r="E13" s="51"/>
    </row>
    <row r="14" spans="2:5" x14ac:dyDescent="0.3">
      <c r="B14" s="19">
        <v>1</v>
      </c>
      <c r="C14" s="12" t="s">
        <v>234</v>
      </c>
      <c r="D14" s="12" t="s">
        <v>242</v>
      </c>
      <c r="E14" s="17" t="s">
        <v>243</v>
      </c>
    </row>
    <row r="15" spans="2:5" x14ac:dyDescent="0.3">
      <c r="B15" s="12">
        <v>2</v>
      </c>
      <c r="C15" s="12" t="s">
        <v>234</v>
      </c>
      <c r="D15" s="12" t="s">
        <v>244</v>
      </c>
      <c r="E15" s="17" t="s">
        <v>248</v>
      </c>
    </row>
    <row r="16" spans="2:5" x14ac:dyDescent="0.3">
      <c r="B16" s="12">
        <v>3</v>
      </c>
      <c r="C16" s="12" t="s">
        <v>234</v>
      </c>
      <c r="D16" s="12" t="s">
        <v>246</v>
      </c>
      <c r="E16" s="17" t="s">
        <v>247</v>
      </c>
    </row>
    <row r="17" spans="2:5" ht="55.8" thickBot="1" x14ac:dyDescent="0.35">
      <c r="B17" s="15">
        <v>4</v>
      </c>
      <c r="C17" s="15" t="s">
        <v>234</v>
      </c>
      <c r="D17" s="15" t="s">
        <v>249</v>
      </c>
      <c r="E17" s="18" t="s">
        <v>250</v>
      </c>
    </row>
    <row r="18" spans="2:5" ht="15" thickTop="1" x14ac:dyDescent="0.3"/>
  </sheetData>
  <sheetProtection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4" zoomScaleNormal="100" workbookViewId="0">
      <selection activeCell="D16" sqref="D16"/>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2" t="s">
        <v>252</v>
      </c>
      <c r="C2" s="53"/>
      <c r="D2" s="54"/>
      <c r="E2" s="58" t="s">
        <v>232</v>
      </c>
    </row>
    <row r="3" spans="2:5" ht="42" customHeight="1" thickBot="1" x14ac:dyDescent="0.35">
      <c r="B3" s="55"/>
      <c r="C3" s="56"/>
      <c r="D3" s="57"/>
      <c r="E3" s="59"/>
    </row>
    <row r="4" spans="2:5" ht="8.25" customHeight="1" x14ac:dyDescent="0.3"/>
    <row r="5" spans="2:5" ht="27" customHeight="1" x14ac:dyDescent="0.3">
      <c r="B5" s="23" t="s">
        <v>259</v>
      </c>
      <c r="C5" s="22"/>
      <c r="D5" s="21"/>
      <c r="E5" s="21"/>
    </row>
    <row r="6" spans="2:5" ht="19.5" customHeight="1" thickBot="1" x14ac:dyDescent="0.35">
      <c r="C6" s="9" t="s">
        <v>226</v>
      </c>
      <c r="D6" s="9" t="s">
        <v>256</v>
      </c>
      <c r="E6" s="10" t="s">
        <v>224</v>
      </c>
    </row>
    <row r="7" spans="2:5" ht="19.5" customHeight="1" thickBot="1" x14ac:dyDescent="0.35">
      <c r="B7" s="20" t="s">
        <v>135</v>
      </c>
      <c r="C7" s="50" t="s">
        <v>253</v>
      </c>
      <c r="D7" s="50"/>
      <c r="E7" s="51"/>
    </row>
    <row r="8" spans="2:5" x14ac:dyDescent="0.3">
      <c r="B8" s="19">
        <v>1</v>
      </c>
      <c r="C8" s="11" t="s">
        <v>255</v>
      </c>
      <c r="D8" s="12" t="s">
        <v>257</v>
      </c>
      <c r="E8" s="17" t="s">
        <v>258</v>
      </c>
    </row>
    <row r="9" spans="2:5" x14ac:dyDescent="0.3">
      <c r="B9" s="12">
        <v>2</v>
      </c>
      <c r="C9" s="11" t="s">
        <v>255</v>
      </c>
      <c r="D9" s="12"/>
      <c r="E9" s="17" t="s">
        <v>260</v>
      </c>
    </row>
    <row r="10" spans="2:5" x14ac:dyDescent="0.3">
      <c r="B10" s="12">
        <v>3</v>
      </c>
      <c r="C10" s="11" t="s">
        <v>255</v>
      </c>
      <c r="D10" s="12"/>
      <c r="E10" s="17" t="s">
        <v>261</v>
      </c>
    </row>
    <row r="11" spans="2:5" x14ac:dyDescent="0.3">
      <c r="B11" s="12">
        <v>4</v>
      </c>
      <c r="C11" s="11" t="s">
        <v>255</v>
      </c>
      <c r="D11" s="12"/>
      <c r="E11" s="17" t="s">
        <v>262</v>
      </c>
    </row>
    <row r="12" spans="2:5" ht="15" thickBot="1" x14ac:dyDescent="0.35">
      <c r="B12" s="15">
        <v>5</v>
      </c>
      <c r="C12" s="14" t="s">
        <v>255</v>
      </c>
      <c r="D12" s="15"/>
      <c r="E12" s="18" t="s">
        <v>263</v>
      </c>
    </row>
    <row r="13" spans="2:5" ht="15.6" thickTop="1" thickBot="1" x14ac:dyDescent="0.35"/>
    <row r="14" spans="2:5" ht="19.5" customHeight="1" thickBot="1" x14ac:dyDescent="0.35">
      <c r="B14" s="20" t="s">
        <v>135</v>
      </c>
      <c r="C14" s="50" t="s">
        <v>254</v>
      </c>
      <c r="D14" s="50"/>
      <c r="E14" s="51"/>
    </row>
    <row r="15" spans="2:5" x14ac:dyDescent="0.3">
      <c r="B15" s="19">
        <v>1</v>
      </c>
      <c r="C15" s="11" t="s">
        <v>255</v>
      </c>
      <c r="D15" s="12" t="s">
        <v>264</v>
      </c>
      <c r="E15" s="17" t="s">
        <v>272</v>
      </c>
    </row>
    <row r="16" spans="2:5" x14ac:dyDescent="0.3">
      <c r="B16" s="12">
        <v>2</v>
      </c>
      <c r="C16" s="11" t="s">
        <v>255</v>
      </c>
      <c r="D16" s="12" t="s">
        <v>265</v>
      </c>
      <c r="E16" s="17" t="s">
        <v>267</v>
      </c>
    </row>
    <row r="17" spans="2:5" x14ac:dyDescent="0.3">
      <c r="B17" s="12">
        <v>3</v>
      </c>
      <c r="C17" s="11" t="s">
        <v>255</v>
      </c>
      <c r="D17" s="12" t="s">
        <v>266</v>
      </c>
      <c r="E17" s="17" t="s">
        <v>268</v>
      </c>
    </row>
    <row r="18" spans="2:5" ht="15" thickBot="1" x14ac:dyDescent="0.35">
      <c r="B18" s="15">
        <v>4</v>
      </c>
      <c r="C18" s="14" t="s">
        <v>255</v>
      </c>
      <c r="D18" s="15" t="s">
        <v>270</v>
      </c>
      <c r="E18" s="18" t="s">
        <v>269</v>
      </c>
    </row>
    <row r="19" spans="2:5" ht="15" thickTop="1" x14ac:dyDescent="0.3"/>
  </sheetData>
  <sheetProtection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election activeCell="E9" sqref="E9"/>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2" t="s">
        <v>271</v>
      </c>
      <c r="C2" s="53"/>
      <c r="D2" s="54"/>
      <c r="E2" s="58" t="s">
        <v>232</v>
      </c>
    </row>
    <row r="3" spans="2:5" ht="42" customHeight="1" thickBot="1" x14ac:dyDescent="0.35">
      <c r="B3" s="55"/>
      <c r="C3" s="56"/>
      <c r="D3" s="57"/>
      <c r="E3" s="59"/>
    </row>
    <row r="4" spans="2:5" ht="8.25" customHeight="1" x14ac:dyDescent="0.3"/>
    <row r="5" spans="2:5" ht="27" customHeight="1" x14ac:dyDescent="0.3">
      <c r="B5" s="23" t="s">
        <v>259</v>
      </c>
      <c r="C5" s="22"/>
      <c r="D5" s="21"/>
      <c r="E5" s="21"/>
    </row>
    <row r="6" spans="2:5" ht="19.5" customHeight="1" thickBot="1" x14ac:dyDescent="0.35">
      <c r="C6" s="9" t="s">
        <v>226</v>
      </c>
      <c r="D6" s="9" t="s">
        <v>256</v>
      </c>
      <c r="E6" s="10" t="s">
        <v>224</v>
      </c>
    </row>
    <row r="7" spans="2:5" ht="19.5" customHeight="1" thickBot="1" x14ac:dyDescent="0.35">
      <c r="B7" s="20" t="s">
        <v>135</v>
      </c>
      <c r="C7" s="50" t="s">
        <v>280</v>
      </c>
      <c r="D7" s="50"/>
      <c r="E7" s="51"/>
    </row>
    <row r="8" spans="2:5" x14ac:dyDescent="0.3">
      <c r="B8" s="19">
        <v>1</v>
      </c>
      <c r="C8" s="11" t="s">
        <v>227</v>
      </c>
      <c r="D8" s="12" t="s">
        <v>273</v>
      </c>
      <c r="E8" s="17" t="s">
        <v>274</v>
      </c>
    </row>
    <row r="9" spans="2:5" ht="15" customHeight="1" x14ac:dyDescent="0.3">
      <c r="B9" s="12">
        <v>2</v>
      </c>
      <c r="C9" s="11" t="s">
        <v>227</v>
      </c>
      <c r="D9" s="12"/>
      <c r="E9" s="26" t="s">
        <v>278</v>
      </c>
    </row>
    <row r="10" spans="2:5" x14ac:dyDescent="0.3">
      <c r="B10" s="12">
        <v>3</v>
      </c>
      <c r="C10" s="11" t="s">
        <v>227</v>
      </c>
      <c r="D10" s="12"/>
      <c r="E10" s="17" t="s">
        <v>275</v>
      </c>
    </row>
    <row r="11" spans="2:5" x14ac:dyDescent="0.3">
      <c r="B11" s="12">
        <v>4</v>
      </c>
      <c r="C11" s="11" t="s">
        <v>227</v>
      </c>
      <c r="D11" s="12"/>
      <c r="E11" s="17" t="s">
        <v>276</v>
      </c>
    </row>
    <row r="12" spans="2:5" x14ac:dyDescent="0.3">
      <c r="B12" s="27">
        <v>5</v>
      </c>
      <c r="C12" s="28" t="s">
        <v>227</v>
      </c>
      <c r="D12" s="27"/>
      <c r="E12" s="29" t="s">
        <v>263</v>
      </c>
    </row>
    <row r="13" spans="2:5" ht="15" thickBot="1" x14ac:dyDescent="0.35">
      <c r="B13" s="15">
        <v>5</v>
      </c>
      <c r="C13" s="14" t="s">
        <v>227</v>
      </c>
      <c r="D13" s="15" t="s">
        <v>279</v>
      </c>
      <c r="E13" s="18" t="s">
        <v>277</v>
      </c>
    </row>
    <row r="14" spans="2:5" ht="15" thickTop="1" x14ac:dyDescent="0.3"/>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A1:M15"/>
  <sheetViews>
    <sheetView workbookViewId="0">
      <selection activeCell="J22" sqref="J22"/>
    </sheetView>
  </sheetViews>
  <sheetFormatPr defaultRowHeight="14.4" x14ac:dyDescent="0.3"/>
  <cols>
    <col min="2" max="2" width="20.109375" bestFit="1" customWidth="1"/>
    <col min="3" max="3" width="10.109375" bestFit="1" customWidth="1"/>
    <col min="4" max="4" width="5.21875" bestFit="1" customWidth="1"/>
    <col min="5" max="5" width="10.77734375" bestFit="1" customWidth="1"/>
    <col min="7" max="7" width="15.5546875" bestFit="1" customWidth="1"/>
    <col min="8" max="8" width="11.6640625" customWidth="1"/>
    <col min="9" max="9" width="11.33203125" customWidth="1"/>
  </cols>
  <sheetData>
    <row r="1" spans="1:13" x14ac:dyDescent="0.3">
      <c r="B1" s="42" t="s">
        <v>289</v>
      </c>
      <c r="G1" s="42" t="s">
        <v>290</v>
      </c>
    </row>
    <row r="2" spans="1:13" x14ac:dyDescent="0.3">
      <c r="A2" s="42" t="s">
        <v>292</v>
      </c>
      <c r="M2" s="42" t="s">
        <v>284</v>
      </c>
    </row>
    <row r="3" spans="1:13" x14ac:dyDescent="0.3">
      <c r="B3" s="41" t="s">
        <v>283</v>
      </c>
      <c r="C3" s="41" t="s">
        <v>170</v>
      </c>
      <c r="D3" s="2"/>
      <c r="F3" s="43"/>
      <c r="G3" s="43"/>
      <c r="H3" s="44"/>
      <c r="I3" s="44"/>
      <c r="J3" s="43"/>
      <c r="L3">
        <v>1</v>
      </c>
      <c r="M3" t="s">
        <v>285</v>
      </c>
    </row>
    <row r="4" spans="1:13" x14ac:dyDescent="0.3">
      <c r="B4" s="41" t="s">
        <v>282</v>
      </c>
      <c r="C4" s="2" t="s">
        <v>138</v>
      </c>
      <c r="D4" s="2" t="s">
        <v>142</v>
      </c>
      <c r="G4" s="46" t="s">
        <v>282</v>
      </c>
      <c r="H4" s="46" t="s">
        <v>138</v>
      </c>
      <c r="I4" s="46" t="s">
        <v>142</v>
      </c>
      <c r="L4">
        <v>2</v>
      </c>
      <c r="M4" t="s">
        <v>286</v>
      </c>
    </row>
    <row r="5" spans="1:13" x14ac:dyDescent="0.3">
      <c r="B5" s="2" t="s">
        <v>159</v>
      </c>
      <c r="C5" s="38">
        <v>1</v>
      </c>
      <c r="D5" s="38">
        <v>2</v>
      </c>
      <c r="G5" s="45" t="s">
        <v>159</v>
      </c>
      <c r="H5" s="45">
        <f>COUNTIFS(SPORTSMEN!$K$2:$K$51, ANALYSIS!$G5, SPORTSMEN!$I$2:$I$51, ANALYSIS!H$4)</f>
        <v>1</v>
      </c>
      <c r="I5" s="45">
        <f>COUNTIFS(SPORTSMEN!$K$2:$K$51, ANALYSIS!$G5, SPORTSMEN!$I$2:$I$51, ANALYSIS!I$4)</f>
        <v>2</v>
      </c>
      <c r="L5">
        <v>3</v>
      </c>
      <c r="M5" t="s">
        <v>287</v>
      </c>
    </row>
    <row r="6" spans="1:13" x14ac:dyDescent="0.3">
      <c r="B6" s="2" t="s">
        <v>151</v>
      </c>
      <c r="C6" s="38">
        <v>6</v>
      </c>
      <c r="D6" s="38">
        <v>2</v>
      </c>
      <c r="G6" s="45" t="s">
        <v>151</v>
      </c>
      <c r="H6" s="45">
        <f>COUNTIFS(SPORTSMEN!$K$2:$K$51, ANALYSIS!$G6, SPORTSMEN!$I$2:$I$51, ANALYSIS!H$4)</f>
        <v>6</v>
      </c>
      <c r="I6" s="45">
        <f>COUNTIFS(SPORTSMEN!$K$2:$K$51, ANALYSIS!$G6, SPORTSMEN!$I$2:$I$51, ANALYSIS!I$4)</f>
        <v>2</v>
      </c>
      <c r="M6" t="s">
        <v>288</v>
      </c>
    </row>
    <row r="7" spans="1:13" x14ac:dyDescent="0.3">
      <c r="B7" s="2" t="s">
        <v>153</v>
      </c>
      <c r="C7" s="38">
        <v>1</v>
      </c>
      <c r="D7" s="38">
        <v>2</v>
      </c>
      <c r="G7" s="45" t="s">
        <v>153</v>
      </c>
      <c r="H7" s="45">
        <f>COUNTIFS(SPORTSMEN!$K$2:$K$51, ANALYSIS!$G7, SPORTSMEN!$I$2:$I$51, ANALYSIS!H$4)</f>
        <v>1</v>
      </c>
      <c r="I7" s="45">
        <f>COUNTIFS(SPORTSMEN!$K$2:$K$51, ANALYSIS!$G7, SPORTSMEN!$I$2:$I$51, ANALYSIS!I$4)</f>
        <v>2</v>
      </c>
      <c r="L7">
        <v>4</v>
      </c>
      <c r="M7" t="s">
        <v>291</v>
      </c>
    </row>
    <row r="8" spans="1:13" x14ac:dyDescent="0.3">
      <c r="B8" s="2" t="s">
        <v>144</v>
      </c>
      <c r="C8" s="38"/>
      <c r="D8" s="38">
        <v>2</v>
      </c>
      <c r="G8" s="45" t="s">
        <v>144</v>
      </c>
      <c r="H8" s="45">
        <f>COUNTIFS(SPORTSMEN!$K$2:$K$51, ANALYSIS!$G8, SPORTSMEN!$I$2:$I$51, ANALYSIS!H$4)</f>
        <v>0</v>
      </c>
      <c r="I8" s="45">
        <f>COUNTIFS(SPORTSMEN!$K$2:$K$51, ANALYSIS!$G8, SPORTSMEN!$I$2:$I$51, ANALYSIS!I$4)</f>
        <v>2</v>
      </c>
    </row>
    <row r="9" spans="1:13" x14ac:dyDescent="0.3">
      <c r="B9" s="2" t="s">
        <v>156</v>
      </c>
      <c r="C9" s="38">
        <v>3</v>
      </c>
      <c r="D9" s="38">
        <v>6</v>
      </c>
      <c r="G9" s="45" t="s">
        <v>156</v>
      </c>
      <c r="H9" s="45">
        <f>COUNTIFS(SPORTSMEN!$K$2:$K$51, ANALYSIS!$G9, SPORTSMEN!$I$2:$I$51, ANALYSIS!H$4)</f>
        <v>3</v>
      </c>
      <c r="I9" s="45">
        <f>COUNTIFS(SPORTSMEN!$K$2:$K$51, ANALYSIS!$G9, SPORTSMEN!$I$2:$I$51, ANALYSIS!I$4)</f>
        <v>6</v>
      </c>
    </row>
    <row r="10" spans="1:13" x14ac:dyDescent="0.3">
      <c r="B10" s="2" t="s">
        <v>149</v>
      </c>
      <c r="C10" s="38">
        <v>1</v>
      </c>
      <c r="D10" s="38">
        <v>4</v>
      </c>
      <c r="G10" s="45" t="s">
        <v>149</v>
      </c>
      <c r="H10" s="45">
        <f>COUNTIFS(SPORTSMEN!$K$2:$K$51, ANALYSIS!$G10, SPORTSMEN!$I$2:$I$51, ANALYSIS!H$4)</f>
        <v>1</v>
      </c>
      <c r="I10" s="45">
        <f>COUNTIFS(SPORTSMEN!$K$2:$K$51, ANALYSIS!$G10, SPORTSMEN!$I$2:$I$51, ANALYSIS!I$4)</f>
        <v>4</v>
      </c>
    </row>
    <row r="11" spans="1:13" x14ac:dyDescent="0.3">
      <c r="B11" s="2" t="s">
        <v>164</v>
      </c>
      <c r="C11" s="38">
        <v>2</v>
      </c>
      <c r="D11" s="38">
        <v>1</v>
      </c>
      <c r="G11" s="45" t="s">
        <v>164</v>
      </c>
      <c r="H11" s="45">
        <f>COUNTIFS(SPORTSMEN!$K$2:$K$51, ANALYSIS!$G11, SPORTSMEN!$I$2:$I$51, ANALYSIS!H$4)</f>
        <v>2</v>
      </c>
      <c r="I11" s="45">
        <f>COUNTIFS(SPORTSMEN!$K$2:$K$51, ANALYSIS!$G11, SPORTSMEN!$I$2:$I$51, ANALYSIS!I$4)</f>
        <v>1</v>
      </c>
    </row>
    <row r="12" spans="1:13" x14ac:dyDescent="0.3">
      <c r="B12" s="2" t="s">
        <v>161</v>
      </c>
      <c r="C12" s="38">
        <v>3</v>
      </c>
      <c r="D12" s="38"/>
      <c r="G12" s="45" t="s">
        <v>161</v>
      </c>
      <c r="H12" s="45">
        <f>COUNTIFS(SPORTSMEN!$K$2:$K$51, ANALYSIS!$G12, SPORTSMEN!$I$2:$I$51, ANALYSIS!H$4)</f>
        <v>3</v>
      </c>
      <c r="I12" s="45">
        <f>COUNTIFS(SPORTSMEN!$K$2:$K$51, ANALYSIS!$G12, SPORTSMEN!$I$2:$I$51, ANALYSIS!I$4)</f>
        <v>0</v>
      </c>
    </row>
    <row r="13" spans="1:13" x14ac:dyDescent="0.3">
      <c r="B13" s="2" t="s">
        <v>167</v>
      </c>
      <c r="C13" s="38">
        <v>1</v>
      </c>
      <c r="D13" s="38">
        <v>1</v>
      </c>
      <c r="G13" s="45" t="s">
        <v>167</v>
      </c>
      <c r="H13" s="45">
        <f>COUNTIFS(SPORTSMEN!$K$2:$K$51, ANALYSIS!$G13, SPORTSMEN!$I$2:$I$51, ANALYSIS!H$4)</f>
        <v>1</v>
      </c>
      <c r="I13" s="45">
        <f>COUNTIFS(SPORTSMEN!$K$2:$K$51, ANALYSIS!$G13, SPORTSMEN!$I$2:$I$51, ANALYSIS!I$4)</f>
        <v>1</v>
      </c>
    </row>
    <row r="14" spans="1:13" x14ac:dyDescent="0.3">
      <c r="B14" s="2" t="s">
        <v>146</v>
      </c>
      <c r="C14" s="38">
        <v>3</v>
      </c>
      <c r="D14" s="38">
        <v>2</v>
      </c>
      <c r="G14" s="45" t="s">
        <v>146</v>
      </c>
      <c r="H14" s="45">
        <f>COUNTIFS(SPORTSMEN!$K$2:$K$51, ANALYSIS!$G14, SPORTSMEN!$I$2:$I$51, ANALYSIS!H$4)</f>
        <v>3</v>
      </c>
      <c r="I14" s="45">
        <f>COUNTIFS(SPORTSMEN!$K$2:$K$51, ANALYSIS!$G14, SPORTSMEN!$I$2:$I$51, ANALYSIS!I$4)</f>
        <v>2</v>
      </c>
    </row>
    <row r="15" spans="1:13" x14ac:dyDescent="0.3">
      <c r="B15" s="2" t="s">
        <v>140</v>
      </c>
      <c r="C15" s="38">
        <v>4</v>
      </c>
      <c r="D15" s="38">
        <v>3</v>
      </c>
      <c r="G15" s="45" t="s">
        <v>140</v>
      </c>
      <c r="H15" s="45">
        <f>COUNTIFS(SPORTSMEN!$K$2:$K$51, ANALYSIS!$G15, SPORTSMEN!$I$2:$I$51, ANALYSIS!H$4)</f>
        <v>4</v>
      </c>
      <c r="I15" s="45">
        <f>COUNTIFS(SPORTSMEN!$K$2:$K$51, ANALYSIS!$G15, SPORTSMEN!$I$2:$I$51, ANALYSIS!I$4)</f>
        <v>3</v>
      </c>
    </row>
  </sheetData>
  <sortState xmlns:xlrd2="http://schemas.microsoft.com/office/spreadsheetml/2017/richdata2" ref="K5:K15">
    <sortCondition ref="K5:K15"/>
  </sortState>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tabSelected="1" workbookViewId="0">
      <selection activeCell="E3" sqref="E3"/>
    </sheetView>
  </sheetViews>
  <sheetFormatPr defaultRowHeight="14.4" x14ac:dyDescent="0.3"/>
  <cols>
    <col min="1" max="1" width="16.44140625" bestFit="1" customWidth="1"/>
    <col min="2" max="2" width="25.44140625" customWidth="1"/>
    <col min="3" max="3" width="28.109375" bestFit="1" customWidth="1"/>
    <col min="4" max="4" width="13.6640625" customWidth="1"/>
    <col min="5" max="5" width="14.6640625" customWidth="1"/>
    <col min="6" max="6" width="17.33203125" bestFit="1" customWidth="1"/>
    <col min="7" max="7" width="12.6640625" bestFit="1" customWidth="1"/>
    <col min="8" max="10" width="22.109375" bestFit="1" customWidth="1"/>
    <col min="11" max="51" width="4" bestFit="1" customWidth="1"/>
    <col min="52" max="52" width="8.5546875" bestFit="1" customWidth="1"/>
    <col min="53" max="53" width="12.44140625" bestFit="1" customWidth="1"/>
    <col min="54" max="54" width="6.21875" bestFit="1" customWidth="1"/>
    <col min="55" max="55" width="14" bestFit="1" customWidth="1"/>
    <col min="56" max="56" width="9.109375" bestFit="1" customWidth="1"/>
    <col min="57" max="57" width="14.88671875" bestFit="1" customWidth="1"/>
    <col min="58" max="58" width="11.77734375" bestFit="1" customWidth="1"/>
    <col min="59" max="59" width="7.44140625" bestFit="1" customWidth="1"/>
    <col min="60" max="60" width="9.21875" bestFit="1" customWidth="1"/>
    <col min="61" max="61" width="8.77734375" bestFit="1" customWidth="1"/>
    <col min="62" max="62" width="16.5546875" bestFit="1" customWidth="1"/>
    <col min="63" max="63" width="19.44140625" bestFit="1" customWidth="1"/>
    <col min="64" max="64" width="12.44140625" bestFit="1" customWidth="1"/>
    <col min="65" max="65" width="20.44140625" bestFit="1" customWidth="1"/>
    <col min="66" max="66" width="11.88671875" bestFit="1" customWidth="1"/>
    <col min="67" max="67" width="24.44140625" bestFit="1" customWidth="1"/>
    <col min="68" max="68" width="14.5546875" bestFit="1" customWidth="1"/>
    <col min="69" max="69" width="21.44140625" bestFit="1" customWidth="1"/>
    <col min="70" max="70" width="13.33203125" bestFit="1" customWidth="1"/>
    <col min="71" max="71" width="22.5546875" bestFit="1" customWidth="1"/>
    <col min="72" max="72" width="14" bestFit="1" customWidth="1"/>
    <col min="73" max="73" width="7.88671875" bestFit="1" customWidth="1"/>
    <col min="74" max="74" width="19.109375" bestFit="1" customWidth="1"/>
    <col min="75" max="75" width="17.33203125" bestFit="1" customWidth="1"/>
    <col min="76" max="76" width="23.6640625" bestFit="1" customWidth="1"/>
    <col min="77" max="77" width="16.5546875" bestFit="1" customWidth="1"/>
    <col min="78" max="78" width="22.5546875" bestFit="1" customWidth="1"/>
    <col min="79" max="79" width="24.77734375" bestFit="1" customWidth="1"/>
    <col min="80" max="80" width="9" bestFit="1" customWidth="1"/>
    <col min="81" max="81" width="19.88671875" bestFit="1" customWidth="1"/>
    <col min="82" max="82" width="16.77734375" bestFit="1" customWidth="1"/>
    <col min="83" max="83" width="8.77734375" bestFit="1" customWidth="1"/>
    <col min="84" max="84" width="19.6640625" bestFit="1" customWidth="1"/>
    <col min="85" max="85" width="12.21875" bestFit="1" customWidth="1"/>
    <col min="86" max="86" width="19.109375" bestFit="1" customWidth="1"/>
    <col min="87" max="87" width="19.6640625" bestFit="1" customWidth="1"/>
    <col min="88" max="88" width="24.88671875" bestFit="1" customWidth="1"/>
    <col min="89" max="89" width="9.109375" bestFit="1" customWidth="1"/>
    <col min="90" max="90" width="20.21875" bestFit="1" customWidth="1"/>
    <col min="91" max="91" width="13.21875" bestFit="1" customWidth="1"/>
    <col min="92" max="92" width="20" bestFit="1" customWidth="1"/>
    <col min="93" max="93" width="13.33203125" bestFit="1" customWidth="1"/>
    <col min="94" max="94" width="8.5546875" bestFit="1" customWidth="1"/>
    <col min="95" max="95" width="22.77734375" bestFit="1" customWidth="1"/>
    <col min="96" max="96" width="17.33203125" bestFit="1" customWidth="1"/>
    <col min="97" max="97" width="23.77734375" bestFit="1" customWidth="1"/>
    <col min="98" max="98" width="10.88671875" bestFit="1" customWidth="1"/>
    <col min="99" max="99" width="21.109375" bestFit="1" customWidth="1"/>
    <col min="100" max="100" width="18.77734375" bestFit="1" customWidth="1"/>
    <col min="101" max="101" width="9.109375" bestFit="1" customWidth="1"/>
    <col min="102" max="102" width="25.88671875" bestFit="1" customWidth="1"/>
    <col min="103" max="103" width="18.33203125" bestFit="1" customWidth="1"/>
    <col min="104" max="104" width="19.6640625" bestFit="1" customWidth="1"/>
    <col min="105" max="105" width="20.44140625" bestFit="1" customWidth="1"/>
    <col min="106" max="106" width="16.5546875" bestFit="1" customWidth="1"/>
    <col min="107" max="107" width="20.5546875" bestFit="1" customWidth="1"/>
    <col min="108" max="108" width="12.109375" bestFit="1" customWidth="1"/>
    <col min="109" max="109" width="23.6640625" bestFit="1" customWidth="1"/>
    <col min="110" max="110" width="14" bestFit="1" customWidth="1"/>
    <col min="111" max="111" width="8.77734375" bestFit="1" customWidth="1"/>
    <col min="112" max="112" width="12.33203125" bestFit="1" customWidth="1"/>
    <col min="113" max="113" width="14" bestFit="1" customWidth="1"/>
    <col min="114" max="114" width="8.109375" bestFit="1" customWidth="1"/>
    <col min="115" max="115" width="9.88671875" bestFit="1" customWidth="1"/>
    <col min="116" max="116" width="9.109375" bestFit="1" customWidth="1"/>
    <col min="117" max="117" width="14.88671875" bestFit="1" customWidth="1"/>
    <col min="118" max="118" width="15.33203125" bestFit="1" customWidth="1"/>
    <col min="119" max="119" width="14.88671875" bestFit="1" customWidth="1"/>
    <col min="120" max="120" width="9.21875" bestFit="1" customWidth="1"/>
    <col min="121" max="121" width="12.33203125" bestFit="1" customWidth="1"/>
    <col min="122" max="122" width="11.6640625" bestFit="1" customWidth="1"/>
    <col min="123" max="123" width="11.77734375" bestFit="1" customWidth="1"/>
    <col min="124" max="124" width="8.109375" bestFit="1" customWidth="1"/>
    <col min="125" max="125" width="7.44140625" bestFit="1" customWidth="1"/>
    <col min="126" max="126" width="9.21875" bestFit="1" customWidth="1"/>
    <col min="127" max="127" width="9.88671875" bestFit="1" customWidth="1"/>
    <col min="128" max="128" width="8.77734375" bestFit="1" customWidth="1"/>
  </cols>
  <sheetData>
    <row r="1" spans="1:8" x14ac:dyDescent="0.3">
      <c r="A1" s="47" t="s">
        <v>171</v>
      </c>
      <c r="B1" s="49" t="s">
        <v>343</v>
      </c>
    </row>
    <row r="3" spans="1:8" x14ac:dyDescent="0.3">
      <c r="A3" s="47" t="s">
        <v>222</v>
      </c>
      <c r="B3" s="47" t="s">
        <v>221</v>
      </c>
      <c r="C3" s="47" t="s">
        <v>233</v>
      </c>
      <c r="D3" s="47" t="s">
        <v>170</v>
      </c>
      <c r="E3" s="47" t="s">
        <v>429</v>
      </c>
      <c r="F3" s="47" t="s">
        <v>228</v>
      </c>
      <c r="G3" s="47" t="s">
        <v>136</v>
      </c>
      <c r="H3" s="47" t="s">
        <v>172</v>
      </c>
    </row>
    <row r="4" spans="1:8" x14ac:dyDescent="0.3">
      <c r="A4" s="48">
        <v>1</v>
      </c>
      <c r="B4" s="49" t="s">
        <v>325</v>
      </c>
      <c r="C4" s="49" t="s">
        <v>411</v>
      </c>
      <c r="D4" s="49" t="s">
        <v>138</v>
      </c>
      <c r="E4" s="49" t="s">
        <v>351</v>
      </c>
      <c r="F4" s="49" t="s">
        <v>140</v>
      </c>
      <c r="G4" s="49" t="s">
        <v>139</v>
      </c>
      <c r="H4" s="49" t="s">
        <v>174</v>
      </c>
    </row>
    <row r="5" spans="1:8" x14ac:dyDescent="0.3">
      <c r="A5" s="48">
        <v>2</v>
      </c>
      <c r="B5" s="49" t="s">
        <v>326</v>
      </c>
      <c r="C5" s="49" t="s">
        <v>412</v>
      </c>
      <c r="D5" s="49" t="s">
        <v>138</v>
      </c>
      <c r="E5" s="49" t="s">
        <v>366</v>
      </c>
      <c r="F5" s="49" t="s">
        <v>140</v>
      </c>
      <c r="G5" s="49" t="s">
        <v>139</v>
      </c>
      <c r="H5" s="49" t="s">
        <v>175</v>
      </c>
    </row>
    <row r="6" spans="1:8" x14ac:dyDescent="0.3">
      <c r="A6" s="48">
        <v>3</v>
      </c>
      <c r="B6" s="49" t="s">
        <v>338</v>
      </c>
      <c r="C6" s="49" t="s">
        <v>424</v>
      </c>
      <c r="D6" s="49" t="s">
        <v>142</v>
      </c>
      <c r="E6" s="49" t="s">
        <v>355</v>
      </c>
      <c r="F6" s="49" t="s">
        <v>144</v>
      </c>
      <c r="G6" s="49" t="s">
        <v>143</v>
      </c>
      <c r="H6" s="49" t="s">
        <v>177</v>
      </c>
    </row>
    <row r="7" spans="1:8" x14ac:dyDescent="0.3">
      <c r="A7" s="48">
        <v>4</v>
      </c>
      <c r="B7" s="49" t="s">
        <v>327</v>
      </c>
      <c r="C7" s="49" t="s">
        <v>413</v>
      </c>
      <c r="D7" s="49" t="s">
        <v>138</v>
      </c>
      <c r="E7" s="49" t="s">
        <v>358</v>
      </c>
      <c r="F7" s="49" t="s">
        <v>140</v>
      </c>
      <c r="G7" s="49" t="s">
        <v>139</v>
      </c>
      <c r="H7" s="49" t="s">
        <v>178</v>
      </c>
    </row>
    <row r="8" spans="1:8" x14ac:dyDescent="0.3">
      <c r="A8" s="48">
        <v>5</v>
      </c>
      <c r="B8" s="49" t="s">
        <v>296</v>
      </c>
      <c r="C8" s="49" t="s">
        <v>382</v>
      </c>
      <c r="D8" s="49" t="s">
        <v>142</v>
      </c>
      <c r="E8" s="49" t="s">
        <v>347</v>
      </c>
      <c r="F8" s="49" t="s">
        <v>140</v>
      </c>
      <c r="G8" s="49" t="s">
        <v>139</v>
      </c>
      <c r="H8" s="49" t="s">
        <v>179</v>
      </c>
    </row>
    <row r="9" spans="1:8" x14ac:dyDescent="0.3">
      <c r="A9" s="48">
        <v>6</v>
      </c>
      <c r="B9" s="49" t="s">
        <v>319</v>
      </c>
      <c r="C9" s="49" t="s">
        <v>405</v>
      </c>
      <c r="D9" s="49" t="s">
        <v>142</v>
      </c>
      <c r="E9" s="49" t="s">
        <v>366</v>
      </c>
      <c r="F9" s="49" t="s">
        <v>140</v>
      </c>
      <c r="G9" s="49" t="s">
        <v>139</v>
      </c>
      <c r="H9" s="49" t="s">
        <v>180</v>
      </c>
    </row>
    <row r="10" spans="1:8" x14ac:dyDescent="0.3">
      <c r="A10" s="48">
        <v>7</v>
      </c>
      <c r="B10" s="49" t="s">
        <v>324</v>
      </c>
      <c r="C10" s="49" t="s">
        <v>410</v>
      </c>
      <c r="D10" s="49" t="s">
        <v>138</v>
      </c>
      <c r="E10" s="49" t="s">
        <v>349</v>
      </c>
      <c r="F10" s="49" t="s">
        <v>140</v>
      </c>
      <c r="G10" s="49" t="s">
        <v>139</v>
      </c>
      <c r="H10" s="49" t="s">
        <v>181</v>
      </c>
    </row>
    <row r="11" spans="1:8" x14ac:dyDescent="0.3">
      <c r="A11" s="48">
        <v>8</v>
      </c>
      <c r="B11" s="49" t="s">
        <v>320</v>
      </c>
      <c r="C11" s="49" t="s">
        <v>406</v>
      </c>
      <c r="D11" s="49" t="s">
        <v>142</v>
      </c>
      <c r="E11" s="49" t="s">
        <v>367</v>
      </c>
      <c r="F11" s="49" t="s">
        <v>140</v>
      </c>
      <c r="G11" s="49" t="s">
        <v>139</v>
      </c>
      <c r="H11" s="49" t="s">
        <v>182</v>
      </c>
    </row>
    <row r="12" spans="1:8" x14ac:dyDescent="0.3">
      <c r="A12" s="48">
        <v>9</v>
      </c>
      <c r="B12" s="49" t="s">
        <v>323</v>
      </c>
      <c r="C12" s="49" t="s">
        <v>409</v>
      </c>
      <c r="D12" s="49" t="s">
        <v>138</v>
      </c>
      <c r="E12" s="49" t="s">
        <v>368</v>
      </c>
      <c r="F12" s="49" t="s">
        <v>146</v>
      </c>
      <c r="G12" s="49" t="s">
        <v>139</v>
      </c>
      <c r="H12" s="49" t="s">
        <v>183</v>
      </c>
    </row>
    <row r="13" spans="1:8" x14ac:dyDescent="0.3">
      <c r="A13" s="48">
        <v>10</v>
      </c>
      <c r="B13" s="49" t="s">
        <v>321</v>
      </c>
      <c r="C13" s="49" t="s">
        <v>407</v>
      </c>
      <c r="D13" s="49" t="s">
        <v>142</v>
      </c>
      <c r="E13" s="49" t="s">
        <v>345</v>
      </c>
      <c r="F13" s="49" t="s">
        <v>146</v>
      </c>
      <c r="G13" s="49" t="s">
        <v>139</v>
      </c>
      <c r="H13" s="49" t="s">
        <v>181</v>
      </c>
    </row>
    <row r="14" spans="1:8" x14ac:dyDescent="0.3">
      <c r="A14" s="48">
        <v>11</v>
      </c>
      <c r="B14" s="49" t="s">
        <v>334</v>
      </c>
      <c r="C14" s="49" t="s">
        <v>420</v>
      </c>
      <c r="D14" s="49" t="s">
        <v>142</v>
      </c>
      <c r="E14" s="49" t="s">
        <v>357</v>
      </c>
      <c r="F14" s="49" t="s">
        <v>146</v>
      </c>
      <c r="G14" s="49" t="s">
        <v>139</v>
      </c>
      <c r="H14" s="49" t="s">
        <v>184</v>
      </c>
    </row>
    <row r="15" spans="1:8" x14ac:dyDescent="0.3">
      <c r="A15" s="48">
        <v>12</v>
      </c>
      <c r="B15" s="49" t="s">
        <v>322</v>
      </c>
      <c r="C15" s="49" t="s">
        <v>408</v>
      </c>
      <c r="D15" s="49" t="s">
        <v>138</v>
      </c>
      <c r="E15" s="49" t="s">
        <v>346</v>
      </c>
      <c r="F15" s="49" t="s">
        <v>146</v>
      </c>
      <c r="G15" s="49" t="s">
        <v>139</v>
      </c>
      <c r="H15" s="49" t="s">
        <v>185</v>
      </c>
    </row>
    <row r="16" spans="1:8" x14ac:dyDescent="0.3">
      <c r="A16" s="48">
        <v>13</v>
      </c>
      <c r="B16" s="49" t="s">
        <v>329</v>
      </c>
      <c r="C16" s="49" t="s">
        <v>415</v>
      </c>
      <c r="D16" s="49" t="s">
        <v>138</v>
      </c>
      <c r="E16" s="49" t="s">
        <v>346</v>
      </c>
      <c r="F16" s="49" t="s">
        <v>146</v>
      </c>
      <c r="G16" s="49" t="s">
        <v>139</v>
      </c>
      <c r="H16" s="49" t="s">
        <v>186</v>
      </c>
    </row>
    <row r="17" spans="1:8" x14ac:dyDescent="0.3">
      <c r="A17" s="48">
        <v>14</v>
      </c>
      <c r="B17" s="49" t="s">
        <v>304</v>
      </c>
      <c r="C17" s="49" t="s">
        <v>390</v>
      </c>
      <c r="D17" s="49" t="s">
        <v>142</v>
      </c>
      <c r="E17" s="49" t="s">
        <v>354</v>
      </c>
      <c r="F17" s="49" t="s">
        <v>149</v>
      </c>
      <c r="G17" s="49" t="s">
        <v>148</v>
      </c>
      <c r="H17" s="49" t="s">
        <v>187</v>
      </c>
    </row>
    <row r="18" spans="1:8" x14ac:dyDescent="0.3">
      <c r="A18" s="48">
        <v>15</v>
      </c>
      <c r="B18" s="49" t="s">
        <v>333</v>
      </c>
      <c r="C18" s="49" t="s">
        <v>419</v>
      </c>
      <c r="D18" s="49" t="s">
        <v>138</v>
      </c>
      <c r="E18" s="49" t="s">
        <v>373</v>
      </c>
      <c r="F18" s="49" t="s">
        <v>149</v>
      </c>
      <c r="G18" s="49" t="s">
        <v>148</v>
      </c>
      <c r="H18" s="49" t="s">
        <v>188</v>
      </c>
    </row>
    <row r="19" spans="1:8" x14ac:dyDescent="0.3">
      <c r="A19" s="48">
        <v>16</v>
      </c>
      <c r="B19" s="49" t="s">
        <v>305</v>
      </c>
      <c r="C19" s="49" t="s">
        <v>391</v>
      </c>
      <c r="D19" s="49" t="s">
        <v>142</v>
      </c>
      <c r="E19" s="49" t="s">
        <v>355</v>
      </c>
      <c r="F19" s="49" t="s">
        <v>149</v>
      </c>
      <c r="G19" s="49" t="s">
        <v>148</v>
      </c>
      <c r="H19" s="49" t="s">
        <v>178</v>
      </c>
    </row>
    <row r="20" spans="1:8" x14ac:dyDescent="0.3">
      <c r="A20" s="48">
        <v>17</v>
      </c>
      <c r="B20" s="49" t="s">
        <v>306</v>
      </c>
      <c r="C20" s="49" t="s">
        <v>392</v>
      </c>
      <c r="D20" s="49" t="s">
        <v>142</v>
      </c>
      <c r="E20" s="49" t="s">
        <v>356</v>
      </c>
      <c r="F20" s="49" t="s">
        <v>149</v>
      </c>
      <c r="G20" s="49" t="s">
        <v>148</v>
      </c>
      <c r="H20" s="49" t="s">
        <v>189</v>
      </c>
    </row>
    <row r="21" spans="1:8" x14ac:dyDescent="0.3">
      <c r="A21" s="48">
        <v>18</v>
      </c>
      <c r="B21" s="49" t="s">
        <v>307</v>
      </c>
      <c r="C21" s="49" t="s">
        <v>393</v>
      </c>
      <c r="D21" s="49" t="s">
        <v>142</v>
      </c>
      <c r="E21" s="49" t="s">
        <v>354</v>
      </c>
      <c r="F21" s="49" t="s">
        <v>149</v>
      </c>
      <c r="G21" s="49" t="s">
        <v>148</v>
      </c>
      <c r="H21" s="49" t="s">
        <v>190</v>
      </c>
    </row>
    <row r="22" spans="1:8" x14ac:dyDescent="0.3">
      <c r="A22" s="48">
        <v>19</v>
      </c>
      <c r="B22" s="49" t="s">
        <v>295</v>
      </c>
      <c r="C22" s="49" t="s">
        <v>381</v>
      </c>
      <c r="D22" s="49" t="s">
        <v>138</v>
      </c>
      <c r="E22" s="49" t="s">
        <v>346</v>
      </c>
      <c r="F22" s="49" t="s">
        <v>151</v>
      </c>
      <c r="G22" s="49" t="s">
        <v>139</v>
      </c>
      <c r="H22" s="49" t="s">
        <v>191</v>
      </c>
    </row>
    <row r="23" spans="1:8" x14ac:dyDescent="0.3">
      <c r="A23" s="48">
        <v>20</v>
      </c>
      <c r="B23" s="49" t="s">
        <v>317</v>
      </c>
      <c r="C23" s="49" t="s">
        <v>403</v>
      </c>
      <c r="D23" s="49" t="s">
        <v>142</v>
      </c>
      <c r="E23" s="49" t="s">
        <v>364</v>
      </c>
      <c r="F23" s="49" t="s">
        <v>151</v>
      </c>
      <c r="G23" s="49" t="s">
        <v>139</v>
      </c>
      <c r="H23" s="49" t="s">
        <v>192</v>
      </c>
    </row>
    <row r="24" spans="1:8" x14ac:dyDescent="0.3">
      <c r="A24" s="48">
        <v>21</v>
      </c>
      <c r="B24" s="49" t="s">
        <v>318</v>
      </c>
      <c r="C24" s="49" t="s">
        <v>404</v>
      </c>
      <c r="D24" s="49" t="s">
        <v>142</v>
      </c>
      <c r="E24" s="49" t="s">
        <v>365</v>
      </c>
      <c r="F24" s="49" t="s">
        <v>151</v>
      </c>
      <c r="G24" s="49" t="s">
        <v>139</v>
      </c>
      <c r="H24" s="49" t="s">
        <v>193</v>
      </c>
    </row>
    <row r="25" spans="1:8" x14ac:dyDescent="0.3">
      <c r="A25" s="48">
        <v>22</v>
      </c>
      <c r="B25" s="49" t="s">
        <v>294</v>
      </c>
      <c r="C25" s="49" t="s">
        <v>380</v>
      </c>
      <c r="D25" s="49" t="s">
        <v>138</v>
      </c>
      <c r="E25" s="49" t="s">
        <v>345</v>
      </c>
      <c r="F25" s="49" t="s">
        <v>151</v>
      </c>
      <c r="G25" s="49" t="s">
        <v>139</v>
      </c>
      <c r="H25" s="49" t="s">
        <v>194</v>
      </c>
    </row>
    <row r="26" spans="1:8" x14ac:dyDescent="0.3">
      <c r="A26" s="48">
        <v>23</v>
      </c>
      <c r="B26" s="49" t="s">
        <v>297</v>
      </c>
      <c r="C26" s="49" t="s">
        <v>383</v>
      </c>
      <c r="D26" s="49" t="s">
        <v>138</v>
      </c>
      <c r="E26" s="49" t="s">
        <v>348</v>
      </c>
      <c r="F26" s="49" t="s">
        <v>151</v>
      </c>
      <c r="G26" s="49" t="s">
        <v>139</v>
      </c>
      <c r="H26" s="49" t="s">
        <v>195</v>
      </c>
    </row>
    <row r="27" spans="1:8" x14ac:dyDescent="0.3">
      <c r="A27" s="48">
        <v>24</v>
      </c>
      <c r="B27" s="49" t="s">
        <v>298</v>
      </c>
      <c r="C27" s="49" t="s">
        <v>384</v>
      </c>
      <c r="D27" s="49" t="s">
        <v>138</v>
      </c>
      <c r="E27" s="49" t="s">
        <v>349</v>
      </c>
      <c r="F27" s="49" t="s">
        <v>151</v>
      </c>
      <c r="G27" s="49" t="s">
        <v>139</v>
      </c>
      <c r="H27" s="49" t="s">
        <v>196</v>
      </c>
    </row>
    <row r="28" spans="1:8" x14ac:dyDescent="0.3">
      <c r="A28" s="48">
        <v>25</v>
      </c>
      <c r="B28" s="49" t="s">
        <v>299</v>
      </c>
      <c r="C28" s="49" t="s">
        <v>385</v>
      </c>
      <c r="D28" s="49" t="s">
        <v>138</v>
      </c>
      <c r="E28" s="49" t="s">
        <v>350</v>
      </c>
      <c r="F28" s="49" t="s">
        <v>151</v>
      </c>
      <c r="G28" s="49" t="s">
        <v>139</v>
      </c>
      <c r="H28" s="49" t="s">
        <v>181</v>
      </c>
    </row>
    <row r="29" spans="1:8" x14ac:dyDescent="0.3">
      <c r="A29" s="48">
        <v>26</v>
      </c>
      <c r="B29" s="49" t="s">
        <v>328</v>
      </c>
      <c r="C29" s="49" t="s">
        <v>414</v>
      </c>
      <c r="D29" s="49" t="s">
        <v>138</v>
      </c>
      <c r="E29" s="49" t="s">
        <v>369</v>
      </c>
      <c r="F29" s="49" t="s">
        <v>151</v>
      </c>
      <c r="G29" s="49" t="s">
        <v>139</v>
      </c>
      <c r="H29" s="49" t="s">
        <v>174</v>
      </c>
    </row>
    <row r="30" spans="1:8" x14ac:dyDescent="0.3">
      <c r="A30" s="48">
        <v>27</v>
      </c>
      <c r="B30" s="49" t="s">
        <v>302</v>
      </c>
      <c r="C30" s="49" t="s">
        <v>388</v>
      </c>
      <c r="D30" s="49" t="s">
        <v>142</v>
      </c>
      <c r="E30" s="49" t="s">
        <v>347</v>
      </c>
      <c r="F30" s="49" t="s">
        <v>153</v>
      </c>
      <c r="G30" s="49" t="s">
        <v>148</v>
      </c>
      <c r="H30" s="49" t="s">
        <v>197</v>
      </c>
    </row>
    <row r="31" spans="1:8" x14ac:dyDescent="0.3">
      <c r="A31" s="48">
        <v>28</v>
      </c>
      <c r="B31" s="49" t="s">
        <v>303</v>
      </c>
      <c r="C31" s="49" t="s">
        <v>389</v>
      </c>
      <c r="D31" s="49" t="s">
        <v>142</v>
      </c>
      <c r="E31" s="49" t="s">
        <v>353</v>
      </c>
      <c r="F31" s="49" t="s">
        <v>153</v>
      </c>
      <c r="G31" s="49" t="s">
        <v>148</v>
      </c>
      <c r="H31" s="49" t="s">
        <v>186</v>
      </c>
    </row>
    <row r="32" spans="1:8" x14ac:dyDescent="0.3">
      <c r="A32" s="48">
        <v>29</v>
      </c>
      <c r="B32" s="49" t="s">
        <v>332</v>
      </c>
      <c r="C32" s="49" t="s">
        <v>418</v>
      </c>
      <c r="D32" s="49" t="s">
        <v>138</v>
      </c>
      <c r="E32" s="49" t="s">
        <v>372</v>
      </c>
      <c r="F32" s="49" t="s">
        <v>153</v>
      </c>
      <c r="G32" s="49" t="s">
        <v>148</v>
      </c>
      <c r="H32" s="49" t="s">
        <v>181</v>
      </c>
    </row>
    <row r="33" spans="1:8" x14ac:dyDescent="0.3">
      <c r="A33" s="48">
        <v>30</v>
      </c>
      <c r="B33" s="49" t="s">
        <v>316</v>
      </c>
      <c r="C33" s="49" t="s">
        <v>402</v>
      </c>
      <c r="D33" s="49" t="s">
        <v>138</v>
      </c>
      <c r="E33" s="49" t="s">
        <v>363</v>
      </c>
      <c r="F33" s="49" t="s">
        <v>156</v>
      </c>
      <c r="G33" s="49" t="s">
        <v>155</v>
      </c>
      <c r="H33" s="49" t="s">
        <v>198</v>
      </c>
    </row>
    <row r="34" spans="1:8" x14ac:dyDescent="0.3">
      <c r="A34" s="48">
        <v>31</v>
      </c>
      <c r="B34" s="49" t="s">
        <v>315</v>
      </c>
      <c r="C34" s="49" t="s">
        <v>401</v>
      </c>
      <c r="D34" s="49" t="s">
        <v>138</v>
      </c>
      <c r="E34" s="49" t="s">
        <v>362</v>
      </c>
      <c r="F34" s="49" t="s">
        <v>156</v>
      </c>
      <c r="G34" s="49" t="s">
        <v>155</v>
      </c>
      <c r="H34" s="49" t="s">
        <v>197</v>
      </c>
    </row>
    <row r="35" spans="1:8" x14ac:dyDescent="0.3">
      <c r="A35" s="48">
        <v>32</v>
      </c>
      <c r="B35" s="49" t="s">
        <v>314</v>
      </c>
      <c r="C35" s="49" t="s">
        <v>400</v>
      </c>
      <c r="D35" s="49" t="s">
        <v>138</v>
      </c>
      <c r="E35" s="49" t="s">
        <v>347</v>
      </c>
      <c r="F35" s="49" t="s">
        <v>156</v>
      </c>
      <c r="G35" s="49" t="s">
        <v>155</v>
      </c>
      <c r="H35" s="49" t="s">
        <v>195</v>
      </c>
    </row>
    <row r="36" spans="1:8" x14ac:dyDescent="0.3">
      <c r="A36" s="48">
        <v>33</v>
      </c>
      <c r="B36" s="49" t="s">
        <v>312</v>
      </c>
      <c r="C36" s="49" t="s">
        <v>398</v>
      </c>
      <c r="D36" s="49" t="s">
        <v>142</v>
      </c>
      <c r="E36" s="49" t="s">
        <v>360</v>
      </c>
      <c r="F36" s="49" t="s">
        <v>156</v>
      </c>
      <c r="G36" s="49" t="s">
        <v>155</v>
      </c>
      <c r="H36" s="49" t="s">
        <v>199</v>
      </c>
    </row>
    <row r="37" spans="1:8" x14ac:dyDescent="0.3">
      <c r="A37" s="48">
        <v>34</v>
      </c>
      <c r="B37" s="49" t="s">
        <v>313</v>
      </c>
      <c r="C37" s="49" t="s">
        <v>399</v>
      </c>
      <c r="D37" s="49" t="s">
        <v>142</v>
      </c>
      <c r="E37" s="49" t="s">
        <v>361</v>
      </c>
      <c r="F37" s="49" t="s">
        <v>156</v>
      </c>
      <c r="G37" s="49" t="s">
        <v>155</v>
      </c>
      <c r="H37" s="49" t="s">
        <v>193</v>
      </c>
    </row>
    <row r="38" spans="1:8" x14ac:dyDescent="0.3">
      <c r="A38" s="48">
        <v>35</v>
      </c>
      <c r="B38" s="49" t="s">
        <v>309</v>
      </c>
      <c r="C38" s="49" t="s">
        <v>395</v>
      </c>
      <c r="D38" s="49" t="s">
        <v>142</v>
      </c>
      <c r="E38" s="49" t="s">
        <v>348</v>
      </c>
      <c r="F38" s="49" t="s">
        <v>156</v>
      </c>
      <c r="G38" s="49" t="s">
        <v>155</v>
      </c>
      <c r="H38" s="49" t="s">
        <v>200</v>
      </c>
    </row>
    <row r="39" spans="1:8" x14ac:dyDescent="0.3">
      <c r="A39" s="48">
        <v>36</v>
      </c>
      <c r="B39" s="49" t="s">
        <v>310</v>
      </c>
      <c r="C39" s="49" t="s">
        <v>396</v>
      </c>
      <c r="D39" s="49" t="s">
        <v>142</v>
      </c>
      <c r="E39" s="49" t="s">
        <v>358</v>
      </c>
      <c r="F39" s="49" t="s">
        <v>156</v>
      </c>
      <c r="G39" s="49" t="s">
        <v>155</v>
      </c>
      <c r="H39" s="49" t="s">
        <v>193</v>
      </c>
    </row>
    <row r="40" spans="1:8" x14ac:dyDescent="0.3">
      <c r="A40" s="48">
        <v>37</v>
      </c>
      <c r="B40" s="49" t="s">
        <v>308</v>
      </c>
      <c r="C40" s="49" t="s">
        <v>394</v>
      </c>
      <c r="D40" s="49" t="s">
        <v>142</v>
      </c>
      <c r="E40" s="49" t="s">
        <v>357</v>
      </c>
      <c r="F40" s="49" t="s">
        <v>156</v>
      </c>
      <c r="G40" s="49" t="s">
        <v>155</v>
      </c>
      <c r="H40" s="49" t="s">
        <v>201</v>
      </c>
    </row>
    <row r="41" spans="1:8" x14ac:dyDescent="0.3">
      <c r="A41" s="48">
        <v>38</v>
      </c>
      <c r="B41" s="49" t="s">
        <v>311</v>
      </c>
      <c r="C41" s="49" t="s">
        <v>397</v>
      </c>
      <c r="D41" s="49" t="s">
        <v>142</v>
      </c>
      <c r="E41" s="49" t="s">
        <v>359</v>
      </c>
      <c r="F41" s="49" t="s">
        <v>156</v>
      </c>
      <c r="G41" s="49" t="s">
        <v>155</v>
      </c>
      <c r="H41" s="49" t="s">
        <v>174</v>
      </c>
    </row>
    <row r="42" spans="1:8" x14ac:dyDescent="0.3">
      <c r="A42" s="48">
        <v>39</v>
      </c>
      <c r="B42" s="49" t="s">
        <v>337</v>
      </c>
      <c r="C42" s="49" t="s">
        <v>423</v>
      </c>
      <c r="D42" s="49" t="s">
        <v>142</v>
      </c>
      <c r="E42" s="49" t="s">
        <v>376</v>
      </c>
      <c r="F42" s="49" t="s">
        <v>159</v>
      </c>
      <c r="G42" s="49" t="s">
        <v>158</v>
      </c>
      <c r="H42" s="49" t="s">
        <v>196</v>
      </c>
    </row>
    <row r="43" spans="1:8" x14ac:dyDescent="0.3">
      <c r="A43" s="48">
        <v>40</v>
      </c>
      <c r="B43" s="49" t="s">
        <v>336</v>
      </c>
      <c r="C43" s="49" t="s">
        <v>422</v>
      </c>
      <c r="D43" s="49" t="s">
        <v>142</v>
      </c>
      <c r="E43" s="49" t="s">
        <v>375</v>
      </c>
      <c r="F43" s="49" t="s">
        <v>159</v>
      </c>
      <c r="G43" s="49" t="s">
        <v>158</v>
      </c>
      <c r="H43" s="49" t="s">
        <v>195</v>
      </c>
    </row>
    <row r="44" spans="1:8" x14ac:dyDescent="0.3">
      <c r="A44" s="48">
        <v>41</v>
      </c>
      <c r="B44" s="49" t="s">
        <v>342</v>
      </c>
      <c r="C44" s="49" t="s">
        <v>428</v>
      </c>
      <c r="D44" s="49" t="s">
        <v>138</v>
      </c>
      <c r="E44" s="49" t="s">
        <v>378</v>
      </c>
      <c r="F44" s="49" t="s">
        <v>159</v>
      </c>
      <c r="G44" s="49" t="s">
        <v>158</v>
      </c>
      <c r="H44" s="49" t="s">
        <v>202</v>
      </c>
    </row>
    <row r="45" spans="1:8" x14ac:dyDescent="0.3">
      <c r="A45" s="48">
        <v>42</v>
      </c>
      <c r="B45" s="49" t="s">
        <v>339</v>
      </c>
      <c r="C45" s="49" t="s">
        <v>425</v>
      </c>
      <c r="D45" s="49" t="s">
        <v>138</v>
      </c>
      <c r="E45" s="49" t="s">
        <v>377</v>
      </c>
      <c r="F45" s="49" t="s">
        <v>161</v>
      </c>
      <c r="G45" s="49" t="s">
        <v>158</v>
      </c>
      <c r="H45" s="49" t="s">
        <v>203</v>
      </c>
    </row>
    <row r="46" spans="1:8" x14ac:dyDescent="0.3">
      <c r="A46" s="48">
        <v>43</v>
      </c>
      <c r="B46" s="49" t="s">
        <v>341</v>
      </c>
      <c r="C46" s="49" t="s">
        <v>427</v>
      </c>
      <c r="D46" s="49" t="s">
        <v>138</v>
      </c>
      <c r="E46" s="49" t="s">
        <v>371</v>
      </c>
      <c r="F46" s="49" t="s">
        <v>161</v>
      </c>
      <c r="G46" s="49" t="s">
        <v>158</v>
      </c>
      <c r="H46" s="49" t="s">
        <v>196</v>
      </c>
    </row>
    <row r="47" spans="1:8" x14ac:dyDescent="0.3">
      <c r="A47" s="48">
        <v>44</v>
      </c>
      <c r="B47" s="49" t="s">
        <v>340</v>
      </c>
      <c r="C47" s="49" t="s">
        <v>426</v>
      </c>
      <c r="D47" s="49" t="s">
        <v>138</v>
      </c>
      <c r="E47" s="49" t="s">
        <v>373</v>
      </c>
      <c r="F47" s="49" t="s">
        <v>161</v>
      </c>
      <c r="G47" s="49" t="s">
        <v>158</v>
      </c>
      <c r="H47" s="49" t="s">
        <v>202</v>
      </c>
    </row>
    <row r="48" spans="1:8" x14ac:dyDescent="0.3">
      <c r="A48" s="48">
        <v>45</v>
      </c>
      <c r="B48" s="49" t="s">
        <v>331</v>
      </c>
      <c r="C48" s="49" t="s">
        <v>417</v>
      </c>
      <c r="D48" s="49" t="s">
        <v>138</v>
      </c>
      <c r="E48" s="49" t="s">
        <v>371</v>
      </c>
      <c r="F48" s="49" t="s">
        <v>164</v>
      </c>
      <c r="G48" s="49" t="s">
        <v>163</v>
      </c>
      <c r="H48" s="49" t="s">
        <v>204</v>
      </c>
    </row>
    <row r="49" spans="1:8" x14ac:dyDescent="0.3">
      <c r="A49" s="48">
        <v>46</v>
      </c>
      <c r="B49" s="49" t="s">
        <v>293</v>
      </c>
      <c r="C49" s="49" t="s">
        <v>379</v>
      </c>
      <c r="D49" s="49" t="s">
        <v>142</v>
      </c>
      <c r="E49" s="49" t="s">
        <v>344</v>
      </c>
      <c r="F49" s="49" t="s">
        <v>164</v>
      </c>
      <c r="G49" s="49" t="s">
        <v>163</v>
      </c>
      <c r="H49" s="49" t="s">
        <v>195</v>
      </c>
    </row>
    <row r="50" spans="1:8" x14ac:dyDescent="0.3">
      <c r="A50" s="48">
        <v>47</v>
      </c>
      <c r="B50" s="49" t="s">
        <v>330</v>
      </c>
      <c r="C50" s="49" t="s">
        <v>416</v>
      </c>
      <c r="D50" s="49" t="s">
        <v>138</v>
      </c>
      <c r="E50" s="49" t="s">
        <v>370</v>
      </c>
      <c r="F50" s="49" t="s">
        <v>164</v>
      </c>
      <c r="G50" s="49" t="s">
        <v>163</v>
      </c>
      <c r="H50" s="49" t="s">
        <v>195</v>
      </c>
    </row>
    <row r="51" spans="1:8" x14ac:dyDescent="0.3">
      <c r="A51" s="48">
        <v>48</v>
      </c>
      <c r="B51" s="49" t="s">
        <v>300</v>
      </c>
      <c r="C51" s="49" t="s">
        <v>386</v>
      </c>
      <c r="D51" s="49" t="s">
        <v>138</v>
      </c>
      <c r="E51" s="49" t="s">
        <v>351</v>
      </c>
      <c r="F51" s="49" t="s">
        <v>167</v>
      </c>
      <c r="G51" s="49" t="s">
        <v>166</v>
      </c>
      <c r="H51" s="49" t="s">
        <v>177</v>
      </c>
    </row>
    <row r="52" spans="1:8" x14ac:dyDescent="0.3">
      <c r="A52" s="48">
        <v>49</v>
      </c>
      <c r="B52" s="49" t="s">
        <v>301</v>
      </c>
      <c r="C52" s="49" t="s">
        <v>387</v>
      </c>
      <c r="D52" s="49" t="s">
        <v>142</v>
      </c>
      <c r="E52" s="49" t="s">
        <v>352</v>
      </c>
      <c r="F52" s="49" t="s">
        <v>167</v>
      </c>
      <c r="G52" s="49" t="s">
        <v>166</v>
      </c>
      <c r="H52" s="49" t="s">
        <v>205</v>
      </c>
    </row>
    <row r="53" spans="1:8" x14ac:dyDescent="0.3">
      <c r="A53" s="48">
        <v>50</v>
      </c>
      <c r="B53" s="49" t="s">
        <v>335</v>
      </c>
      <c r="C53" s="49" t="s">
        <v>421</v>
      </c>
      <c r="D53" s="49" t="s">
        <v>142</v>
      </c>
      <c r="E53" s="49" t="s">
        <v>374</v>
      </c>
      <c r="F53" s="49" t="s">
        <v>144</v>
      </c>
      <c r="G53" s="49" t="s">
        <v>143</v>
      </c>
      <c r="H53" s="49"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B2" activePane="bottomRight" state="frozen"/>
      <selection pane="topRight" activeCell="B1" sqref="B1"/>
      <selection pane="bottomLeft" activeCell="A2" sqref="A2"/>
      <selection pane="bottomRight" activeCell="F20" sqref="F20"/>
    </sheetView>
  </sheetViews>
  <sheetFormatPr defaultRowHeight="14.4" x14ac:dyDescent="0.3"/>
  <cols>
    <col min="1" max="1" width="9.88671875" bestFit="1" customWidth="1"/>
    <col min="2" max="2" width="26" customWidth="1"/>
    <col min="3" max="3" width="8" customWidth="1"/>
    <col min="4" max="4" width="12" customWidth="1"/>
    <col min="5" max="5" width="12.21875" customWidth="1"/>
    <col min="6" max="6" width="13.88671875" bestFit="1" customWidth="1"/>
    <col min="7" max="7" width="14.6640625" style="25"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2.109375" customWidth="1"/>
    <col min="16" max="16" width="12.88671875" customWidth="1"/>
    <col min="17" max="17" width="18.33203125" customWidth="1"/>
    <col min="18" max="18" width="23.109375" customWidth="1"/>
    <col min="19" max="19" width="12" style="39" customWidth="1"/>
  </cols>
  <sheetData>
    <row r="1" spans="1:19" s="1" customFormat="1" x14ac:dyDescent="0.3">
      <c r="A1" s="5" t="s">
        <v>222</v>
      </c>
      <c r="B1" s="7" t="s">
        <v>221</v>
      </c>
      <c r="C1" s="5" t="s">
        <v>0</v>
      </c>
      <c r="D1" s="5" t="s">
        <v>1</v>
      </c>
      <c r="E1" s="5" t="s">
        <v>2</v>
      </c>
      <c r="F1" s="5" t="s">
        <v>3</v>
      </c>
      <c r="G1" s="24" t="s">
        <v>4</v>
      </c>
      <c r="H1" s="5" t="s">
        <v>5</v>
      </c>
      <c r="I1" s="5" t="s">
        <v>170</v>
      </c>
      <c r="J1" s="5" t="s">
        <v>137</v>
      </c>
      <c r="K1" s="5" t="s">
        <v>228</v>
      </c>
      <c r="L1" s="5" t="s">
        <v>136</v>
      </c>
      <c r="M1" s="5" t="s">
        <v>233</v>
      </c>
      <c r="N1" s="8" t="s">
        <v>245</v>
      </c>
      <c r="O1" s="5" t="s">
        <v>207</v>
      </c>
      <c r="P1" s="5" t="s">
        <v>208</v>
      </c>
      <c r="Q1" s="5" t="s">
        <v>171</v>
      </c>
      <c r="R1" s="5" t="s">
        <v>172</v>
      </c>
      <c r="S1" s="37" t="s">
        <v>238</v>
      </c>
    </row>
    <row r="2" spans="1:19" x14ac:dyDescent="0.3">
      <c r="A2" s="34">
        <v>1</v>
      </c>
      <c r="B2" s="3" t="str">
        <f>UPPER(_xlfn.CONCAT(C2, " ",D2, "  ", F2))</f>
        <v>MS. ANNIE  ABBOTT</v>
      </c>
      <c r="C2" s="3" t="s">
        <v>6</v>
      </c>
      <c r="D2" s="3" t="s">
        <v>7</v>
      </c>
      <c r="E2" s="3"/>
      <c r="F2" s="3" t="s">
        <v>8</v>
      </c>
      <c r="G2" s="35">
        <v>35699</v>
      </c>
      <c r="H2" s="3" t="s">
        <v>9</v>
      </c>
      <c r="I2" s="3" t="s">
        <v>138</v>
      </c>
      <c r="J2" s="4" t="s">
        <v>141</v>
      </c>
      <c r="K2" s="4" t="str">
        <f>HLOOKUP($J2,LOCATION!$B$2:$M$3,2,0)</f>
        <v>USA</v>
      </c>
      <c r="L2" s="4" t="str">
        <f>INDEX(LOCATION!$A$1:$M$3, MATCH(SPORTSMEN!$L$1, LOCATION!$A$1:$A$3, 0), MATCH(SPORTSMEN!$J2, LOCATION!$A$2:$M$2, 0))</f>
        <v>English</v>
      </c>
      <c r="M2" s="4" t="str">
        <f>IF($L2 = "English", LOWER(_xlfn.CONCAT(F2, ".", D2, "@xyz.org")), LOWER(_xlfn.CONCAT(F2, ".", D2, "@xyz.com")))</f>
        <v>abbott.annie@xyz.org</v>
      </c>
      <c r="N2" s="36">
        <v>94</v>
      </c>
      <c r="O2" s="3" t="s">
        <v>209</v>
      </c>
      <c r="P2" s="3" t="s">
        <v>210</v>
      </c>
      <c r="Q2" s="3" t="str">
        <f>INDEX(SPORT!$A$1:$B$33, MATCH(SPORTSMEN!$R2, SPORT!$B$1:$B$33, 0), MATCH(SPORTSMEN!$Q$1, SPORT!$A$1:$B$1, 0))</f>
        <v>INDOOR</v>
      </c>
      <c r="R2" s="3" t="s">
        <v>174</v>
      </c>
      <c r="S2" s="40">
        <v>80727</v>
      </c>
    </row>
    <row r="3" spans="1:19" x14ac:dyDescent="0.3">
      <c r="A3" s="34">
        <v>2</v>
      </c>
      <c r="B3" s="3" t="str">
        <f t="shared" ref="B3:B51" si="0">UPPER(_xlfn.CONCAT(C3, " ",D3, "  ", F3))</f>
        <v>MS. AURELIE  LIESUCHKE</v>
      </c>
      <c r="C3" s="2" t="s">
        <v>6</v>
      </c>
      <c r="D3" s="2" t="s">
        <v>10</v>
      </c>
      <c r="E3" s="2"/>
      <c r="F3" s="2" t="s">
        <v>11</v>
      </c>
      <c r="G3" s="35">
        <v>33641</v>
      </c>
      <c r="H3" s="2" t="s">
        <v>12</v>
      </c>
      <c r="I3" s="2" t="s">
        <v>138</v>
      </c>
      <c r="J3" s="4" t="s">
        <v>141</v>
      </c>
      <c r="K3" s="4" t="str">
        <f>HLOOKUP($J3,LOCATION!$B$2:$M$3,2,0)</f>
        <v>USA</v>
      </c>
      <c r="L3" s="4" t="str">
        <f>INDEX(LOCATION!$A$1:$M$3, MATCH(SPORTSMEN!$L$1, LOCATION!$A$1:$A$3, 0), MATCH(SPORTSMEN!$J3, LOCATION!$A$2:$M$2, 0))</f>
        <v>English</v>
      </c>
      <c r="M3" s="4" t="str">
        <f t="shared" ref="M3:M51" si="1">IF($L3 = "English", LOWER(_xlfn.CONCAT(F3, ".", D3, "@xyz.org")), LOWER(_xlfn.CONCAT(F3, ".", D3, "@xyz.com")))</f>
        <v>liesuchke.aurelie@xyz.org</v>
      </c>
      <c r="N3" s="36">
        <v>84.2</v>
      </c>
      <c r="O3" s="2" t="s">
        <v>211</v>
      </c>
      <c r="P3" s="2" t="s">
        <v>212</v>
      </c>
      <c r="Q3" s="3" t="str">
        <f>INDEX(SPORT!$A$1:$B$33, MATCH(SPORTSMEN!$R3, SPORT!$B$1:$B$33, 0), MATCH(SPORTSMEN!$Q$1, SPORT!$A$1:$B$1, 0))</f>
        <v>INDOOR</v>
      </c>
      <c r="R3" s="2" t="s">
        <v>175</v>
      </c>
      <c r="S3" s="40">
        <v>87471</v>
      </c>
    </row>
    <row r="4" spans="1:19" x14ac:dyDescent="0.3">
      <c r="A4" s="34">
        <v>3</v>
      </c>
      <c r="B4" s="3" t="str">
        <f t="shared" si="0"/>
        <v>SR. TOMAS  FILHO</v>
      </c>
      <c r="C4" s="2" t="s">
        <v>13</v>
      </c>
      <c r="D4" s="2" t="s">
        <v>14</v>
      </c>
      <c r="E4" s="2" t="s">
        <v>15</v>
      </c>
      <c r="F4" s="2" t="s">
        <v>16</v>
      </c>
      <c r="G4" s="35">
        <v>25394</v>
      </c>
      <c r="H4" s="2" t="s">
        <v>17</v>
      </c>
      <c r="I4" s="2" t="s">
        <v>142</v>
      </c>
      <c r="J4" s="4" t="s">
        <v>145</v>
      </c>
      <c r="K4" s="4" t="str">
        <f>HLOOKUP($J4,LOCATION!$B$2:$M$3,2,0)</f>
        <v>BRAZIL</v>
      </c>
      <c r="L4" s="4" t="str">
        <f>INDEX(LOCATION!$A$1:$M$3, MATCH(SPORTSMEN!$L$1, LOCATION!$A$1:$A$3, 0), MATCH(SPORTSMEN!$J4, LOCATION!$A$2:$M$2, 0))</f>
        <v>Portuguese</v>
      </c>
      <c r="M4" s="4" t="str">
        <f t="shared" si="1"/>
        <v>filho.tomas@xyz.com</v>
      </c>
      <c r="N4" s="36">
        <v>52.9</v>
      </c>
      <c r="O4" s="2" t="s">
        <v>213</v>
      </c>
      <c r="P4" s="2" t="s">
        <v>210</v>
      </c>
      <c r="Q4" s="3" t="str">
        <f>INDEX(SPORT!$A$1:$B$33, MATCH(SPORTSMEN!$R4, SPORT!$B$1:$B$33, 0), MATCH(SPORTSMEN!$Q$1, SPORT!$A$1:$B$1, 0))</f>
        <v>OUTDOOR</v>
      </c>
      <c r="R4" s="2" t="s">
        <v>177</v>
      </c>
      <c r="S4" s="40">
        <v>64724</v>
      </c>
    </row>
    <row r="5" spans="1:19" x14ac:dyDescent="0.3">
      <c r="A5" s="34">
        <v>4</v>
      </c>
      <c r="B5" s="3" t="str">
        <f t="shared" si="0"/>
        <v>MS. DARBY  CRUICKSHANK</v>
      </c>
      <c r="C5" s="2" t="s">
        <v>6</v>
      </c>
      <c r="D5" s="2" t="s">
        <v>18</v>
      </c>
      <c r="E5" s="2"/>
      <c r="F5" s="2" t="s">
        <v>19</v>
      </c>
      <c r="G5" s="35">
        <v>27532</v>
      </c>
      <c r="H5" s="2" t="s">
        <v>20</v>
      </c>
      <c r="I5" s="2" t="s">
        <v>138</v>
      </c>
      <c r="J5" s="4" t="s">
        <v>141</v>
      </c>
      <c r="K5" s="4" t="str">
        <f>HLOOKUP($J5,LOCATION!$B$2:$M$3,2,0)</f>
        <v>USA</v>
      </c>
      <c r="L5" s="4" t="str">
        <f>INDEX(LOCATION!$A$1:$M$3, MATCH(SPORTSMEN!$L$1, LOCATION!$A$1:$A$3, 0), MATCH(SPORTSMEN!$J5, LOCATION!$A$2:$M$2, 0))</f>
        <v>English</v>
      </c>
      <c r="M5" s="4" t="str">
        <f t="shared" si="1"/>
        <v>cruickshank.darby@xyz.org</v>
      </c>
      <c r="N5" s="36">
        <v>48.9</v>
      </c>
      <c r="O5" s="2" t="s">
        <v>209</v>
      </c>
      <c r="P5" s="2" t="s">
        <v>212</v>
      </c>
      <c r="Q5" s="3" t="str">
        <f>INDEX(SPORT!$A$1:$B$33, MATCH(SPORTSMEN!$R5, SPORT!$B$1:$B$33, 0), MATCH(SPORTSMEN!$Q$1, SPORT!$A$1:$B$1, 0))</f>
        <v>OUTDOOR</v>
      </c>
      <c r="R5" s="2" t="s">
        <v>178</v>
      </c>
      <c r="S5" s="40">
        <v>110823</v>
      </c>
    </row>
    <row r="6" spans="1:19" x14ac:dyDescent="0.3">
      <c r="A6" s="34">
        <v>5</v>
      </c>
      <c r="B6" s="3" t="str">
        <f t="shared" si="0"/>
        <v>DR. JAYDON  BORER</v>
      </c>
      <c r="C6" s="2" t="s">
        <v>21</v>
      </c>
      <c r="D6" s="2" t="s">
        <v>22</v>
      </c>
      <c r="E6" s="2"/>
      <c r="F6" s="2" t="s">
        <v>23</v>
      </c>
      <c r="G6" s="35">
        <v>25706</v>
      </c>
      <c r="H6" s="2" t="s">
        <v>20</v>
      </c>
      <c r="I6" s="2" t="s">
        <v>142</v>
      </c>
      <c r="J6" s="4" t="s">
        <v>141</v>
      </c>
      <c r="K6" s="4" t="str">
        <f>HLOOKUP($J6,LOCATION!$B$2:$M$3,2,0)</f>
        <v>USA</v>
      </c>
      <c r="L6" s="4" t="str">
        <f>INDEX(LOCATION!$A$1:$M$3, MATCH(SPORTSMEN!$L$1, LOCATION!$A$1:$A$3, 0), MATCH(SPORTSMEN!$J6, LOCATION!$A$2:$M$2, 0))</f>
        <v>English</v>
      </c>
      <c r="M6" s="4" t="str">
        <f t="shared" si="1"/>
        <v>borer.jaydon@xyz.org</v>
      </c>
      <c r="N6" s="36">
        <v>84.8</v>
      </c>
      <c r="O6" s="2" t="s">
        <v>214</v>
      </c>
      <c r="P6" s="2" t="s">
        <v>215</v>
      </c>
      <c r="Q6" s="3" t="str">
        <f>INDEX(SPORT!$A$1:$B$33, MATCH(SPORTSMEN!$R6, SPORT!$B$1:$B$33, 0), MATCH(SPORTSMEN!$Q$1, SPORT!$A$1:$B$1, 0))</f>
        <v>INDOOR</v>
      </c>
      <c r="R6" s="2" t="s">
        <v>179</v>
      </c>
      <c r="S6" s="40">
        <v>56916</v>
      </c>
    </row>
    <row r="7" spans="1:19" x14ac:dyDescent="0.3">
      <c r="A7" s="34">
        <v>6</v>
      </c>
      <c r="B7" s="3" t="str">
        <f t="shared" si="0"/>
        <v>MR. MORIAH   LYNCH</v>
      </c>
      <c r="C7" s="2" t="s">
        <v>24</v>
      </c>
      <c r="D7" s="2" t="s">
        <v>25</v>
      </c>
      <c r="E7" s="2"/>
      <c r="F7" s="2" t="s">
        <v>26</v>
      </c>
      <c r="G7" s="35">
        <v>33944</v>
      </c>
      <c r="H7" s="2" t="s">
        <v>27</v>
      </c>
      <c r="I7" s="2" t="s">
        <v>142</v>
      </c>
      <c r="J7" s="4" t="s">
        <v>141</v>
      </c>
      <c r="K7" s="4" t="str">
        <f>HLOOKUP($J7,LOCATION!$B$2:$M$3,2,0)</f>
        <v>USA</v>
      </c>
      <c r="L7" s="4" t="str">
        <f>INDEX(LOCATION!$A$1:$M$3, MATCH(SPORTSMEN!$L$1, LOCATION!$A$1:$A$3, 0), MATCH(SPORTSMEN!$J7, LOCATION!$A$2:$M$2, 0))</f>
        <v>English</v>
      </c>
      <c r="M7" s="4" t="str">
        <f t="shared" si="1"/>
        <v>lynch.moriah @xyz.org</v>
      </c>
      <c r="N7" s="36">
        <v>83.2</v>
      </c>
      <c r="O7" s="2" t="s">
        <v>214</v>
      </c>
      <c r="P7" s="2" t="s">
        <v>212</v>
      </c>
      <c r="Q7" s="3" t="str">
        <f>INDEX(SPORT!$A$1:$B$33, MATCH(SPORTSMEN!$R7, SPORT!$B$1:$B$33, 0), MATCH(SPORTSMEN!$Q$1, SPORT!$A$1:$B$1, 0))</f>
        <v>INDOOR</v>
      </c>
      <c r="R7" s="2" t="s">
        <v>180</v>
      </c>
      <c r="S7" s="40">
        <v>51133</v>
      </c>
    </row>
    <row r="8" spans="1:19" x14ac:dyDescent="0.3">
      <c r="A8" s="34">
        <v>7</v>
      </c>
      <c r="B8" s="3" t="str">
        <f t="shared" si="0"/>
        <v>MS. AMIYA  EICHMANN</v>
      </c>
      <c r="C8" s="2" t="s">
        <v>6</v>
      </c>
      <c r="D8" s="2" t="s">
        <v>28</v>
      </c>
      <c r="E8" s="2"/>
      <c r="F8" s="2" t="s">
        <v>29</v>
      </c>
      <c r="G8" s="35">
        <v>36370</v>
      </c>
      <c r="H8" s="2" t="s">
        <v>30</v>
      </c>
      <c r="I8" s="2" t="s">
        <v>138</v>
      </c>
      <c r="J8" s="4" t="s">
        <v>141</v>
      </c>
      <c r="K8" s="4" t="str">
        <f>HLOOKUP($J8,LOCATION!$B$2:$M$3,2,0)</f>
        <v>USA</v>
      </c>
      <c r="L8" s="4" t="str">
        <f>INDEX(LOCATION!$A$1:$M$3, MATCH(SPORTSMEN!$L$1, LOCATION!$A$1:$A$3, 0), MATCH(SPORTSMEN!$J8, LOCATION!$A$2:$M$2, 0))</f>
        <v>English</v>
      </c>
      <c r="M8" s="4" t="str">
        <f t="shared" si="1"/>
        <v>eichmann.amiya@xyz.org</v>
      </c>
      <c r="N8" s="36">
        <v>61.1</v>
      </c>
      <c r="O8" s="2" t="s">
        <v>214</v>
      </c>
      <c r="P8" s="2" t="s">
        <v>215</v>
      </c>
      <c r="Q8" s="3" t="str">
        <f>INDEX(SPORT!$A$1:$B$33, MATCH(SPORTSMEN!$R8, SPORT!$B$1:$B$33, 0), MATCH(SPORTSMEN!$Q$1, SPORT!$A$1:$B$1, 0))</f>
        <v>OUTDOOR</v>
      </c>
      <c r="R8" s="2" t="s">
        <v>181</v>
      </c>
      <c r="S8" s="40">
        <v>65465</v>
      </c>
    </row>
    <row r="9" spans="1:19" x14ac:dyDescent="0.3">
      <c r="A9" s="34">
        <v>8</v>
      </c>
      <c r="B9" s="3" t="str">
        <f t="shared" si="0"/>
        <v>MR. PIERCE  RAU</v>
      </c>
      <c r="C9" s="2" t="s">
        <v>24</v>
      </c>
      <c r="D9" s="2" t="s">
        <v>31</v>
      </c>
      <c r="E9" s="2"/>
      <c r="F9" s="2" t="s">
        <v>32</v>
      </c>
      <c r="G9" s="35">
        <v>23141</v>
      </c>
      <c r="H9" s="2" t="s">
        <v>20</v>
      </c>
      <c r="I9" s="2" t="s">
        <v>142</v>
      </c>
      <c r="J9" s="4" t="s">
        <v>141</v>
      </c>
      <c r="K9" s="4" t="str">
        <f>HLOOKUP($J9,LOCATION!$B$2:$M$3,2,0)</f>
        <v>USA</v>
      </c>
      <c r="L9" s="4" t="str">
        <f>INDEX(LOCATION!$A$1:$M$3, MATCH(SPORTSMEN!$L$1, LOCATION!$A$1:$A$3, 0), MATCH(SPORTSMEN!$J9, LOCATION!$A$2:$M$2, 0))</f>
        <v>English</v>
      </c>
      <c r="M9" s="4" t="str">
        <f t="shared" si="1"/>
        <v>rau.pierce@xyz.org</v>
      </c>
      <c r="N9" s="36">
        <v>105.7</v>
      </c>
      <c r="O9" s="2" t="s">
        <v>213</v>
      </c>
      <c r="P9" s="2" t="s">
        <v>216</v>
      </c>
      <c r="Q9" s="3" t="str">
        <f>INDEX(SPORT!$A$1:$B$33, MATCH(SPORTSMEN!$R9, SPORT!$B$1:$B$33, 0), MATCH(SPORTSMEN!$Q$1, SPORT!$A$1:$B$1, 0))</f>
        <v>INDOOR</v>
      </c>
      <c r="R9" s="2" t="s">
        <v>182</v>
      </c>
      <c r="S9" s="40">
        <v>109885</v>
      </c>
    </row>
    <row r="10" spans="1:19" x14ac:dyDescent="0.3">
      <c r="A10" s="34">
        <v>9</v>
      </c>
      <c r="B10" s="3" t="str">
        <f t="shared" si="0"/>
        <v>MS. AMELIA  STEVENS</v>
      </c>
      <c r="C10" s="2" t="s">
        <v>6</v>
      </c>
      <c r="D10" s="2" t="s">
        <v>33</v>
      </c>
      <c r="E10" s="2"/>
      <c r="F10" s="2" t="s">
        <v>34</v>
      </c>
      <c r="G10" s="35">
        <v>25965</v>
      </c>
      <c r="H10" s="2" t="s">
        <v>12</v>
      </c>
      <c r="I10" s="2" t="s">
        <v>138</v>
      </c>
      <c r="J10" s="4" t="s">
        <v>147</v>
      </c>
      <c r="K10" s="4" t="str">
        <f>HLOOKUP($J10,LOCATION!$B$2:$M$3,2,0)</f>
        <v>UK</v>
      </c>
      <c r="L10" s="4" t="str">
        <f>INDEX(LOCATION!$A$1:$M$3, MATCH(SPORTSMEN!$L$1, LOCATION!$A$1:$A$3, 0), MATCH(SPORTSMEN!$J10, LOCATION!$A$2:$M$2, 0))</f>
        <v>English</v>
      </c>
      <c r="M10" s="4" t="str">
        <f t="shared" si="1"/>
        <v>stevens.amelia@xyz.org</v>
      </c>
      <c r="N10" s="36">
        <v>65.3</v>
      </c>
      <c r="O10" s="2" t="s">
        <v>214</v>
      </c>
      <c r="P10" s="2" t="s">
        <v>216</v>
      </c>
      <c r="Q10" s="3" t="str">
        <f>INDEX(SPORT!$A$1:$B$33, MATCH(SPORTSMEN!$R10, SPORT!$B$1:$B$33, 0), MATCH(SPORTSMEN!$Q$1, SPORT!$A$1:$B$1, 0))</f>
        <v>INDOOR</v>
      </c>
      <c r="R10" s="2" t="s">
        <v>183</v>
      </c>
      <c r="S10" s="40">
        <v>60061</v>
      </c>
    </row>
    <row r="11" spans="1:19" x14ac:dyDescent="0.3">
      <c r="A11" s="34">
        <v>10</v>
      </c>
      <c r="B11" s="3" t="str">
        <f t="shared" si="0"/>
        <v>MR. TOBY  SIMPSON</v>
      </c>
      <c r="C11" s="2" t="s">
        <v>24</v>
      </c>
      <c r="D11" s="2" t="s">
        <v>35</v>
      </c>
      <c r="E11" s="2"/>
      <c r="F11" s="2" t="s">
        <v>36</v>
      </c>
      <c r="G11" s="35">
        <v>23732</v>
      </c>
      <c r="H11" s="2" t="s">
        <v>27</v>
      </c>
      <c r="I11" s="2" t="s">
        <v>142</v>
      </c>
      <c r="J11" s="4" t="s">
        <v>147</v>
      </c>
      <c r="K11" s="4" t="str">
        <f>HLOOKUP($J11,LOCATION!$B$2:$M$3,2,0)</f>
        <v>UK</v>
      </c>
      <c r="L11" s="4" t="str">
        <f>INDEX(LOCATION!$A$1:$M$3, MATCH(SPORTSMEN!$L$1, LOCATION!$A$1:$A$3, 0), MATCH(SPORTSMEN!$J11, LOCATION!$A$2:$M$2, 0))</f>
        <v>English</v>
      </c>
      <c r="M11" s="4" t="str">
        <f t="shared" si="1"/>
        <v>simpson.toby@xyz.org</v>
      </c>
      <c r="N11" s="36">
        <v>62.9</v>
      </c>
      <c r="O11" s="2" t="s">
        <v>213</v>
      </c>
      <c r="P11" s="2" t="s">
        <v>217</v>
      </c>
      <c r="Q11" s="3" t="str">
        <f>INDEX(SPORT!$A$1:$B$33, MATCH(SPORTSMEN!$R11, SPORT!$B$1:$B$33, 0), MATCH(SPORTSMEN!$Q$1, SPORT!$A$1:$B$1, 0))</f>
        <v>OUTDOOR</v>
      </c>
      <c r="R11" s="2" t="s">
        <v>181</v>
      </c>
      <c r="S11" s="40">
        <v>32758</v>
      </c>
    </row>
    <row r="12" spans="1:19" x14ac:dyDescent="0.3">
      <c r="A12" s="34">
        <v>11</v>
      </c>
      <c r="B12" s="3" t="str">
        <f t="shared" si="0"/>
        <v>SIR ETHAN  MURPHY</v>
      </c>
      <c r="C12" s="2" t="s">
        <v>37</v>
      </c>
      <c r="D12" s="2" t="s">
        <v>38</v>
      </c>
      <c r="E12" s="2"/>
      <c r="F12" s="2" t="s">
        <v>39</v>
      </c>
      <c r="G12" s="35">
        <v>31733</v>
      </c>
      <c r="H12" s="2" t="s">
        <v>40</v>
      </c>
      <c r="I12" s="2" t="s">
        <v>142</v>
      </c>
      <c r="J12" s="4" t="s">
        <v>147</v>
      </c>
      <c r="K12" s="4" t="str">
        <f>HLOOKUP($J12,LOCATION!$B$2:$M$3,2,0)</f>
        <v>UK</v>
      </c>
      <c r="L12" s="4" t="str">
        <f>INDEX(LOCATION!$A$1:$M$3, MATCH(SPORTSMEN!$L$1, LOCATION!$A$1:$A$3, 0), MATCH(SPORTSMEN!$J12, LOCATION!$A$2:$M$2, 0))</f>
        <v>English</v>
      </c>
      <c r="M12" s="4" t="str">
        <f t="shared" si="1"/>
        <v>murphy.ethan@xyz.org</v>
      </c>
      <c r="N12" s="36">
        <v>104.3</v>
      </c>
      <c r="O12" s="2" t="s">
        <v>211</v>
      </c>
      <c r="P12" s="2" t="s">
        <v>217</v>
      </c>
      <c r="Q12" s="3" t="str">
        <f>INDEX(SPORT!$A$1:$B$33, MATCH(SPORTSMEN!$R12, SPORT!$B$1:$B$33, 0), MATCH(SPORTSMEN!$Q$1, SPORT!$A$1:$B$1, 0))</f>
        <v>OUTDOOR</v>
      </c>
      <c r="R12" s="2" t="s">
        <v>184</v>
      </c>
      <c r="S12" s="40">
        <v>99613</v>
      </c>
    </row>
    <row r="13" spans="1:19" x14ac:dyDescent="0.3">
      <c r="A13" s="34">
        <v>12</v>
      </c>
      <c r="B13" s="3" t="str">
        <f t="shared" si="0"/>
        <v>MRS. ASHLEY  WOOD</v>
      </c>
      <c r="C13" s="2" t="s">
        <v>41</v>
      </c>
      <c r="D13" s="2" t="s">
        <v>42</v>
      </c>
      <c r="E13" s="2"/>
      <c r="F13" s="2" t="s">
        <v>43</v>
      </c>
      <c r="G13" s="35">
        <v>28412</v>
      </c>
      <c r="H13" s="2" t="s">
        <v>9</v>
      </c>
      <c r="I13" s="2" t="s">
        <v>138</v>
      </c>
      <c r="J13" s="4" t="s">
        <v>147</v>
      </c>
      <c r="K13" s="4" t="str">
        <f>HLOOKUP($J13,LOCATION!$B$2:$M$3,2,0)</f>
        <v>UK</v>
      </c>
      <c r="L13" s="4" t="str">
        <f>INDEX(LOCATION!$A$1:$M$3, MATCH(SPORTSMEN!$L$1, LOCATION!$A$1:$A$3, 0), MATCH(SPORTSMEN!$J13, LOCATION!$A$2:$M$2, 0))</f>
        <v>English</v>
      </c>
      <c r="M13" s="4" t="str">
        <f t="shared" si="1"/>
        <v>wood.ashley@xyz.org</v>
      </c>
      <c r="N13" s="36">
        <v>100.7</v>
      </c>
      <c r="O13" s="2" t="s">
        <v>211</v>
      </c>
      <c r="P13" s="2" t="s">
        <v>217</v>
      </c>
      <c r="Q13" s="3" t="str">
        <f>INDEX(SPORT!$A$1:$B$33, MATCH(SPORTSMEN!$R13, SPORT!$B$1:$B$33, 0), MATCH(SPORTSMEN!$Q$1, SPORT!$A$1:$B$1, 0))</f>
        <v>OUTDOOR</v>
      </c>
      <c r="R13" s="2" t="s">
        <v>185</v>
      </c>
      <c r="S13" s="40">
        <v>56595</v>
      </c>
    </row>
    <row r="14" spans="1:19" x14ac:dyDescent="0.3">
      <c r="A14" s="34">
        <v>13</v>
      </c>
      <c r="B14" s="3" t="str">
        <f t="shared" si="0"/>
        <v>MS. MEGAN  SCOTT</v>
      </c>
      <c r="C14" s="2" t="s">
        <v>6</v>
      </c>
      <c r="D14" s="2" t="s">
        <v>44</v>
      </c>
      <c r="E14" s="2"/>
      <c r="F14" s="2" t="s">
        <v>45</v>
      </c>
      <c r="G14" s="35">
        <v>28168</v>
      </c>
      <c r="H14" s="2" t="s">
        <v>12</v>
      </c>
      <c r="I14" s="2" t="s">
        <v>138</v>
      </c>
      <c r="J14" s="4" t="s">
        <v>147</v>
      </c>
      <c r="K14" s="4" t="str">
        <f>HLOOKUP($J14,LOCATION!$B$2:$M$3,2,0)</f>
        <v>UK</v>
      </c>
      <c r="L14" s="4" t="str">
        <f>INDEX(LOCATION!$A$1:$M$3, MATCH(SPORTSMEN!$L$1, LOCATION!$A$1:$A$3, 0), MATCH(SPORTSMEN!$J14, LOCATION!$A$2:$M$2, 0))</f>
        <v>English</v>
      </c>
      <c r="M14" s="4" t="str">
        <f t="shared" si="1"/>
        <v>scott.megan@xyz.org</v>
      </c>
      <c r="N14" s="36">
        <v>70.900000000000006</v>
      </c>
      <c r="O14" s="2" t="s">
        <v>209</v>
      </c>
      <c r="P14" s="2" t="s">
        <v>210</v>
      </c>
      <c r="Q14" s="3" t="str">
        <f>INDEX(SPORT!$A$1:$B$33, MATCH(SPORTSMEN!$R14, SPORT!$B$1:$B$33, 0), MATCH(SPORTSMEN!$Q$1, SPORT!$A$1:$B$1, 0))</f>
        <v>OUTDOOR</v>
      </c>
      <c r="R14" s="2" t="s">
        <v>186</v>
      </c>
      <c r="S14" s="40">
        <v>117408</v>
      </c>
    </row>
    <row r="15" spans="1:19" x14ac:dyDescent="0.3">
      <c r="A15" s="34">
        <v>14</v>
      </c>
      <c r="B15" s="3" t="str">
        <f t="shared" si="0"/>
        <v>HR. HELMUT  WEINHAE</v>
      </c>
      <c r="C15" s="2" t="s">
        <v>46</v>
      </c>
      <c r="D15" s="2" t="s">
        <v>47</v>
      </c>
      <c r="E15" s="2"/>
      <c r="F15" s="2" t="s">
        <v>48</v>
      </c>
      <c r="G15" s="35">
        <v>21788</v>
      </c>
      <c r="H15" s="2" t="s">
        <v>49</v>
      </c>
      <c r="I15" s="2" t="s">
        <v>142</v>
      </c>
      <c r="J15" s="4" t="s">
        <v>150</v>
      </c>
      <c r="K15" s="4" t="str">
        <f>HLOOKUP($J15,LOCATION!$B$2:$M$3,2,0)</f>
        <v>GERMANY</v>
      </c>
      <c r="L15" s="4" t="str">
        <f>INDEX(LOCATION!$A$1:$M$3, MATCH(SPORTSMEN!$L$1, LOCATION!$A$1:$A$3, 0), MATCH(SPORTSMEN!$J15, LOCATION!$A$2:$M$2, 0))</f>
        <v>German</v>
      </c>
      <c r="M15" s="4" t="str">
        <f t="shared" si="1"/>
        <v>weinhae.helmut@xyz.com</v>
      </c>
      <c r="N15" s="36">
        <v>68.3</v>
      </c>
      <c r="O15" s="2" t="s">
        <v>218</v>
      </c>
      <c r="P15" s="2" t="s">
        <v>216</v>
      </c>
      <c r="Q15" s="3" t="str">
        <f>INDEX(SPORT!$A$1:$B$33, MATCH(SPORTSMEN!$R15, SPORT!$B$1:$B$33, 0), MATCH(SPORTSMEN!$Q$1, SPORT!$A$1:$B$1, 0))</f>
        <v>OUTDOOR</v>
      </c>
      <c r="R15" s="2" t="s">
        <v>187</v>
      </c>
      <c r="S15" s="40">
        <v>64862</v>
      </c>
    </row>
    <row r="16" spans="1:19" x14ac:dyDescent="0.3">
      <c r="A16" s="34">
        <v>15</v>
      </c>
      <c r="B16" s="3" t="str">
        <f t="shared" si="0"/>
        <v>PROF. MILENA  SCHOTIN</v>
      </c>
      <c r="C16" s="2" t="s">
        <v>50</v>
      </c>
      <c r="D16" s="2" t="s">
        <v>51</v>
      </c>
      <c r="E16" s="2"/>
      <c r="F16" s="2" t="s">
        <v>52</v>
      </c>
      <c r="G16" s="35">
        <v>23804</v>
      </c>
      <c r="H16" s="2" t="s">
        <v>53</v>
      </c>
      <c r="I16" s="2" t="s">
        <v>138</v>
      </c>
      <c r="J16" s="4" t="s">
        <v>150</v>
      </c>
      <c r="K16" s="4" t="str">
        <f>HLOOKUP($J16,LOCATION!$B$2:$M$3,2,0)</f>
        <v>GERMANY</v>
      </c>
      <c r="L16" s="4" t="str">
        <f>INDEX(LOCATION!$A$1:$M$3, MATCH(SPORTSMEN!$L$1, LOCATION!$A$1:$A$3, 0), MATCH(SPORTSMEN!$J16, LOCATION!$A$2:$M$2, 0))</f>
        <v>German</v>
      </c>
      <c r="M16" s="4" t="str">
        <f t="shared" si="1"/>
        <v>schotin.milena@xyz.com</v>
      </c>
      <c r="N16" s="36">
        <v>105.3</v>
      </c>
      <c r="O16" s="2" t="s">
        <v>218</v>
      </c>
      <c r="P16" s="2" t="s">
        <v>217</v>
      </c>
      <c r="Q16" s="3" t="str">
        <f>INDEX(SPORT!$A$1:$B$33, MATCH(SPORTSMEN!$R16, SPORT!$B$1:$B$33, 0), MATCH(SPORTSMEN!$Q$1, SPORT!$A$1:$B$1, 0))</f>
        <v>INDOOR</v>
      </c>
      <c r="R16" s="2" t="s">
        <v>188</v>
      </c>
      <c r="S16" s="40">
        <v>10241</v>
      </c>
    </row>
    <row r="17" spans="1:19" x14ac:dyDescent="0.3">
      <c r="A17" s="34">
        <v>16</v>
      </c>
      <c r="B17" s="3" t="str">
        <f t="shared" si="0"/>
        <v>HR. LOTHAR  BIRNBAUM</v>
      </c>
      <c r="C17" s="2" t="s">
        <v>46</v>
      </c>
      <c r="D17" s="2" t="s">
        <v>54</v>
      </c>
      <c r="E17" s="2"/>
      <c r="F17" s="2" t="s">
        <v>55</v>
      </c>
      <c r="G17" s="35">
        <v>25405</v>
      </c>
      <c r="H17" s="2" t="s">
        <v>17</v>
      </c>
      <c r="I17" s="2" t="s">
        <v>142</v>
      </c>
      <c r="J17" s="4" t="s">
        <v>150</v>
      </c>
      <c r="K17" s="4" t="str">
        <f>HLOOKUP($J17,LOCATION!$B$2:$M$3,2,0)</f>
        <v>GERMANY</v>
      </c>
      <c r="L17" s="4" t="str">
        <f>INDEX(LOCATION!$A$1:$M$3, MATCH(SPORTSMEN!$L$1, LOCATION!$A$1:$A$3, 0), MATCH(SPORTSMEN!$J17, LOCATION!$A$2:$M$2, 0))</f>
        <v>German</v>
      </c>
      <c r="M17" s="4" t="str">
        <f t="shared" si="1"/>
        <v>birnbaum.lothar@xyz.com</v>
      </c>
      <c r="N17" s="36">
        <v>48.6</v>
      </c>
      <c r="O17" s="2" t="s">
        <v>214</v>
      </c>
      <c r="P17" s="2" t="s">
        <v>217</v>
      </c>
      <c r="Q17" s="3" t="str">
        <f>INDEX(SPORT!$A$1:$B$33, MATCH(SPORTSMEN!$R17, SPORT!$B$1:$B$33, 0), MATCH(SPORTSMEN!$Q$1, SPORT!$A$1:$B$1, 0))</f>
        <v>OUTDOOR</v>
      </c>
      <c r="R17" s="2" t="s">
        <v>178</v>
      </c>
      <c r="S17" s="40">
        <v>88762</v>
      </c>
    </row>
    <row r="18" spans="1:19" x14ac:dyDescent="0.3">
      <c r="A18" s="34">
        <v>17</v>
      </c>
      <c r="B18" s="3" t="str">
        <f t="shared" si="0"/>
        <v>HR. PIETRO  STOLZE</v>
      </c>
      <c r="C18" s="2" t="s">
        <v>46</v>
      </c>
      <c r="D18" s="2" t="s">
        <v>56</v>
      </c>
      <c r="E18" s="2"/>
      <c r="F18" s="2" t="s">
        <v>57</v>
      </c>
      <c r="G18" s="35">
        <v>26582</v>
      </c>
      <c r="H18" s="2" t="s">
        <v>9</v>
      </c>
      <c r="I18" s="2" t="s">
        <v>142</v>
      </c>
      <c r="J18" s="4" t="s">
        <v>150</v>
      </c>
      <c r="K18" s="4" t="str">
        <f>HLOOKUP($J18,LOCATION!$B$2:$M$3,2,0)</f>
        <v>GERMANY</v>
      </c>
      <c r="L18" s="4" t="str">
        <f>INDEX(LOCATION!$A$1:$M$3, MATCH(SPORTSMEN!$L$1, LOCATION!$A$1:$A$3, 0), MATCH(SPORTSMEN!$J18, LOCATION!$A$2:$M$2, 0))</f>
        <v>German</v>
      </c>
      <c r="M18" s="4" t="str">
        <f t="shared" si="1"/>
        <v>stolze.pietro@xyz.com</v>
      </c>
      <c r="N18" s="36">
        <v>105.9</v>
      </c>
      <c r="O18" s="2" t="s">
        <v>214</v>
      </c>
      <c r="P18" s="2" t="s">
        <v>210</v>
      </c>
      <c r="Q18" s="3" t="str">
        <f>INDEX(SPORT!$A$1:$B$33, MATCH(SPORTSMEN!$R18, SPORT!$B$1:$B$33, 0), MATCH(SPORTSMEN!$Q$1, SPORT!$A$1:$B$1, 0))</f>
        <v>INDOOR</v>
      </c>
      <c r="R18" s="2" t="s">
        <v>189</v>
      </c>
      <c r="S18" s="40">
        <v>80757</v>
      </c>
    </row>
    <row r="19" spans="1:19" x14ac:dyDescent="0.3">
      <c r="A19" s="34">
        <v>18</v>
      </c>
      <c r="B19" s="3" t="str">
        <f t="shared" si="0"/>
        <v>HR. RICHARD   TLUSTEK</v>
      </c>
      <c r="C19" s="2" t="s">
        <v>46</v>
      </c>
      <c r="D19" s="2" t="s">
        <v>58</v>
      </c>
      <c r="E19" s="2"/>
      <c r="F19" s="2" t="s">
        <v>59</v>
      </c>
      <c r="G19" s="35">
        <v>21793</v>
      </c>
      <c r="H19" s="2" t="s">
        <v>49</v>
      </c>
      <c r="I19" s="2" t="s">
        <v>142</v>
      </c>
      <c r="J19" s="4" t="s">
        <v>150</v>
      </c>
      <c r="K19" s="4" t="str">
        <f>HLOOKUP($J19,LOCATION!$B$2:$M$3,2,0)</f>
        <v>GERMANY</v>
      </c>
      <c r="L19" s="4" t="str">
        <f>INDEX(LOCATION!$A$1:$M$3, MATCH(SPORTSMEN!$L$1, LOCATION!$A$1:$A$3, 0), MATCH(SPORTSMEN!$J19, LOCATION!$A$2:$M$2, 0))</f>
        <v>German</v>
      </c>
      <c r="M19" s="4" t="str">
        <f t="shared" si="1"/>
        <v>tlustek.richard @xyz.com</v>
      </c>
      <c r="N19" s="36">
        <v>71.099999999999994</v>
      </c>
      <c r="O19" s="2" t="s">
        <v>214</v>
      </c>
      <c r="P19" s="2" t="s">
        <v>210</v>
      </c>
      <c r="Q19" s="3" t="str">
        <f>INDEX(SPORT!$A$1:$B$33, MATCH(SPORTSMEN!$R19, SPORT!$B$1:$B$33, 0), MATCH(SPORTSMEN!$Q$1, SPORT!$A$1:$B$1, 0))</f>
        <v>OUTDOOR</v>
      </c>
      <c r="R19" s="2" t="s">
        <v>190</v>
      </c>
      <c r="S19" s="40">
        <v>88794</v>
      </c>
    </row>
    <row r="20" spans="1:19" x14ac:dyDescent="0.3">
      <c r="A20" s="34">
        <v>19</v>
      </c>
      <c r="B20" s="3" t="str">
        <f t="shared" si="0"/>
        <v>DR. EARNESTINE  RAYNOR</v>
      </c>
      <c r="C20" s="2" t="s">
        <v>21</v>
      </c>
      <c r="D20" s="2" t="s">
        <v>60</v>
      </c>
      <c r="E20" s="2"/>
      <c r="F20" s="2" t="s">
        <v>61</v>
      </c>
      <c r="G20" s="35">
        <v>28262</v>
      </c>
      <c r="H20" s="2" t="s">
        <v>20</v>
      </c>
      <c r="I20" s="2" t="s">
        <v>138</v>
      </c>
      <c r="J20" s="4" t="s">
        <v>152</v>
      </c>
      <c r="K20" s="4" t="str">
        <f>HLOOKUP($J20,LOCATION!$B$2:$M$3,2,0)</f>
        <v>AUSTRALIA</v>
      </c>
      <c r="L20" s="4" t="str">
        <f>INDEX(LOCATION!$A$1:$M$3, MATCH(SPORTSMEN!$L$1, LOCATION!$A$1:$A$3, 0), MATCH(SPORTSMEN!$J20, LOCATION!$A$2:$M$2, 0))</f>
        <v>English</v>
      </c>
      <c r="M20" s="4" t="str">
        <f t="shared" si="1"/>
        <v>raynor.earnestine@xyz.org</v>
      </c>
      <c r="N20" s="36">
        <v>70.3</v>
      </c>
      <c r="O20" s="2" t="s">
        <v>214</v>
      </c>
      <c r="P20" s="2" t="s">
        <v>216</v>
      </c>
      <c r="Q20" s="3" t="str">
        <f>INDEX(SPORT!$A$1:$B$33, MATCH(SPORTSMEN!$R20, SPORT!$B$1:$B$33, 0), MATCH(SPORTSMEN!$Q$1, SPORT!$A$1:$B$1, 0))</f>
        <v>INDOOR</v>
      </c>
      <c r="R20" s="2" t="s">
        <v>191</v>
      </c>
      <c r="S20" s="40">
        <v>63526</v>
      </c>
    </row>
    <row r="21" spans="1:19" x14ac:dyDescent="0.3">
      <c r="A21" s="34">
        <v>20</v>
      </c>
      <c r="B21" s="3" t="str">
        <f t="shared" si="0"/>
        <v>MR. JASON  GAYLORD</v>
      </c>
      <c r="C21" s="2" t="s">
        <v>24</v>
      </c>
      <c r="D21" s="2" t="s">
        <v>62</v>
      </c>
      <c r="E21" s="2"/>
      <c r="F21" s="2" t="s">
        <v>63</v>
      </c>
      <c r="G21" s="35">
        <v>27767</v>
      </c>
      <c r="H21" s="2" t="s">
        <v>64</v>
      </c>
      <c r="I21" s="2" t="s">
        <v>142</v>
      </c>
      <c r="J21" s="4" t="s">
        <v>152</v>
      </c>
      <c r="K21" s="4" t="str">
        <f>HLOOKUP($J21,LOCATION!$B$2:$M$3,2,0)</f>
        <v>AUSTRALIA</v>
      </c>
      <c r="L21" s="4" t="str">
        <f>INDEX(LOCATION!$A$1:$M$3, MATCH(SPORTSMEN!$L$1, LOCATION!$A$1:$A$3, 0), MATCH(SPORTSMEN!$J21, LOCATION!$A$2:$M$2, 0))</f>
        <v>English</v>
      </c>
      <c r="M21" s="4" t="str">
        <f t="shared" si="1"/>
        <v>gaylord.jason@xyz.org</v>
      </c>
      <c r="N21" s="36">
        <v>54.7</v>
      </c>
      <c r="O21" s="2" t="s">
        <v>211</v>
      </c>
      <c r="P21" s="2" t="s">
        <v>212</v>
      </c>
      <c r="Q21" s="3" t="str">
        <f>INDEX(SPORT!$A$1:$B$33, MATCH(SPORTSMEN!$R21, SPORT!$B$1:$B$33, 0), MATCH(SPORTSMEN!$Q$1, SPORT!$A$1:$B$1, 0))</f>
        <v>INDOOR</v>
      </c>
      <c r="R21" s="2" t="s">
        <v>192</v>
      </c>
      <c r="S21" s="40">
        <v>46352</v>
      </c>
    </row>
    <row r="22" spans="1:19" x14ac:dyDescent="0.3">
      <c r="A22" s="34">
        <v>21</v>
      </c>
      <c r="B22" s="3" t="str">
        <f t="shared" si="0"/>
        <v>MR. KENDRICK  SAUER</v>
      </c>
      <c r="C22" s="2" t="s">
        <v>24</v>
      </c>
      <c r="D22" s="2" t="s">
        <v>65</v>
      </c>
      <c r="E22" s="2"/>
      <c r="F22" s="2" t="s">
        <v>66</v>
      </c>
      <c r="G22" s="35">
        <v>35268</v>
      </c>
      <c r="H22" s="2" t="s">
        <v>17</v>
      </c>
      <c r="I22" s="2" t="s">
        <v>142</v>
      </c>
      <c r="J22" s="4" t="s">
        <v>152</v>
      </c>
      <c r="K22" s="4" t="str">
        <f>HLOOKUP($J22,LOCATION!$B$2:$M$3,2,0)</f>
        <v>AUSTRALIA</v>
      </c>
      <c r="L22" s="4" t="str">
        <f>INDEX(LOCATION!$A$1:$M$3, MATCH(SPORTSMEN!$L$1, LOCATION!$A$1:$A$3, 0), MATCH(SPORTSMEN!$J22, LOCATION!$A$2:$M$2, 0))</f>
        <v>English</v>
      </c>
      <c r="M22" s="4" t="str">
        <f t="shared" si="1"/>
        <v>sauer.kendrick@xyz.org</v>
      </c>
      <c r="N22" s="36">
        <v>100.9</v>
      </c>
      <c r="O22" s="2" t="s">
        <v>214</v>
      </c>
      <c r="P22" s="2" t="s">
        <v>215</v>
      </c>
      <c r="Q22" s="3" t="str">
        <f>INDEX(SPORT!$A$1:$B$33, MATCH(SPORTSMEN!$R22, SPORT!$B$1:$B$33, 0), MATCH(SPORTSMEN!$Q$1, SPORT!$A$1:$B$1, 0))</f>
        <v>OUTDOOR</v>
      </c>
      <c r="R22" s="2" t="s">
        <v>193</v>
      </c>
      <c r="S22" s="40">
        <v>106808</v>
      </c>
    </row>
    <row r="23" spans="1:19" x14ac:dyDescent="0.3">
      <c r="A23" s="34">
        <v>22</v>
      </c>
      <c r="B23" s="3" t="str">
        <f t="shared" si="0"/>
        <v>DR. ANNABELL  OLSON</v>
      </c>
      <c r="C23" s="2" t="s">
        <v>21</v>
      </c>
      <c r="D23" s="2" t="s">
        <v>67</v>
      </c>
      <c r="E23" s="2"/>
      <c r="F23" s="2" t="s">
        <v>68</v>
      </c>
      <c r="G23" s="35">
        <v>23483</v>
      </c>
      <c r="H23" s="2" t="s">
        <v>69</v>
      </c>
      <c r="I23" s="2" t="s">
        <v>138</v>
      </c>
      <c r="J23" s="4" t="s">
        <v>152</v>
      </c>
      <c r="K23" s="4" t="str">
        <f>HLOOKUP($J23,LOCATION!$B$2:$M$3,2,0)</f>
        <v>AUSTRALIA</v>
      </c>
      <c r="L23" s="4" t="str">
        <f>INDEX(LOCATION!$A$1:$M$3, MATCH(SPORTSMEN!$L$1, LOCATION!$A$1:$A$3, 0), MATCH(SPORTSMEN!$J23, LOCATION!$A$2:$M$2, 0))</f>
        <v>English</v>
      </c>
      <c r="M23" s="4" t="str">
        <f t="shared" si="1"/>
        <v>olson.annabell@xyz.org</v>
      </c>
      <c r="N23" s="36">
        <v>84.3</v>
      </c>
      <c r="O23" s="2" t="s">
        <v>209</v>
      </c>
      <c r="P23" s="2" t="s">
        <v>216</v>
      </c>
      <c r="Q23" s="3" t="str">
        <f>INDEX(SPORT!$A$1:$B$33, MATCH(SPORTSMEN!$R23, SPORT!$B$1:$B$33, 0), MATCH(SPORTSMEN!$Q$1, SPORT!$A$1:$B$1, 0))</f>
        <v>OUTDOOR</v>
      </c>
      <c r="R23" s="2" t="s">
        <v>194</v>
      </c>
      <c r="S23" s="40">
        <v>96468</v>
      </c>
    </row>
    <row r="24" spans="1:19" x14ac:dyDescent="0.3">
      <c r="A24" s="34">
        <v>23</v>
      </c>
      <c r="B24" s="3" t="str">
        <f t="shared" si="0"/>
        <v>DR. JENA  UPTON</v>
      </c>
      <c r="C24" s="2" t="s">
        <v>21</v>
      </c>
      <c r="D24" s="2" t="s">
        <v>70</v>
      </c>
      <c r="E24" s="2"/>
      <c r="F24" s="2" t="s">
        <v>71</v>
      </c>
      <c r="G24" s="35">
        <v>20437</v>
      </c>
      <c r="H24" s="2" t="s">
        <v>27</v>
      </c>
      <c r="I24" s="2" t="s">
        <v>138</v>
      </c>
      <c r="J24" s="4" t="s">
        <v>152</v>
      </c>
      <c r="K24" s="4" t="str">
        <f>HLOOKUP($J24,LOCATION!$B$2:$M$3,2,0)</f>
        <v>AUSTRALIA</v>
      </c>
      <c r="L24" s="4" t="str">
        <f>INDEX(LOCATION!$A$1:$M$3, MATCH(SPORTSMEN!$L$1, LOCATION!$A$1:$A$3, 0), MATCH(SPORTSMEN!$J24, LOCATION!$A$2:$M$2, 0))</f>
        <v>English</v>
      </c>
      <c r="M24" s="4" t="str">
        <f t="shared" si="1"/>
        <v>upton.jena@xyz.org</v>
      </c>
      <c r="N24" s="36">
        <v>66.8</v>
      </c>
      <c r="O24" s="2" t="s">
        <v>214</v>
      </c>
      <c r="P24" s="2" t="s">
        <v>217</v>
      </c>
      <c r="Q24" s="3" t="str">
        <f>INDEX(SPORT!$A$1:$B$33, MATCH(SPORTSMEN!$R24, SPORT!$B$1:$B$33, 0), MATCH(SPORTSMEN!$Q$1, SPORT!$A$1:$B$1, 0))</f>
        <v>OUTDOOR</v>
      </c>
      <c r="R24" s="2" t="s">
        <v>195</v>
      </c>
      <c r="S24" s="40">
        <v>16526</v>
      </c>
    </row>
    <row r="25" spans="1:19" x14ac:dyDescent="0.3">
      <c r="A25" s="34">
        <v>24</v>
      </c>
      <c r="B25" s="3" t="str">
        <f t="shared" si="0"/>
        <v>DR. SHANNY  BINS</v>
      </c>
      <c r="C25" s="2" t="s">
        <v>21</v>
      </c>
      <c r="D25" s="2" t="s">
        <v>72</v>
      </c>
      <c r="E25" s="2"/>
      <c r="F25" s="2" t="s">
        <v>73</v>
      </c>
      <c r="G25" s="35">
        <v>36400</v>
      </c>
      <c r="H25" s="2" t="s">
        <v>49</v>
      </c>
      <c r="I25" s="2" t="s">
        <v>138</v>
      </c>
      <c r="J25" s="4" t="s">
        <v>152</v>
      </c>
      <c r="K25" s="4" t="str">
        <f>HLOOKUP($J25,LOCATION!$B$2:$M$3,2,0)</f>
        <v>AUSTRALIA</v>
      </c>
      <c r="L25" s="4" t="str">
        <f>INDEX(LOCATION!$A$1:$M$3, MATCH(SPORTSMEN!$L$1, LOCATION!$A$1:$A$3, 0), MATCH(SPORTSMEN!$J25, LOCATION!$A$2:$M$2, 0))</f>
        <v>English</v>
      </c>
      <c r="M25" s="4" t="str">
        <f t="shared" si="1"/>
        <v>bins.shanny@xyz.org</v>
      </c>
      <c r="N25" s="36">
        <v>59.4</v>
      </c>
      <c r="O25" s="2" t="s">
        <v>213</v>
      </c>
      <c r="P25" s="2" t="s">
        <v>215</v>
      </c>
      <c r="Q25" s="3" t="str">
        <f>INDEX(SPORT!$A$1:$B$33, MATCH(SPORTSMEN!$R25, SPORT!$B$1:$B$33, 0), MATCH(SPORTSMEN!$Q$1, SPORT!$A$1:$B$1, 0))</f>
        <v>OUTDOOR</v>
      </c>
      <c r="R25" s="2" t="s">
        <v>196</v>
      </c>
      <c r="S25" s="40">
        <v>21891</v>
      </c>
    </row>
    <row r="26" spans="1:19" x14ac:dyDescent="0.3">
      <c r="A26" s="34">
        <v>25</v>
      </c>
      <c r="B26" s="3" t="str">
        <f t="shared" si="0"/>
        <v>DR. TIA  ABSHIRE</v>
      </c>
      <c r="C26" s="2" t="s">
        <v>21</v>
      </c>
      <c r="D26" s="2" t="s">
        <v>74</v>
      </c>
      <c r="E26" s="2"/>
      <c r="F26" s="2" t="s">
        <v>75</v>
      </c>
      <c r="G26" s="35">
        <v>24309</v>
      </c>
      <c r="H26" s="2" t="s">
        <v>17</v>
      </c>
      <c r="I26" s="2" t="s">
        <v>138</v>
      </c>
      <c r="J26" s="4" t="s">
        <v>152</v>
      </c>
      <c r="K26" s="4" t="str">
        <f>HLOOKUP($J26,LOCATION!$B$2:$M$3,2,0)</f>
        <v>AUSTRALIA</v>
      </c>
      <c r="L26" s="4" t="str">
        <f>INDEX(LOCATION!$A$1:$M$3, MATCH(SPORTSMEN!$L$1, LOCATION!$A$1:$A$3, 0), MATCH(SPORTSMEN!$J26, LOCATION!$A$2:$M$2, 0))</f>
        <v>English</v>
      </c>
      <c r="M26" s="4" t="str">
        <f t="shared" si="1"/>
        <v>abshire.tia@xyz.org</v>
      </c>
      <c r="N26" s="36">
        <v>77.8</v>
      </c>
      <c r="O26" s="2" t="s">
        <v>213</v>
      </c>
      <c r="P26" s="2" t="s">
        <v>216</v>
      </c>
      <c r="Q26" s="3" t="str">
        <f>INDEX(SPORT!$A$1:$B$33, MATCH(SPORTSMEN!$R26, SPORT!$B$1:$B$33, 0), MATCH(SPORTSMEN!$Q$1, SPORT!$A$1:$B$1, 0))</f>
        <v>OUTDOOR</v>
      </c>
      <c r="R26" s="2" t="s">
        <v>181</v>
      </c>
      <c r="S26" s="40">
        <v>62037</v>
      </c>
    </row>
    <row r="27" spans="1:19" x14ac:dyDescent="0.3">
      <c r="A27" s="34">
        <v>26</v>
      </c>
      <c r="B27" s="3" t="str">
        <f t="shared" si="0"/>
        <v>MS. ISABEL  RUNOLFSDOTTIR</v>
      </c>
      <c r="C27" s="2" t="s">
        <v>6</v>
      </c>
      <c r="D27" s="2" t="s">
        <v>76</v>
      </c>
      <c r="E27" s="2"/>
      <c r="F27" s="2" t="s">
        <v>77</v>
      </c>
      <c r="G27" s="35">
        <v>28570</v>
      </c>
      <c r="H27" s="2" t="s">
        <v>69</v>
      </c>
      <c r="I27" s="2" t="s">
        <v>138</v>
      </c>
      <c r="J27" s="4" t="s">
        <v>152</v>
      </c>
      <c r="K27" s="4" t="str">
        <f>HLOOKUP($J27,LOCATION!$B$2:$M$3,2,0)</f>
        <v>AUSTRALIA</v>
      </c>
      <c r="L27" s="4" t="str">
        <f>INDEX(LOCATION!$A$1:$M$3, MATCH(SPORTSMEN!$L$1, LOCATION!$A$1:$A$3, 0), MATCH(SPORTSMEN!$J27, LOCATION!$A$2:$M$2, 0))</f>
        <v>English</v>
      </c>
      <c r="M27" s="4" t="str">
        <f t="shared" si="1"/>
        <v>runolfsdottir.isabel@xyz.org</v>
      </c>
      <c r="N27" s="36">
        <v>85.9</v>
      </c>
      <c r="O27" s="2" t="s">
        <v>214</v>
      </c>
      <c r="P27" s="2" t="s">
        <v>219</v>
      </c>
      <c r="Q27" s="3" t="str">
        <f>INDEX(SPORT!$A$1:$B$33, MATCH(SPORTSMEN!$R27, SPORT!$B$1:$B$33, 0), MATCH(SPORTSMEN!$Q$1, SPORT!$A$1:$B$1, 0))</f>
        <v>INDOOR</v>
      </c>
      <c r="R27" s="2" t="s">
        <v>174</v>
      </c>
      <c r="S27" s="40">
        <v>89737</v>
      </c>
    </row>
    <row r="28" spans="1:19" x14ac:dyDescent="0.3">
      <c r="A28" s="34">
        <v>27</v>
      </c>
      <c r="B28" s="3" t="str">
        <f t="shared" si="0"/>
        <v>HR. BARNEY  WESACK</v>
      </c>
      <c r="C28" s="2" t="s">
        <v>46</v>
      </c>
      <c r="D28" s="2" t="s">
        <v>78</v>
      </c>
      <c r="E28" s="2"/>
      <c r="F28" s="2" t="s">
        <v>79</v>
      </c>
      <c r="G28" s="35">
        <v>25767</v>
      </c>
      <c r="H28" s="2" t="s">
        <v>17</v>
      </c>
      <c r="I28" s="2" t="s">
        <v>142</v>
      </c>
      <c r="J28" s="4" t="s">
        <v>154</v>
      </c>
      <c r="K28" s="4" t="str">
        <f>HLOOKUP($J28,LOCATION!$B$2:$M$3,2,0)</f>
        <v>AUSTRIA</v>
      </c>
      <c r="L28" s="4" t="str">
        <f>INDEX(LOCATION!$A$1:$M$3, MATCH(SPORTSMEN!$L$1, LOCATION!$A$1:$A$3, 0), MATCH(SPORTSMEN!$J28, LOCATION!$A$2:$M$2, 0))</f>
        <v>German</v>
      </c>
      <c r="M28" s="4" t="str">
        <f t="shared" si="1"/>
        <v>wesack.barney@xyz.com</v>
      </c>
      <c r="N28" s="36">
        <v>93.4</v>
      </c>
      <c r="O28" s="2" t="s">
        <v>213</v>
      </c>
      <c r="P28" s="2" t="s">
        <v>219</v>
      </c>
      <c r="Q28" s="3" t="str">
        <f>INDEX(SPORT!$A$1:$B$33, MATCH(SPORTSMEN!$R28, SPORT!$B$1:$B$33, 0), MATCH(SPORTSMEN!$Q$1, SPORT!$A$1:$B$1, 0))</f>
        <v>INDOOR</v>
      </c>
      <c r="R28" s="2" t="s">
        <v>197</v>
      </c>
      <c r="S28" s="40">
        <v>41039</v>
      </c>
    </row>
    <row r="29" spans="1:19" x14ac:dyDescent="0.3">
      <c r="A29" s="34">
        <v>28</v>
      </c>
      <c r="B29" s="3" t="str">
        <f t="shared" si="0"/>
        <v>HR. BARUCH  KADE</v>
      </c>
      <c r="C29" s="2" t="s">
        <v>46</v>
      </c>
      <c r="D29" s="2" t="s">
        <v>80</v>
      </c>
      <c r="E29" s="2"/>
      <c r="F29" s="2" t="s">
        <v>81</v>
      </c>
      <c r="G29" s="35">
        <v>30020</v>
      </c>
      <c r="H29" s="2" t="s">
        <v>53</v>
      </c>
      <c r="I29" s="2" t="s">
        <v>142</v>
      </c>
      <c r="J29" s="4" t="s">
        <v>154</v>
      </c>
      <c r="K29" s="4" t="str">
        <f>HLOOKUP($J29,LOCATION!$B$2:$M$3,2,0)</f>
        <v>AUSTRIA</v>
      </c>
      <c r="L29" s="4" t="str">
        <f>INDEX(LOCATION!$A$1:$M$3, MATCH(SPORTSMEN!$L$1, LOCATION!$A$1:$A$3, 0), MATCH(SPORTSMEN!$J29, LOCATION!$A$2:$M$2, 0))</f>
        <v>German</v>
      </c>
      <c r="M29" s="4" t="str">
        <f t="shared" si="1"/>
        <v>kade.baruch@xyz.com</v>
      </c>
      <c r="N29" s="36">
        <v>95.5</v>
      </c>
      <c r="O29" s="2" t="s">
        <v>218</v>
      </c>
      <c r="P29" s="2" t="s">
        <v>212</v>
      </c>
      <c r="Q29" s="3" t="str">
        <f>INDEX(SPORT!$A$1:$B$33, MATCH(SPORTSMEN!$R29, SPORT!$B$1:$B$33, 0), MATCH(SPORTSMEN!$Q$1, SPORT!$A$1:$B$1, 0))</f>
        <v>OUTDOOR</v>
      </c>
      <c r="R29" s="2" t="s">
        <v>186</v>
      </c>
      <c r="S29" s="40">
        <v>28458</v>
      </c>
    </row>
    <row r="30" spans="1:19" x14ac:dyDescent="0.3">
      <c r="A30" s="34">
        <v>29</v>
      </c>
      <c r="B30" s="3" t="str">
        <f t="shared" si="0"/>
        <v>PROF. LIESBETH  ROSEMANN</v>
      </c>
      <c r="C30" s="2" t="s">
        <v>50</v>
      </c>
      <c r="D30" s="2" t="s">
        <v>82</v>
      </c>
      <c r="E30" s="2"/>
      <c r="F30" s="2" t="s">
        <v>83</v>
      </c>
      <c r="G30" s="35">
        <v>34361</v>
      </c>
      <c r="H30" s="2" t="s">
        <v>12</v>
      </c>
      <c r="I30" s="2" t="s">
        <v>138</v>
      </c>
      <c r="J30" s="4" t="s">
        <v>154</v>
      </c>
      <c r="K30" s="4" t="str">
        <f>HLOOKUP($J30,LOCATION!$B$2:$M$3,2,0)</f>
        <v>AUSTRIA</v>
      </c>
      <c r="L30" s="4" t="str">
        <f>INDEX(LOCATION!$A$1:$M$3, MATCH(SPORTSMEN!$L$1, LOCATION!$A$1:$A$3, 0), MATCH(SPORTSMEN!$J30, LOCATION!$A$2:$M$2, 0))</f>
        <v>German</v>
      </c>
      <c r="M30" s="4" t="str">
        <f t="shared" si="1"/>
        <v>rosemann.liesbeth@xyz.com</v>
      </c>
      <c r="N30" s="36">
        <v>52.2</v>
      </c>
      <c r="O30" s="2" t="s">
        <v>214</v>
      </c>
      <c r="P30" s="2" t="s">
        <v>217</v>
      </c>
      <c r="Q30" s="3" t="str">
        <f>INDEX(SPORT!$A$1:$B$33, MATCH(SPORTSMEN!$R30, SPORT!$B$1:$B$33, 0), MATCH(SPORTSMEN!$Q$1, SPORT!$A$1:$B$1, 0))</f>
        <v>OUTDOOR</v>
      </c>
      <c r="R30" s="2" t="s">
        <v>181</v>
      </c>
      <c r="S30" s="40">
        <v>55007</v>
      </c>
    </row>
    <row r="31" spans="1:19" x14ac:dyDescent="0.3">
      <c r="A31" s="34">
        <v>30</v>
      </c>
      <c r="B31" s="3" t="str">
        <f t="shared" si="0"/>
        <v>MME. VALENTINE  MOREAU</v>
      </c>
      <c r="C31" s="2" t="s">
        <v>84</v>
      </c>
      <c r="D31" s="2" t="s">
        <v>85</v>
      </c>
      <c r="E31" s="2"/>
      <c r="F31" s="2" t="s">
        <v>86</v>
      </c>
      <c r="G31" s="35">
        <v>29137</v>
      </c>
      <c r="H31" s="2" t="s">
        <v>9</v>
      </c>
      <c r="I31" s="2" t="s">
        <v>138</v>
      </c>
      <c r="J31" s="4" t="s">
        <v>157</v>
      </c>
      <c r="K31" s="4" t="str">
        <f>HLOOKUP($J31,LOCATION!$B$2:$M$3,2,0)</f>
        <v>FRANCE</v>
      </c>
      <c r="L31" s="4" t="str">
        <f>INDEX(LOCATION!$A$1:$M$3, MATCH(SPORTSMEN!$L$1, LOCATION!$A$1:$A$3, 0), MATCH(SPORTSMEN!$J31, LOCATION!$A$2:$M$2, 0))</f>
        <v>French</v>
      </c>
      <c r="M31" s="4" t="str">
        <f t="shared" si="1"/>
        <v>moreau.valentine@xyz.com</v>
      </c>
      <c r="N31" s="36">
        <v>74.599999999999994</v>
      </c>
      <c r="O31" s="2" t="s">
        <v>214</v>
      </c>
      <c r="P31" s="2" t="s">
        <v>219</v>
      </c>
      <c r="Q31" s="3" t="str">
        <f>INDEX(SPORT!$A$1:$B$33, MATCH(SPORTSMEN!$R31, SPORT!$B$1:$B$33, 0), MATCH(SPORTSMEN!$Q$1, SPORT!$A$1:$B$1, 0))</f>
        <v>OUTDOOR</v>
      </c>
      <c r="R31" s="2" t="s">
        <v>198</v>
      </c>
      <c r="S31" s="40">
        <v>69041</v>
      </c>
    </row>
    <row r="32" spans="1:19" x14ac:dyDescent="0.3">
      <c r="A32" s="34">
        <v>31</v>
      </c>
      <c r="B32" s="3" t="str">
        <f t="shared" si="0"/>
        <v>MME. PAULETTE  DURAND</v>
      </c>
      <c r="C32" s="2" t="s">
        <v>84</v>
      </c>
      <c r="D32" s="2" t="s">
        <v>87</v>
      </c>
      <c r="E32" s="2"/>
      <c r="F32" s="2" t="s">
        <v>88</v>
      </c>
      <c r="G32" s="35">
        <v>32867</v>
      </c>
      <c r="H32" s="2" t="s">
        <v>64</v>
      </c>
      <c r="I32" s="2" t="s">
        <v>138</v>
      </c>
      <c r="J32" s="4" t="s">
        <v>157</v>
      </c>
      <c r="K32" s="4" t="str">
        <f>HLOOKUP($J32,LOCATION!$B$2:$M$3,2,0)</f>
        <v>FRANCE</v>
      </c>
      <c r="L32" s="4" t="str">
        <f>INDEX(LOCATION!$A$1:$M$3, MATCH(SPORTSMEN!$L$1, LOCATION!$A$1:$A$3, 0), MATCH(SPORTSMEN!$J32, LOCATION!$A$2:$M$2, 0))</f>
        <v>French</v>
      </c>
      <c r="M32" s="4" t="str">
        <f t="shared" si="1"/>
        <v>durand.paulette@xyz.com</v>
      </c>
      <c r="N32" s="36">
        <v>81.7</v>
      </c>
      <c r="O32" s="2" t="s">
        <v>213</v>
      </c>
      <c r="P32" s="2" t="s">
        <v>212</v>
      </c>
      <c r="Q32" s="3" t="str">
        <f>INDEX(SPORT!$A$1:$B$33, MATCH(SPORTSMEN!$R32, SPORT!$B$1:$B$33, 0), MATCH(SPORTSMEN!$Q$1, SPORT!$A$1:$B$1, 0))</f>
        <v>INDOOR</v>
      </c>
      <c r="R32" s="2" t="s">
        <v>197</v>
      </c>
      <c r="S32" s="40">
        <v>86262</v>
      </c>
    </row>
    <row r="33" spans="1:19" x14ac:dyDescent="0.3">
      <c r="A33" s="34">
        <v>32</v>
      </c>
      <c r="B33" s="3" t="str">
        <f t="shared" si="0"/>
        <v>MME. LAURE-ALIX  CHEVALIER</v>
      </c>
      <c r="C33" s="2" t="s">
        <v>84</v>
      </c>
      <c r="D33" s="2" t="s">
        <v>89</v>
      </c>
      <c r="E33" s="2"/>
      <c r="F33" s="2" t="s">
        <v>90</v>
      </c>
      <c r="G33" s="35">
        <v>25925</v>
      </c>
      <c r="H33" s="2" t="s">
        <v>64</v>
      </c>
      <c r="I33" s="2" t="s">
        <v>138</v>
      </c>
      <c r="J33" s="4" t="s">
        <v>157</v>
      </c>
      <c r="K33" s="4" t="str">
        <f>HLOOKUP($J33,LOCATION!$B$2:$M$3,2,0)</f>
        <v>FRANCE</v>
      </c>
      <c r="L33" s="4" t="str">
        <f>INDEX(LOCATION!$A$1:$M$3, MATCH(SPORTSMEN!$L$1, LOCATION!$A$1:$A$3, 0), MATCH(SPORTSMEN!$J33, LOCATION!$A$2:$M$2, 0))</f>
        <v>French</v>
      </c>
      <c r="M33" s="4" t="str">
        <f t="shared" si="1"/>
        <v>chevalier.laure-alix@xyz.com</v>
      </c>
      <c r="N33" s="36">
        <v>78.099999999999994</v>
      </c>
      <c r="O33" s="2" t="s">
        <v>214</v>
      </c>
      <c r="P33" s="2" t="s">
        <v>217</v>
      </c>
      <c r="Q33" s="3" t="str">
        <f>INDEX(SPORT!$A$1:$B$33, MATCH(SPORTSMEN!$R33, SPORT!$B$1:$B$33, 0), MATCH(SPORTSMEN!$Q$1, SPORT!$A$1:$B$1, 0))</f>
        <v>OUTDOOR</v>
      </c>
      <c r="R33" s="2" t="s">
        <v>195</v>
      </c>
      <c r="S33" s="40">
        <v>19234</v>
      </c>
    </row>
    <row r="34" spans="1:19" x14ac:dyDescent="0.3">
      <c r="A34" s="34">
        <v>33</v>
      </c>
      <c r="B34" s="3" t="str">
        <f t="shared" si="0"/>
        <v>M. CLAUDE  TOUSSAINT</v>
      </c>
      <c r="C34" s="2" t="s">
        <v>91</v>
      </c>
      <c r="D34" s="2" t="s">
        <v>92</v>
      </c>
      <c r="E34" s="2"/>
      <c r="F34" s="2" t="s">
        <v>93</v>
      </c>
      <c r="G34" s="35">
        <v>29529</v>
      </c>
      <c r="H34" s="2" t="s">
        <v>40</v>
      </c>
      <c r="I34" s="2" t="s">
        <v>142</v>
      </c>
      <c r="J34" s="4" t="s">
        <v>157</v>
      </c>
      <c r="K34" s="4" t="str">
        <f>HLOOKUP($J34,LOCATION!$B$2:$M$3,2,0)</f>
        <v>FRANCE</v>
      </c>
      <c r="L34" s="4" t="str">
        <f>INDEX(LOCATION!$A$1:$M$3, MATCH(SPORTSMEN!$L$1, LOCATION!$A$1:$A$3, 0), MATCH(SPORTSMEN!$J34, LOCATION!$A$2:$M$2, 0))</f>
        <v>French</v>
      </c>
      <c r="M34" s="4" t="str">
        <f t="shared" si="1"/>
        <v>toussaint.claude@xyz.com</v>
      </c>
      <c r="N34" s="36">
        <v>57.1</v>
      </c>
      <c r="O34" s="2" t="s">
        <v>209</v>
      </c>
      <c r="P34" s="2" t="s">
        <v>217</v>
      </c>
      <c r="Q34" s="3" t="str">
        <f>INDEX(SPORT!$A$1:$B$33, MATCH(SPORTSMEN!$R34, SPORT!$B$1:$B$33, 0), MATCH(SPORTSMEN!$Q$1, SPORT!$A$1:$B$1, 0))</f>
        <v>INDOOR</v>
      </c>
      <c r="R34" s="2" t="s">
        <v>199</v>
      </c>
      <c r="S34" s="40">
        <v>95123</v>
      </c>
    </row>
    <row r="35" spans="1:19" x14ac:dyDescent="0.3">
      <c r="A35" s="34">
        <v>34</v>
      </c>
      <c r="B35" s="3" t="str">
        <f t="shared" si="0"/>
        <v>M. VICTOR  LENOIR</v>
      </c>
      <c r="C35" s="2" t="s">
        <v>91</v>
      </c>
      <c r="D35" s="2" t="s">
        <v>94</v>
      </c>
      <c r="E35" s="2"/>
      <c r="F35" s="2" t="s">
        <v>95</v>
      </c>
      <c r="G35" s="35">
        <v>29875</v>
      </c>
      <c r="H35" s="2" t="s">
        <v>9</v>
      </c>
      <c r="I35" s="2" t="s">
        <v>142</v>
      </c>
      <c r="J35" s="4" t="s">
        <v>157</v>
      </c>
      <c r="K35" s="4" t="str">
        <f>HLOOKUP($J35,LOCATION!$B$2:$M$3,2,0)</f>
        <v>FRANCE</v>
      </c>
      <c r="L35" s="4" t="str">
        <f>INDEX(LOCATION!$A$1:$M$3, MATCH(SPORTSMEN!$L$1, LOCATION!$A$1:$A$3, 0), MATCH(SPORTSMEN!$J35, LOCATION!$A$2:$M$2, 0))</f>
        <v>French</v>
      </c>
      <c r="M35" s="4" t="str">
        <f t="shared" si="1"/>
        <v>lenoir.victor@xyz.com</v>
      </c>
      <c r="N35" s="36">
        <v>56</v>
      </c>
      <c r="O35" s="2" t="s">
        <v>214</v>
      </c>
      <c r="P35" s="2" t="s">
        <v>219</v>
      </c>
      <c r="Q35" s="3" t="str">
        <f>INDEX(SPORT!$A$1:$B$33, MATCH(SPORTSMEN!$R35, SPORT!$B$1:$B$33, 0), MATCH(SPORTSMEN!$Q$1, SPORT!$A$1:$B$1, 0))</f>
        <v>OUTDOOR</v>
      </c>
      <c r="R35" s="2" t="s">
        <v>193</v>
      </c>
      <c r="S35" s="40">
        <v>62761</v>
      </c>
    </row>
    <row r="36" spans="1:19" x14ac:dyDescent="0.3">
      <c r="A36" s="34">
        <v>35</v>
      </c>
      <c r="B36" s="3" t="str">
        <f t="shared" si="0"/>
        <v>M. ARTHUR  LENOIR</v>
      </c>
      <c r="C36" s="2" t="s">
        <v>91</v>
      </c>
      <c r="D36" s="2" t="s">
        <v>96</v>
      </c>
      <c r="E36" s="2"/>
      <c r="F36" s="2" t="s">
        <v>95</v>
      </c>
      <c r="G36" s="35">
        <v>20300</v>
      </c>
      <c r="H36" s="2" t="s">
        <v>30</v>
      </c>
      <c r="I36" s="2" t="s">
        <v>142</v>
      </c>
      <c r="J36" s="4" t="s">
        <v>157</v>
      </c>
      <c r="K36" s="4" t="str">
        <f>HLOOKUP($J36,LOCATION!$B$2:$M$3,2,0)</f>
        <v>FRANCE</v>
      </c>
      <c r="L36" s="4" t="str">
        <f>INDEX(LOCATION!$A$1:$M$3, MATCH(SPORTSMEN!$L$1, LOCATION!$A$1:$A$3, 0), MATCH(SPORTSMEN!$J36, LOCATION!$A$2:$M$2, 0))</f>
        <v>French</v>
      </c>
      <c r="M36" s="4" t="str">
        <f t="shared" si="1"/>
        <v>lenoir.arthur@xyz.com</v>
      </c>
      <c r="N36" s="36">
        <v>88.6</v>
      </c>
      <c r="O36" s="2" t="s">
        <v>213</v>
      </c>
      <c r="P36" s="2" t="s">
        <v>217</v>
      </c>
      <c r="Q36" s="3" t="str">
        <f>INDEX(SPORT!$A$1:$B$33, MATCH(SPORTSMEN!$R36, SPORT!$B$1:$B$33, 0), MATCH(SPORTSMEN!$Q$1, SPORT!$A$1:$B$1, 0))</f>
        <v>OUTDOOR</v>
      </c>
      <c r="R36" s="2" t="s">
        <v>200</v>
      </c>
      <c r="S36" s="40">
        <v>108431</v>
      </c>
    </row>
    <row r="37" spans="1:19" x14ac:dyDescent="0.3">
      <c r="A37" s="34">
        <v>36</v>
      </c>
      <c r="B37" s="3" t="str">
        <f t="shared" si="0"/>
        <v>M. BENJAMIN  LEBRUN-BRUN</v>
      </c>
      <c r="C37" s="2" t="s">
        <v>91</v>
      </c>
      <c r="D37" s="2" t="s">
        <v>97</v>
      </c>
      <c r="E37" s="2"/>
      <c r="F37" s="2" t="s">
        <v>98</v>
      </c>
      <c r="G37" s="35">
        <v>27428</v>
      </c>
      <c r="H37" s="2" t="s">
        <v>12</v>
      </c>
      <c r="I37" s="2" t="s">
        <v>142</v>
      </c>
      <c r="J37" s="4" t="s">
        <v>157</v>
      </c>
      <c r="K37" s="4" t="str">
        <f>HLOOKUP($J37,LOCATION!$B$2:$M$3,2,0)</f>
        <v>FRANCE</v>
      </c>
      <c r="L37" s="4" t="str">
        <f>INDEX(LOCATION!$A$1:$M$3, MATCH(SPORTSMEN!$L$1, LOCATION!$A$1:$A$3, 0), MATCH(SPORTSMEN!$J37, LOCATION!$A$2:$M$2, 0))</f>
        <v>French</v>
      </c>
      <c r="M37" s="4" t="str">
        <f t="shared" si="1"/>
        <v>lebrun-brun.benjamin@xyz.com</v>
      </c>
      <c r="N37" s="36">
        <v>78.2</v>
      </c>
      <c r="O37" s="2" t="s">
        <v>211</v>
      </c>
      <c r="P37" s="2" t="s">
        <v>212</v>
      </c>
      <c r="Q37" s="3" t="str">
        <f>INDEX(SPORT!$A$1:$B$33, MATCH(SPORTSMEN!$R37, SPORT!$B$1:$B$33, 0), MATCH(SPORTSMEN!$Q$1, SPORT!$A$1:$B$1, 0))</f>
        <v>OUTDOOR</v>
      </c>
      <c r="R37" s="2" t="s">
        <v>193</v>
      </c>
      <c r="S37" s="40">
        <v>66268</v>
      </c>
    </row>
    <row r="38" spans="1:19" x14ac:dyDescent="0.3">
      <c r="A38" s="34">
        <v>37</v>
      </c>
      <c r="B38" s="3" t="str">
        <f t="shared" si="0"/>
        <v>M. ANTOINE  MAILLARD</v>
      </c>
      <c r="C38" s="2" t="s">
        <v>91</v>
      </c>
      <c r="D38" s="2" t="s">
        <v>99</v>
      </c>
      <c r="E38" s="2"/>
      <c r="F38" s="2" t="s">
        <v>100</v>
      </c>
      <c r="G38" s="35">
        <v>31585</v>
      </c>
      <c r="H38" s="2" t="s">
        <v>17</v>
      </c>
      <c r="I38" s="2" t="s">
        <v>142</v>
      </c>
      <c r="J38" s="4" t="s">
        <v>157</v>
      </c>
      <c r="K38" s="4" t="str">
        <f>HLOOKUP($J38,LOCATION!$B$2:$M$3,2,0)</f>
        <v>FRANCE</v>
      </c>
      <c r="L38" s="4" t="str">
        <f>INDEX(LOCATION!$A$1:$M$3, MATCH(SPORTSMEN!$L$1, LOCATION!$A$1:$A$3, 0), MATCH(SPORTSMEN!$J38, LOCATION!$A$2:$M$2, 0))</f>
        <v>French</v>
      </c>
      <c r="M38" s="4" t="str">
        <f t="shared" si="1"/>
        <v>maillard.antoine@xyz.com</v>
      </c>
      <c r="N38" s="36">
        <v>95.8</v>
      </c>
      <c r="O38" s="2" t="s">
        <v>214</v>
      </c>
      <c r="P38" s="2" t="s">
        <v>215</v>
      </c>
      <c r="Q38" s="3" t="str">
        <f>INDEX(SPORT!$A$1:$B$33, MATCH(SPORTSMEN!$R38, SPORT!$B$1:$B$33, 0), MATCH(SPORTSMEN!$Q$1, SPORT!$A$1:$B$1, 0))</f>
        <v>OUTDOOR</v>
      </c>
      <c r="R38" s="2" t="s">
        <v>201</v>
      </c>
      <c r="S38" s="40">
        <v>33970</v>
      </c>
    </row>
    <row r="39" spans="1:19" x14ac:dyDescent="0.3">
      <c r="A39" s="34">
        <v>38</v>
      </c>
      <c r="B39" s="3" t="str">
        <f t="shared" si="0"/>
        <v>M. BERNARD  HOARAU-GUYON</v>
      </c>
      <c r="C39" s="2" t="s">
        <v>91</v>
      </c>
      <c r="D39" s="2" t="s">
        <v>101</v>
      </c>
      <c r="E39" s="2"/>
      <c r="F39" s="2" t="s">
        <v>102</v>
      </c>
      <c r="G39" s="35">
        <v>30327</v>
      </c>
      <c r="H39" s="2" t="s">
        <v>64</v>
      </c>
      <c r="I39" s="2" t="s">
        <v>142</v>
      </c>
      <c r="J39" s="4" t="s">
        <v>157</v>
      </c>
      <c r="K39" s="4" t="str">
        <f>HLOOKUP($J39,LOCATION!$B$2:$M$3,2,0)</f>
        <v>FRANCE</v>
      </c>
      <c r="L39" s="4" t="str">
        <f>INDEX(LOCATION!$A$1:$M$3, MATCH(SPORTSMEN!$L$1, LOCATION!$A$1:$A$3, 0), MATCH(SPORTSMEN!$J39, LOCATION!$A$2:$M$2, 0))</f>
        <v>French</v>
      </c>
      <c r="M39" s="4" t="str">
        <f t="shared" si="1"/>
        <v>hoarau-guyon.bernard@xyz.com</v>
      </c>
      <c r="N39" s="36">
        <v>59.7</v>
      </c>
      <c r="O39" s="2" t="s">
        <v>218</v>
      </c>
      <c r="P39" s="2" t="s">
        <v>212</v>
      </c>
      <c r="Q39" s="3" t="str">
        <f>INDEX(SPORT!$A$1:$B$33, MATCH(SPORTSMEN!$R39, SPORT!$B$1:$B$33, 0), MATCH(SPORTSMEN!$Q$1, SPORT!$A$1:$B$1, 0))</f>
        <v>INDOOR</v>
      </c>
      <c r="R39" s="2" t="s">
        <v>174</v>
      </c>
      <c r="S39" s="40">
        <v>71352</v>
      </c>
    </row>
    <row r="40" spans="1:19" x14ac:dyDescent="0.3">
      <c r="A40" s="34">
        <v>39</v>
      </c>
      <c r="B40" s="3" t="str">
        <f t="shared" si="0"/>
        <v>SR. HIDALGO  TERCERO</v>
      </c>
      <c r="C40" s="2" t="s">
        <v>13</v>
      </c>
      <c r="D40" s="2" t="s">
        <v>103</v>
      </c>
      <c r="E40" s="2" t="s">
        <v>104</v>
      </c>
      <c r="F40" s="2" t="s">
        <v>105</v>
      </c>
      <c r="G40" s="35">
        <v>31016</v>
      </c>
      <c r="H40" s="2" t="s">
        <v>27</v>
      </c>
      <c r="I40" s="2" t="s">
        <v>142</v>
      </c>
      <c r="J40" s="4" t="s">
        <v>160</v>
      </c>
      <c r="K40" s="4" t="str">
        <f>HLOOKUP($J40,LOCATION!$B$2:$M$3,2,0)</f>
        <v>ARGENTINA</v>
      </c>
      <c r="L40" s="4" t="str">
        <f>INDEX(LOCATION!$A$1:$M$3, MATCH(SPORTSMEN!$L$1, LOCATION!$A$1:$A$3, 0), MATCH(SPORTSMEN!$J40, LOCATION!$A$2:$M$2, 0))</f>
        <v>Spanish</v>
      </c>
      <c r="M40" s="4" t="str">
        <f t="shared" si="1"/>
        <v>tercero.hidalgo@xyz.com</v>
      </c>
      <c r="N40" s="36">
        <v>77.7</v>
      </c>
      <c r="O40" s="2" t="s">
        <v>218</v>
      </c>
      <c r="P40" s="2" t="s">
        <v>215</v>
      </c>
      <c r="Q40" s="3" t="str">
        <f>INDEX(SPORT!$A$1:$B$33, MATCH(SPORTSMEN!$R40, SPORT!$B$1:$B$33, 0), MATCH(SPORTSMEN!$Q$1, SPORT!$A$1:$B$1, 0))</f>
        <v>OUTDOOR</v>
      </c>
      <c r="R40" s="2" t="s">
        <v>196</v>
      </c>
      <c r="S40" s="40">
        <v>116376</v>
      </c>
    </row>
    <row r="41" spans="1:19" x14ac:dyDescent="0.3">
      <c r="A41" s="34">
        <v>40</v>
      </c>
      <c r="B41" s="3" t="str">
        <f t="shared" si="0"/>
        <v>SR. HADALGO  POLANCO</v>
      </c>
      <c r="C41" s="2" t="s">
        <v>13</v>
      </c>
      <c r="D41" s="2" t="s">
        <v>106</v>
      </c>
      <c r="E41" s="2"/>
      <c r="F41" s="2" t="s">
        <v>107</v>
      </c>
      <c r="G41" s="35">
        <v>32314</v>
      </c>
      <c r="H41" s="2" t="s">
        <v>108</v>
      </c>
      <c r="I41" s="2" t="s">
        <v>142</v>
      </c>
      <c r="J41" s="4" t="s">
        <v>160</v>
      </c>
      <c r="K41" s="4" t="str">
        <f>HLOOKUP($J41,LOCATION!$B$2:$M$3,2,0)</f>
        <v>ARGENTINA</v>
      </c>
      <c r="L41" s="4" t="str">
        <f>INDEX(LOCATION!$A$1:$M$3, MATCH(SPORTSMEN!$L$1, LOCATION!$A$1:$A$3, 0), MATCH(SPORTSMEN!$J41, LOCATION!$A$2:$M$2, 0))</f>
        <v>Spanish</v>
      </c>
      <c r="M41" s="4" t="str">
        <f t="shared" si="1"/>
        <v>polanco.hadalgo@xyz.com</v>
      </c>
      <c r="N41" s="36">
        <v>98</v>
      </c>
      <c r="O41" s="2" t="s">
        <v>214</v>
      </c>
      <c r="P41" s="2" t="s">
        <v>210</v>
      </c>
      <c r="Q41" s="3" t="str">
        <f>INDEX(SPORT!$A$1:$B$33, MATCH(SPORTSMEN!$R41, SPORT!$B$1:$B$33, 0), MATCH(SPORTSMEN!$Q$1, SPORT!$A$1:$B$1, 0))</f>
        <v>OUTDOOR</v>
      </c>
      <c r="R41" s="2" t="s">
        <v>195</v>
      </c>
      <c r="S41" s="40">
        <v>114144</v>
      </c>
    </row>
    <row r="42" spans="1:19" x14ac:dyDescent="0.3">
      <c r="A42" s="34">
        <v>41</v>
      </c>
      <c r="B42" s="3" t="str">
        <f t="shared" si="0"/>
        <v>SRA. LAURA  OLIVIERA</v>
      </c>
      <c r="C42" s="2" t="s">
        <v>109</v>
      </c>
      <c r="D42" s="2" t="s">
        <v>110</v>
      </c>
      <c r="E42" s="2"/>
      <c r="F42" s="2" t="s">
        <v>111</v>
      </c>
      <c r="G42" s="35">
        <v>27076</v>
      </c>
      <c r="H42" s="2" t="s">
        <v>12</v>
      </c>
      <c r="I42" s="2" t="s">
        <v>138</v>
      </c>
      <c r="J42" s="4" t="s">
        <v>160</v>
      </c>
      <c r="K42" s="4" t="str">
        <f>HLOOKUP($J42,LOCATION!$B$2:$M$3,2,0)</f>
        <v>ARGENTINA</v>
      </c>
      <c r="L42" s="4" t="str">
        <f>INDEX(LOCATION!$A$1:$M$3, MATCH(SPORTSMEN!$L$1, LOCATION!$A$1:$A$3, 0), MATCH(SPORTSMEN!$J42, LOCATION!$A$2:$M$2, 0))</f>
        <v>Spanish</v>
      </c>
      <c r="M42" s="4" t="str">
        <f t="shared" si="1"/>
        <v>oliviera.laura@xyz.com</v>
      </c>
      <c r="N42" s="36">
        <v>51.9</v>
      </c>
      <c r="O42" s="2" t="s">
        <v>213</v>
      </c>
      <c r="P42" s="2" t="s">
        <v>212</v>
      </c>
      <c r="Q42" s="3" t="str">
        <f>INDEX(SPORT!$A$1:$B$33, MATCH(SPORTSMEN!$R42, SPORT!$B$1:$B$33, 0), MATCH(SPORTSMEN!$Q$1, SPORT!$A$1:$B$1, 0))</f>
        <v>OUTDOOR</v>
      </c>
      <c r="R42" s="2" t="s">
        <v>202</v>
      </c>
      <c r="S42" s="40">
        <v>79872</v>
      </c>
    </row>
    <row r="43" spans="1:19" x14ac:dyDescent="0.3">
      <c r="A43" s="34">
        <v>42</v>
      </c>
      <c r="B43" s="3" t="str">
        <f t="shared" si="0"/>
        <v>SRA. AINHOA  GARZA</v>
      </c>
      <c r="C43" s="2" t="s">
        <v>109</v>
      </c>
      <c r="D43" s="2" t="s">
        <v>112</v>
      </c>
      <c r="E43" s="2"/>
      <c r="F43" s="2" t="s">
        <v>113</v>
      </c>
      <c r="G43" s="35">
        <v>32941</v>
      </c>
      <c r="H43" s="2" t="s">
        <v>53</v>
      </c>
      <c r="I43" s="2" t="s">
        <v>138</v>
      </c>
      <c r="J43" s="4" t="s">
        <v>162</v>
      </c>
      <c r="K43" s="4" t="str">
        <f>HLOOKUP($J43,LOCATION!$B$2:$M$3,2,0)</f>
        <v>SPAIN</v>
      </c>
      <c r="L43" s="4" t="str">
        <f>INDEX(LOCATION!$A$1:$M$3, MATCH(SPORTSMEN!$L$1, LOCATION!$A$1:$A$3, 0), MATCH(SPORTSMEN!$J43, LOCATION!$A$2:$M$2, 0))</f>
        <v>Spanish</v>
      </c>
      <c r="M43" s="4" t="str">
        <f t="shared" si="1"/>
        <v>garza.ainhoa@xyz.com</v>
      </c>
      <c r="N43" s="36">
        <v>55.6</v>
      </c>
      <c r="O43" s="2" t="s">
        <v>211</v>
      </c>
      <c r="P43" s="2" t="s">
        <v>217</v>
      </c>
      <c r="Q43" s="3" t="str">
        <f>INDEX(SPORT!$A$1:$B$33, MATCH(SPORTSMEN!$R43, SPORT!$B$1:$B$33, 0), MATCH(SPORTSMEN!$Q$1, SPORT!$A$1:$B$1, 0))</f>
        <v>INDOOR</v>
      </c>
      <c r="R43" s="2" t="s">
        <v>203</v>
      </c>
      <c r="S43" s="40">
        <v>101969</v>
      </c>
    </row>
    <row r="44" spans="1:19" x14ac:dyDescent="0.3">
      <c r="A44" s="34">
        <v>43</v>
      </c>
      <c r="B44" s="3" t="str">
        <f t="shared" si="0"/>
        <v>SRA. ISABEL  BANDA</v>
      </c>
      <c r="C44" s="2" t="s">
        <v>109</v>
      </c>
      <c r="D44" s="2" t="s">
        <v>76</v>
      </c>
      <c r="E44" s="2"/>
      <c r="F44" s="2" t="s">
        <v>114</v>
      </c>
      <c r="G44" s="35">
        <v>21927</v>
      </c>
      <c r="H44" s="2" t="s">
        <v>64</v>
      </c>
      <c r="I44" s="2" t="s">
        <v>138</v>
      </c>
      <c r="J44" s="4" t="s">
        <v>162</v>
      </c>
      <c r="K44" s="4" t="str">
        <f>HLOOKUP($J44,LOCATION!$B$2:$M$3,2,0)</f>
        <v>SPAIN</v>
      </c>
      <c r="L44" s="4" t="str">
        <f>INDEX(LOCATION!$A$1:$M$3, MATCH(SPORTSMEN!$L$1, LOCATION!$A$1:$A$3, 0), MATCH(SPORTSMEN!$J44, LOCATION!$A$2:$M$2, 0))</f>
        <v>Spanish</v>
      </c>
      <c r="M44" s="4" t="str">
        <f t="shared" si="1"/>
        <v>banda.isabel@xyz.com</v>
      </c>
      <c r="N44" s="36">
        <v>102.3</v>
      </c>
      <c r="O44" s="2" t="s">
        <v>213</v>
      </c>
      <c r="P44" s="2" t="s">
        <v>217</v>
      </c>
      <c r="Q44" s="3" t="str">
        <f>INDEX(SPORT!$A$1:$B$33, MATCH(SPORTSMEN!$R44, SPORT!$B$1:$B$33, 0), MATCH(SPORTSMEN!$Q$1, SPORT!$A$1:$B$1, 0))</f>
        <v>OUTDOOR</v>
      </c>
      <c r="R44" s="2" t="s">
        <v>196</v>
      </c>
      <c r="S44" s="40">
        <v>50659</v>
      </c>
    </row>
    <row r="45" spans="1:19" x14ac:dyDescent="0.3">
      <c r="A45" s="34">
        <v>44</v>
      </c>
      <c r="B45" s="3" t="str">
        <f t="shared" si="0"/>
        <v>SRA. CAROLOTA  MATEOS</v>
      </c>
      <c r="C45" s="2" t="s">
        <v>109</v>
      </c>
      <c r="D45" s="2" t="s">
        <v>115</v>
      </c>
      <c r="E45" s="2"/>
      <c r="F45" s="2" t="s">
        <v>116</v>
      </c>
      <c r="G45" s="35">
        <v>23952</v>
      </c>
      <c r="H45" s="2" t="s">
        <v>30</v>
      </c>
      <c r="I45" s="2" t="s">
        <v>138</v>
      </c>
      <c r="J45" s="4" t="s">
        <v>162</v>
      </c>
      <c r="K45" s="4" t="str">
        <f>HLOOKUP($J45,LOCATION!$B$2:$M$3,2,0)</f>
        <v>SPAIN</v>
      </c>
      <c r="L45" s="4" t="str">
        <f>INDEX(LOCATION!$A$1:$M$3, MATCH(SPORTSMEN!$L$1, LOCATION!$A$1:$A$3, 0), MATCH(SPORTSMEN!$J45, LOCATION!$A$2:$M$2, 0))</f>
        <v>Spanish</v>
      </c>
      <c r="M45" s="4" t="str">
        <f t="shared" si="1"/>
        <v>mateos.carolota@xyz.com</v>
      </c>
      <c r="N45" s="36">
        <v>58.8</v>
      </c>
      <c r="O45" s="2" t="s">
        <v>218</v>
      </c>
      <c r="P45" s="2" t="s">
        <v>212</v>
      </c>
      <c r="Q45" s="3" t="str">
        <f>INDEX(SPORT!$A$1:$B$33, MATCH(SPORTSMEN!$R45, SPORT!$B$1:$B$33, 0), MATCH(SPORTSMEN!$Q$1, SPORT!$A$1:$B$1, 0))</f>
        <v>OUTDOOR</v>
      </c>
      <c r="R45" s="2" t="s">
        <v>202</v>
      </c>
      <c r="S45" s="40">
        <v>58215</v>
      </c>
    </row>
    <row r="46" spans="1:19" x14ac:dyDescent="0.3">
      <c r="A46" s="34">
        <v>45</v>
      </c>
      <c r="B46" s="3" t="str">
        <f t="shared" si="0"/>
        <v>MW. ELIZE  PRINS</v>
      </c>
      <c r="C46" s="2" t="s">
        <v>117</v>
      </c>
      <c r="D46" s="2" t="s">
        <v>118</v>
      </c>
      <c r="E46" s="2"/>
      <c r="F46" s="2" t="s">
        <v>119</v>
      </c>
      <c r="G46" s="35">
        <v>22044</v>
      </c>
      <c r="H46" s="2" t="s">
        <v>20</v>
      </c>
      <c r="I46" s="2" t="s">
        <v>138</v>
      </c>
      <c r="J46" s="4" t="s">
        <v>165</v>
      </c>
      <c r="K46" s="4" t="str">
        <f>HLOOKUP($J46,LOCATION!$B$2:$M$3,2,0)</f>
        <v>NETHERLANDS</v>
      </c>
      <c r="L46" s="4" t="str">
        <f>INDEX(LOCATION!$A$1:$M$3, MATCH(SPORTSMEN!$L$1, LOCATION!$A$1:$A$3, 0), MATCH(SPORTSMEN!$J46, LOCATION!$A$2:$M$2, 0))</f>
        <v>Dutch</v>
      </c>
      <c r="M46" s="4" t="str">
        <f t="shared" si="1"/>
        <v>prins.elize@xyz.com</v>
      </c>
      <c r="N46" s="36">
        <v>63.8</v>
      </c>
      <c r="O46" s="2" t="s">
        <v>214</v>
      </c>
      <c r="P46" s="2" t="s">
        <v>217</v>
      </c>
      <c r="Q46" s="3" t="str">
        <f>INDEX(SPORT!$A$1:$B$33, MATCH(SPORTSMEN!$R46, SPORT!$B$1:$B$33, 0), MATCH(SPORTSMEN!$Q$1, SPORT!$A$1:$B$1, 0))</f>
        <v>INDOOR</v>
      </c>
      <c r="R46" s="2" t="s">
        <v>204</v>
      </c>
      <c r="S46" s="40">
        <v>39935</v>
      </c>
    </row>
    <row r="47" spans="1:19" x14ac:dyDescent="0.3">
      <c r="A47" s="34">
        <v>46</v>
      </c>
      <c r="B47" s="3" t="str">
        <f t="shared" si="0"/>
        <v>DHR. RYAN  PHAM</v>
      </c>
      <c r="C47" s="2" t="s">
        <v>120</v>
      </c>
      <c r="D47" s="2" t="s">
        <v>121</v>
      </c>
      <c r="E47" s="2"/>
      <c r="F47" s="2" t="s">
        <v>122</v>
      </c>
      <c r="G47" s="35">
        <v>26940</v>
      </c>
      <c r="H47" s="2" t="s">
        <v>9</v>
      </c>
      <c r="I47" s="2" t="s">
        <v>142</v>
      </c>
      <c r="J47" s="4" t="s">
        <v>165</v>
      </c>
      <c r="K47" s="4" t="str">
        <f>HLOOKUP($J47,LOCATION!$B$2:$M$3,2,0)</f>
        <v>NETHERLANDS</v>
      </c>
      <c r="L47" s="4" t="str">
        <f>INDEX(LOCATION!$A$1:$M$3, MATCH(SPORTSMEN!$L$1, LOCATION!$A$1:$A$3, 0), MATCH(SPORTSMEN!$J47, LOCATION!$A$2:$M$2, 0))</f>
        <v>Dutch</v>
      </c>
      <c r="M47" s="4" t="str">
        <f t="shared" si="1"/>
        <v>pham.ryan@xyz.com</v>
      </c>
      <c r="N47" s="36">
        <v>98.6</v>
      </c>
      <c r="O47" s="2" t="s">
        <v>213</v>
      </c>
      <c r="P47" s="2" t="s">
        <v>219</v>
      </c>
      <c r="Q47" s="3" t="str">
        <f>INDEX(SPORT!$A$1:$B$33, MATCH(SPORTSMEN!$R47, SPORT!$B$1:$B$33, 0), MATCH(SPORTSMEN!$Q$1, SPORT!$A$1:$B$1, 0))</f>
        <v>OUTDOOR</v>
      </c>
      <c r="R47" s="2" t="s">
        <v>195</v>
      </c>
      <c r="S47" s="40">
        <v>44865</v>
      </c>
    </row>
    <row r="48" spans="1:19" x14ac:dyDescent="0.3">
      <c r="A48" s="34">
        <v>47</v>
      </c>
      <c r="B48" s="3" t="str">
        <f t="shared" si="0"/>
        <v>MW ELISE  ROTTEVEEL</v>
      </c>
      <c r="C48" s="2" t="s">
        <v>123</v>
      </c>
      <c r="D48" s="2" t="s">
        <v>124</v>
      </c>
      <c r="E48" s="2"/>
      <c r="F48" s="2" t="s">
        <v>125</v>
      </c>
      <c r="G48" s="35">
        <v>24936</v>
      </c>
      <c r="H48" s="2" t="s">
        <v>69</v>
      </c>
      <c r="I48" s="2" t="s">
        <v>138</v>
      </c>
      <c r="J48" s="4" t="s">
        <v>165</v>
      </c>
      <c r="K48" s="4" t="str">
        <f>HLOOKUP($J48,LOCATION!$B$2:$M$3,2,0)</f>
        <v>NETHERLANDS</v>
      </c>
      <c r="L48" s="4" t="str">
        <f>INDEX(LOCATION!$A$1:$M$3, MATCH(SPORTSMEN!$L$1, LOCATION!$A$1:$A$3, 0), MATCH(SPORTSMEN!$J48, LOCATION!$A$2:$M$2, 0))</f>
        <v>Dutch</v>
      </c>
      <c r="M48" s="4" t="str">
        <f t="shared" si="1"/>
        <v>rotteveel.elise@xyz.com</v>
      </c>
      <c r="N48" s="36">
        <v>61.8</v>
      </c>
      <c r="O48" s="2" t="s">
        <v>218</v>
      </c>
      <c r="P48" s="2" t="s">
        <v>212</v>
      </c>
      <c r="Q48" s="3" t="str">
        <f>INDEX(SPORT!$A$1:$B$33, MATCH(SPORTSMEN!$R48, SPORT!$B$1:$B$33, 0), MATCH(SPORTSMEN!$Q$1, SPORT!$A$1:$B$1, 0))</f>
        <v>OUTDOOR</v>
      </c>
      <c r="R48" s="2" t="s">
        <v>195</v>
      </c>
      <c r="S48" s="40">
        <v>90478</v>
      </c>
    </row>
    <row r="49" spans="1:19" x14ac:dyDescent="0.3">
      <c r="A49" s="34">
        <v>48</v>
      </c>
      <c r="B49" s="3" t="str">
        <f t="shared" si="0"/>
        <v>FRU. MIRJAM  SODERBERG</v>
      </c>
      <c r="C49" s="2" t="s">
        <v>126</v>
      </c>
      <c r="D49" s="2" t="s">
        <v>127</v>
      </c>
      <c r="E49" s="2"/>
      <c r="F49" s="2" t="s">
        <v>128</v>
      </c>
      <c r="G49" s="35">
        <v>35567</v>
      </c>
      <c r="H49" s="2" t="s">
        <v>20</v>
      </c>
      <c r="I49" s="2" t="s">
        <v>138</v>
      </c>
      <c r="J49" s="4" t="s">
        <v>168</v>
      </c>
      <c r="K49" s="4" t="str">
        <f>HLOOKUP($J49,LOCATION!$B$2:$M$3,2,0)</f>
        <v>SWEDEN</v>
      </c>
      <c r="L49" s="4" t="str">
        <f>INDEX(LOCATION!$A$1:$M$3, MATCH(SPORTSMEN!$L$1, LOCATION!$A$1:$A$3, 0), MATCH(SPORTSMEN!$J49, LOCATION!$A$2:$M$2, 0))</f>
        <v>Swedish</v>
      </c>
      <c r="M49" s="4" t="str">
        <f t="shared" si="1"/>
        <v>soderberg.mirjam@xyz.com</v>
      </c>
      <c r="N49" s="36">
        <v>50</v>
      </c>
      <c r="O49" s="2" t="s">
        <v>213</v>
      </c>
      <c r="P49" s="2" t="s">
        <v>217</v>
      </c>
      <c r="Q49" s="3" t="str">
        <f>INDEX(SPORT!$A$1:$B$33, MATCH(SPORTSMEN!$R49, SPORT!$B$1:$B$33, 0), MATCH(SPORTSMEN!$Q$1, SPORT!$A$1:$B$1, 0))</f>
        <v>OUTDOOR</v>
      </c>
      <c r="R49" s="2" t="s">
        <v>177</v>
      </c>
      <c r="S49" s="40">
        <v>38965</v>
      </c>
    </row>
    <row r="50" spans="1:19" x14ac:dyDescent="0.3">
      <c r="A50" s="34">
        <v>49</v>
      </c>
      <c r="B50" s="3" t="str">
        <f t="shared" si="0"/>
        <v>H. BERNDT  PALSSON</v>
      </c>
      <c r="C50" s="2" t="s">
        <v>129</v>
      </c>
      <c r="D50" s="2" t="s">
        <v>130</v>
      </c>
      <c r="E50" s="2"/>
      <c r="F50" s="2" t="s">
        <v>131</v>
      </c>
      <c r="G50" s="35">
        <v>31832</v>
      </c>
      <c r="H50" s="2" t="s">
        <v>53</v>
      </c>
      <c r="I50" s="2" t="s">
        <v>142</v>
      </c>
      <c r="J50" s="4" t="s">
        <v>168</v>
      </c>
      <c r="K50" s="4" t="str">
        <f>HLOOKUP($J50,LOCATION!$B$2:$M$3,2,0)</f>
        <v>SWEDEN</v>
      </c>
      <c r="L50" s="4" t="str">
        <f>INDEX(LOCATION!$A$1:$M$3, MATCH(SPORTSMEN!$L$1, LOCATION!$A$1:$A$3, 0), MATCH(SPORTSMEN!$J50, LOCATION!$A$2:$M$2, 0))</f>
        <v>Swedish</v>
      </c>
      <c r="M50" s="4" t="str">
        <f t="shared" si="1"/>
        <v>palsson.berndt@xyz.com</v>
      </c>
      <c r="N50" s="36">
        <v>45.9</v>
      </c>
      <c r="O50" s="2" t="s">
        <v>214</v>
      </c>
      <c r="P50" s="2" t="s">
        <v>210</v>
      </c>
      <c r="Q50" s="3" t="str">
        <f>INDEX(SPORT!$A$1:$B$33, MATCH(SPORTSMEN!$R50, SPORT!$B$1:$B$33, 0), MATCH(SPORTSMEN!$Q$1, SPORT!$A$1:$B$1, 0))</f>
        <v>OUTDOOR</v>
      </c>
      <c r="R50" s="2" t="s">
        <v>205</v>
      </c>
      <c r="S50" s="40">
        <v>35387</v>
      </c>
    </row>
    <row r="51" spans="1:19" x14ac:dyDescent="0.3">
      <c r="A51" s="34">
        <v>50</v>
      </c>
      <c r="B51" s="3" t="str">
        <f t="shared" si="0"/>
        <v>SR. ADRIANO  SOBRINHO</v>
      </c>
      <c r="C51" s="2" t="s">
        <v>13</v>
      </c>
      <c r="D51" s="2" t="s">
        <v>132</v>
      </c>
      <c r="E51" s="2" t="s">
        <v>133</v>
      </c>
      <c r="F51" s="2" t="s">
        <v>134</v>
      </c>
      <c r="G51" s="35">
        <v>34178</v>
      </c>
      <c r="H51" s="2" t="s">
        <v>30</v>
      </c>
      <c r="I51" s="2" t="s">
        <v>142</v>
      </c>
      <c r="J51" s="4" t="s">
        <v>169</v>
      </c>
      <c r="K51" s="4" t="str">
        <f>HLOOKUP($J51,LOCATION!$B$2:$M$3,2,0)</f>
        <v>BRAZIL</v>
      </c>
      <c r="L51" s="4" t="str">
        <f>INDEX(LOCATION!$A$1:$M$3, MATCH(SPORTSMEN!$L$1, LOCATION!$A$1:$A$3, 0), MATCH(SPORTSMEN!$J51, LOCATION!$A$2:$M$2, 0))</f>
        <v>Portuguese</v>
      </c>
      <c r="M51" s="4" t="str">
        <f t="shared" si="1"/>
        <v>sobrinho.adriano@xyz.com</v>
      </c>
      <c r="N51" s="36">
        <v>92.5</v>
      </c>
      <c r="O51" s="2" t="s">
        <v>209</v>
      </c>
      <c r="P51" s="2" t="s">
        <v>216</v>
      </c>
      <c r="Q51" s="3" t="str">
        <f>INDEX(SPORT!$A$1:$B$33, MATCH(SPORTSMEN!$R51, SPORT!$B$1:$B$33, 0), MATCH(SPORTSMEN!$Q$1, SPORT!$A$1:$B$1, 0))</f>
        <v>INDOOR</v>
      </c>
      <c r="R51" s="2" t="s">
        <v>206</v>
      </c>
      <c r="S51" s="40">
        <v>20532</v>
      </c>
    </row>
  </sheetData>
  <autoFilter ref="A1:S51" xr:uid="{4AC01092-26DE-45B2-92EB-F750E9754846}"/>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F18" sqref="F18"/>
    </sheetView>
  </sheetViews>
  <sheetFormatPr defaultRowHeight="14.4" x14ac:dyDescent="0.3"/>
  <cols>
    <col min="1" max="1" width="15.88671875" bestFit="1" customWidth="1"/>
    <col min="2" max="2" width="24" bestFit="1" customWidth="1"/>
  </cols>
  <sheetData>
    <row r="1" spans="1:2" x14ac:dyDescent="0.3">
      <c r="A1" s="31" t="s">
        <v>171</v>
      </c>
      <c r="B1" s="31" t="s">
        <v>172</v>
      </c>
    </row>
    <row r="2" spans="1:2" x14ac:dyDescent="0.3">
      <c r="A2" s="32" t="s">
        <v>173</v>
      </c>
      <c r="B2" s="32" t="s">
        <v>174</v>
      </c>
    </row>
    <row r="3" spans="1:2" x14ac:dyDescent="0.3">
      <c r="A3" s="33" t="s">
        <v>173</v>
      </c>
      <c r="B3" s="33" t="s">
        <v>175</v>
      </c>
    </row>
    <row r="4" spans="1:2" x14ac:dyDescent="0.3">
      <c r="A4" s="33" t="s">
        <v>176</v>
      </c>
      <c r="B4" s="33" t="s">
        <v>177</v>
      </c>
    </row>
    <row r="5" spans="1:2" x14ac:dyDescent="0.3">
      <c r="A5" s="33" t="s">
        <v>176</v>
      </c>
      <c r="B5" s="33" t="s">
        <v>178</v>
      </c>
    </row>
    <row r="6" spans="1:2" x14ac:dyDescent="0.3">
      <c r="A6" s="33" t="s">
        <v>173</v>
      </c>
      <c r="B6" s="33" t="s">
        <v>179</v>
      </c>
    </row>
    <row r="7" spans="1:2" x14ac:dyDescent="0.3">
      <c r="A7" s="33" t="s">
        <v>173</v>
      </c>
      <c r="B7" s="33" t="s">
        <v>180</v>
      </c>
    </row>
    <row r="8" spans="1:2" x14ac:dyDescent="0.3">
      <c r="A8" s="33" t="s">
        <v>176</v>
      </c>
      <c r="B8" s="33" t="s">
        <v>181</v>
      </c>
    </row>
    <row r="9" spans="1:2" x14ac:dyDescent="0.3">
      <c r="A9" s="33" t="s">
        <v>173</v>
      </c>
      <c r="B9" s="33" t="s">
        <v>182</v>
      </c>
    </row>
    <row r="10" spans="1:2" x14ac:dyDescent="0.3">
      <c r="A10" s="33" t="s">
        <v>173</v>
      </c>
      <c r="B10" s="33" t="s">
        <v>183</v>
      </c>
    </row>
    <row r="11" spans="1:2" x14ac:dyDescent="0.3">
      <c r="A11" s="33" t="s">
        <v>176</v>
      </c>
      <c r="B11" s="33" t="s">
        <v>184</v>
      </c>
    </row>
    <row r="12" spans="1:2" x14ac:dyDescent="0.3">
      <c r="A12" s="33" t="s">
        <v>176</v>
      </c>
      <c r="B12" s="33" t="s">
        <v>185</v>
      </c>
    </row>
    <row r="13" spans="1:2" x14ac:dyDescent="0.3">
      <c r="A13" s="33" t="s">
        <v>176</v>
      </c>
      <c r="B13" s="33" t="s">
        <v>186</v>
      </c>
    </row>
    <row r="14" spans="1:2" x14ac:dyDescent="0.3">
      <c r="A14" s="33" t="s">
        <v>176</v>
      </c>
      <c r="B14" s="33" t="s">
        <v>187</v>
      </c>
    </row>
    <row r="15" spans="1:2" x14ac:dyDescent="0.3">
      <c r="A15" s="33" t="s">
        <v>173</v>
      </c>
      <c r="B15" s="33" t="s">
        <v>188</v>
      </c>
    </row>
    <row r="16" spans="1:2" x14ac:dyDescent="0.3">
      <c r="A16" s="33" t="s">
        <v>173</v>
      </c>
      <c r="B16" s="33" t="s">
        <v>189</v>
      </c>
    </row>
    <row r="17" spans="1:2" x14ac:dyDescent="0.3">
      <c r="A17" s="33" t="s">
        <v>176</v>
      </c>
      <c r="B17" s="33" t="s">
        <v>190</v>
      </c>
    </row>
    <row r="18" spans="1:2" x14ac:dyDescent="0.3">
      <c r="A18" s="33" t="s">
        <v>173</v>
      </c>
      <c r="B18" s="33" t="s">
        <v>191</v>
      </c>
    </row>
    <row r="19" spans="1:2" x14ac:dyDescent="0.3">
      <c r="A19" s="33" t="s">
        <v>173</v>
      </c>
      <c r="B19" s="33" t="s">
        <v>192</v>
      </c>
    </row>
    <row r="20" spans="1:2" x14ac:dyDescent="0.3">
      <c r="A20" s="33" t="s">
        <v>176</v>
      </c>
      <c r="B20" s="33" t="s">
        <v>193</v>
      </c>
    </row>
    <row r="21" spans="1:2" x14ac:dyDescent="0.3">
      <c r="A21" s="33" t="s">
        <v>176</v>
      </c>
      <c r="B21" s="33" t="s">
        <v>194</v>
      </c>
    </row>
    <row r="22" spans="1:2" x14ac:dyDescent="0.3">
      <c r="A22" s="33" t="s">
        <v>176</v>
      </c>
      <c r="B22" s="33" t="s">
        <v>195</v>
      </c>
    </row>
    <row r="23" spans="1:2" x14ac:dyDescent="0.3">
      <c r="A23" s="33" t="s">
        <v>176</v>
      </c>
      <c r="B23" s="33" t="s">
        <v>196</v>
      </c>
    </row>
    <row r="24" spans="1:2" x14ac:dyDescent="0.3">
      <c r="A24" s="33" t="s">
        <v>173</v>
      </c>
      <c r="B24" s="33" t="s">
        <v>197</v>
      </c>
    </row>
    <row r="25" spans="1:2" x14ac:dyDescent="0.3">
      <c r="A25" s="33" t="s">
        <v>176</v>
      </c>
      <c r="B25" s="33" t="s">
        <v>198</v>
      </c>
    </row>
    <row r="26" spans="1:2" x14ac:dyDescent="0.3">
      <c r="A26" s="33" t="s">
        <v>173</v>
      </c>
      <c r="B26" s="33" t="s">
        <v>199</v>
      </c>
    </row>
    <row r="27" spans="1:2" x14ac:dyDescent="0.3">
      <c r="A27" s="33" t="s">
        <v>176</v>
      </c>
      <c r="B27" s="33" t="s">
        <v>200</v>
      </c>
    </row>
    <row r="28" spans="1:2" x14ac:dyDescent="0.3">
      <c r="A28" s="33" t="s">
        <v>176</v>
      </c>
      <c r="B28" s="33" t="s">
        <v>201</v>
      </c>
    </row>
    <row r="29" spans="1:2" x14ac:dyDescent="0.3">
      <c r="A29" s="33" t="s">
        <v>176</v>
      </c>
      <c r="B29" s="33" t="s">
        <v>202</v>
      </c>
    </row>
    <row r="30" spans="1:2" x14ac:dyDescent="0.3">
      <c r="A30" s="33" t="s">
        <v>173</v>
      </c>
      <c r="B30" s="33" t="s">
        <v>203</v>
      </c>
    </row>
    <row r="31" spans="1:2" x14ac:dyDescent="0.3">
      <c r="A31" s="33" t="s">
        <v>173</v>
      </c>
      <c r="B31" s="33" t="s">
        <v>204</v>
      </c>
    </row>
    <row r="32" spans="1:2" x14ac:dyDescent="0.3">
      <c r="A32" s="33" t="s">
        <v>176</v>
      </c>
      <c r="B32" s="33" t="s">
        <v>205</v>
      </c>
    </row>
    <row r="33" spans="1:2" x14ac:dyDescent="0.3">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G22" sqref="G22"/>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2019-05-28T07:07:38Z</dcterms:created>
  <dcterms:modified xsi:type="dcterms:W3CDTF">2022-06-13T16:15:39Z</dcterms:modified>
</cp:coreProperties>
</file>