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<sst xmlns="http://schemas.openxmlformats.org/spreadsheetml/2006/main" count="218" uniqueCount="16">
  <si>
    <t>Input Layer</t>
  </si>
  <si>
    <t>Convolutional Layer 1</t>
  </si>
  <si>
    <t>Convolutional Layer 2</t>
  </si>
  <si>
    <t>Max Pooling Layer</t>
  </si>
  <si>
    <r>
      <t>Dense Layer 1</t>
    </r>
    <r>
      <rPr>
        <sz val="24.0"/>
      </rPr>
      <t>(concat'd output from prev. layer)</t>
    </r>
  </si>
  <si>
    <t>Dense Layer 2 (Output)</t>
  </si>
  <si>
    <t>Filter</t>
  </si>
  <si>
    <t/>
  </si>
  <si>
    <t>Dense 1 Output</t>
  </si>
  <si>
    <t>Raw Output</t>
  </si>
  <si>
    <t>Softmax'd Prob</t>
  </si>
  <si>
    <t>Chosen</t>
  </si>
  <si>
    <t>Bucket</t>
  </si>
  <si>
    <t>Bias</t>
  </si>
  <si>
    <t>Weight Matrix</t>
  </si>
  <si>
    <t>Alternative Inputs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</si>
</sst>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48.0"/>
      <name val="Source Sans Pro"/>
    </font>
    <font>
      <sz val="24.0"/>
      <name val="Open Sans"/>
    </font>
    <font>
      <sz val="48.0"/>
      <name val="Open Sans"/>
    </font>
    <font/>
    <font>
      <sz val="18.0"/>
      <name val="Open Sans"/>
    </font>
    <font>
      <sz val="12.0"/>
    </font>
    <font>
      <sz val="24.0"/>
    </font>
    <font>
      <sz val="14.0"/>
    </font>
    <font>
      <sz val="14.0"/>
      <name val="Source Sans Pro"/>
    </font>
    <font>
      <b/>
    </font>
    <font>
      <sz val="11.0"/>
    </font>
    <font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EAE8"/>
        <bgColor rgb="FFFBEAE8"/>
      </patternFill>
    </fill>
    <fill>
      <patternFill patternType="solid">
        <fgColor rgb="FFF9DEDC"/>
        <bgColor rgb="FFF9DEDC"/>
      </patternFill>
    </fill>
    <fill>
      <patternFill patternType="solid">
        <fgColor rgb="FFF9E0DE"/>
        <bgColor rgb="FFF9E0DE"/>
      </patternFill>
    </fill>
    <fill>
      <patternFill patternType="solid">
        <fgColor rgb="FFFAE1DF"/>
        <bgColor rgb="FFFAE1DF"/>
      </patternFill>
    </fill>
    <fill>
      <patternFill patternType="solid">
        <fgColor rgb="FFFBEAE9"/>
        <bgColor rgb="FFFBEAE9"/>
      </patternFill>
    </fill>
    <fill>
      <patternFill patternType="solid">
        <fgColor rgb="FFF2B7B2"/>
        <bgColor rgb="FFF2B7B2"/>
      </patternFill>
    </fill>
    <fill>
      <patternFill patternType="solid">
        <fgColor rgb="FFE88279"/>
        <bgColor rgb="FFE88279"/>
      </patternFill>
    </fill>
    <fill>
      <patternFill patternType="solid">
        <fgColor rgb="FFE67C73"/>
        <bgColor rgb="FFE67C73"/>
      </patternFill>
    </fill>
    <fill>
      <patternFill patternType="solid">
        <fgColor rgb="FFEEA59E"/>
        <bgColor rgb="FFEEA59E"/>
      </patternFill>
    </fill>
    <fill>
      <patternFill patternType="solid">
        <fgColor rgb="FFF2BBB7"/>
        <bgColor rgb="FFF2BBB7"/>
      </patternFill>
    </fill>
    <fill>
      <patternFill patternType="solid">
        <fgColor rgb="FFF5CBC7"/>
        <bgColor rgb="FFF5CBC7"/>
      </patternFill>
    </fill>
    <fill>
      <patternFill patternType="solid">
        <fgColor rgb="FFF5C6C3"/>
        <bgColor rgb="FFF5C6C3"/>
      </patternFill>
    </fill>
    <fill>
      <patternFill patternType="solid">
        <fgColor rgb="FFFEF9F8"/>
        <bgColor rgb="FFFEF9F8"/>
      </patternFill>
    </fill>
    <fill>
      <patternFill patternType="solid">
        <fgColor rgb="FFFEF9F9"/>
        <bgColor rgb="FFFEF9F9"/>
      </patternFill>
    </fill>
    <fill>
      <patternFill patternType="solid">
        <fgColor rgb="FFF5C9C6"/>
        <bgColor rgb="FFF5C9C6"/>
      </patternFill>
    </fill>
    <fill>
      <patternFill patternType="solid">
        <fgColor rgb="FFF9DDDA"/>
        <bgColor rgb="FFF9DDDA"/>
      </patternFill>
    </fill>
    <fill>
      <patternFill patternType="solid">
        <fgColor rgb="FFFCECEA"/>
        <bgColor rgb="FFFCECEA"/>
      </patternFill>
    </fill>
    <fill>
      <patternFill patternType="solid">
        <fgColor rgb="FFF5C9C5"/>
        <bgColor rgb="FFF5C9C5"/>
      </patternFill>
    </fill>
    <fill>
      <patternFill patternType="solid">
        <fgColor rgb="FFFDF2F1"/>
        <bgColor rgb="FFFDF2F1"/>
      </patternFill>
    </fill>
  </fills>
  <borders count="2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hair">
        <color rgb="FFCCCCCC"/>
      </right>
      <top style="thick">
        <color rgb="FF000000"/>
      </top>
      <bottom style="hair">
        <color rgb="FFCCCCCC"/>
      </bottom>
    </border>
    <border>
      <left style="hair">
        <color rgb="FFCCCCCC"/>
      </left>
      <right style="hair">
        <color rgb="FFCCCCCC"/>
      </right>
      <top style="thick">
        <color rgb="FF000000"/>
      </top>
      <bottom style="hair">
        <color rgb="FFCCCCCC"/>
      </bottom>
    </border>
    <border>
      <left style="hair">
        <color rgb="FFCCCCCC"/>
      </left>
      <right style="thick">
        <color rgb="FF000000"/>
      </right>
      <top style="thick">
        <color rgb="FF000000"/>
      </top>
      <bottom style="hair">
        <color rgb="FFCCCCCC"/>
      </bottom>
    </border>
    <border>
      <left style="hair">
        <color rgb="FFCCCCCC"/>
      </left>
      <top style="hair">
        <color rgb="FFCCCCCC"/>
      </top>
    </border>
    <border>
      <top style="hair">
        <color rgb="FFCCCCCC"/>
      </top>
    </border>
    <border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thick">
        <color rgb="FF000000"/>
      </right>
      <top style="hair">
        <color rgb="FFCCCCCC"/>
      </top>
      <bottom style="hair">
        <color rgb="FFCCCCCC"/>
      </bottom>
    </border>
    <border>
      <left style="hair">
        <color rgb="FFCCCCCC"/>
      </left>
    </border>
    <border>
      <right style="hair">
        <color rgb="FFCCCCCC"/>
      </right>
    </border>
    <border>
      <left style="hair">
        <color rgb="FFCCCCCC"/>
      </left>
      <bottom style="hair">
        <color rgb="FFCCCCCC"/>
      </bottom>
    </border>
    <border>
      <bottom style="hair">
        <color rgb="FFCCCCCC"/>
      </bottom>
    </border>
    <border>
      <right style="hair">
        <color rgb="FFCCCCCC"/>
      </right>
      <bottom style="hair">
        <color rgb="FFCCCCCC"/>
      </bottom>
    </border>
    <border>
      <left style="thick">
        <color rgb="FF000000"/>
      </left>
      <right style="hair">
        <color rgb="FFCCCCCC"/>
      </right>
      <top style="hair">
        <color rgb="FFCCCCCC"/>
      </top>
      <bottom style="thick">
        <color rgb="FF000000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thick">
        <color rgb="FF000000"/>
      </bottom>
    </border>
    <border>
      <left style="hair">
        <color rgb="FFCCCCCC"/>
      </left>
      <right style="thick">
        <color rgb="FF000000"/>
      </right>
      <top style="hair">
        <color rgb="FFCCCCCC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4" xfId="0" applyAlignment="1" applyFont="1" applyNumberFormat="1">
      <alignment readingOrder="0"/>
    </xf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4" fillId="0" fontId="4" numFmtId="4" xfId="0" applyBorder="1" applyFont="1" applyNumberFormat="1"/>
    <xf borderId="5" fillId="0" fontId="4" numFmtId="4" xfId="0" applyBorder="1" applyFont="1" applyNumberFormat="1"/>
    <xf borderId="6" fillId="0" fontId="4" numFmtId="4" xfId="0" applyBorder="1" applyFont="1" applyNumberFormat="1"/>
    <xf borderId="7" fillId="0" fontId="4" numFmtId="4" xfId="0" applyAlignment="1" applyBorder="1" applyFont="1" applyNumberForma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4" fillId="0" fontId="4" numFmtId="4" xfId="0" applyAlignment="1" applyBorder="1" applyFont="1" applyNumberFormat="1">
      <alignment readingOrder="0"/>
    </xf>
    <xf borderId="5" fillId="0" fontId="4" numFmtId="4" xfId="0" applyAlignment="1" applyBorder="1" applyFont="1" applyNumberFormat="1">
      <alignment readingOrder="0"/>
    </xf>
    <xf borderId="6" fillId="0" fontId="4" numFmtId="4" xfId="0" applyAlignment="1" applyBorder="1" applyFont="1" applyNumberFormat="1">
      <alignment readingOrder="0"/>
    </xf>
    <xf borderId="10" fillId="0" fontId="4" numFmtId="4" xfId="0" applyAlignment="1" applyBorder="1" applyFont="1" applyNumberFormat="1">
      <alignment readingOrder="0"/>
    </xf>
    <xf borderId="11" fillId="0" fontId="4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3" fillId="0" fontId="4" numFmtId="0" xfId="0" applyAlignment="1" applyBorder="1" applyFont="1">
      <alignment readingOrder="0"/>
    </xf>
    <xf borderId="10" fillId="0" fontId="4" numFmtId="0" xfId="0" applyAlignment="1" applyBorder="1" applyFont="1">
      <alignment readingOrder="0"/>
    </xf>
    <xf borderId="14" fillId="0" fontId="4" numFmtId="0" xfId="0" applyAlignment="1" applyBorder="1" applyFont="1">
      <alignment readingOrder="0"/>
    </xf>
    <xf borderId="13" fillId="0" fontId="4" numFmtId="4" xfId="0" applyBorder="1" applyFont="1" applyNumberFormat="1"/>
    <xf borderId="10" fillId="0" fontId="4" numFmtId="4" xfId="0" applyBorder="1" applyFont="1" applyNumberFormat="1"/>
    <xf borderId="14" fillId="0" fontId="4" numFmtId="4" xfId="0" applyBorder="1" applyFont="1" applyNumberFormat="1"/>
    <xf borderId="15" fillId="0" fontId="4" numFmtId="0" xfId="0" applyBorder="1" applyFont="1"/>
    <xf borderId="16" fillId="0" fontId="4" numFmtId="0" xfId="0" applyBorder="1" applyFont="1"/>
    <xf borderId="13" fillId="0" fontId="4" numFmtId="4" xfId="0" applyAlignment="1" applyBorder="1" applyFont="1" applyNumberFormat="1">
      <alignment readingOrder="0"/>
    </xf>
    <xf borderId="14" fillId="0" fontId="4" numFmtId="4" xfId="0" applyAlignment="1" applyBorder="1" applyFont="1" applyNumberFormat="1">
      <alignment readingOrder="0"/>
    </xf>
    <xf borderId="0" fillId="0" fontId="5" numFmtId="0" xfId="0" applyAlignment="1" applyFont="1">
      <alignment readingOrder="0" textRotation="45"/>
    </xf>
    <xf borderId="17" fillId="0" fontId="4" numFmtId="0" xfId="0" applyBorder="1" applyFont="1"/>
    <xf borderId="18" fillId="0" fontId="4" numFmtId="0" xfId="0" applyBorder="1" applyFont="1"/>
    <xf borderId="19" fillId="0" fontId="4" numFmtId="0" xfId="0" applyBorder="1" applyFont="1"/>
    <xf borderId="0" fillId="0" fontId="2" numFmtId="4" xfId="0" applyAlignment="1" applyFont="1" applyNumberFormat="1">
      <alignment readingOrder="0"/>
    </xf>
    <xf borderId="10" fillId="0" fontId="6" numFmtId="4" xfId="0" applyBorder="1" applyFont="1" applyNumberFormat="1"/>
    <xf borderId="0" fillId="0" fontId="7" numFmtId="0" xfId="0" applyFont="1"/>
    <xf borderId="0" fillId="0" fontId="8" numFmtId="0" xfId="0" applyFont="1"/>
    <xf borderId="0" fillId="0" fontId="8" numFmtId="4" xfId="0" applyAlignment="1" applyFont="1" applyNumberFormat="1">
      <alignment readingOrder="0"/>
    </xf>
    <xf borderId="0" fillId="0" fontId="9" numFmtId="3" xfId="0" applyFont="1" applyNumberFormat="1"/>
    <xf borderId="0" fillId="0" fontId="8" numFmtId="3" xfId="0" applyAlignment="1" applyFont="1" applyNumberFormat="1">
      <alignment readingOrder="0"/>
    </xf>
    <xf borderId="0" fillId="0" fontId="7" numFmtId="0" xfId="0" applyAlignment="1" applyFont="1">
      <alignment readingOrder="0"/>
    </xf>
    <xf borderId="20" fillId="0" fontId="4" numFmtId="4" xfId="0" applyAlignment="1" applyBorder="1" applyFont="1" applyNumberFormat="1">
      <alignment readingOrder="0"/>
    </xf>
    <xf borderId="21" fillId="0" fontId="4" numFmtId="4" xfId="0" applyAlignment="1" applyBorder="1" applyFont="1" applyNumberFormat="1">
      <alignment readingOrder="0"/>
    </xf>
    <xf borderId="22" fillId="0" fontId="4" numFmtId="4" xfId="0" applyAlignment="1" applyBorder="1" applyFont="1" applyNumberFormat="1">
      <alignment readingOrder="0"/>
    </xf>
    <xf borderId="0" fillId="0" fontId="10" numFmtId="0" xfId="0" applyAlignment="1" applyFont="1">
      <alignment readingOrder="0"/>
    </xf>
    <xf borderId="23" fillId="0" fontId="4" numFmtId="0" xfId="0" applyAlignment="1" applyBorder="1" applyFont="1">
      <alignment readingOrder="0"/>
    </xf>
    <xf borderId="24" fillId="0" fontId="4" numFmtId="0" xfId="0" applyAlignment="1" applyBorder="1" applyFont="1">
      <alignment readingOrder="0"/>
    </xf>
    <xf borderId="25" fillId="0" fontId="4" numFmtId="0" xfId="0" applyAlignment="1" applyBorder="1" applyFont="1">
      <alignment readingOrder="0"/>
    </xf>
    <xf borderId="26" fillId="0" fontId="4" numFmtId="0" xfId="0" applyAlignment="1" applyBorder="1" applyFont="1">
      <alignment readingOrder="0"/>
    </xf>
    <xf borderId="20" fillId="0" fontId="4" numFmtId="0" xfId="0" applyAlignment="1" applyBorder="1" applyFont="1">
      <alignment readingOrder="0"/>
    </xf>
    <xf borderId="21" fillId="0" fontId="4" numFmtId="0" xfId="0" applyAlignment="1" applyBorder="1" applyFont="1">
      <alignment readingOrder="0"/>
    </xf>
    <xf borderId="22" fillId="0" fontId="4" numFmtId="0" xfId="0" applyAlignment="1" applyBorder="1" applyFont="1">
      <alignment readingOrder="0"/>
    </xf>
    <xf borderId="20" fillId="0" fontId="4" numFmtId="4" xfId="0" applyBorder="1" applyFont="1" applyNumberFormat="1"/>
    <xf borderId="21" fillId="0" fontId="4" numFmtId="4" xfId="0" applyBorder="1" applyFont="1" applyNumberFormat="1"/>
    <xf borderId="22" fillId="0" fontId="4" numFmtId="4" xfId="0" applyBorder="1" applyFont="1" applyNumberFormat="1"/>
    <xf borderId="0" fillId="0" fontId="4" numFmtId="2" xfId="0" applyFont="1" applyNumberFormat="1"/>
    <xf borderId="1" fillId="0" fontId="11" numFmtId="4" xfId="0" applyBorder="1" applyFont="1" applyNumberFormat="1"/>
    <xf borderId="2" fillId="0" fontId="11" numFmtId="4" xfId="0" applyBorder="1" applyFont="1" applyNumberFormat="1"/>
    <xf borderId="3" fillId="0" fontId="11" numFmtId="4" xfId="0" applyBorder="1" applyFont="1" applyNumberFormat="1"/>
    <xf borderId="0" fillId="0" fontId="11" numFmtId="4" xfId="0" applyFont="1" applyNumberFormat="1"/>
    <xf borderId="11" fillId="0" fontId="11" numFmtId="4" xfId="0" applyBorder="1" applyFont="1" applyNumberFormat="1"/>
    <xf borderId="12" fillId="0" fontId="11" numFmtId="4" xfId="0" applyBorder="1" applyFont="1" applyNumberFormat="1"/>
    <xf borderId="1" fillId="0" fontId="4" numFmtId="4" xfId="0" applyBorder="1" applyFont="1" applyNumberFormat="1"/>
    <xf borderId="2" fillId="0" fontId="4" numFmtId="4" xfId="0" applyBorder="1" applyFont="1" applyNumberFormat="1"/>
    <xf borderId="3" fillId="0" fontId="4" numFmtId="4" xfId="0" applyBorder="1" applyFont="1" applyNumberFormat="1"/>
    <xf borderId="11" fillId="0" fontId="4" numFmtId="4" xfId="0" applyBorder="1" applyFont="1" applyNumberFormat="1"/>
    <xf borderId="0" fillId="0" fontId="4" numFmtId="4" xfId="0" applyFont="1" applyNumberFormat="1"/>
    <xf borderId="12" fillId="0" fontId="4" numFmtId="4" xfId="0" applyBorder="1" applyFont="1" applyNumberFormat="1"/>
    <xf borderId="23" fillId="0" fontId="11" numFmtId="4" xfId="0" applyBorder="1" applyFont="1" applyNumberFormat="1"/>
    <xf borderId="24" fillId="0" fontId="11" numFmtId="4" xfId="0" applyBorder="1" applyFont="1" applyNumberFormat="1"/>
    <xf borderId="25" fillId="0" fontId="11" numFmtId="4" xfId="0" applyBorder="1" applyFont="1" applyNumberFormat="1"/>
    <xf borderId="0" fillId="0" fontId="12" numFmtId="4" xfId="0" applyAlignment="1" applyFont="1" applyNumberFormat="1">
      <alignment horizontal="right" vertical="bottom"/>
    </xf>
    <xf borderId="23" fillId="0" fontId="4" numFmtId="4" xfId="0" applyBorder="1" applyFont="1" applyNumberFormat="1"/>
    <xf borderId="24" fillId="0" fontId="4" numFmtId="4" xfId="0" applyBorder="1" applyFont="1" applyNumberFormat="1"/>
    <xf borderId="25" fillId="0" fontId="4" numFmtId="4" xfId="0" applyBorder="1" applyFont="1" applyNumberFormat="1"/>
    <xf borderId="1" fillId="0" fontId="11" numFmtId="0" xfId="0" applyBorder="1" applyFont="1"/>
    <xf borderId="2" fillId="0" fontId="11" numFmtId="0" xfId="0" applyBorder="1" applyFont="1"/>
    <xf borderId="3" fillId="0" fontId="11" numFmtId="0" xfId="0" applyBorder="1" applyFont="1"/>
    <xf borderId="0" fillId="0" fontId="11" numFmtId="0" xfId="0" applyFont="1"/>
    <xf borderId="11" fillId="0" fontId="11" numFmtId="0" xfId="0" applyBorder="1" applyFont="1"/>
    <xf borderId="12" fillId="0" fontId="11" numFmtId="0" xfId="0" applyBorder="1" applyFont="1"/>
    <xf borderId="0" fillId="2" fontId="12" numFmtId="4" xfId="0" applyAlignment="1" applyFill="1" applyFont="1" applyNumberFormat="1">
      <alignment horizontal="center" vertical="center"/>
    </xf>
    <xf borderId="15" fillId="2" fontId="12" numFmtId="4" xfId="0" applyAlignment="1" applyBorder="1" applyFont="1" applyNumberFormat="1">
      <alignment horizontal="center" vertical="center"/>
    </xf>
    <xf borderId="8" fillId="2" fontId="12" numFmtId="4" xfId="0" applyAlignment="1" applyBorder="1" applyFont="1" applyNumberFormat="1">
      <alignment horizontal="center" vertical="center"/>
    </xf>
    <xf borderId="7" fillId="3" fontId="12" numFmtId="4" xfId="0" applyAlignment="1" applyBorder="1" applyFill="1" applyFont="1" applyNumberFormat="1">
      <alignment horizontal="center" vertical="center"/>
    </xf>
    <xf borderId="7" fillId="4" fontId="12" numFmtId="4" xfId="0" applyAlignment="1" applyBorder="1" applyFill="1" applyFont="1" applyNumberFormat="1">
      <alignment horizontal="center" vertical="center"/>
    </xf>
    <xf borderId="7" fillId="5" fontId="12" numFmtId="4" xfId="0" applyAlignment="1" applyBorder="1" applyFill="1" applyFont="1" applyNumberFormat="1">
      <alignment horizontal="center" vertical="center"/>
    </xf>
    <xf borderId="7" fillId="6" fontId="12" numFmtId="4" xfId="0" applyAlignment="1" applyBorder="1" applyFill="1" applyFont="1" applyNumberFormat="1">
      <alignment horizontal="center" vertical="center"/>
    </xf>
    <xf borderId="7" fillId="7" fontId="12" numFmtId="4" xfId="0" applyAlignment="1" applyBorder="1" applyFill="1" applyFont="1" applyNumberFormat="1">
      <alignment horizontal="center" vertical="center"/>
    </xf>
    <xf borderId="7" fillId="8" fontId="12" numFmtId="4" xfId="0" applyAlignment="1" applyBorder="1" applyFill="1" applyFont="1" applyNumberFormat="1">
      <alignment horizontal="center" vertical="center"/>
    </xf>
    <xf borderId="7" fillId="9" fontId="12" numFmtId="4" xfId="0" applyAlignment="1" applyBorder="1" applyFill="1" applyFont="1" applyNumberFormat="1">
      <alignment horizontal="center" vertical="center"/>
    </xf>
    <xf borderId="7" fillId="10" fontId="12" numFmtId="4" xfId="0" applyAlignment="1" applyBorder="1" applyFill="1" applyFont="1" applyNumberFormat="1">
      <alignment horizontal="center" vertical="center"/>
    </xf>
    <xf borderId="7" fillId="11" fontId="12" numFmtId="4" xfId="0" applyAlignment="1" applyBorder="1" applyFill="1" applyFont="1" applyNumberFormat="1">
      <alignment horizontal="center" vertical="center"/>
    </xf>
    <xf borderId="7" fillId="12" fontId="12" numFmtId="4" xfId="0" applyAlignment="1" applyBorder="1" applyFill="1" applyFont="1" applyNumberFormat="1">
      <alignment horizontal="center" vertical="center"/>
    </xf>
    <xf borderId="7" fillId="2" fontId="12" numFmtId="4" xfId="0" applyAlignment="1" applyBorder="1" applyFont="1" applyNumberFormat="1">
      <alignment horizontal="center" vertical="center"/>
    </xf>
    <xf borderId="7" fillId="13" fontId="12" numFmtId="4" xfId="0" applyAlignment="1" applyBorder="1" applyFill="1" applyFont="1" applyNumberFormat="1">
      <alignment horizontal="center" vertical="center"/>
    </xf>
    <xf borderId="7" fillId="14" fontId="12" numFmtId="4" xfId="0" applyAlignment="1" applyBorder="1" applyFill="1" applyFont="1" applyNumberFormat="1">
      <alignment horizontal="center" vertical="center"/>
    </xf>
    <xf borderId="7" fillId="15" fontId="12" numFmtId="4" xfId="0" applyAlignment="1" applyBorder="1" applyFill="1" applyFont="1" applyNumberFormat="1">
      <alignment horizontal="center" vertical="center"/>
    </xf>
    <xf borderId="7" fillId="16" fontId="12" numFmtId="4" xfId="0" applyAlignment="1" applyBorder="1" applyFill="1" applyFont="1" applyNumberFormat="1">
      <alignment horizontal="center" vertical="center"/>
    </xf>
    <xf borderId="7" fillId="17" fontId="12" numFmtId="4" xfId="0" applyAlignment="1" applyBorder="1" applyFill="1" applyFont="1" applyNumberFormat="1">
      <alignment horizontal="center" vertical="center"/>
    </xf>
    <xf borderId="7" fillId="18" fontId="12" numFmtId="4" xfId="0" applyAlignment="1" applyBorder="1" applyFill="1" applyFont="1" applyNumberFormat="1">
      <alignment horizontal="center" vertical="center"/>
    </xf>
    <xf borderId="7" fillId="19" fontId="12" numFmtId="4" xfId="0" applyAlignment="1" applyBorder="1" applyFill="1" applyFont="1" applyNumberFormat="1">
      <alignment horizontal="center" vertical="center"/>
    </xf>
    <xf borderId="7" fillId="20" fontId="12" numFmtId="4" xfId="0" applyAlignment="1" applyBorder="1" applyFill="1" applyFont="1" applyNumberFormat="1">
      <alignment horizontal="center" vertical="center"/>
    </xf>
    <xf borderId="7" fillId="21" fontId="12" numFmtId="4" xfId="0" applyAlignment="1" applyBorder="1" applyFill="1" applyFont="1" applyNumberFormat="1">
      <alignment horizontal="center" vertical="center"/>
    </xf>
    <xf borderId="0" fillId="0" fontId="2" numFmtId="0" xfId="0" applyAlignment="1" applyFont="1">
      <alignment readingOrder="0"/>
    </xf>
    <xf borderId="23" fillId="0" fontId="11" numFmtId="0" xfId="0" applyBorder="1" applyFont="1"/>
    <xf borderId="24" fillId="0" fontId="11" numFmtId="0" xfId="0" applyBorder="1" applyFont="1"/>
    <xf borderId="25" fillId="0" fontId="1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9" width="2.14"/>
    <col customWidth="1" min="10" max="10" width="3.14"/>
    <col customWidth="1" min="11" max="22" width="4.29"/>
    <col customWidth="1" min="23" max="23" width="3.14"/>
    <col customWidth="1" min="24" max="32" width="2.14"/>
    <col customWidth="1" min="34" max="34" width="6.86"/>
    <col customWidth="1" min="35" max="36" width="7.43"/>
    <col customWidth="1" min="38" max="44" width="2.14"/>
    <col customWidth="1" min="45" max="60" width="4.71"/>
    <col customWidth="1" min="61" max="66" width="2.14"/>
    <col customWidth="1" min="68" max="70" width="5.43"/>
    <col customWidth="1" min="73" max="73" width="6.86"/>
    <col customWidth="1" min="74" max="98" width="4.71"/>
    <col customWidth="1" min="99" max="99" width="2.14"/>
    <col customWidth="1" min="100" max="100" width="7.29"/>
    <col customWidth="1" min="101" max="101" width="7.71"/>
    <col customWidth="1" min="102" max="102" width="4.71"/>
    <col customWidth="1" min="103" max="105" width="3.14"/>
    <col customWidth="1" min="106" max="106" width="4.71"/>
    <col customWidth="1" min="107" max="109" width="3.71"/>
    <col customWidth="1" min="110" max="110" width="5.71"/>
    <col customWidth="1" min="111" max="113" width="3.86"/>
    <col customWidth="1" min="114" max="114" width="5.86"/>
    <col customWidth="1" min="115" max="117" width="4.29"/>
    <col customWidth="1" min="118" max="118" width="4.71"/>
    <col customWidth="1" min="119" max="121" width="3.86"/>
    <col customWidth="1" min="122" max="125" width="4.71"/>
    <col customWidth="1" min="126" max="126" width="8.71"/>
    <col customWidth="1" min="127" max="127" width="6.71"/>
    <col customWidth="1" min="135" max="140" width="5.43"/>
    <col customWidth="1" min="142" max="142" width="20.71"/>
    <col customWidth="1" min="143" max="143" width="10.14"/>
    <col customWidth="1" min="145" max="152" width="5.43"/>
    <col customWidth="1" min="154" max="154" width="20.29"/>
    <col customWidth="1" min="155" max="155" width="27.71"/>
  </cols>
  <sheetData>
    <row r="1">
      <c r="C1" s="1" t="s">
        <v>0</v>
      </c>
      <c r="AE1" s="2"/>
      <c r="AF1" s="2"/>
      <c r="AH1" s="3" t="s">
        <v>1</v>
      </c>
      <c r="BP1" s="4" t="s">
        <v>2</v>
      </c>
      <c r="CX1" s="4" t="s">
        <v>3</v>
      </c>
      <c r="DS1" s="4"/>
      <c r="DT1" s="4"/>
      <c r="DU1" s="4"/>
      <c r="DX1" s="4" t="s">
        <v>4</v>
      </c>
      <c r="EO1" s="4" t="s">
        <v>5</v>
      </c>
    </row>
    <row r="2">
      <c r="AE2" s="2"/>
      <c r="AF2" s="2"/>
      <c r="DS2" s="4"/>
      <c r="DT2" s="4"/>
      <c r="DU2" s="4"/>
    </row>
    <row r="3">
      <c r="AE3" s="2"/>
      <c r="AF3" s="2"/>
      <c r="DS3" s="4"/>
      <c r="DT3" s="4"/>
      <c r="DU3" s="4"/>
    </row>
    <row r="4">
      <c r="A4" s="5"/>
      <c r="B4" s="5"/>
      <c r="AE4" s="5"/>
      <c r="AF4" s="5"/>
      <c r="AG4" s="5"/>
      <c r="BM4" s="5"/>
      <c r="BN4" s="5"/>
      <c r="BO4" s="5"/>
      <c r="CV4" s="5"/>
      <c r="CW4" s="5"/>
      <c r="DS4" s="4"/>
      <c r="DT4" s="4"/>
      <c r="DU4" s="4"/>
      <c r="DV4" s="5"/>
      <c r="DW4" s="5"/>
      <c r="EK4" s="5"/>
      <c r="EL4" s="5"/>
      <c r="EM4" s="5"/>
      <c r="EN4" s="5"/>
      <c r="FB4" s="5"/>
      <c r="FC4" s="5"/>
    </row>
    <row r="5">
      <c r="A5" s="5"/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5">
        <v>0.0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E5" s="5">
        <v>0.0</v>
      </c>
      <c r="AF5" s="5"/>
      <c r="AG5" s="5"/>
      <c r="AH5" s="5" t="s">
        <v>6</v>
      </c>
      <c r="AI5" s="5"/>
      <c r="AJ5" s="5"/>
      <c r="AK5" s="5"/>
      <c r="AL5" s="5">
        <v>0.0</v>
      </c>
      <c r="AM5" s="5">
        <v>0.0</v>
      </c>
      <c r="AN5" s="5">
        <v>0.0</v>
      </c>
      <c r="AO5" s="5">
        <v>0.0</v>
      </c>
      <c r="AP5" s="5">
        <v>0.0</v>
      </c>
      <c r="AQ5" s="5">
        <v>0.0</v>
      </c>
      <c r="AR5" s="5">
        <v>0.0</v>
      </c>
      <c r="AS5" s="5">
        <v>0.0</v>
      </c>
      <c r="AT5" s="5">
        <v>0.0</v>
      </c>
      <c r="AU5" s="5">
        <v>0.0</v>
      </c>
      <c r="AV5" s="5">
        <v>0.0</v>
      </c>
      <c r="AW5" s="5">
        <v>0.0</v>
      </c>
      <c r="AX5" s="5">
        <v>0.0</v>
      </c>
      <c r="AY5" s="5">
        <v>0.0</v>
      </c>
      <c r="AZ5" s="5">
        <v>0.0</v>
      </c>
      <c r="BA5" s="5">
        <v>0.0</v>
      </c>
      <c r="BB5" s="5">
        <v>0.0</v>
      </c>
      <c r="BC5" s="5">
        <v>0.0</v>
      </c>
      <c r="BD5" s="5">
        <v>0.0</v>
      </c>
      <c r="BE5" s="5">
        <v>0.0</v>
      </c>
      <c r="BF5" s="5">
        <v>0.0</v>
      </c>
      <c r="BG5" s="5">
        <v>0.0</v>
      </c>
      <c r="BH5" s="5">
        <v>0.0</v>
      </c>
      <c r="BI5" s="5">
        <v>0.0</v>
      </c>
      <c r="BJ5" s="5">
        <v>0.0</v>
      </c>
      <c r="BK5" s="5">
        <v>0.0</v>
      </c>
      <c r="BL5" s="5">
        <v>0.0</v>
      </c>
      <c r="BM5" s="5">
        <v>0.0</v>
      </c>
      <c r="BN5" s="5"/>
      <c r="BO5" s="5"/>
      <c r="BP5" s="5"/>
      <c r="BQ5" s="5"/>
      <c r="BR5" s="5"/>
      <c r="BS5" s="5"/>
      <c r="BT5" s="6">
        <v>0.0</v>
      </c>
      <c r="BU5" s="6">
        <v>0.0</v>
      </c>
      <c r="BV5" s="6">
        <v>0.0</v>
      </c>
      <c r="BW5" s="6">
        <v>0.0</v>
      </c>
      <c r="BX5" s="6">
        <v>0.0</v>
      </c>
      <c r="BY5" s="6">
        <v>0.0</v>
      </c>
      <c r="BZ5" s="6">
        <v>0.0</v>
      </c>
      <c r="CA5" s="6">
        <v>0.0</v>
      </c>
      <c r="CB5" s="6">
        <v>0.0</v>
      </c>
      <c r="CC5" s="6">
        <v>0.0</v>
      </c>
      <c r="CD5" s="6">
        <v>0.0</v>
      </c>
      <c r="CE5" s="6">
        <v>0.0</v>
      </c>
      <c r="CF5" s="6">
        <v>0.0</v>
      </c>
      <c r="CG5" s="6">
        <v>0.0</v>
      </c>
      <c r="CH5" s="6">
        <v>0.0</v>
      </c>
      <c r="CI5" s="6">
        <v>0.0</v>
      </c>
      <c r="CJ5" s="6">
        <v>0.0</v>
      </c>
      <c r="CK5" s="6">
        <v>0.0</v>
      </c>
      <c r="CL5" s="6">
        <v>0.0</v>
      </c>
      <c r="CM5" s="6">
        <v>0.0</v>
      </c>
      <c r="CN5" s="6">
        <v>0.0</v>
      </c>
      <c r="CO5" s="6">
        <v>0.0</v>
      </c>
      <c r="CP5" s="6">
        <v>0.0</v>
      </c>
      <c r="CQ5" s="6">
        <v>0.0</v>
      </c>
      <c r="CR5" s="6">
        <v>0.0</v>
      </c>
      <c r="CS5" s="6">
        <v>0.0</v>
      </c>
      <c r="CT5" s="6">
        <v>0.0</v>
      </c>
      <c r="CU5" s="6">
        <v>0.0</v>
      </c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7"/>
      <c r="EP5" s="7"/>
      <c r="EQ5" s="7"/>
      <c r="ER5" s="7"/>
      <c r="ES5" s="7"/>
      <c r="ET5" s="7"/>
      <c r="EU5" s="7"/>
      <c r="EV5" s="7"/>
      <c r="EW5" s="7"/>
      <c r="EX5" s="7"/>
      <c r="EY5" s="5"/>
      <c r="EZ5" s="5"/>
      <c r="FA5" s="5"/>
      <c r="FB5" s="5"/>
      <c r="FC5" s="5"/>
    </row>
    <row r="6">
      <c r="A6" s="5"/>
      <c r="B6" s="5">
        <v>0.0</v>
      </c>
      <c r="C6" s="8">
        <v>0.0</v>
      </c>
      <c r="D6" s="9">
        <v>0.0</v>
      </c>
      <c r="E6" s="9">
        <v>0.0</v>
      </c>
      <c r="F6" s="9">
        <v>0.0</v>
      </c>
      <c r="G6" s="9">
        <v>0.0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  <c r="M6" s="9">
        <v>0.0</v>
      </c>
      <c r="N6" s="9">
        <v>0.0</v>
      </c>
      <c r="O6" s="9">
        <v>0.0</v>
      </c>
      <c r="P6" s="9">
        <v>0.0</v>
      </c>
      <c r="Q6" s="9">
        <v>0.0</v>
      </c>
      <c r="R6" s="9">
        <v>0.0</v>
      </c>
      <c r="S6" s="9">
        <v>0.0</v>
      </c>
      <c r="T6" s="9">
        <v>0.0</v>
      </c>
      <c r="U6" s="9">
        <v>0.0</v>
      </c>
      <c r="V6" s="9">
        <v>0.0</v>
      </c>
      <c r="W6" s="9">
        <v>0.0</v>
      </c>
      <c r="X6" s="9">
        <v>0.0</v>
      </c>
      <c r="Y6" s="9">
        <v>0.0</v>
      </c>
      <c r="Z6" s="9">
        <v>0.0</v>
      </c>
      <c r="AA6" s="9">
        <v>0.0</v>
      </c>
      <c r="AB6" s="9">
        <v>0.0</v>
      </c>
      <c r="AC6" s="9">
        <v>0.0</v>
      </c>
      <c r="AD6" s="10">
        <v>0.0</v>
      </c>
      <c r="AE6" s="5">
        <v>0.0</v>
      </c>
      <c r="AF6" s="5"/>
      <c r="AG6" s="5" t="s">
        <v>7</v>
      </c>
      <c r="AH6" s="5">
        <v>-0.084</v>
      </c>
      <c r="AI6" s="5">
        <v>0.4441</v>
      </c>
      <c r="AJ6" s="5">
        <v>0.5324</v>
      </c>
      <c r="AK6" s="5"/>
      <c r="AL6" s="5">
        <v>0.0</v>
      </c>
      <c r="AM6" s="11">
        <f t="shared" ref="AM6:BL6" si="1">MAX(0,SUMPRODUCT($AH$6:$AJ$8,B5:D7)) + $AH$10</f>
        <v>0.1299</v>
      </c>
      <c r="AN6" s="12">
        <f t="shared" si="1"/>
        <v>0.1299</v>
      </c>
      <c r="AO6" s="12">
        <f t="shared" si="1"/>
        <v>0.1299</v>
      </c>
      <c r="AP6" s="12">
        <f t="shared" si="1"/>
        <v>0.1299</v>
      </c>
      <c r="AQ6" s="12">
        <f t="shared" si="1"/>
        <v>0.1299</v>
      </c>
      <c r="AR6" s="12">
        <f t="shared" si="1"/>
        <v>0.1299</v>
      </c>
      <c r="AS6" s="12">
        <f t="shared" si="1"/>
        <v>0.1299</v>
      </c>
      <c r="AT6" s="12">
        <f t="shared" si="1"/>
        <v>0.1299</v>
      </c>
      <c r="AU6" s="12">
        <f t="shared" si="1"/>
        <v>0.1299</v>
      </c>
      <c r="AV6" s="12">
        <f t="shared" si="1"/>
        <v>0.1299</v>
      </c>
      <c r="AW6" s="12">
        <f t="shared" si="1"/>
        <v>0.1299</v>
      </c>
      <c r="AX6" s="12">
        <f t="shared" si="1"/>
        <v>0.1299</v>
      </c>
      <c r="AY6" s="12">
        <f t="shared" si="1"/>
        <v>0.1299</v>
      </c>
      <c r="AZ6" s="12">
        <f t="shared" si="1"/>
        <v>0.1299</v>
      </c>
      <c r="BA6" s="12">
        <f t="shared" si="1"/>
        <v>0.1299</v>
      </c>
      <c r="BB6" s="12">
        <f t="shared" si="1"/>
        <v>0.1299</v>
      </c>
      <c r="BC6" s="12">
        <f t="shared" si="1"/>
        <v>0.1299</v>
      </c>
      <c r="BD6" s="12">
        <f t="shared" si="1"/>
        <v>0.1299</v>
      </c>
      <c r="BE6" s="12">
        <f t="shared" si="1"/>
        <v>0.1299</v>
      </c>
      <c r="BF6" s="12">
        <f t="shared" si="1"/>
        <v>0.1299</v>
      </c>
      <c r="BG6" s="12">
        <f t="shared" si="1"/>
        <v>0.1299</v>
      </c>
      <c r="BH6" s="12">
        <f t="shared" si="1"/>
        <v>0.1299</v>
      </c>
      <c r="BI6" s="12">
        <f t="shared" si="1"/>
        <v>0.1299</v>
      </c>
      <c r="BJ6" s="12">
        <f t="shared" si="1"/>
        <v>0.1299</v>
      </c>
      <c r="BK6" s="12">
        <f t="shared" si="1"/>
        <v>0.1299</v>
      </c>
      <c r="BL6" s="13">
        <f t="shared" si="1"/>
        <v>0.1299</v>
      </c>
      <c r="BM6" s="5">
        <v>0.0</v>
      </c>
      <c r="BN6" s="5"/>
      <c r="BO6" s="5"/>
      <c r="BP6" s="7">
        <v>0.10779</v>
      </c>
      <c r="BQ6" s="7">
        <v>-0.13227</v>
      </c>
      <c r="BR6" s="7">
        <v>0.11364</v>
      </c>
      <c r="BS6" s="5"/>
      <c r="BT6" s="6">
        <v>0.0</v>
      </c>
      <c r="BU6" s="14">
        <f t="shared" ref="BU6:CT6" si="2">MAX(0,SUMPRODUCT($BP$6:$BR$8,AL5:AN7)) + MAX(0, SUMPRODUCT($BP$10:$BR$12,AL36:AN38)) + MAX(0, SUMPRODUCT($BP$14:$BR$16,AL67:AN69)) + $BP$19</f>
        <v>0.1529289128</v>
      </c>
      <c r="BV6" s="15">
        <f t="shared" si="2"/>
        <v>0.2298835558</v>
      </c>
      <c r="BW6" s="15">
        <f t="shared" si="2"/>
        <v>0.2298835558</v>
      </c>
      <c r="BX6" s="15">
        <f t="shared" si="2"/>
        <v>0.2298835558</v>
      </c>
      <c r="BY6" s="15">
        <f t="shared" si="2"/>
        <v>0.2298835558</v>
      </c>
      <c r="BZ6" s="15">
        <f t="shared" si="2"/>
        <v>0.2298835558</v>
      </c>
      <c r="CA6" s="15">
        <f t="shared" si="2"/>
        <v>0.2298835558</v>
      </c>
      <c r="CB6" s="15">
        <f t="shared" si="2"/>
        <v>0.2298835558</v>
      </c>
      <c r="CC6" s="15">
        <f t="shared" si="2"/>
        <v>0.2298835558</v>
      </c>
      <c r="CD6" s="15">
        <f t="shared" si="2"/>
        <v>0.2298835558</v>
      </c>
      <c r="CE6" s="15">
        <f t="shared" si="2"/>
        <v>0.2298835558</v>
      </c>
      <c r="CF6" s="15">
        <f t="shared" si="2"/>
        <v>0.2298835558</v>
      </c>
      <c r="CG6" s="15">
        <f t="shared" si="2"/>
        <v>0.2298835558</v>
      </c>
      <c r="CH6" s="15">
        <f t="shared" si="2"/>
        <v>0.2298835558</v>
      </c>
      <c r="CI6" s="15">
        <f t="shared" si="2"/>
        <v>0.2298835558</v>
      </c>
      <c r="CJ6" s="15">
        <f t="shared" si="2"/>
        <v>0.2298835558</v>
      </c>
      <c r="CK6" s="15">
        <f t="shared" si="2"/>
        <v>0.2298835558</v>
      </c>
      <c r="CL6" s="15">
        <f t="shared" si="2"/>
        <v>0.2298835558</v>
      </c>
      <c r="CM6" s="15">
        <f t="shared" si="2"/>
        <v>0.2298835558</v>
      </c>
      <c r="CN6" s="15">
        <f t="shared" si="2"/>
        <v>0.2298835558</v>
      </c>
      <c r="CO6" s="15">
        <f t="shared" si="2"/>
        <v>0.2298835558</v>
      </c>
      <c r="CP6" s="15">
        <f t="shared" si="2"/>
        <v>0.2298835558</v>
      </c>
      <c r="CQ6" s="15">
        <f t="shared" si="2"/>
        <v>0.2298835558</v>
      </c>
      <c r="CR6" s="15">
        <f t="shared" si="2"/>
        <v>0.2298835558</v>
      </c>
      <c r="CS6" s="15">
        <f t="shared" si="2"/>
        <v>0.2298835558</v>
      </c>
      <c r="CT6" s="16">
        <f t="shared" si="2"/>
        <v>0.2754420838</v>
      </c>
      <c r="CU6" s="6">
        <v>0.0</v>
      </c>
      <c r="CV6" s="5"/>
      <c r="CW6" s="5"/>
      <c r="CX6" s="17">
        <f>MAX(BU6:BX9)</f>
        <v>0.2553558382</v>
      </c>
      <c r="CY6" s="18"/>
      <c r="CZ6" s="18"/>
      <c r="DA6" s="19"/>
      <c r="DB6" s="17">
        <f>MAX(BY6:CB9)</f>
        <v>0.2553558382</v>
      </c>
      <c r="DC6" s="18"/>
      <c r="DD6" s="18"/>
      <c r="DE6" s="19"/>
      <c r="DF6" s="17">
        <f>MAX(CC6:CF9)</f>
        <v>0.2553558382</v>
      </c>
      <c r="DG6" s="18"/>
      <c r="DH6" s="18"/>
      <c r="DI6" s="19"/>
      <c r="DJ6" s="17">
        <f>MAX(CG6:CJ9)</f>
        <v>0.2553558382</v>
      </c>
      <c r="DK6" s="18"/>
      <c r="DL6" s="18"/>
      <c r="DM6" s="19"/>
      <c r="DN6" s="17">
        <f>MAX(CK6:CN9)</f>
        <v>0.2553558382</v>
      </c>
      <c r="DO6" s="18"/>
      <c r="DP6" s="18"/>
      <c r="DQ6" s="19"/>
      <c r="DR6" s="17">
        <f>MAX(CO6:CR9)</f>
        <v>0.2553558382</v>
      </c>
      <c r="DS6" s="18"/>
      <c r="DT6" s="18"/>
      <c r="DU6" s="19"/>
      <c r="DV6" s="5"/>
      <c r="DW6" s="5"/>
      <c r="DX6" s="20">
        <f>CX6</f>
        <v>0.2553558382</v>
      </c>
      <c r="DY6" s="21">
        <f>DB6</f>
        <v>0.2553558382</v>
      </c>
      <c r="DZ6" s="21">
        <f>DF6</f>
        <v>0.2553558382</v>
      </c>
      <c r="EA6" s="21">
        <f>DJ6</f>
        <v>0.2553558382</v>
      </c>
      <c r="EB6" s="21">
        <f>DN6</f>
        <v>0.2553558382</v>
      </c>
      <c r="EC6" s="22">
        <f>DR6</f>
        <v>0.2553558382</v>
      </c>
      <c r="ED6" s="5"/>
      <c r="EE6" s="23">
        <v>0.1754</v>
      </c>
      <c r="EF6" s="23">
        <v>0.1311</v>
      </c>
      <c r="EG6" s="23">
        <v>0.0518</v>
      </c>
      <c r="EH6" s="23">
        <v>0.1869</v>
      </c>
      <c r="EI6" s="23">
        <v>-0.0769</v>
      </c>
      <c r="EJ6" s="23">
        <v>-0.099</v>
      </c>
      <c r="EK6" s="7" t="s">
        <v>7</v>
      </c>
      <c r="EM6" s="5"/>
      <c r="EN6" s="5"/>
      <c r="EO6" s="7"/>
      <c r="EP6" s="7"/>
      <c r="EQ6" s="7"/>
      <c r="ER6" s="7"/>
      <c r="ES6" s="7"/>
      <c r="ET6" s="7"/>
      <c r="EU6" s="7"/>
      <c r="EV6" s="7"/>
      <c r="EW6" s="7"/>
      <c r="EX6" s="7"/>
      <c r="EY6" s="5"/>
      <c r="EZ6" s="5"/>
      <c r="FA6" s="5"/>
      <c r="FB6" s="5"/>
      <c r="FC6" s="5"/>
    </row>
    <row r="7">
      <c r="A7" s="5"/>
      <c r="B7" s="5">
        <v>0.0</v>
      </c>
      <c r="C7" s="24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25">
        <v>0.0</v>
      </c>
      <c r="AE7" s="5">
        <v>0.0</v>
      </c>
      <c r="AF7" s="5"/>
      <c r="AG7" s="5" t="s">
        <v>7</v>
      </c>
      <c r="AH7" s="5">
        <v>-0.1769</v>
      </c>
      <c r="AI7" s="5">
        <v>0.5687</v>
      </c>
      <c r="AJ7" s="5">
        <v>0.4896</v>
      </c>
      <c r="AK7" s="5"/>
      <c r="AL7" s="5">
        <v>0.0</v>
      </c>
      <c r="AM7" s="26">
        <f t="shared" ref="AM7:BL7" si="3">MAX(0,SUMPRODUCT($AH$6:$AJ$8,B6:D8)) + $AH$10</f>
        <v>0.1299</v>
      </c>
      <c r="AN7" s="27">
        <f t="shared" si="3"/>
        <v>0.1299</v>
      </c>
      <c r="AO7" s="27">
        <f t="shared" si="3"/>
        <v>0.1299</v>
      </c>
      <c r="AP7" s="27">
        <f t="shared" si="3"/>
        <v>0.1299</v>
      </c>
      <c r="AQ7" s="27">
        <f t="shared" si="3"/>
        <v>0.1299</v>
      </c>
      <c r="AR7" s="27">
        <f t="shared" si="3"/>
        <v>0.1299</v>
      </c>
      <c r="AS7" s="27">
        <f t="shared" si="3"/>
        <v>0.1299</v>
      </c>
      <c r="AT7" s="27">
        <f t="shared" si="3"/>
        <v>0.1299</v>
      </c>
      <c r="AU7" s="27">
        <f t="shared" si="3"/>
        <v>0.1299</v>
      </c>
      <c r="AV7" s="27">
        <f t="shared" si="3"/>
        <v>0.1299</v>
      </c>
      <c r="AW7" s="27">
        <f t="shared" si="3"/>
        <v>0.1299</v>
      </c>
      <c r="AX7" s="27">
        <f t="shared" si="3"/>
        <v>0.1299</v>
      </c>
      <c r="AY7" s="27">
        <f t="shared" si="3"/>
        <v>0.1299</v>
      </c>
      <c r="AZ7" s="27">
        <f t="shared" si="3"/>
        <v>0.1299</v>
      </c>
      <c r="BA7" s="27">
        <f t="shared" si="3"/>
        <v>0.1299</v>
      </c>
      <c r="BB7" s="27">
        <f t="shared" si="3"/>
        <v>0.1299</v>
      </c>
      <c r="BC7" s="27">
        <f t="shared" si="3"/>
        <v>0.1299</v>
      </c>
      <c r="BD7" s="27">
        <f t="shared" si="3"/>
        <v>0.1299</v>
      </c>
      <c r="BE7" s="27">
        <f t="shared" si="3"/>
        <v>0.1299</v>
      </c>
      <c r="BF7" s="27">
        <f t="shared" si="3"/>
        <v>0.1299</v>
      </c>
      <c r="BG7" s="27">
        <f t="shared" si="3"/>
        <v>0.1299</v>
      </c>
      <c r="BH7" s="27">
        <f t="shared" si="3"/>
        <v>0.1299</v>
      </c>
      <c r="BI7" s="27">
        <f t="shared" si="3"/>
        <v>0.1299</v>
      </c>
      <c r="BJ7" s="27">
        <f t="shared" si="3"/>
        <v>0.1299</v>
      </c>
      <c r="BK7" s="27">
        <f t="shared" si="3"/>
        <v>0.1299</v>
      </c>
      <c r="BL7" s="28">
        <f t="shared" si="3"/>
        <v>0.1299</v>
      </c>
      <c r="BM7" s="5">
        <v>0.0</v>
      </c>
      <c r="BN7" s="5"/>
      <c r="BO7" s="5"/>
      <c r="BP7" s="7">
        <v>0.53797</v>
      </c>
      <c r="BQ7" s="7">
        <v>0.19152</v>
      </c>
      <c r="BR7" s="7">
        <v>-0.10646</v>
      </c>
      <c r="BS7" s="5"/>
      <c r="BT7" s="6">
        <v>0.0</v>
      </c>
      <c r="BU7" s="29">
        <f t="shared" ref="BU7:CT7" si="4">MAX(0,SUMPRODUCT($BP$6:$BR$8,AL6:AN8)) + MAX(0, SUMPRODUCT($BP$10:$BR$12,AL37:AN39)) + MAX(0, SUMPRODUCT($BP$14:$BR$16,AL68:AN70)) + $BP$19</f>
        <v>0.1832727958</v>
      </c>
      <c r="BV7" s="30">
        <f t="shared" si="4"/>
        <v>0.2553558382</v>
      </c>
      <c r="BW7" s="30">
        <f t="shared" si="4"/>
        <v>0.2553558382</v>
      </c>
      <c r="BX7" s="30">
        <f t="shared" si="4"/>
        <v>0.2553558382</v>
      </c>
      <c r="BY7" s="30">
        <f t="shared" si="4"/>
        <v>0.2553558382</v>
      </c>
      <c r="BZ7" s="30">
        <f t="shared" si="4"/>
        <v>0.2553558382</v>
      </c>
      <c r="CA7" s="30">
        <f t="shared" si="4"/>
        <v>0.2553558382</v>
      </c>
      <c r="CB7" s="30">
        <f t="shared" si="4"/>
        <v>0.2553558382</v>
      </c>
      <c r="CC7" s="30">
        <f t="shared" si="4"/>
        <v>0.2553558382</v>
      </c>
      <c r="CD7" s="30">
        <f t="shared" si="4"/>
        <v>0.2553558382</v>
      </c>
      <c r="CE7" s="30">
        <f t="shared" si="4"/>
        <v>0.2553558382</v>
      </c>
      <c r="CF7" s="30">
        <f t="shared" si="4"/>
        <v>0.2553558382</v>
      </c>
      <c r="CG7" s="30">
        <f t="shared" si="4"/>
        <v>0.2553558382</v>
      </c>
      <c r="CH7" s="30">
        <f t="shared" si="4"/>
        <v>0.2553558382</v>
      </c>
      <c r="CI7" s="30">
        <f t="shared" si="4"/>
        <v>0.2553558382</v>
      </c>
      <c r="CJ7" s="30">
        <f t="shared" si="4"/>
        <v>0.2553558382</v>
      </c>
      <c r="CK7" s="30">
        <f t="shared" si="4"/>
        <v>0.2553558382</v>
      </c>
      <c r="CL7" s="30">
        <f t="shared" si="4"/>
        <v>0.2553558382</v>
      </c>
      <c r="CM7" s="30">
        <f t="shared" si="4"/>
        <v>0.2553558382</v>
      </c>
      <c r="CN7" s="30">
        <f t="shared" si="4"/>
        <v>0.2553558382</v>
      </c>
      <c r="CO7" s="30">
        <f t="shared" si="4"/>
        <v>0.2553558382</v>
      </c>
      <c r="CP7" s="30">
        <f t="shared" si="4"/>
        <v>0.2553558382</v>
      </c>
      <c r="CQ7" s="30">
        <f t="shared" si="4"/>
        <v>0.2553558382</v>
      </c>
      <c r="CR7" s="30">
        <f t="shared" si="4"/>
        <v>0.2553558382</v>
      </c>
      <c r="CS7" s="30">
        <f t="shared" si="4"/>
        <v>0.2553558382</v>
      </c>
      <c r="CT7" s="31">
        <f t="shared" si="4"/>
        <v>0.2861525302</v>
      </c>
      <c r="CU7" s="6">
        <v>0.0</v>
      </c>
      <c r="CV7" s="5"/>
      <c r="CW7" s="5"/>
      <c r="CX7" s="32"/>
      <c r="DA7" s="33"/>
      <c r="DB7" s="32"/>
      <c r="DE7" s="33"/>
      <c r="DF7" s="32"/>
      <c r="DI7" s="33"/>
      <c r="DJ7" s="32"/>
      <c r="DM7" s="33"/>
      <c r="DN7" s="32"/>
      <c r="DQ7" s="33"/>
      <c r="DR7" s="32"/>
      <c r="DU7" s="33"/>
      <c r="DV7" s="5"/>
      <c r="DW7" s="5"/>
      <c r="DX7" s="34">
        <f>CX10</f>
        <v>0.2553558382</v>
      </c>
      <c r="DY7" s="23">
        <f>DB10</f>
        <v>0.9603712437</v>
      </c>
      <c r="DZ7" s="23">
        <f>DF10</f>
        <v>1.272489366</v>
      </c>
      <c r="EA7" s="23">
        <f>DJ10</f>
        <v>1.268747583</v>
      </c>
      <c r="EB7" s="23">
        <f>DN10</f>
        <v>1.37434431</v>
      </c>
      <c r="EC7" s="35">
        <f>DR10</f>
        <v>1.011336199</v>
      </c>
      <c r="ED7" s="5"/>
      <c r="EE7" s="23">
        <v>0.3336</v>
      </c>
      <c r="EF7" s="23">
        <v>-0.1696</v>
      </c>
      <c r="EG7" s="23">
        <v>0.1836</v>
      </c>
      <c r="EH7" s="23">
        <v>-0.1414</v>
      </c>
      <c r="EI7" s="23">
        <v>-0.2006</v>
      </c>
      <c r="EJ7" s="23">
        <v>-0.1303</v>
      </c>
      <c r="EK7" s="7" t="s">
        <v>7</v>
      </c>
      <c r="EL7" s="36" t="s">
        <v>8</v>
      </c>
      <c r="EM7" s="5"/>
      <c r="EN7" s="5"/>
      <c r="EO7" s="7"/>
      <c r="EP7" s="7"/>
      <c r="EQ7" s="7"/>
      <c r="ER7" s="7"/>
      <c r="ES7" s="7"/>
      <c r="ET7" s="7"/>
      <c r="EU7" s="7"/>
      <c r="EV7" s="7"/>
      <c r="EW7" s="7"/>
      <c r="EX7" s="36" t="s">
        <v>9</v>
      </c>
      <c r="EY7" s="36" t="s">
        <v>10</v>
      </c>
      <c r="EZ7" s="36" t="s">
        <v>11</v>
      </c>
      <c r="FA7" s="36" t="s">
        <v>12</v>
      </c>
      <c r="FB7" s="5"/>
      <c r="FC7" s="5"/>
    </row>
    <row r="8">
      <c r="A8" s="5"/>
      <c r="B8" s="5">
        <v>0.0</v>
      </c>
      <c r="C8" s="24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25">
        <v>0.0</v>
      </c>
      <c r="AE8" s="5">
        <v>0.0</v>
      </c>
      <c r="AF8" s="5"/>
      <c r="AG8" s="5" t="s">
        <v>7</v>
      </c>
      <c r="AH8" s="5">
        <v>-0.419</v>
      </c>
      <c r="AI8" s="5">
        <v>0.5256</v>
      </c>
      <c r="AJ8" s="5">
        <v>0.5537</v>
      </c>
      <c r="AK8" s="5"/>
      <c r="AL8" s="5">
        <v>0.0</v>
      </c>
      <c r="AM8" s="26">
        <f t="shared" ref="AM8:BL8" si="5">MAX(0,SUMPRODUCT($AH$6:$AJ$8,B7:D9)) + $AH$10</f>
        <v>0.1299</v>
      </c>
      <c r="AN8" s="27">
        <f t="shared" si="5"/>
        <v>0.1299</v>
      </c>
      <c r="AO8" s="27">
        <f t="shared" si="5"/>
        <v>0.1299</v>
      </c>
      <c r="AP8" s="27">
        <f t="shared" si="5"/>
        <v>0.1299</v>
      </c>
      <c r="AQ8" s="27">
        <f t="shared" si="5"/>
        <v>0.1299</v>
      </c>
      <c r="AR8" s="27">
        <f t="shared" si="5"/>
        <v>0.1299</v>
      </c>
      <c r="AS8" s="27">
        <f t="shared" si="5"/>
        <v>0.1299</v>
      </c>
      <c r="AT8" s="27">
        <f t="shared" si="5"/>
        <v>0.1299</v>
      </c>
      <c r="AU8" s="27">
        <f t="shared" si="5"/>
        <v>0.1299</v>
      </c>
      <c r="AV8" s="27">
        <f t="shared" si="5"/>
        <v>0.1299</v>
      </c>
      <c r="AW8" s="27">
        <f t="shared" si="5"/>
        <v>0.1299</v>
      </c>
      <c r="AX8" s="27">
        <f t="shared" si="5"/>
        <v>0.1299</v>
      </c>
      <c r="AY8" s="27">
        <f t="shared" si="5"/>
        <v>0.1299</v>
      </c>
      <c r="AZ8" s="27">
        <f t="shared" si="5"/>
        <v>0.1299</v>
      </c>
      <c r="BA8" s="27">
        <f t="shared" si="5"/>
        <v>0.1299</v>
      </c>
      <c r="BB8" s="27">
        <f t="shared" si="5"/>
        <v>0.1299</v>
      </c>
      <c r="BC8" s="27">
        <f t="shared" si="5"/>
        <v>0.1299</v>
      </c>
      <c r="BD8" s="27">
        <f t="shared" si="5"/>
        <v>0.1299</v>
      </c>
      <c r="BE8" s="27">
        <f t="shared" si="5"/>
        <v>0.1299</v>
      </c>
      <c r="BF8" s="27">
        <f t="shared" si="5"/>
        <v>0.1299</v>
      </c>
      <c r="BG8" s="27">
        <f t="shared" si="5"/>
        <v>0.1299</v>
      </c>
      <c r="BH8" s="27">
        <f t="shared" si="5"/>
        <v>0.1299</v>
      </c>
      <c r="BI8" s="27">
        <f t="shared" si="5"/>
        <v>0.1299</v>
      </c>
      <c r="BJ8" s="27">
        <f t="shared" si="5"/>
        <v>0.1299</v>
      </c>
      <c r="BK8" s="27">
        <f t="shared" si="5"/>
        <v>0.1299</v>
      </c>
      <c r="BL8" s="28">
        <f t="shared" si="5"/>
        <v>0.1299</v>
      </c>
      <c r="BM8" s="5">
        <v>0.0</v>
      </c>
      <c r="BN8" s="5"/>
      <c r="BO8" s="5"/>
      <c r="BP8" s="7">
        <v>0.14989</v>
      </c>
      <c r="BQ8" s="7">
        <v>0.23347</v>
      </c>
      <c r="BR8" s="7">
        <v>-0.24426</v>
      </c>
      <c r="BS8" s="5"/>
      <c r="BT8" s="6">
        <v>0.0</v>
      </c>
      <c r="BU8" s="29">
        <f t="shared" ref="BU8:CT8" si="6">MAX(0,SUMPRODUCT($BP$6:$BR$8,AL7:AN9)) + MAX(0, SUMPRODUCT($BP$10:$BR$12,AL38:AN40)) + MAX(0, SUMPRODUCT($BP$14:$BR$16,AL69:AN71)) + $BP$19</f>
        <v>0.1832727958</v>
      </c>
      <c r="BV8" s="30">
        <f t="shared" si="6"/>
        <v>0.2553558382</v>
      </c>
      <c r="BW8" s="30">
        <f t="shared" si="6"/>
        <v>0.2553558382</v>
      </c>
      <c r="BX8" s="30">
        <f t="shared" si="6"/>
        <v>0.2553558382</v>
      </c>
      <c r="BY8" s="30">
        <f t="shared" si="6"/>
        <v>0.2553558382</v>
      </c>
      <c r="BZ8" s="30">
        <f t="shared" si="6"/>
        <v>0.2553558382</v>
      </c>
      <c r="CA8" s="30">
        <f t="shared" si="6"/>
        <v>0.2553558382</v>
      </c>
      <c r="CB8" s="30">
        <f t="shared" si="6"/>
        <v>0.2553558382</v>
      </c>
      <c r="CC8" s="30">
        <f t="shared" si="6"/>
        <v>0.2553558382</v>
      </c>
      <c r="CD8" s="30">
        <f t="shared" si="6"/>
        <v>0.2553558382</v>
      </c>
      <c r="CE8" s="30">
        <f t="shared" si="6"/>
        <v>0.2553558382</v>
      </c>
      <c r="CF8" s="30">
        <f t="shared" si="6"/>
        <v>0.2553558382</v>
      </c>
      <c r="CG8" s="30">
        <f t="shared" si="6"/>
        <v>0.2553558382</v>
      </c>
      <c r="CH8" s="30">
        <f t="shared" si="6"/>
        <v>0.2553558382</v>
      </c>
      <c r="CI8" s="30">
        <f t="shared" si="6"/>
        <v>0.2553558382</v>
      </c>
      <c r="CJ8" s="30">
        <f t="shared" si="6"/>
        <v>0.2553558382</v>
      </c>
      <c r="CK8" s="30">
        <f t="shared" si="6"/>
        <v>0.2553558382</v>
      </c>
      <c r="CL8" s="30">
        <f t="shared" si="6"/>
        <v>0.2553558382</v>
      </c>
      <c r="CM8" s="30">
        <f t="shared" si="6"/>
        <v>0.2553558382</v>
      </c>
      <c r="CN8" s="30">
        <f t="shared" si="6"/>
        <v>0.2553558382</v>
      </c>
      <c r="CO8" s="30">
        <f t="shared" si="6"/>
        <v>0.2553558382</v>
      </c>
      <c r="CP8" s="30">
        <f t="shared" si="6"/>
        <v>0.2553558382</v>
      </c>
      <c r="CQ8" s="30">
        <f t="shared" si="6"/>
        <v>0.2553558382</v>
      </c>
      <c r="CR8" s="30">
        <f t="shared" si="6"/>
        <v>0.2553558382</v>
      </c>
      <c r="CS8" s="30">
        <f t="shared" si="6"/>
        <v>0.2553558382</v>
      </c>
      <c r="CT8" s="31">
        <f t="shared" si="6"/>
        <v>0.2861525302</v>
      </c>
      <c r="CU8" s="6">
        <v>0.0</v>
      </c>
      <c r="CV8" s="5"/>
      <c r="CW8" s="5"/>
      <c r="CX8" s="32"/>
      <c r="DA8" s="33"/>
      <c r="DB8" s="32"/>
      <c r="DE8" s="33"/>
      <c r="DF8" s="32"/>
      <c r="DI8" s="33"/>
      <c r="DJ8" s="32"/>
      <c r="DM8" s="33"/>
      <c r="DN8" s="32"/>
      <c r="DQ8" s="33"/>
      <c r="DR8" s="32"/>
      <c r="DU8" s="33"/>
      <c r="DV8" s="5"/>
      <c r="DW8" s="5"/>
      <c r="DX8" s="34">
        <f>CX14</f>
        <v>0.2553558382</v>
      </c>
      <c r="DY8" s="23">
        <f>DB14</f>
        <v>0.9275092547</v>
      </c>
      <c r="DZ8" s="23">
        <f>DF14</f>
        <v>1.546604864</v>
      </c>
      <c r="EA8" s="23">
        <f>DJ14</f>
        <v>1.864178622</v>
      </c>
      <c r="EB8" s="23">
        <f>DN14</f>
        <v>3.070481927</v>
      </c>
      <c r="EC8" s="35">
        <f>DR14</f>
        <v>1.462365934</v>
      </c>
      <c r="ED8" s="5"/>
      <c r="EE8" s="23">
        <v>0.3418</v>
      </c>
      <c r="EF8" s="23">
        <v>-0.1672</v>
      </c>
      <c r="EG8" s="23">
        <v>-0.3925</v>
      </c>
      <c r="EH8" s="23">
        <v>0.1663</v>
      </c>
      <c r="EI8" s="23">
        <v>0.1782</v>
      </c>
      <c r="EJ8" s="23">
        <v>-0.0674</v>
      </c>
      <c r="EK8" s="7" t="s">
        <v>7</v>
      </c>
      <c r="EM8" s="5"/>
      <c r="EN8" s="5"/>
      <c r="EO8" s="7"/>
      <c r="EP8" s="7"/>
      <c r="EQ8" s="7"/>
      <c r="ER8" s="7"/>
      <c r="ES8" s="7"/>
      <c r="ET8" s="7"/>
      <c r="EU8" s="7"/>
      <c r="EV8" s="7"/>
      <c r="EW8" s="7"/>
      <c r="FB8" s="5"/>
      <c r="FC8" s="5"/>
    </row>
    <row r="9">
      <c r="A9" s="5"/>
      <c r="B9" s="5">
        <v>0.0</v>
      </c>
      <c r="C9" s="24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25">
        <v>0.0</v>
      </c>
      <c r="AE9" s="5">
        <v>0.0</v>
      </c>
      <c r="AF9" s="5"/>
      <c r="AG9" s="5" t="s">
        <v>7</v>
      </c>
      <c r="AH9" s="5" t="s">
        <v>13</v>
      </c>
      <c r="AI9" s="5"/>
      <c r="AJ9" s="5"/>
      <c r="AK9" s="5"/>
      <c r="AL9" s="5">
        <v>0.0</v>
      </c>
      <c r="AM9" s="26">
        <f t="shared" ref="AM9:BL9" si="7">MAX(0,SUMPRODUCT($AH$6:$AJ$8,B8:D10)) + $AH$10</f>
        <v>0.1299</v>
      </c>
      <c r="AN9" s="27">
        <f t="shared" si="7"/>
        <v>0.1299</v>
      </c>
      <c r="AO9" s="27">
        <f t="shared" si="7"/>
        <v>0.1299</v>
      </c>
      <c r="AP9" s="27">
        <f t="shared" si="7"/>
        <v>0.1299</v>
      </c>
      <c r="AQ9" s="27">
        <f t="shared" si="7"/>
        <v>0.1299</v>
      </c>
      <c r="AR9" s="27">
        <f t="shared" si="7"/>
        <v>0.1299</v>
      </c>
      <c r="AS9" s="27">
        <f t="shared" si="7"/>
        <v>0.1299</v>
      </c>
      <c r="AT9" s="27">
        <f t="shared" si="7"/>
        <v>0.1299</v>
      </c>
      <c r="AU9" s="27">
        <f t="shared" si="7"/>
        <v>0.1299</v>
      </c>
      <c r="AV9" s="27">
        <f t="shared" si="7"/>
        <v>0.1299</v>
      </c>
      <c r="AW9" s="27">
        <f t="shared" si="7"/>
        <v>0.1299</v>
      </c>
      <c r="AX9" s="27">
        <f t="shared" si="7"/>
        <v>0.1299</v>
      </c>
      <c r="AY9" s="27">
        <f t="shared" si="7"/>
        <v>0.1299</v>
      </c>
      <c r="AZ9" s="27">
        <f t="shared" si="7"/>
        <v>0.1299</v>
      </c>
      <c r="BA9" s="27">
        <f t="shared" si="7"/>
        <v>0.1299</v>
      </c>
      <c r="BB9" s="27">
        <f t="shared" si="7"/>
        <v>0.1299</v>
      </c>
      <c r="BC9" s="27">
        <f t="shared" si="7"/>
        <v>0.1299</v>
      </c>
      <c r="BD9" s="27">
        <f t="shared" si="7"/>
        <v>0.1299</v>
      </c>
      <c r="BE9" s="27">
        <f t="shared" si="7"/>
        <v>0.1299</v>
      </c>
      <c r="BF9" s="27">
        <f t="shared" si="7"/>
        <v>0.1299</v>
      </c>
      <c r="BG9" s="27">
        <f t="shared" si="7"/>
        <v>0.1299</v>
      </c>
      <c r="BH9" s="27">
        <f t="shared" si="7"/>
        <v>0.1299</v>
      </c>
      <c r="BI9" s="27">
        <f t="shared" si="7"/>
        <v>0.1299</v>
      </c>
      <c r="BJ9" s="27">
        <f t="shared" si="7"/>
        <v>0.1299</v>
      </c>
      <c r="BK9" s="27">
        <f t="shared" si="7"/>
        <v>0.1299</v>
      </c>
      <c r="BL9" s="28">
        <f t="shared" si="7"/>
        <v>0.1299</v>
      </c>
      <c r="BM9" s="5">
        <v>0.0</v>
      </c>
      <c r="BN9" s="5"/>
      <c r="BO9" s="5"/>
      <c r="BP9" s="7"/>
      <c r="BQ9" s="7"/>
      <c r="BR9" s="7"/>
      <c r="BS9" s="5"/>
      <c r="BT9" s="6">
        <v>0.0</v>
      </c>
      <c r="BU9" s="29">
        <f t="shared" ref="BU9:CT9" si="8">MAX(0,SUMPRODUCT($BP$6:$BR$8,AL8:AN10)) + MAX(0, SUMPRODUCT($BP$10:$BR$12,AL39:AN41)) + MAX(0, SUMPRODUCT($BP$14:$BR$16,AL70:AN72)) + $BP$19</f>
        <v>0.1832727958</v>
      </c>
      <c r="BV9" s="30">
        <f t="shared" si="8"/>
        <v>0.2553558382</v>
      </c>
      <c r="BW9" s="30">
        <f t="shared" si="8"/>
        <v>0.2553558382</v>
      </c>
      <c r="BX9" s="30">
        <f t="shared" si="8"/>
        <v>0.2553558382</v>
      </c>
      <c r="BY9" s="30">
        <f t="shared" si="8"/>
        <v>0.2553558382</v>
      </c>
      <c r="BZ9" s="30">
        <f t="shared" si="8"/>
        <v>0.2553558382</v>
      </c>
      <c r="CA9" s="30">
        <f t="shared" si="8"/>
        <v>0.2553558382</v>
      </c>
      <c r="CB9" s="30">
        <f t="shared" si="8"/>
        <v>0.2553558382</v>
      </c>
      <c r="CC9" s="30">
        <f t="shared" si="8"/>
        <v>0.2553558382</v>
      </c>
      <c r="CD9" s="30">
        <f t="shared" si="8"/>
        <v>0.2553558382</v>
      </c>
      <c r="CE9" s="30">
        <f t="shared" si="8"/>
        <v>0.2553558382</v>
      </c>
      <c r="CF9" s="30">
        <f t="shared" si="8"/>
        <v>0.2553558382</v>
      </c>
      <c r="CG9" s="30">
        <f t="shared" si="8"/>
        <v>0.2553558382</v>
      </c>
      <c r="CH9" s="30">
        <f t="shared" si="8"/>
        <v>0.2553558382</v>
      </c>
      <c r="CI9" s="30">
        <f t="shared" si="8"/>
        <v>0.2553558382</v>
      </c>
      <c r="CJ9" s="30">
        <f t="shared" si="8"/>
        <v>0.2553558382</v>
      </c>
      <c r="CK9" s="30">
        <f t="shared" si="8"/>
        <v>0.2553558382</v>
      </c>
      <c r="CL9" s="30">
        <f t="shared" si="8"/>
        <v>0.2553558382</v>
      </c>
      <c r="CM9" s="30">
        <f t="shared" si="8"/>
        <v>0.2553558382</v>
      </c>
      <c r="CN9" s="30">
        <f t="shared" si="8"/>
        <v>0.2553558382</v>
      </c>
      <c r="CO9" s="30">
        <f t="shared" si="8"/>
        <v>0.2553558382</v>
      </c>
      <c r="CP9" s="30">
        <f t="shared" si="8"/>
        <v>0.2553558382</v>
      </c>
      <c r="CQ9" s="30">
        <f t="shared" si="8"/>
        <v>0.2553558382</v>
      </c>
      <c r="CR9" s="30">
        <f t="shared" si="8"/>
        <v>0.2553558382</v>
      </c>
      <c r="CS9" s="30">
        <f t="shared" si="8"/>
        <v>0.2553558382</v>
      </c>
      <c r="CT9" s="31">
        <f t="shared" si="8"/>
        <v>0.2861525302</v>
      </c>
      <c r="CU9" s="6">
        <v>0.0</v>
      </c>
      <c r="CV9" s="5"/>
      <c r="CW9" s="5"/>
      <c r="CX9" s="37"/>
      <c r="CY9" s="38"/>
      <c r="CZ9" s="38"/>
      <c r="DA9" s="39"/>
      <c r="DB9" s="37"/>
      <c r="DC9" s="38"/>
      <c r="DD9" s="38"/>
      <c r="DE9" s="39"/>
      <c r="DF9" s="37"/>
      <c r="DG9" s="38"/>
      <c r="DH9" s="38"/>
      <c r="DI9" s="39"/>
      <c r="DJ9" s="37"/>
      <c r="DK9" s="38"/>
      <c r="DL9" s="38"/>
      <c r="DM9" s="39"/>
      <c r="DN9" s="37"/>
      <c r="DO9" s="38"/>
      <c r="DP9" s="38"/>
      <c r="DQ9" s="39"/>
      <c r="DR9" s="37"/>
      <c r="DS9" s="38"/>
      <c r="DT9" s="38"/>
      <c r="DU9" s="39"/>
      <c r="DV9" s="5"/>
      <c r="DW9" s="5"/>
      <c r="DX9" s="34">
        <f>CX18</f>
        <v>0.2553558382</v>
      </c>
      <c r="DY9" s="23">
        <f>DB18</f>
        <v>0.2553558382</v>
      </c>
      <c r="DZ9" s="23">
        <f>DF18</f>
        <v>0.2553558382</v>
      </c>
      <c r="EA9" s="23">
        <f>DJ18</f>
        <v>3.057558716</v>
      </c>
      <c r="EB9" s="23">
        <f>DN18</f>
        <v>2.822476773</v>
      </c>
      <c r="EC9" s="35">
        <f>DR18</f>
        <v>0.2553558382</v>
      </c>
      <c r="ED9" s="5"/>
      <c r="EE9" s="23">
        <v>0.3124</v>
      </c>
      <c r="EF9" s="23">
        <v>0.0651</v>
      </c>
      <c r="EG9" s="23">
        <v>-0.1438</v>
      </c>
      <c r="EH9" s="23">
        <v>-0.0727</v>
      </c>
      <c r="EI9" s="23">
        <v>-0.1429</v>
      </c>
      <c r="EJ9" s="23">
        <v>0.0564</v>
      </c>
      <c r="EK9" s="7" t="s">
        <v>7</v>
      </c>
      <c r="EM9" s="5"/>
      <c r="EN9" s="5"/>
      <c r="EO9" s="7"/>
      <c r="EP9" s="7"/>
      <c r="EQ9" s="7"/>
      <c r="ER9" s="7"/>
      <c r="ES9" s="7"/>
      <c r="ET9" s="7"/>
      <c r="EU9" s="7"/>
      <c r="EV9" s="7"/>
      <c r="EW9" s="7"/>
      <c r="FB9" s="5"/>
      <c r="FC9" s="5"/>
    </row>
    <row r="10">
      <c r="A10" s="5"/>
      <c r="B10" s="5">
        <v>0.0</v>
      </c>
      <c r="C10" s="24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25">
        <v>0.0</v>
      </c>
      <c r="AE10" s="5">
        <v>0.0</v>
      </c>
      <c r="AF10" s="5"/>
      <c r="AG10" s="5" t="s">
        <v>7</v>
      </c>
      <c r="AH10" s="5">
        <v>0.1299</v>
      </c>
      <c r="AI10" s="5"/>
      <c r="AJ10" s="5"/>
      <c r="AK10" s="5"/>
      <c r="AL10" s="5">
        <v>0.0</v>
      </c>
      <c r="AM10" s="26">
        <f t="shared" ref="AM10:BL10" si="9">MAX(0,SUMPRODUCT($AH$6:$AJ$8,B9:D11)) + $AH$10</f>
        <v>0.1299</v>
      </c>
      <c r="AN10" s="27">
        <f t="shared" si="9"/>
        <v>0.1299</v>
      </c>
      <c r="AO10" s="27">
        <f t="shared" si="9"/>
        <v>0.1299</v>
      </c>
      <c r="AP10" s="27">
        <f t="shared" si="9"/>
        <v>0.1299</v>
      </c>
      <c r="AQ10" s="27">
        <f t="shared" si="9"/>
        <v>0.1299</v>
      </c>
      <c r="AR10" s="27">
        <f t="shared" si="9"/>
        <v>0.1299</v>
      </c>
      <c r="AS10" s="27">
        <f t="shared" si="9"/>
        <v>0.1299</v>
      </c>
      <c r="AT10" s="27">
        <f t="shared" si="9"/>
        <v>0.1299</v>
      </c>
      <c r="AU10" s="27">
        <f t="shared" si="9"/>
        <v>0.1299</v>
      </c>
      <c r="AV10" s="27">
        <f t="shared" si="9"/>
        <v>0.1299</v>
      </c>
      <c r="AW10" s="27">
        <f t="shared" si="9"/>
        <v>0.1299</v>
      </c>
      <c r="AX10" s="27">
        <f t="shared" si="9"/>
        <v>0.1299</v>
      </c>
      <c r="AY10" s="27">
        <f t="shared" si="9"/>
        <v>0.1299</v>
      </c>
      <c r="AZ10" s="27">
        <f t="shared" si="9"/>
        <v>0.1299</v>
      </c>
      <c r="BA10" s="27">
        <f t="shared" si="9"/>
        <v>0.1299</v>
      </c>
      <c r="BB10" s="27">
        <f t="shared" si="9"/>
        <v>0.1299</v>
      </c>
      <c r="BC10" s="27">
        <f t="shared" si="9"/>
        <v>0.1299</v>
      </c>
      <c r="BD10" s="27">
        <f t="shared" si="9"/>
        <v>0.1299</v>
      </c>
      <c r="BE10" s="27">
        <f t="shared" si="9"/>
        <v>0.1299</v>
      </c>
      <c r="BF10" s="27">
        <f t="shared" si="9"/>
        <v>0.1299</v>
      </c>
      <c r="BG10" s="27">
        <f t="shared" si="9"/>
        <v>0.1299</v>
      </c>
      <c r="BH10" s="27">
        <f t="shared" si="9"/>
        <v>0.1299</v>
      </c>
      <c r="BI10" s="27">
        <f t="shared" si="9"/>
        <v>0.1299</v>
      </c>
      <c r="BJ10" s="27">
        <f t="shared" si="9"/>
        <v>0.1299</v>
      </c>
      <c r="BK10" s="27">
        <f t="shared" si="9"/>
        <v>0.1299</v>
      </c>
      <c r="BL10" s="28">
        <f t="shared" si="9"/>
        <v>0.1299</v>
      </c>
      <c r="BM10" s="5">
        <v>0.0</v>
      </c>
      <c r="BN10" s="5"/>
      <c r="BO10" s="5"/>
      <c r="BP10" s="7">
        <v>-0.052546</v>
      </c>
      <c r="BQ10" s="7">
        <v>-0.18065</v>
      </c>
      <c r="BR10" s="7">
        <v>0.46393</v>
      </c>
      <c r="BS10" s="5"/>
      <c r="BT10" s="6">
        <v>0.0</v>
      </c>
      <c r="BU10" s="29">
        <f t="shared" ref="BU10:CT10" si="10">MAX(0,SUMPRODUCT($BP$6:$BR$8,AL9:AN11)) + MAX(0, SUMPRODUCT($BP$10:$BR$12,AL40:AN42)) + MAX(0, SUMPRODUCT($BP$14:$BR$16,AL71:AN73)) + $BP$19</f>
        <v>0.1832727958</v>
      </c>
      <c r="BV10" s="30">
        <f t="shared" si="10"/>
        <v>0.2553558382</v>
      </c>
      <c r="BW10" s="30">
        <f t="shared" si="10"/>
        <v>0.2553558382</v>
      </c>
      <c r="BX10" s="30">
        <f t="shared" si="10"/>
        <v>0.2553558382</v>
      </c>
      <c r="BY10" s="30">
        <f t="shared" si="10"/>
        <v>0.2553558382</v>
      </c>
      <c r="BZ10" s="30">
        <f t="shared" si="10"/>
        <v>0.2553558382</v>
      </c>
      <c r="CA10" s="30">
        <f t="shared" si="10"/>
        <v>0.2553558382</v>
      </c>
      <c r="CB10" s="30">
        <f t="shared" si="10"/>
        <v>0.2553558382</v>
      </c>
      <c r="CC10" s="30">
        <f t="shared" si="10"/>
        <v>0.2553558382</v>
      </c>
      <c r="CD10" s="30">
        <f t="shared" si="10"/>
        <v>0.2553558382</v>
      </c>
      <c r="CE10" s="30">
        <f t="shared" si="10"/>
        <v>0.2553558382</v>
      </c>
      <c r="CF10" s="30">
        <f t="shared" si="10"/>
        <v>0.2553558382</v>
      </c>
      <c r="CG10" s="30">
        <f t="shared" si="10"/>
        <v>0.2553558382</v>
      </c>
      <c r="CH10" s="30">
        <f t="shared" si="10"/>
        <v>0.2553558382</v>
      </c>
      <c r="CI10" s="30">
        <f t="shared" si="10"/>
        <v>0.2553558382</v>
      </c>
      <c r="CJ10" s="30">
        <f t="shared" si="10"/>
        <v>0.2553558382</v>
      </c>
      <c r="CK10" s="30">
        <f t="shared" si="10"/>
        <v>0.2553558382</v>
      </c>
      <c r="CL10" s="30">
        <f t="shared" si="10"/>
        <v>0.2553558382</v>
      </c>
      <c r="CM10" s="30">
        <f t="shared" si="10"/>
        <v>0.2553558382</v>
      </c>
      <c r="CN10" s="30">
        <f t="shared" si="10"/>
        <v>0.2553558382</v>
      </c>
      <c r="CO10" s="30">
        <f t="shared" si="10"/>
        <v>0.2553558382</v>
      </c>
      <c r="CP10" s="30">
        <f t="shared" si="10"/>
        <v>0.2553558382</v>
      </c>
      <c r="CQ10" s="30">
        <f t="shared" si="10"/>
        <v>0.2553558382</v>
      </c>
      <c r="CR10" s="30">
        <f t="shared" si="10"/>
        <v>0.2553558382</v>
      </c>
      <c r="CS10" s="30">
        <f t="shared" si="10"/>
        <v>0.2553558382</v>
      </c>
      <c r="CT10" s="31">
        <f t="shared" si="10"/>
        <v>0.2861525302</v>
      </c>
      <c r="CU10" s="6">
        <v>0.0</v>
      </c>
      <c r="CV10" s="5"/>
      <c r="CW10" s="5"/>
      <c r="CX10" s="17">
        <f>MAX(BU10:BX13)</f>
        <v>0.2553558382</v>
      </c>
      <c r="CY10" s="18"/>
      <c r="CZ10" s="18"/>
      <c r="DA10" s="19"/>
      <c r="DB10" s="17">
        <f>MAX(BY10:CB13)</f>
        <v>0.9603712437</v>
      </c>
      <c r="DC10" s="18"/>
      <c r="DD10" s="18"/>
      <c r="DE10" s="19"/>
      <c r="DF10" s="17">
        <f>MAX(CC10:CF13)</f>
        <v>1.272489366</v>
      </c>
      <c r="DG10" s="18"/>
      <c r="DH10" s="18"/>
      <c r="DI10" s="19"/>
      <c r="DJ10" s="17">
        <f>MAX(CG10:CJ13)</f>
        <v>1.268747583</v>
      </c>
      <c r="DK10" s="18"/>
      <c r="DL10" s="18"/>
      <c r="DM10" s="19"/>
      <c r="DN10" s="17">
        <f>MAX(CK10:CN13)</f>
        <v>1.37434431</v>
      </c>
      <c r="DO10" s="18"/>
      <c r="DP10" s="18"/>
      <c r="DQ10" s="19"/>
      <c r="DR10" s="17">
        <f>MAX(CO10:CR13)</f>
        <v>1.011336199</v>
      </c>
      <c r="DS10" s="18"/>
      <c r="DT10" s="18"/>
      <c r="DU10" s="19"/>
      <c r="DV10" s="5"/>
      <c r="DW10" s="5"/>
      <c r="DX10" s="34">
        <f>CX22</f>
        <v>0.2553558382</v>
      </c>
      <c r="DY10" s="23">
        <f>DB22</f>
        <v>0.2553558382</v>
      </c>
      <c r="DZ10" s="23">
        <f>DF22</f>
        <v>0.2553558382</v>
      </c>
      <c r="EA10" s="23">
        <f>DJ22</f>
        <v>3.263342174</v>
      </c>
      <c r="EB10" s="23">
        <f>DN22</f>
        <v>0.8211422048</v>
      </c>
      <c r="EC10" s="35">
        <f>DR22</f>
        <v>0.2553558382</v>
      </c>
      <c r="ED10" s="5"/>
      <c r="EE10" s="23">
        <v>0.2842</v>
      </c>
      <c r="EF10" s="23">
        <v>0.1791</v>
      </c>
      <c r="EG10" s="23">
        <v>-0.0837</v>
      </c>
      <c r="EH10" s="23">
        <v>0.0622</v>
      </c>
      <c r="EI10" s="23">
        <v>0.1264</v>
      </c>
      <c r="EJ10" s="23">
        <v>0.085</v>
      </c>
      <c r="EK10" s="7" t="s">
        <v>7</v>
      </c>
      <c r="EM10" s="5"/>
      <c r="EN10" s="5"/>
      <c r="EO10" s="7"/>
      <c r="EP10" s="7"/>
      <c r="EQ10" s="7"/>
      <c r="ER10" s="7"/>
      <c r="ES10" s="7"/>
      <c r="ET10" s="7"/>
      <c r="EU10" s="7"/>
      <c r="EV10" s="7"/>
      <c r="EW10" s="7"/>
      <c r="FB10" s="5"/>
      <c r="FC10" s="5"/>
    </row>
    <row r="11">
      <c r="A11" s="5"/>
      <c r="B11" s="5">
        <v>0.0</v>
      </c>
      <c r="C11" s="24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25">
        <v>0.0</v>
      </c>
      <c r="AE11" s="5">
        <v>0.0</v>
      </c>
      <c r="AF11" s="5"/>
      <c r="AG11" s="5" t="s">
        <v>7</v>
      </c>
      <c r="AH11" s="5"/>
      <c r="AI11" s="5"/>
      <c r="AJ11" s="5"/>
      <c r="AK11" s="5"/>
      <c r="AL11" s="5">
        <v>0.0</v>
      </c>
      <c r="AM11" s="26">
        <f t="shared" ref="AM11:BL11" si="11">MAX(0,SUMPRODUCT($AH$6:$AJ$8,B10:D12)) + $AH$10</f>
        <v>0.1299</v>
      </c>
      <c r="AN11" s="27">
        <f t="shared" si="11"/>
        <v>0.1299</v>
      </c>
      <c r="AO11" s="27">
        <f t="shared" si="11"/>
        <v>0.1299</v>
      </c>
      <c r="AP11" s="27">
        <f t="shared" si="11"/>
        <v>0.1299</v>
      </c>
      <c r="AQ11" s="27">
        <f t="shared" si="11"/>
        <v>0.1299</v>
      </c>
      <c r="AR11" s="27">
        <f t="shared" si="11"/>
        <v>0.1299</v>
      </c>
      <c r="AS11" s="27">
        <f t="shared" si="11"/>
        <v>0.1299</v>
      </c>
      <c r="AT11" s="27">
        <f t="shared" si="11"/>
        <v>0.1299</v>
      </c>
      <c r="AU11" s="27">
        <f t="shared" si="11"/>
        <v>0.1299</v>
      </c>
      <c r="AV11" s="27">
        <f t="shared" si="11"/>
        <v>0.1299</v>
      </c>
      <c r="AW11" s="27">
        <f t="shared" si="11"/>
        <v>0.1299</v>
      </c>
      <c r="AX11" s="27">
        <f t="shared" si="11"/>
        <v>0.1299</v>
      </c>
      <c r="AY11" s="27">
        <f t="shared" si="11"/>
        <v>0.1299</v>
      </c>
      <c r="AZ11" s="27">
        <f t="shared" si="11"/>
        <v>0.1299</v>
      </c>
      <c r="BA11" s="27">
        <f t="shared" si="11"/>
        <v>0.1299</v>
      </c>
      <c r="BB11" s="27">
        <f t="shared" si="11"/>
        <v>0.1299</v>
      </c>
      <c r="BC11" s="27">
        <f t="shared" si="11"/>
        <v>0.1299</v>
      </c>
      <c r="BD11" s="27">
        <f t="shared" si="11"/>
        <v>0.1299</v>
      </c>
      <c r="BE11" s="27">
        <f t="shared" si="11"/>
        <v>0.1299</v>
      </c>
      <c r="BF11" s="27">
        <f t="shared" si="11"/>
        <v>0.1299</v>
      </c>
      <c r="BG11" s="27">
        <f t="shared" si="11"/>
        <v>0.1299</v>
      </c>
      <c r="BH11" s="27">
        <f t="shared" si="11"/>
        <v>0.1299</v>
      </c>
      <c r="BI11" s="27">
        <f t="shared" si="11"/>
        <v>0.1299</v>
      </c>
      <c r="BJ11" s="27">
        <f t="shared" si="11"/>
        <v>0.1299</v>
      </c>
      <c r="BK11" s="27">
        <f t="shared" si="11"/>
        <v>0.1299</v>
      </c>
      <c r="BL11" s="28">
        <f t="shared" si="11"/>
        <v>0.1299</v>
      </c>
      <c r="BM11" s="5">
        <v>0.0</v>
      </c>
      <c r="BN11" s="5"/>
      <c r="BO11" s="5"/>
      <c r="BP11" s="7">
        <v>0.0028234</v>
      </c>
      <c r="BQ11" s="7">
        <v>0.062089</v>
      </c>
      <c r="BR11" s="7">
        <v>0.024402</v>
      </c>
      <c r="BS11" s="5"/>
      <c r="BT11" s="6">
        <v>0.0</v>
      </c>
      <c r="BU11" s="29">
        <f t="shared" ref="BU11:CT11" si="12">MAX(0,SUMPRODUCT($BP$6:$BR$8,AL10:AN12)) + MAX(0, SUMPRODUCT($BP$10:$BR$12,AL41:AN43)) + MAX(0, SUMPRODUCT($BP$14:$BR$16,AL72:AN74)) + $BP$19</f>
        <v>0.1832727958</v>
      </c>
      <c r="BV11" s="30">
        <f t="shared" si="12"/>
        <v>0.2553558382</v>
      </c>
      <c r="BW11" s="30">
        <f t="shared" si="12"/>
        <v>0.2553558382</v>
      </c>
      <c r="BX11" s="30">
        <f t="shared" si="12"/>
        <v>0.2553558382</v>
      </c>
      <c r="BY11" s="30">
        <f t="shared" si="12"/>
        <v>0.2553558382</v>
      </c>
      <c r="BZ11" s="30">
        <f t="shared" si="12"/>
        <v>0.2553558382</v>
      </c>
      <c r="CA11" s="30">
        <f t="shared" si="12"/>
        <v>0.2553558382</v>
      </c>
      <c r="CB11" s="30">
        <f t="shared" si="12"/>
        <v>0.2553558382</v>
      </c>
      <c r="CC11" s="30">
        <f t="shared" si="12"/>
        <v>0.2553558382</v>
      </c>
      <c r="CD11" s="30">
        <f t="shared" si="12"/>
        <v>0.2553558382</v>
      </c>
      <c r="CE11" s="30">
        <f t="shared" si="12"/>
        <v>0.2553558382</v>
      </c>
      <c r="CF11" s="30">
        <f t="shared" si="12"/>
        <v>0.2553558382</v>
      </c>
      <c r="CG11" s="30">
        <f t="shared" si="12"/>
        <v>0.2553558382</v>
      </c>
      <c r="CH11" s="30">
        <f t="shared" si="12"/>
        <v>0.2553558382</v>
      </c>
      <c r="CI11" s="30">
        <f t="shared" si="12"/>
        <v>0.2553558382</v>
      </c>
      <c r="CJ11" s="30">
        <f t="shared" si="12"/>
        <v>0.2553558382</v>
      </c>
      <c r="CK11" s="30">
        <f t="shared" si="12"/>
        <v>0.2553558382</v>
      </c>
      <c r="CL11" s="30">
        <f t="shared" si="12"/>
        <v>0.2553558382</v>
      </c>
      <c r="CM11" s="30">
        <f t="shared" si="12"/>
        <v>0.2553558382</v>
      </c>
      <c r="CN11" s="30">
        <f t="shared" si="12"/>
        <v>0.2553558382</v>
      </c>
      <c r="CO11" s="30">
        <f t="shared" si="12"/>
        <v>0.2553558382</v>
      </c>
      <c r="CP11" s="30">
        <f t="shared" si="12"/>
        <v>0.2553558382</v>
      </c>
      <c r="CQ11" s="30">
        <f t="shared" si="12"/>
        <v>0.2553558382</v>
      </c>
      <c r="CR11" s="30">
        <f t="shared" si="12"/>
        <v>0.2553558382</v>
      </c>
      <c r="CS11" s="30">
        <f t="shared" si="12"/>
        <v>0.2553558382</v>
      </c>
      <c r="CT11" s="31">
        <f t="shared" si="12"/>
        <v>0.2861525302</v>
      </c>
      <c r="CU11" s="6">
        <v>0.0</v>
      </c>
      <c r="CV11" s="5"/>
      <c r="CW11" s="5"/>
      <c r="CX11" s="32"/>
      <c r="DA11" s="33"/>
      <c r="DB11" s="32"/>
      <c r="DE11" s="33"/>
      <c r="DF11" s="32"/>
      <c r="DI11" s="33"/>
      <c r="DJ11" s="32"/>
      <c r="DM11" s="33"/>
      <c r="DN11" s="32"/>
      <c r="DQ11" s="33"/>
      <c r="DR11" s="32"/>
      <c r="DU11" s="33"/>
      <c r="DV11" s="5"/>
      <c r="DW11" s="5"/>
      <c r="DX11" s="34">
        <f>CX26</f>
        <v>0.2553558382</v>
      </c>
      <c r="DY11" s="23">
        <f>DB26</f>
        <v>0.2553558382</v>
      </c>
      <c r="DZ11" s="23">
        <f>DF26</f>
        <v>0.2553558382</v>
      </c>
      <c r="EA11" s="23">
        <f>DJ26</f>
        <v>3.425599667</v>
      </c>
      <c r="EB11" s="23">
        <f>DN26</f>
        <v>0.2595179999</v>
      </c>
      <c r="EC11" s="35">
        <f>DR26</f>
        <v>0.2553558382</v>
      </c>
      <c r="ED11" s="5"/>
      <c r="EE11" s="23">
        <v>0.3597</v>
      </c>
      <c r="EF11" s="23">
        <v>0.0514</v>
      </c>
      <c r="EG11" s="23">
        <v>0.0772</v>
      </c>
      <c r="EH11" s="23">
        <v>0.2423</v>
      </c>
      <c r="EI11" s="23">
        <v>0.1431</v>
      </c>
      <c r="EJ11" s="23">
        <v>-0.1744</v>
      </c>
      <c r="EK11" s="7" t="s">
        <v>7</v>
      </c>
      <c r="EM11" s="5"/>
      <c r="EN11" s="5"/>
      <c r="EO11" s="40" t="s">
        <v>14</v>
      </c>
      <c r="EW11" s="7"/>
      <c r="FB11" s="5"/>
      <c r="FC11" s="5"/>
    </row>
    <row r="12">
      <c r="A12" s="5"/>
      <c r="B12" s="5">
        <v>0.0</v>
      </c>
      <c r="C12" s="24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25">
        <v>0.0</v>
      </c>
      <c r="AE12" s="5">
        <v>0.0</v>
      </c>
      <c r="AF12" s="5"/>
      <c r="AG12" s="5" t="s">
        <v>7</v>
      </c>
      <c r="AH12" s="5"/>
      <c r="AI12" s="5"/>
      <c r="AJ12" s="5"/>
      <c r="AK12" s="5"/>
      <c r="AL12" s="5">
        <v>0.0</v>
      </c>
      <c r="AM12" s="26">
        <f t="shared" ref="AM12:BL12" si="13">MAX(0,SUMPRODUCT($AH$6:$AJ$8,B11:D13)) + $AH$10</f>
        <v>0.1299</v>
      </c>
      <c r="AN12" s="27">
        <f t="shared" si="13"/>
        <v>0.1299</v>
      </c>
      <c r="AO12" s="27">
        <f t="shared" si="13"/>
        <v>0.1299</v>
      </c>
      <c r="AP12" s="27">
        <f t="shared" si="13"/>
        <v>0.1299</v>
      </c>
      <c r="AQ12" s="27">
        <f t="shared" si="13"/>
        <v>0.1299</v>
      </c>
      <c r="AR12" s="27">
        <f t="shared" si="13"/>
        <v>0.1299</v>
      </c>
      <c r="AS12" s="27">
        <f t="shared" si="13"/>
        <v>0.1299</v>
      </c>
      <c r="AT12" s="27">
        <f t="shared" si="13"/>
        <v>0.1299</v>
      </c>
      <c r="AU12" s="27">
        <f t="shared" si="13"/>
        <v>0.1299</v>
      </c>
      <c r="AV12" s="27">
        <f t="shared" si="13"/>
        <v>0.1299</v>
      </c>
      <c r="AW12" s="27">
        <f t="shared" si="13"/>
        <v>0.1299</v>
      </c>
      <c r="AX12" s="27">
        <f t="shared" si="13"/>
        <v>0.1299</v>
      </c>
      <c r="AY12" s="27">
        <f t="shared" si="13"/>
        <v>0.1299</v>
      </c>
      <c r="AZ12" s="27">
        <f t="shared" si="13"/>
        <v>0.1299</v>
      </c>
      <c r="BA12" s="27">
        <f t="shared" si="13"/>
        <v>0.1299</v>
      </c>
      <c r="BB12" s="27">
        <f t="shared" si="13"/>
        <v>0.1299</v>
      </c>
      <c r="BC12" s="27">
        <f t="shared" si="13"/>
        <v>0.1299</v>
      </c>
      <c r="BD12" s="27">
        <f t="shared" si="13"/>
        <v>0.1299</v>
      </c>
      <c r="BE12" s="27">
        <f t="shared" si="13"/>
        <v>0.1299</v>
      </c>
      <c r="BF12" s="27">
        <f t="shared" si="13"/>
        <v>0.1299</v>
      </c>
      <c r="BG12" s="27">
        <f t="shared" si="13"/>
        <v>0.1299</v>
      </c>
      <c r="BH12" s="27">
        <f t="shared" si="13"/>
        <v>0.1299</v>
      </c>
      <c r="BI12" s="27">
        <f t="shared" si="13"/>
        <v>0.1299</v>
      </c>
      <c r="BJ12" s="27">
        <f t="shared" si="13"/>
        <v>0.1299</v>
      </c>
      <c r="BK12" s="27">
        <f t="shared" si="13"/>
        <v>0.1299</v>
      </c>
      <c r="BL12" s="28">
        <f t="shared" si="13"/>
        <v>0.1299</v>
      </c>
      <c r="BM12" s="5">
        <v>0.0</v>
      </c>
      <c r="BN12" s="5"/>
      <c r="BO12" s="5"/>
      <c r="BP12" s="7">
        <v>-0.42793</v>
      </c>
      <c r="BQ12" s="7">
        <v>-0.077726</v>
      </c>
      <c r="BR12" s="7">
        <v>0.14408</v>
      </c>
      <c r="BS12" s="5"/>
      <c r="BT12" s="6">
        <v>0.0</v>
      </c>
      <c r="BU12" s="29">
        <f t="shared" ref="BU12:CT12" si="14">MAX(0,SUMPRODUCT($BP$6:$BR$8,AL11:AN13)) + MAX(0, SUMPRODUCT($BP$10:$BR$12,AL42:AN44)) + MAX(0, SUMPRODUCT($BP$14:$BR$16,AL73:AN75)) + $BP$19</f>
        <v>0.1832727958</v>
      </c>
      <c r="BV12" s="30">
        <f t="shared" si="14"/>
        <v>0.2553558382</v>
      </c>
      <c r="BW12" s="30">
        <f t="shared" si="14"/>
        <v>0.2553558382</v>
      </c>
      <c r="BX12" s="30">
        <f t="shared" si="14"/>
        <v>0.2553558382</v>
      </c>
      <c r="BY12" s="30">
        <f t="shared" si="14"/>
        <v>0.2470831191</v>
      </c>
      <c r="BZ12" s="30">
        <f t="shared" si="14"/>
        <v>0.2112137182</v>
      </c>
      <c r="CA12" s="30">
        <f t="shared" si="14"/>
        <v>0.4356729972</v>
      </c>
      <c r="CB12" s="30">
        <f t="shared" si="14"/>
        <v>0.9603712437</v>
      </c>
      <c r="CC12" s="30">
        <f t="shared" si="14"/>
        <v>1.239641428</v>
      </c>
      <c r="CD12" s="30">
        <f t="shared" si="14"/>
        <v>1.272489366</v>
      </c>
      <c r="CE12" s="30">
        <f t="shared" si="14"/>
        <v>1.269713827</v>
      </c>
      <c r="CF12" s="30">
        <f t="shared" si="14"/>
        <v>1.268714257</v>
      </c>
      <c r="CG12" s="30">
        <f t="shared" si="14"/>
        <v>1.268747583</v>
      </c>
      <c r="CH12" s="30">
        <f t="shared" si="14"/>
        <v>1.268747583</v>
      </c>
      <c r="CI12" s="30">
        <f t="shared" si="14"/>
        <v>1.268747583</v>
      </c>
      <c r="CJ12" s="30">
        <f t="shared" si="14"/>
        <v>1.268747583</v>
      </c>
      <c r="CK12" s="30">
        <f t="shared" si="14"/>
        <v>1.268747583</v>
      </c>
      <c r="CL12" s="30">
        <f t="shared" si="14"/>
        <v>1.268747583</v>
      </c>
      <c r="CM12" s="30">
        <f t="shared" si="14"/>
        <v>1.274042124</v>
      </c>
      <c r="CN12" s="30">
        <f t="shared" si="14"/>
        <v>1.362453925</v>
      </c>
      <c r="CO12" s="30">
        <f t="shared" si="14"/>
        <v>1.011336199</v>
      </c>
      <c r="CP12" s="30">
        <f t="shared" si="14"/>
        <v>0.6040275077</v>
      </c>
      <c r="CQ12" s="30">
        <f t="shared" si="14"/>
        <v>0.3299822976</v>
      </c>
      <c r="CR12" s="30">
        <f t="shared" si="14"/>
        <v>0.2602540046</v>
      </c>
      <c r="CS12" s="30">
        <f t="shared" si="14"/>
        <v>0.2553558382</v>
      </c>
      <c r="CT12" s="31">
        <f t="shared" si="14"/>
        <v>0.2861525302</v>
      </c>
      <c r="CU12" s="6">
        <v>0.0</v>
      </c>
      <c r="CV12" s="5"/>
      <c r="CW12" s="5"/>
      <c r="CX12" s="32"/>
      <c r="DA12" s="33"/>
      <c r="DB12" s="32"/>
      <c r="DE12" s="33"/>
      <c r="DF12" s="32"/>
      <c r="DI12" s="33"/>
      <c r="DJ12" s="32"/>
      <c r="DM12" s="33"/>
      <c r="DN12" s="32"/>
      <c r="DQ12" s="33"/>
      <c r="DR12" s="32"/>
      <c r="DU12" s="33"/>
      <c r="DV12" s="5"/>
      <c r="DW12" s="5"/>
      <c r="DX12" s="34">
        <f>$CX$38</f>
        <v>0.2772043536</v>
      </c>
      <c r="DY12" s="23">
        <f>$DB$38</f>
        <v>0.2772043536</v>
      </c>
      <c r="DZ12" s="23">
        <f>$DF$38</f>
        <v>0.2772043536</v>
      </c>
      <c r="EA12" s="23">
        <f>$DJ$38</f>
        <v>0.2772043536</v>
      </c>
      <c r="EB12" s="23">
        <f>$DN$38</f>
        <v>0.2772043536</v>
      </c>
      <c r="EC12" s="35">
        <f>$DR$38</f>
        <v>0.2772043536</v>
      </c>
      <c r="ED12" s="5"/>
      <c r="EE12" s="23">
        <v>-0.0579</v>
      </c>
      <c r="EF12" s="23">
        <v>-0.0931</v>
      </c>
      <c r="EG12" s="23">
        <v>0.1182</v>
      </c>
      <c r="EH12" s="23">
        <v>0.198</v>
      </c>
      <c r="EI12" s="23">
        <v>-0.0304</v>
      </c>
      <c r="EJ12" s="23">
        <v>-0.2217</v>
      </c>
      <c r="EK12" s="7" t="s">
        <v>7</v>
      </c>
      <c r="EM12" s="5"/>
      <c r="EN12" s="5"/>
      <c r="FB12" s="5"/>
      <c r="FC12" s="5"/>
    </row>
    <row r="13">
      <c r="A13" s="5"/>
      <c r="B13" s="5">
        <v>0.0</v>
      </c>
      <c r="C13" s="24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25">
        <v>0.0</v>
      </c>
      <c r="AE13" s="5">
        <v>0.0</v>
      </c>
      <c r="AF13" s="5"/>
      <c r="AG13" s="5" t="s">
        <v>7</v>
      </c>
      <c r="AH13" s="5"/>
      <c r="AI13" s="5"/>
      <c r="AJ13" s="5"/>
      <c r="AK13" s="5"/>
      <c r="AL13" s="5">
        <v>0.0</v>
      </c>
      <c r="AM13" s="26">
        <f t="shared" ref="AM13:BL13" si="15">MAX(0,SUMPRODUCT($AH$6:$AJ$8,B12:D14)) + $AH$10</f>
        <v>0.1299</v>
      </c>
      <c r="AN13" s="27">
        <f t="shared" si="15"/>
        <v>0.1299</v>
      </c>
      <c r="AO13" s="27">
        <f t="shared" si="15"/>
        <v>0.1299</v>
      </c>
      <c r="AP13" s="27">
        <f t="shared" si="15"/>
        <v>0.1299</v>
      </c>
      <c r="AQ13" s="27">
        <f t="shared" si="15"/>
        <v>0.1299</v>
      </c>
      <c r="AR13" s="27">
        <f t="shared" si="15"/>
        <v>0.1841843137</v>
      </c>
      <c r="AS13" s="27">
        <f t="shared" si="15"/>
        <v>0.6482745098</v>
      </c>
      <c r="AT13" s="27">
        <f t="shared" si="15"/>
        <v>1.083503137</v>
      </c>
      <c r="AU13" s="27">
        <f t="shared" si="15"/>
        <v>0.8538643137</v>
      </c>
      <c r="AV13" s="27">
        <f t="shared" si="15"/>
        <v>0.7896717647</v>
      </c>
      <c r="AW13" s="27">
        <f t="shared" si="15"/>
        <v>0.785967451</v>
      </c>
      <c r="AX13" s="27">
        <f t="shared" si="15"/>
        <v>0.7876105882</v>
      </c>
      <c r="AY13" s="27">
        <f t="shared" si="15"/>
        <v>0.7876105882</v>
      </c>
      <c r="AZ13" s="27">
        <f t="shared" si="15"/>
        <v>0.7876105882</v>
      </c>
      <c r="BA13" s="27">
        <f t="shared" si="15"/>
        <v>0.7876105882</v>
      </c>
      <c r="BB13" s="27">
        <f t="shared" si="15"/>
        <v>0.7876105882</v>
      </c>
      <c r="BC13" s="27">
        <f t="shared" si="15"/>
        <v>0.7876105882</v>
      </c>
      <c r="BD13" s="27">
        <f t="shared" si="15"/>
        <v>0.7876105882</v>
      </c>
      <c r="BE13" s="27">
        <f t="shared" si="15"/>
        <v>0.7876105882</v>
      </c>
      <c r="BF13" s="27">
        <f t="shared" si="15"/>
        <v>0.7528686275</v>
      </c>
      <c r="BG13" s="27">
        <f t="shared" si="15"/>
        <v>0.2530447059</v>
      </c>
      <c r="BH13" s="27">
        <f t="shared" si="15"/>
        <v>0.1299</v>
      </c>
      <c r="BI13" s="27">
        <f t="shared" si="15"/>
        <v>0.1299</v>
      </c>
      <c r="BJ13" s="27">
        <f t="shared" si="15"/>
        <v>0.1299</v>
      </c>
      <c r="BK13" s="27">
        <f t="shared" si="15"/>
        <v>0.1299</v>
      </c>
      <c r="BL13" s="28">
        <f t="shared" si="15"/>
        <v>0.1299</v>
      </c>
      <c r="BM13" s="5">
        <v>0.0</v>
      </c>
      <c r="BN13" s="5"/>
      <c r="BO13" s="5"/>
      <c r="BP13" s="7"/>
      <c r="BQ13" s="7"/>
      <c r="BR13" s="7"/>
      <c r="BS13" s="5"/>
      <c r="BT13" s="6">
        <v>0.0</v>
      </c>
      <c r="BU13" s="29">
        <f t="shared" ref="BU13:CT13" si="16">MAX(0,SUMPRODUCT($BP$6:$BR$8,AL12:AN14)) + MAX(0, SUMPRODUCT($BP$10:$BR$12,AL43:AN45)) + MAX(0, SUMPRODUCT($BP$14:$BR$16,AL74:AN76)) + $BP$19</f>
        <v>0.1832727958</v>
      </c>
      <c r="BV13" s="30">
        <f t="shared" si="16"/>
        <v>0.2553558382</v>
      </c>
      <c r="BW13" s="30">
        <f t="shared" si="16"/>
        <v>0.2553558382</v>
      </c>
      <c r="BX13" s="30">
        <f t="shared" si="16"/>
        <v>0.2553558382</v>
      </c>
      <c r="BY13" s="30">
        <f t="shared" si="16"/>
        <v>0.2269561826</v>
      </c>
      <c r="BZ13" s="30">
        <f t="shared" si="16"/>
        <v>0.1177</v>
      </c>
      <c r="CA13" s="30">
        <f t="shared" si="16"/>
        <v>0.1177</v>
      </c>
      <c r="CB13" s="30">
        <f t="shared" si="16"/>
        <v>0.773146647</v>
      </c>
      <c r="CC13" s="30">
        <f t="shared" si="16"/>
        <v>1.046512987</v>
      </c>
      <c r="CD13" s="30">
        <f t="shared" si="16"/>
        <v>0.8414910923</v>
      </c>
      <c r="CE13" s="30">
        <f t="shared" si="16"/>
        <v>0.7715994961</v>
      </c>
      <c r="CF13" s="30">
        <f t="shared" si="16"/>
        <v>0.8184168254</v>
      </c>
      <c r="CG13" s="30">
        <f t="shared" si="16"/>
        <v>0.9847919536</v>
      </c>
      <c r="CH13" s="30">
        <f t="shared" si="16"/>
        <v>0.9604524144</v>
      </c>
      <c r="CI13" s="30">
        <f t="shared" si="16"/>
        <v>0.8197928039</v>
      </c>
      <c r="CJ13" s="30">
        <f t="shared" si="16"/>
        <v>0.7393906716</v>
      </c>
      <c r="CK13" s="30">
        <f t="shared" si="16"/>
        <v>0.752535777</v>
      </c>
      <c r="CL13" s="30">
        <f t="shared" si="16"/>
        <v>1.010261102</v>
      </c>
      <c r="CM13" s="30">
        <f t="shared" si="16"/>
        <v>1.190874736</v>
      </c>
      <c r="CN13" s="30">
        <f t="shared" si="16"/>
        <v>1.37434431</v>
      </c>
      <c r="CO13" s="30">
        <f t="shared" si="16"/>
        <v>0.8635291605</v>
      </c>
      <c r="CP13" s="30">
        <f t="shared" si="16"/>
        <v>0.3273904959</v>
      </c>
      <c r="CQ13" s="30">
        <f t="shared" si="16"/>
        <v>0.228282571</v>
      </c>
      <c r="CR13" s="30">
        <f t="shared" si="16"/>
        <v>0.2515761396</v>
      </c>
      <c r="CS13" s="30">
        <f t="shared" si="16"/>
        <v>0.2553558382</v>
      </c>
      <c r="CT13" s="31">
        <f t="shared" si="16"/>
        <v>0.2861525302</v>
      </c>
      <c r="CU13" s="6">
        <v>0.0</v>
      </c>
      <c r="CV13" s="5"/>
      <c r="CW13" s="5"/>
      <c r="CX13" s="37"/>
      <c r="CY13" s="38"/>
      <c r="CZ13" s="38"/>
      <c r="DA13" s="39"/>
      <c r="DB13" s="37"/>
      <c r="DC13" s="38"/>
      <c r="DD13" s="38"/>
      <c r="DE13" s="39"/>
      <c r="DF13" s="37"/>
      <c r="DG13" s="38"/>
      <c r="DH13" s="38"/>
      <c r="DI13" s="39"/>
      <c r="DJ13" s="37"/>
      <c r="DK13" s="38"/>
      <c r="DL13" s="38"/>
      <c r="DM13" s="39"/>
      <c r="DN13" s="37"/>
      <c r="DO13" s="38"/>
      <c r="DP13" s="38"/>
      <c r="DQ13" s="39"/>
      <c r="DR13" s="37"/>
      <c r="DS13" s="38"/>
      <c r="DT13" s="38"/>
      <c r="DU13" s="39"/>
      <c r="DV13" s="5"/>
      <c r="DW13" s="5"/>
      <c r="DX13" s="34">
        <f>$CX$42</f>
        <v>0.2772043536</v>
      </c>
      <c r="DY13" s="23">
        <f>$DB$42</f>
        <v>1.748083967</v>
      </c>
      <c r="DZ13" s="23">
        <f>$DF$42</f>
        <v>2.621373861</v>
      </c>
      <c r="EA13" s="23">
        <f>$DJ$42</f>
        <v>2.730715183</v>
      </c>
      <c r="EB13" s="23">
        <f>$DN$42</f>
        <v>2.88948581</v>
      </c>
      <c r="EC13" s="35">
        <f>$DR$42</f>
        <v>1.690329131</v>
      </c>
      <c r="ED13" s="5"/>
      <c r="EE13" s="23">
        <v>0.0717</v>
      </c>
      <c r="EF13" s="23">
        <v>-0.1375</v>
      </c>
      <c r="EG13" s="23">
        <v>-0.2779</v>
      </c>
      <c r="EH13" s="23">
        <v>0.0871</v>
      </c>
      <c r="EI13" s="23">
        <v>-0.2005</v>
      </c>
      <c r="EJ13" s="23">
        <v>-0.0579</v>
      </c>
      <c r="EK13" s="7" t="s">
        <v>7</v>
      </c>
      <c r="EM13" s="5"/>
      <c r="EN13" s="5"/>
      <c r="FB13" s="5"/>
      <c r="FC13" s="5"/>
    </row>
    <row r="14" ht="21.0">
      <c r="A14" s="5"/>
      <c r="B14" s="5">
        <v>0.0</v>
      </c>
      <c r="C14" s="24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0.0980392156862745</v>
      </c>
      <c r="J14" s="5">
        <v>0.84313725490196</v>
      </c>
      <c r="K14" s="5">
        <v>0.996078431372549</v>
      </c>
      <c r="L14" s="5">
        <v>1.0</v>
      </c>
      <c r="M14" s="5">
        <v>0.996078431372549</v>
      </c>
      <c r="N14" s="5">
        <v>0.996078431372549</v>
      </c>
      <c r="O14" s="5">
        <v>0.996078431372549</v>
      </c>
      <c r="P14" s="5">
        <v>0.996078431372549</v>
      </c>
      <c r="Q14" s="5">
        <v>0.996078431372549</v>
      </c>
      <c r="R14" s="5">
        <v>0.996078431372549</v>
      </c>
      <c r="S14" s="5">
        <v>0.996078431372549</v>
      </c>
      <c r="T14" s="5">
        <v>0.996078431372549</v>
      </c>
      <c r="U14" s="5">
        <v>0.996078431372549</v>
      </c>
      <c r="V14" s="5">
        <v>0.996078431372549</v>
      </c>
      <c r="W14" s="5">
        <v>0.933333333333333</v>
      </c>
      <c r="X14" s="5">
        <v>0.0901960784313725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25">
        <v>0.0</v>
      </c>
      <c r="AE14" s="5">
        <v>0.0</v>
      </c>
      <c r="AF14" s="5"/>
      <c r="AG14" s="5" t="s">
        <v>7</v>
      </c>
      <c r="AH14" s="5"/>
      <c r="AI14" s="5"/>
      <c r="AJ14" s="5"/>
      <c r="AK14" s="5"/>
      <c r="AL14" s="5">
        <v>0.0</v>
      </c>
      <c r="AM14" s="26">
        <f t="shared" ref="AM14:BL14" si="17">MAX(0,SUMPRODUCT($AH$6:$AJ$8,B13:D15)) + $AH$10</f>
        <v>0.1299</v>
      </c>
      <c r="AN14" s="27">
        <f t="shared" si="17"/>
        <v>0.1299</v>
      </c>
      <c r="AO14" s="27">
        <f t="shared" si="17"/>
        <v>0.1299</v>
      </c>
      <c r="AP14" s="27">
        <f t="shared" si="17"/>
        <v>0.1299</v>
      </c>
      <c r="AQ14" s="27">
        <f t="shared" si="17"/>
        <v>0.1299</v>
      </c>
      <c r="AR14" s="27">
        <f t="shared" si="17"/>
        <v>0.1996137255</v>
      </c>
      <c r="AS14" s="27">
        <f t="shared" si="17"/>
        <v>0.9122019608</v>
      </c>
      <c r="AT14" s="27">
        <f t="shared" si="17"/>
        <v>1.662919608</v>
      </c>
      <c r="AU14" s="27">
        <f t="shared" si="17"/>
        <v>1.441412549</v>
      </c>
      <c r="AV14" s="27">
        <f t="shared" si="17"/>
        <v>1.393306667</v>
      </c>
      <c r="AW14" s="27">
        <f t="shared" si="17"/>
        <v>1.457695294</v>
      </c>
      <c r="AX14" s="27">
        <f t="shared" si="17"/>
        <v>1.630854118</v>
      </c>
      <c r="AY14" s="27">
        <f t="shared" si="17"/>
        <v>1.656919216</v>
      </c>
      <c r="AZ14" s="27">
        <f t="shared" si="17"/>
        <v>1.456659216</v>
      </c>
      <c r="BA14" s="27">
        <f t="shared" si="17"/>
        <v>1.331290588</v>
      </c>
      <c r="BB14" s="27">
        <f t="shared" si="17"/>
        <v>1.348354902</v>
      </c>
      <c r="BC14" s="27">
        <f t="shared" si="17"/>
        <v>1.616899216</v>
      </c>
      <c r="BD14" s="27">
        <f t="shared" si="17"/>
        <v>1.835604314</v>
      </c>
      <c r="BE14" s="27">
        <f t="shared" si="17"/>
        <v>1.662326275</v>
      </c>
      <c r="BF14" s="27">
        <f t="shared" si="17"/>
        <v>1.322487059</v>
      </c>
      <c r="BG14" s="27">
        <f t="shared" si="17"/>
        <v>0.3491258824</v>
      </c>
      <c r="BH14" s="27">
        <f t="shared" si="17"/>
        <v>0.1299</v>
      </c>
      <c r="BI14" s="27">
        <f t="shared" si="17"/>
        <v>0.1299</v>
      </c>
      <c r="BJ14" s="27">
        <f t="shared" si="17"/>
        <v>0.1299</v>
      </c>
      <c r="BK14" s="27">
        <f t="shared" si="17"/>
        <v>0.1299</v>
      </c>
      <c r="BL14" s="28">
        <f t="shared" si="17"/>
        <v>0.1299</v>
      </c>
      <c r="BM14" s="5">
        <v>0.0</v>
      </c>
      <c r="BN14" s="5"/>
      <c r="BO14" s="5"/>
      <c r="BP14" s="7">
        <v>0.083167</v>
      </c>
      <c r="BQ14" s="7">
        <v>0.26789</v>
      </c>
      <c r="BR14" s="7">
        <v>-0.19875</v>
      </c>
      <c r="BS14" s="5"/>
      <c r="BT14" s="6">
        <v>0.0</v>
      </c>
      <c r="BU14" s="29">
        <f t="shared" ref="BU14:CT14" si="18">MAX(0,SUMPRODUCT($BP$6:$BR$8,AL13:AN15)) + MAX(0, SUMPRODUCT($BP$10:$BR$12,AL44:AN46)) + MAX(0, SUMPRODUCT($BP$14:$BR$16,AL75:AN77)) + $BP$19</f>
        <v>0.1832727958</v>
      </c>
      <c r="BV14" s="30">
        <f t="shared" si="18"/>
        <v>0.2553558382</v>
      </c>
      <c r="BW14" s="30">
        <f t="shared" si="18"/>
        <v>0.2553558382</v>
      </c>
      <c r="BX14" s="30">
        <f t="shared" si="18"/>
        <v>0.2553558382</v>
      </c>
      <c r="BY14" s="30">
        <f t="shared" si="18"/>
        <v>0.2239339962</v>
      </c>
      <c r="BZ14" s="30">
        <f t="shared" si="18"/>
        <v>0.1177</v>
      </c>
      <c r="CA14" s="30">
        <f t="shared" si="18"/>
        <v>0.1292135336</v>
      </c>
      <c r="CB14" s="30">
        <f t="shared" si="18"/>
        <v>0.9275092547</v>
      </c>
      <c r="CC14" s="30">
        <f t="shared" si="18"/>
        <v>1.466131134</v>
      </c>
      <c r="CD14" s="30">
        <f t="shared" si="18"/>
        <v>1.289784574</v>
      </c>
      <c r="CE14" s="30">
        <f t="shared" si="18"/>
        <v>1.21564357</v>
      </c>
      <c r="CF14" s="30">
        <f t="shared" si="18"/>
        <v>1.310866138</v>
      </c>
      <c r="CG14" s="30">
        <f t="shared" si="18"/>
        <v>1.531184108</v>
      </c>
      <c r="CH14" s="30">
        <f t="shared" si="18"/>
        <v>1.518847226</v>
      </c>
      <c r="CI14" s="30">
        <f t="shared" si="18"/>
        <v>1.299307144</v>
      </c>
      <c r="CJ14" s="30">
        <f t="shared" si="18"/>
        <v>1.018149717</v>
      </c>
      <c r="CK14" s="30">
        <f t="shared" si="18"/>
        <v>1.113271249</v>
      </c>
      <c r="CL14" s="30">
        <f t="shared" si="18"/>
        <v>1.78498143</v>
      </c>
      <c r="CM14" s="30">
        <f t="shared" si="18"/>
        <v>1.997634056</v>
      </c>
      <c r="CN14" s="30">
        <f t="shared" si="18"/>
        <v>1.904435485</v>
      </c>
      <c r="CO14" s="30">
        <f t="shared" si="18"/>
        <v>1.312791912</v>
      </c>
      <c r="CP14" s="30">
        <f t="shared" si="18"/>
        <v>0.5984521743</v>
      </c>
      <c r="CQ14" s="30">
        <f t="shared" si="18"/>
        <v>0.3076576092</v>
      </c>
      <c r="CR14" s="30">
        <f t="shared" si="18"/>
        <v>0.2598746438</v>
      </c>
      <c r="CS14" s="30">
        <f t="shared" si="18"/>
        <v>0.2553558382</v>
      </c>
      <c r="CT14" s="31">
        <f t="shared" si="18"/>
        <v>0.2861525302</v>
      </c>
      <c r="CU14" s="6">
        <v>0.0</v>
      </c>
      <c r="CV14" s="5"/>
      <c r="CW14" s="5"/>
      <c r="CX14" s="17">
        <f>MAX(BU14:BX17)</f>
        <v>0.2553558382</v>
      </c>
      <c r="CY14" s="18"/>
      <c r="CZ14" s="18"/>
      <c r="DA14" s="19"/>
      <c r="DB14" s="17">
        <f>MAX(BY14:CB17)</f>
        <v>0.9275092547</v>
      </c>
      <c r="DC14" s="18"/>
      <c r="DD14" s="18"/>
      <c r="DE14" s="19"/>
      <c r="DF14" s="17">
        <f>MAX(CC14:CF17)</f>
        <v>1.546604864</v>
      </c>
      <c r="DG14" s="18"/>
      <c r="DH14" s="18"/>
      <c r="DI14" s="19"/>
      <c r="DJ14" s="17">
        <f>MAX(CG14:CJ17)</f>
        <v>1.864178622</v>
      </c>
      <c r="DK14" s="18"/>
      <c r="DL14" s="18"/>
      <c r="DM14" s="19"/>
      <c r="DN14" s="17">
        <f>MAX(CK14:CN17)</f>
        <v>3.070481927</v>
      </c>
      <c r="DO14" s="18"/>
      <c r="DP14" s="18"/>
      <c r="DQ14" s="19"/>
      <c r="DR14" s="17">
        <f>MAX(CO14:CR17)</f>
        <v>1.462365934</v>
      </c>
      <c r="DS14" s="18"/>
      <c r="DT14" s="18"/>
      <c r="DU14" s="19"/>
      <c r="DV14" s="5"/>
      <c r="DW14" s="5"/>
      <c r="DX14" s="34">
        <f>$CX$46</f>
        <v>0.2772043536</v>
      </c>
      <c r="DY14" s="23">
        <f>$DB$46</f>
        <v>1.114173296</v>
      </c>
      <c r="DZ14" s="23">
        <f>$DF$46</f>
        <v>1.997769666</v>
      </c>
      <c r="EA14" s="23">
        <f>$DJ$46</f>
        <v>2.059605536</v>
      </c>
      <c r="EB14" s="23">
        <f>$DN$46</f>
        <v>2.404368681</v>
      </c>
      <c r="EC14" s="35">
        <f>$DR$46</f>
        <v>1.534367777</v>
      </c>
      <c r="ED14" s="5"/>
      <c r="EE14" s="23">
        <v>0.0479</v>
      </c>
      <c r="EF14" s="23">
        <v>-0.1576</v>
      </c>
      <c r="EG14" s="23">
        <v>-0.0824</v>
      </c>
      <c r="EH14" s="23">
        <v>-0.1272</v>
      </c>
      <c r="EI14" s="23">
        <v>-0.1355</v>
      </c>
      <c r="EJ14" s="23">
        <v>-0.0955</v>
      </c>
      <c r="EK14" s="7" t="s">
        <v>7</v>
      </c>
      <c r="EL14" s="27">
        <f>MAX(0, SUMPRODUCT(EE6:EJ23,$DX$6:$EC$23) + EE26)</f>
        <v>2.114431568</v>
      </c>
      <c r="EM14" s="5"/>
      <c r="EN14" s="5"/>
      <c r="EO14" s="41">
        <v>-0.1332</v>
      </c>
      <c r="EP14" s="41">
        <v>-0.1929</v>
      </c>
      <c r="EQ14" s="41">
        <v>-0.0792</v>
      </c>
      <c r="ER14" s="41">
        <v>-0.243</v>
      </c>
      <c r="ES14" s="41">
        <v>-0.472</v>
      </c>
      <c r="ET14" s="41">
        <v>0.1047</v>
      </c>
      <c r="EU14" s="41">
        <v>0.5258</v>
      </c>
      <c r="EV14" s="41">
        <v>-0.6173</v>
      </c>
      <c r="EW14" s="42"/>
      <c r="EX14" s="43">
        <f t="shared" ref="EX14:EX23" si="21">SUM($EL$14*EO14, $EL$15 *EP14, $EL$16*EQ14, $EL$17*ER14, $EL$18 *ES14, $EL$19 *ET14, $EL$20*EU14, $EL$21*EV14)</f>
        <v>-4.709458218</v>
      </c>
      <c r="EY14" s="44">
        <f t="shared" ref="EY14:EY23" si="22">EXP(EX14) / SUM(EXP($EX$14), EXP($EX$15), EXP($EX$16), EXP($EX$17), EXP($EX$18),EXP($EX$19), EXP($EX$20), EXP($EX$21), EXP($EX$22), EXP($EX$23))</f>
        <v>0.0009833355708</v>
      </c>
      <c r="EZ14" s="45" t="str">
        <f t="shared" ref="EZ14:EZ23" si="23">if(EY14=max(EY$14:EY$23),"✔️","-")</f>
        <v>-</v>
      </c>
      <c r="FA14" s="46">
        <v>0.0</v>
      </c>
      <c r="FB14" s="5"/>
      <c r="FC14" s="5"/>
    </row>
    <row r="15" ht="21.0">
      <c r="A15" s="5"/>
      <c r="B15" s="5">
        <v>0.0</v>
      </c>
      <c r="C15" s="24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0.0392156862745098</v>
      </c>
      <c r="J15" s="5">
        <v>0.529411764705882</v>
      </c>
      <c r="K15" s="5">
        <v>0.580392156862745</v>
      </c>
      <c r="L15" s="5">
        <v>0.580392156862745</v>
      </c>
      <c r="M15" s="5">
        <v>0.580392156862745</v>
      </c>
      <c r="N15" s="5">
        <v>0.701960784313725</v>
      </c>
      <c r="O15" s="5">
        <v>0.898039215686274</v>
      </c>
      <c r="P15" s="5">
        <v>0.850980392156862</v>
      </c>
      <c r="Q15" s="5">
        <v>0.68235294117647</v>
      </c>
      <c r="R15" s="5">
        <v>0.580392156862745</v>
      </c>
      <c r="S15" s="5">
        <v>0.580392156862745</v>
      </c>
      <c r="T15" s="5">
        <v>0.988235294117647</v>
      </c>
      <c r="U15" s="5">
        <v>0.996078431372549</v>
      </c>
      <c r="V15" s="5">
        <v>0.984313725490196</v>
      </c>
      <c r="W15" s="5">
        <v>0.44313725490196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25">
        <v>0.0</v>
      </c>
      <c r="AE15" s="5">
        <v>0.0</v>
      </c>
      <c r="AF15" s="5"/>
      <c r="AG15" s="5" t="s">
        <v>7</v>
      </c>
      <c r="AH15" s="5"/>
      <c r="AI15" s="5"/>
      <c r="AJ15" s="5"/>
      <c r="AK15" s="5"/>
      <c r="AL15" s="5">
        <v>0.0</v>
      </c>
      <c r="AM15" s="26">
        <f t="shared" ref="AM15:BL15" si="19">MAX(0,SUMPRODUCT($AH$6:$AJ$8,B14:D16)) + $AH$10</f>
        <v>0.1299</v>
      </c>
      <c r="AN15" s="27">
        <f t="shared" si="19"/>
        <v>0.1299</v>
      </c>
      <c r="AO15" s="27">
        <f t="shared" si="19"/>
        <v>0.1299</v>
      </c>
      <c r="AP15" s="27">
        <f t="shared" si="19"/>
        <v>0.1299</v>
      </c>
      <c r="AQ15" s="27">
        <f t="shared" si="19"/>
        <v>0.1299</v>
      </c>
      <c r="AR15" s="27">
        <f t="shared" si="19"/>
        <v>0.2012960784</v>
      </c>
      <c r="AS15" s="27">
        <f t="shared" si="19"/>
        <v>0.903827451</v>
      </c>
      <c r="AT15" s="27">
        <f t="shared" si="19"/>
        <v>1.604713333</v>
      </c>
      <c r="AU15" s="27">
        <f t="shared" si="19"/>
        <v>1.55441098</v>
      </c>
      <c r="AV15" s="27">
        <f t="shared" si="19"/>
        <v>1.532199216</v>
      </c>
      <c r="AW15" s="27">
        <f t="shared" si="19"/>
        <v>1.589648235</v>
      </c>
      <c r="AX15" s="27">
        <f t="shared" si="19"/>
        <v>1.755113725</v>
      </c>
      <c r="AY15" s="27">
        <f t="shared" si="19"/>
        <v>1.822078039</v>
      </c>
      <c r="AZ15" s="27">
        <f t="shared" si="19"/>
        <v>1.678069412</v>
      </c>
      <c r="BA15" s="27">
        <f t="shared" si="19"/>
        <v>1.540575686</v>
      </c>
      <c r="BB15" s="27">
        <f t="shared" si="19"/>
        <v>1.616646667</v>
      </c>
      <c r="BC15" s="27">
        <f t="shared" si="19"/>
        <v>2.37626</v>
      </c>
      <c r="BD15" s="27">
        <f t="shared" si="19"/>
        <v>2.912393725</v>
      </c>
      <c r="BE15" s="27">
        <f t="shared" si="19"/>
        <v>2.106307843</v>
      </c>
      <c r="BF15" s="27">
        <f t="shared" si="19"/>
        <v>1.343336471</v>
      </c>
      <c r="BG15" s="27">
        <f t="shared" si="19"/>
        <v>0.4748968627</v>
      </c>
      <c r="BH15" s="27">
        <f t="shared" si="19"/>
        <v>0.1299</v>
      </c>
      <c r="BI15" s="27">
        <f t="shared" si="19"/>
        <v>0.1299</v>
      </c>
      <c r="BJ15" s="27">
        <f t="shared" si="19"/>
        <v>0.1299</v>
      </c>
      <c r="BK15" s="27">
        <f t="shared" si="19"/>
        <v>0.1299</v>
      </c>
      <c r="BL15" s="28">
        <f t="shared" si="19"/>
        <v>0.1299</v>
      </c>
      <c r="BM15" s="5">
        <v>0.0</v>
      </c>
      <c r="BN15" s="5"/>
      <c r="BO15" s="5"/>
      <c r="BP15" s="7">
        <v>-0.069564</v>
      </c>
      <c r="BQ15" s="7">
        <v>-0.18049</v>
      </c>
      <c r="BR15" s="7">
        <v>-0.14576</v>
      </c>
      <c r="BS15" s="5"/>
      <c r="BT15" s="6">
        <v>0.0</v>
      </c>
      <c r="BU15" s="29">
        <f t="shared" ref="BU15:CT15" si="20">MAX(0,SUMPRODUCT($BP$6:$BR$8,AL14:AN16)) + MAX(0, SUMPRODUCT($BP$10:$BR$12,AL45:AN47)) + MAX(0, SUMPRODUCT($BP$14:$BR$16,AL76:AN78)) + $BP$19</f>
        <v>0.1832727958</v>
      </c>
      <c r="BV15" s="30">
        <f t="shared" si="20"/>
        <v>0.2553558382</v>
      </c>
      <c r="BW15" s="30">
        <f t="shared" si="20"/>
        <v>0.2553558382</v>
      </c>
      <c r="BX15" s="30">
        <f t="shared" si="20"/>
        <v>0.2553558382</v>
      </c>
      <c r="BY15" s="30">
        <f t="shared" si="20"/>
        <v>0.246953444</v>
      </c>
      <c r="BZ15" s="30">
        <f t="shared" si="20"/>
        <v>0.1710174875</v>
      </c>
      <c r="CA15" s="30">
        <f t="shared" si="20"/>
        <v>0.2770579654</v>
      </c>
      <c r="CB15" s="30">
        <f t="shared" si="20"/>
        <v>0.9198651779</v>
      </c>
      <c r="CC15" s="30">
        <f t="shared" si="20"/>
        <v>1.546604864</v>
      </c>
      <c r="CD15" s="30">
        <f t="shared" si="20"/>
        <v>1.451046496</v>
      </c>
      <c r="CE15" s="30">
        <f t="shared" si="20"/>
        <v>1.397829709</v>
      </c>
      <c r="CF15" s="30">
        <f t="shared" si="20"/>
        <v>1.532716669</v>
      </c>
      <c r="CG15" s="30">
        <f t="shared" si="20"/>
        <v>1.779684825</v>
      </c>
      <c r="CH15" s="30">
        <f t="shared" si="20"/>
        <v>1.864178622</v>
      </c>
      <c r="CI15" s="30">
        <f t="shared" si="20"/>
        <v>1.561678311</v>
      </c>
      <c r="CJ15" s="30">
        <f t="shared" si="20"/>
        <v>1.140676319</v>
      </c>
      <c r="CK15" s="30">
        <f t="shared" si="20"/>
        <v>1.706113652</v>
      </c>
      <c r="CL15" s="30">
        <f t="shared" si="20"/>
        <v>2.808547231</v>
      </c>
      <c r="CM15" s="30">
        <f t="shared" si="20"/>
        <v>3.070481927</v>
      </c>
      <c r="CN15" s="30">
        <f t="shared" si="20"/>
        <v>2.271115114</v>
      </c>
      <c r="CO15" s="30">
        <f t="shared" si="20"/>
        <v>1.462365934</v>
      </c>
      <c r="CP15" s="30">
        <f t="shared" si="20"/>
        <v>0.5968893204</v>
      </c>
      <c r="CQ15" s="30">
        <f t="shared" si="20"/>
        <v>0.2714546538</v>
      </c>
      <c r="CR15" s="30">
        <f t="shared" si="20"/>
        <v>0.2553558382</v>
      </c>
      <c r="CS15" s="30">
        <f t="shared" si="20"/>
        <v>0.2553558382</v>
      </c>
      <c r="CT15" s="31">
        <f t="shared" si="20"/>
        <v>0.2861525302</v>
      </c>
      <c r="CU15" s="6">
        <v>0.0</v>
      </c>
      <c r="CV15" s="5"/>
      <c r="CW15" s="5"/>
      <c r="CX15" s="32"/>
      <c r="DA15" s="33"/>
      <c r="DB15" s="32"/>
      <c r="DE15" s="33"/>
      <c r="DF15" s="32"/>
      <c r="DI15" s="33"/>
      <c r="DJ15" s="32"/>
      <c r="DM15" s="33"/>
      <c r="DN15" s="32"/>
      <c r="DQ15" s="33"/>
      <c r="DR15" s="32"/>
      <c r="DU15" s="33"/>
      <c r="DV15" s="5"/>
      <c r="DW15" s="5"/>
      <c r="DX15" s="34">
        <f>$CX$50</f>
        <v>0.2772043536</v>
      </c>
      <c r="DY15" s="23">
        <f>$DB$50</f>
        <v>0.2772043536</v>
      </c>
      <c r="DZ15" s="23">
        <f>$DF$50</f>
        <v>0.3887668051</v>
      </c>
      <c r="EA15" s="23">
        <f>$DJ$50</f>
        <v>1.760692796</v>
      </c>
      <c r="EB15" s="23">
        <f>$DN$50</f>
        <v>1.683799842</v>
      </c>
      <c r="EC15" s="35">
        <f>$DR$50</f>
        <v>0.2772043536</v>
      </c>
      <c r="ED15" s="5"/>
      <c r="EE15" s="23">
        <v>0.2475</v>
      </c>
      <c r="EF15" s="23">
        <v>0.0413</v>
      </c>
      <c r="EG15" s="23">
        <v>-0.2429</v>
      </c>
      <c r="EH15" s="23">
        <v>-0.0796</v>
      </c>
      <c r="EI15" s="23">
        <v>-0.1663</v>
      </c>
      <c r="EJ15" s="23">
        <v>0.0061</v>
      </c>
      <c r="EK15" s="7" t="s">
        <v>7</v>
      </c>
      <c r="EL15" s="27">
        <f>MAX(0, SUMPRODUCT(EE29:EJ46,$DX$6:$EC$23) + EE49)</f>
        <v>5.009775939</v>
      </c>
      <c r="EM15" s="5"/>
      <c r="EN15" s="5"/>
      <c r="EO15" s="41">
        <v>0.6705</v>
      </c>
      <c r="EP15" s="41">
        <v>-0.4423</v>
      </c>
      <c r="EQ15" s="41">
        <v>-0.5972</v>
      </c>
      <c r="ER15" s="41">
        <v>-0.6981</v>
      </c>
      <c r="ES15" s="41">
        <v>0.3669</v>
      </c>
      <c r="ET15" s="41">
        <v>0.6349</v>
      </c>
      <c r="EU15" s="41">
        <v>-0.1205</v>
      </c>
      <c r="EV15" s="41">
        <v>-0.0031</v>
      </c>
      <c r="EW15" s="42"/>
      <c r="EX15" s="43">
        <f t="shared" si="21"/>
        <v>-2.856283346</v>
      </c>
      <c r="EY15" s="44">
        <f t="shared" si="22"/>
        <v>0.006273723444</v>
      </c>
      <c r="EZ15" s="45" t="str">
        <f t="shared" si="23"/>
        <v>-</v>
      </c>
      <c r="FA15" s="46">
        <v>1.0</v>
      </c>
      <c r="FB15" s="5"/>
      <c r="FC15" s="5"/>
    </row>
    <row r="16" ht="21.0">
      <c r="A16" s="5"/>
      <c r="B16" s="5">
        <v>0.0</v>
      </c>
      <c r="C16" s="24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0.188235294117647</v>
      </c>
      <c r="T16" s="5">
        <v>0.988235294117647</v>
      </c>
      <c r="U16" s="5">
        <v>0.913725490196078</v>
      </c>
      <c r="V16" s="5">
        <v>0.266666666666666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25">
        <v>0.0</v>
      </c>
      <c r="AE16" s="5">
        <v>0.0</v>
      </c>
      <c r="AF16" s="5"/>
      <c r="AG16" s="5" t="s">
        <v>7</v>
      </c>
      <c r="AH16" s="5"/>
      <c r="AI16" s="5"/>
      <c r="AJ16" s="5"/>
      <c r="AK16" s="5"/>
      <c r="AL16" s="5">
        <v>0.0</v>
      </c>
      <c r="AM16" s="26">
        <f t="shared" ref="AM16:BL16" si="24">MAX(0,SUMPRODUCT($AH$6:$AJ$8,B15:D17)) + $AH$10</f>
        <v>0.1299</v>
      </c>
      <c r="AN16" s="27">
        <f t="shared" si="24"/>
        <v>0.1299</v>
      </c>
      <c r="AO16" s="27">
        <f t="shared" si="24"/>
        <v>0.1299</v>
      </c>
      <c r="AP16" s="27">
        <f t="shared" si="24"/>
        <v>0.1299</v>
      </c>
      <c r="AQ16" s="27">
        <f t="shared" si="24"/>
        <v>0.1299</v>
      </c>
      <c r="AR16" s="27">
        <f t="shared" si="24"/>
        <v>0.1507784314</v>
      </c>
      <c r="AS16" s="27">
        <f t="shared" si="24"/>
        <v>0.4291745098</v>
      </c>
      <c r="AT16" s="27">
        <f t="shared" si="24"/>
        <v>0.6707184314</v>
      </c>
      <c r="AU16" s="27">
        <f t="shared" si="24"/>
        <v>0.6521823529</v>
      </c>
      <c r="AV16" s="27">
        <f t="shared" si="24"/>
        <v>0.6479</v>
      </c>
      <c r="AW16" s="27">
        <f t="shared" si="24"/>
        <v>0.7126231373</v>
      </c>
      <c r="AX16" s="27">
        <f t="shared" si="24"/>
        <v>0.8710039216</v>
      </c>
      <c r="AY16" s="27">
        <f t="shared" si="24"/>
        <v>0.9228164706</v>
      </c>
      <c r="AZ16" s="27">
        <f t="shared" si="24"/>
        <v>0.7956698039</v>
      </c>
      <c r="BA16" s="27">
        <f t="shared" si="24"/>
        <v>0.6704513725</v>
      </c>
      <c r="BB16" s="27">
        <f t="shared" si="24"/>
        <v>1.107142745</v>
      </c>
      <c r="BC16" s="27">
        <f t="shared" si="24"/>
        <v>2.35969451</v>
      </c>
      <c r="BD16" s="27">
        <f t="shared" si="24"/>
        <v>2.42006902</v>
      </c>
      <c r="BE16" s="27">
        <f t="shared" si="24"/>
        <v>1.225067451</v>
      </c>
      <c r="BF16" s="27">
        <f t="shared" si="24"/>
        <v>0.5893556863</v>
      </c>
      <c r="BG16" s="27">
        <f t="shared" si="24"/>
        <v>0.1968415686</v>
      </c>
      <c r="BH16" s="27">
        <f t="shared" si="24"/>
        <v>0.1299</v>
      </c>
      <c r="BI16" s="27">
        <f t="shared" si="24"/>
        <v>0.1299</v>
      </c>
      <c r="BJ16" s="27">
        <f t="shared" si="24"/>
        <v>0.1299</v>
      </c>
      <c r="BK16" s="27">
        <f t="shared" si="24"/>
        <v>0.1299</v>
      </c>
      <c r="BL16" s="28">
        <f t="shared" si="24"/>
        <v>0.1299</v>
      </c>
      <c r="BM16" s="5">
        <v>0.0</v>
      </c>
      <c r="BN16" s="5"/>
      <c r="BO16" s="5"/>
      <c r="BP16" s="7">
        <v>0.090149</v>
      </c>
      <c r="BQ16" s="7">
        <v>0.35181</v>
      </c>
      <c r="BR16" s="7">
        <v>0.098404</v>
      </c>
      <c r="BS16" s="5"/>
      <c r="BT16" s="6">
        <v>0.0</v>
      </c>
      <c r="BU16" s="29">
        <f t="shared" ref="BU16:CT16" si="25">MAX(0,SUMPRODUCT($BP$6:$BR$8,AL15:AN17)) + MAX(0, SUMPRODUCT($BP$10:$BR$12,AL46:AN48)) + MAX(0, SUMPRODUCT($BP$14:$BR$16,AL77:AN79)) + $BP$19</f>
        <v>0.1832727958</v>
      </c>
      <c r="BV16" s="30">
        <f t="shared" si="25"/>
        <v>0.2553558382</v>
      </c>
      <c r="BW16" s="30">
        <f t="shared" si="25"/>
        <v>0.2553558382</v>
      </c>
      <c r="BX16" s="30">
        <f t="shared" si="25"/>
        <v>0.2553558382</v>
      </c>
      <c r="BY16" s="30">
        <f t="shared" si="25"/>
        <v>0.2612465707</v>
      </c>
      <c r="BZ16" s="30">
        <f t="shared" si="25"/>
        <v>0.3059992673</v>
      </c>
      <c r="CA16" s="30">
        <f t="shared" si="25"/>
        <v>0.3392555184</v>
      </c>
      <c r="CB16" s="30">
        <f t="shared" si="25"/>
        <v>0.5145614211</v>
      </c>
      <c r="CC16" s="30">
        <f t="shared" si="25"/>
        <v>0.7210885107</v>
      </c>
      <c r="CD16" s="30">
        <f t="shared" si="25"/>
        <v>0.7074504412</v>
      </c>
      <c r="CE16" s="30">
        <f t="shared" si="25"/>
        <v>0.7094917311</v>
      </c>
      <c r="CF16" s="30">
        <f t="shared" si="25"/>
        <v>0.7610440951</v>
      </c>
      <c r="CG16" s="30">
        <f t="shared" si="25"/>
        <v>0.9196792028</v>
      </c>
      <c r="CH16" s="30">
        <f t="shared" si="25"/>
        <v>0.8839860528</v>
      </c>
      <c r="CI16" s="30">
        <f t="shared" si="25"/>
        <v>0.6437832139</v>
      </c>
      <c r="CJ16" s="30">
        <f t="shared" si="25"/>
        <v>0.7398578139</v>
      </c>
      <c r="CK16" s="30">
        <f t="shared" si="25"/>
        <v>1.843197332</v>
      </c>
      <c r="CL16" s="30">
        <f t="shared" si="25"/>
        <v>2.820481408</v>
      </c>
      <c r="CM16" s="30">
        <f t="shared" si="25"/>
        <v>2.220444761</v>
      </c>
      <c r="CN16" s="30">
        <f t="shared" si="25"/>
        <v>1.128563211</v>
      </c>
      <c r="CO16" s="30">
        <f t="shared" si="25"/>
        <v>0.6005134451</v>
      </c>
      <c r="CP16" s="30">
        <f t="shared" si="25"/>
        <v>0.3285556057</v>
      </c>
      <c r="CQ16" s="30">
        <f t="shared" si="25"/>
        <v>0.2553558382</v>
      </c>
      <c r="CR16" s="30">
        <f t="shared" si="25"/>
        <v>0.2553558382</v>
      </c>
      <c r="CS16" s="30">
        <f t="shared" si="25"/>
        <v>0.2553558382</v>
      </c>
      <c r="CT16" s="31">
        <f t="shared" si="25"/>
        <v>0.2861525302</v>
      </c>
      <c r="CU16" s="6">
        <v>0.0</v>
      </c>
      <c r="CV16" s="5"/>
      <c r="CW16" s="5"/>
      <c r="CX16" s="32"/>
      <c r="DA16" s="33"/>
      <c r="DB16" s="32"/>
      <c r="DE16" s="33"/>
      <c r="DF16" s="32"/>
      <c r="DI16" s="33"/>
      <c r="DJ16" s="32"/>
      <c r="DM16" s="33"/>
      <c r="DN16" s="32"/>
      <c r="DQ16" s="33"/>
      <c r="DR16" s="32"/>
      <c r="DU16" s="33"/>
      <c r="DV16" s="5"/>
      <c r="DW16" s="5"/>
      <c r="DX16" s="34">
        <f>$CX$54</f>
        <v>0.2772043536</v>
      </c>
      <c r="DY16" s="23">
        <f>$DB$54</f>
        <v>0.2772043536</v>
      </c>
      <c r="DZ16" s="23">
        <f>$DF$54</f>
        <v>0.7040368048</v>
      </c>
      <c r="EA16" s="23">
        <f>$DJ$54</f>
        <v>1.623283359</v>
      </c>
      <c r="EB16" s="23">
        <f>$DN$54</f>
        <v>0.5483223837</v>
      </c>
      <c r="EC16" s="35">
        <f>$DR$54</f>
        <v>0.2772043536</v>
      </c>
      <c r="ED16" s="5"/>
      <c r="EE16" s="23">
        <v>-0.0355</v>
      </c>
      <c r="EF16" s="23">
        <v>-0.1085</v>
      </c>
      <c r="EG16" s="23">
        <v>-0.1991</v>
      </c>
      <c r="EH16" s="23">
        <v>-0.2414</v>
      </c>
      <c r="EI16" s="23">
        <v>0.0432</v>
      </c>
      <c r="EJ16" s="23">
        <v>0.0207</v>
      </c>
      <c r="EK16" s="7" t="s">
        <v>7</v>
      </c>
      <c r="EL16" s="27">
        <f>MAX(0, SUMPRODUCT(EE52:EJ69,$DX$6:$EC$23) + EE72)</f>
        <v>5.890255134</v>
      </c>
      <c r="EM16" s="5"/>
      <c r="EN16" s="5"/>
      <c r="EO16" s="41">
        <v>-0.2582</v>
      </c>
      <c r="EP16" s="41">
        <v>0.6727</v>
      </c>
      <c r="EQ16" s="41">
        <v>0.3067</v>
      </c>
      <c r="ER16" s="41">
        <v>-0.3323</v>
      </c>
      <c r="ES16" s="41">
        <v>-0.2339</v>
      </c>
      <c r="ET16" s="41">
        <v>-0.6392</v>
      </c>
      <c r="EU16" s="41">
        <v>0.059</v>
      </c>
      <c r="EV16" s="41">
        <v>-0.7539</v>
      </c>
      <c r="EW16" s="42"/>
      <c r="EX16" s="43">
        <f t="shared" si="21"/>
        <v>-3.238120171</v>
      </c>
      <c r="EY16" s="44">
        <f t="shared" si="22"/>
        <v>0.004282483954</v>
      </c>
      <c r="EZ16" s="45" t="str">
        <f t="shared" si="23"/>
        <v>-</v>
      </c>
      <c r="FA16" s="46">
        <v>2.0</v>
      </c>
      <c r="FB16" s="5"/>
      <c r="FC16" s="5"/>
    </row>
    <row r="17" ht="21.0">
      <c r="A17" s="5"/>
      <c r="B17" s="5">
        <v>0.0</v>
      </c>
      <c r="C17" s="24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0.678431372549019</v>
      </c>
      <c r="T17" s="5">
        <v>0.988235294117647</v>
      </c>
      <c r="U17" s="5">
        <v>0.286274509803921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25">
        <v>0.0</v>
      </c>
      <c r="AE17" s="5">
        <v>0.0</v>
      </c>
      <c r="AF17" s="5"/>
      <c r="AG17" s="5" t="s">
        <v>7</v>
      </c>
      <c r="AH17" s="5"/>
      <c r="AI17" s="5"/>
      <c r="AJ17" s="5"/>
      <c r="AK17" s="5"/>
      <c r="AL17" s="5">
        <v>0.0</v>
      </c>
      <c r="AM17" s="26">
        <f t="shared" ref="AM17:BL17" si="26">MAX(0,SUMPRODUCT($AH$6:$AJ$8,B16:D18)) + $AH$10</f>
        <v>0.1299</v>
      </c>
      <c r="AN17" s="27">
        <f t="shared" si="26"/>
        <v>0.1299</v>
      </c>
      <c r="AO17" s="27">
        <f t="shared" si="26"/>
        <v>0.1299</v>
      </c>
      <c r="AP17" s="27">
        <f t="shared" si="26"/>
        <v>0.1299</v>
      </c>
      <c r="AQ17" s="27">
        <f t="shared" si="26"/>
        <v>0.1299</v>
      </c>
      <c r="AR17" s="27">
        <f t="shared" si="26"/>
        <v>0.1299</v>
      </c>
      <c r="AS17" s="27">
        <f t="shared" si="26"/>
        <v>0.1299</v>
      </c>
      <c r="AT17" s="27">
        <f t="shared" si="26"/>
        <v>0.1299</v>
      </c>
      <c r="AU17" s="27">
        <f t="shared" si="26"/>
        <v>0.1299</v>
      </c>
      <c r="AV17" s="27">
        <f t="shared" si="26"/>
        <v>0.1299</v>
      </c>
      <c r="AW17" s="27">
        <f t="shared" si="26"/>
        <v>0.1299</v>
      </c>
      <c r="AX17" s="27">
        <f t="shared" si="26"/>
        <v>0.1299</v>
      </c>
      <c r="AY17" s="27">
        <f t="shared" si="26"/>
        <v>0.1299</v>
      </c>
      <c r="AZ17" s="27">
        <f t="shared" si="26"/>
        <v>0.1299</v>
      </c>
      <c r="BA17" s="27">
        <f t="shared" si="26"/>
        <v>0.2970956863</v>
      </c>
      <c r="BB17" s="27">
        <f t="shared" si="26"/>
        <v>1.268172941</v>
      </c>
      <c r="BC17" s="27">
        <f t="shared" si="26"/>
        <v>2.39520902</v>
      </c>
      <c r="BD17" s="27">
        <f t="shared" si="26"/>
        <v>1.580588235</v>
      </c>
      <c r="BE17" s="27">
        <f t="shared" si="26"/>
        <v>0.2852247059</v>
      </c>
      <c r="BF17" s="27">
        <f t="shared" si="26"/>
        <v>0.1299</v>
      </c>
      <c r="BG17" s="27">
        <f t="shared" si="26"/>
        <v>0.1299</v>
      </c>
      <c r="BH17" s="27">
        <f t="shared" si="26"/>
        <v>0.1299</v>
      </c>
      <c r="BI17" s="27">
        <f t="shared" si="26"/>
        <v>0.1299</v>
      </c>
      <c r="BJ17" s="27">
        <f t="shared" si="26"/>
        <v>0.1299</v>
      </c>
      <c r="BK17" s="27">
        <f t="shared" si="26"/>
        <v>0.1299</v>
      </c>
      <c r="BL17" s="28">
        <f t="shared" si="26"/>
        <v>0.1299</v>
      </c>
      <c r="BM17" s="5">
        <v>0.0</v>
      </c>
      <c r="BN17" s="5"/>
      <c r="BO17" s="5"/>
      <c r="BP17" s="5"/>
      <c r="BQ17" s="5"/>
      <c r="BR17" s="5"/>
      <c r="BS17" s="5"/>
      <c r="BT17" s="6">
        <v>0.0</v>
      </c>
      <c r="BU17" s="29">
        <f t="shared" ref="BU17:CT17" si="27">MAX(0,SUMPRODUCT($BP$6:$BR$8,AL16:AN18)) + MAX(0, SUMPRODUCT($BP$10:$BR$12,AL47:AN49)) + MAX(0, SUMPRODUCT($BP$14:$BR$16,AL78:AN80)) + $BP$19</f>
        <v>0.1832727958</v>
      </c>
      <c r="BV17" s="30">
        <f t="shared" si="27"/>
        <v>0.2553558382</v>
      </c>
      <c r="BW17" s="30">
        <f t="shared" si="27"/>
        <v>0.2553558382</v>
      </c>
      <c r="BX17" s="30">
        <f t="shared" si="27"/>
        <v>0.2553558382</v>
      </c>
      <c r="BY17" s="30">
        <f t="shared" si="27"/>
        <v>0.2577284631</v>
      </c>
      <c r="BZ17" s="30">
        <f t="shared" si="27"/>
        <v>0.2866038034</v>
      </c>
      <c r="CA17" s="30">
        <f t="shared" si="27"/>
        <v>0.2794798914</v>
      </c>
      <c r="CB17" s="30">
        <f t="shared" si="27"/>
        <v>0.2754327503</v>
      </c>
      <c r="CC17" s="30">
        <f t="shared" si="27"/>
        <v>0.3034338901</v>
      </c>
      <c r="CD17" s="30">
        <f t="shared" si="27"/>
        <v>0.3093574503</v>
      </c>
      <c r="CE17" s="30">
        <f t="shared" si="27"/>
        <v>0.3183333185</v>
      </c>
      <c r="CF17" s="30">
        <f t="shared" si="27"/>
        <v>0.3102487772</v>
      </c>
      <c r="CG17" s="30">
        <f t="shared" si="27"/>
        <v>0.3007239087</v>
      </c>
      <c r="CH17" s="30">
        <f t="shared" si="27"/>
        <v>0.1851991903</v>
      </c>
      <c r="CI17" s="30">
        <f t="shared" si="27"/>
        <v>0.2751960033</v>
      </c>
      <c r="CJ17" s="30">
        <f t="shared" si="27"/>
        <v>0.6918779356</v>
      </c>
      <c r="CK17" s="30">
        <f t="shared" si="27"/>
        <v>2.094960491</v>
      </c>
      <c r="CL17" s="30">
        <f t="shared" si="27"/>
        <v>2.490904496</v>
      </c>
      <c r="CM17" s="30">
        <f t="shared" si="27"/>
        <v>1.298384272</v>
      </c>
      <c r="CN17" s="30">
        <f t="shared" si="27"/>
        <v>0.403799006</v>
      </c>
      <c r="CO17" s="30">
        <f t="shared" si="27"/>
        <v>0.2960262053</v>
      </c>
      <c r="CP17" s="30">
        <f t="shared" si="27"/>
        <v>0.2625714699</v>
      </c>
      <c r="CQ17" s="30">
        <f t="shared" si="27"/>
        <v>0.2553558382</v>
      </c>
      <c r="CR17" s="30">
        <f t="shared" si="27"/>
        <v>0.2553558382</v>
      </c>
      <c r="CS17" s="30">
        <f t="shared" si="27"/>
        <v>0.2553558382</v>
      </c>
      <c r="CT17" s="31">
        <f t="shared" si="27"/>
        <v>0.2861525302</v>
      </c>
      <c r="CU17" s="6">
        <v>0.0</v>
      </c>
      <c r="CV17" s="5"/>
      <c r="CW17" s="5"/>
      <c r="CX17" s="37"/>
      <c r="CY17" s="38"/>
      <c r="CZ17" s="38"/>
      <c r="DA17" s="39"/>
      <c r="DB17" s="37"/>
      <c r="DC17" s="38"/>
      <c r="DD17" s="38"/>
      <c r="DE17" s="39"/>
      <c r="DF17" s="37"/>
      <c r="DG17" s="38"/>
      <c r="DH17" s="38"/>
      <c r="DI17" s="39"/>
      <c r="DJ17" s="37"/>
      <c r="DK17" s="38"/>
      <c r="DL17" s="38"/>
      <c r="DM17" s="39"/>
      <c r="DN17" s="37"/>
      <c r="DO17" s="38"/>
      <c r="DP17" s="38"/>
      <c r="DQ17" s="39"/>
      <c r="DR17" s="37"/>
      <c r="DS17" s="38"/>
      <c r="DT17" s="38"/>
      <c r="DU17" s="39"/>
      <c r="DV17" s="5"/>
      <c r="DW17" s="5"/>
      <c r="DX17" s="34">
        <f>$CX$58</f>
        <v>0.2772043536</v>
      </c>
      <c r="DY17" s="23">
        <f>$DB$58</f>
        <v>0.2772043536</v>
      </c>
      <c r="DZ17" s="23">
        <f>$DF$58</f>
        <v>0.8352726103</v>
      </c>
      <c r="EA17" s="23">
        <f>$DJ$58</f>
        <v>1.553965606</v>
      </c>
      <c r="EB17" s="23">
        <f>$DN$58</f>
        <v>0.2958352546</v>
      </c>
      <c r="EC17" s="35">
        <f>$DR$58</f>
        <v>0.2772043536</v>
      </c>
      <c r="ED17" s="5"/>
      <c r="EE17" s="23">
        <v>0.2339</v>
      </c>
      <c r="EF17" s="23">
        <v>0.1872</v>
      </c>
      <c r="EG17" s="23">
        <v>0.0327</v>
      </c>
      <c r="EH17" s="23">
        <v>0.1358</v>
      </c>
      <c r="EI17" s="23">
        <v>0.0525</v>
      </c>
      <c r="EJ17" s="23">
        <v>-0.2161</v>
      </c>
      <c r="EK17" s="7" t="s">
        <v>7</v>
      </c>
      <c r="EL17" s="27">
        <f>MAX(0, SUMPRODUCT(EE74:EJ91,$DX$6:$EC$23) + EE94)</f>
        <v>3.998236385</v>
      </c>
      <c r="EM17" s="5"/>
      <c r="EN17" s="5"/>
      <c r="EO17" s="41">
        <v>0.0427</v>
      </c>
      <c r="EP17" s="41">
        <v>-0.1051</v>
      </c>
      <c r="EQ17" s="41">
        <v>-0.0678</v>
      </c>
      <c r="ER17" s="41">
        <v>-0.1982</v>
      </c>
      <c r="ES17" s="41">
        <v>0.3889</v>
      </c>
      <c r="ET17" s="41">
        <v>-0.577</v>
      </c>
      <c r="EU17" s="41">
        <v>0.3552</v>
      </c>
      <c r="EV17" s="41">
        <v>-0.1663</v>
      </c>
      <c r="EW17" s="42"/>
      <c r="EX17" s="43">
        <f t="shared" si="21"/>
        <v>-2.103653593</v>
      </c>
      <c r="EY17" s="44">
        <f t="shared" si="22"/>
        <v>0.01331644559</v>
      </c>
      <c r="EZ17" s="45" t="str">
        <f t="shared" si="23"/>
        <v>-</v>
      </c>
      <c r="FA17" s="46">
        <v>3.0</v>
      </c>
      <c r="FB17" s="5"/>
      <c r="FC17" s="5"/>
    </row>
    <row r="18" ht="21.0">
      <c r="A18" s="5"/>
      <c r="B18" s="5">
        <v>0.0</v>
      </c>
      <c r="C18" s="24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0.0</v>
      </c>
      <c r="N18" s="5">
        <v>0.0</v>
      </c>
      <c r="O18" s="5">
        <v>0.0</v>
      </c>
      <c r="P18" s="5">
        <v>0.0</v>
      </c>
      <c r="Q18" s="5">
        <v>0.0</v>
      </c>
      <c r="R18" s="5">
        <v>0.301960784313725</v>
      </c>
      <c r="S18" s="5">
        <v>0.988235294117647</v>
      </c>
      <c r="T18" s="5">
        <v>0.709803921568627</v>
      </c>
      <c r="U18" s="5">
        <v>0.0</v>
      </c>
      <c r="V18" s="5">
        <v>0.0</v>
      </c>
      <c r="W18" s="5">
        <v>0.0</v>
      </c>
      <c r="X18" s="5">
        <v>0.0</v>
      </c>
      <c r="Y18" s="5">
        <v>0.0</v>
      </c>
      <c r="Z18" s="5">
        <v>0.0</v>
      </c>
      <c r="AA18" s="5">
        <v>0.0</v>
      </c>
      <c r="AB18" s="5">
        <v>0.0</v>
      </c>
      <c r="AC18" s="5">
        <v>0.0</v>
      </c>
      <c r="AD18" s="25">
        <v>0.0</v>
      </c>
      <c r="AE18" s="5">
        <v>0.0</v>
      </c>
      <c r="AF18" s="5"/>
      <c r="AG18" s="5" t="s">
        <v>7</v>
      </c>
      <c r="AH18" s="5"/>
      <c r="AI18" s="5"/>
      <c r="AJ18" s="5"/>
      <c r="AK18" s="5"/>
      <c r="AL18" s="5">
        <v>0.0</v>
      </c>
      <c r="AM18" s="26">
        <f t="shared" ref="AM18:BL18" si="28">MAX(0,SUMPRODUCT($AH$6:$AJ$8,B17:D19)) + $AH$10</f>
        <v>0.1299</v>
      </c>
      <c r="AN18" s="27">
        <f t="shared" si="28"/>
        <v>0.1299</v>
      </c>
      <c r="AO18" s="27">
        <f t="shared" si="28"/>
        <v>0.1299</v>
      </c>
      <c r="AP18" s="27">
        <f t="shared" si="28"/>
        <v>0.1299</v>
      </c>
      <c r="AQ18" s="27">
        <f t="shared" si="28"/>
        <v>0.1299</v>
      </c>
      <c r="AR18" s="27">
        <f t="shared" si="28"/>
        <v>0.1299</v>
      </c>
      <c r="AS18" s="27">
        <f t="shared" si="28"/>
        <v>0.1299</v>
      </c>
      <c r="AT18" s="27">
        <f t="shared" si="28"/>
        <v>0.1299</v>
      </c>
      <c r="AU18" s="27">
        <f t="shared" si="28"/>
        <v>0.1299</v>
      </c>
      <c r="AV18" s="27">
        <f t="shared" si="28"/>
        <v>0.1299</v>
      </c>
      <c r="AW18" s="27">
        <f t="shared" si="28"/>
        <v>0.1299</v>
      </c>
      <c r="AX18" s="27">
        <f t="shared" si="28"/>
        <v>0.1299</v>
      </c>
      <c r="AY18" s="27">
        <f t="shared" si="28"/>
        <v>0.1299</v>
      </c>
      <c r="AZ18" s="27">
        <f t="shared" si="28"/>
        <v>0.1646419608</v>
      </c>
      <c r="BA18" s="27">
        <f t="shared" si="28"/>
        <v>0.7493360784</v>
      </c>
      <c r="BB18" s="27">
        <f t="shared" si="28"/>
        <v>2.088258039</v>
      </c>
      <c r="BC18" s="27">
        <f t="shared" si="28"/>
        <v>2.137519216</v>
      </c>
      <c r="BD18" s="27">
        <f t="shared" si="28"/>
        <v>0.6014211765</v>
      </c>
      <c r="BE18" s="27">
        <f t="shared" si="28"/>
        <v>0.1299</v>
      </c>
      <c r="BF18" s="27">
        <f t="shared" si="28"/>
        <v>0.1299</v>
      </c>
      <c r="BG18" s="27">
        <f t="shared" si="28"/>
        <v>0.1299</v>
      </c>
      <c r="BH18" s="27">
        <f t="shared" si="28"/>
        <v>0.1299</v>
      </c>
      <c r="BI18" s="27">
        <f t="shared" si="28"/>
        <v>0.1299</v>
      </c>
      <c r="BJ18" s="27">
        <f t="shared" si="28"/>
        <v>0.1299</v>
      </c>
      <c r="BK18" s="27">
        <f t="shared" si="28"/>
        <v>0.1299</v>
      </c>
      <c r="BL18" s="28">
        <f t="shared" si="28"/>
        <v>0.1299</v>
      </c>
      <c r="BM18" s="5">
        <v>0.0</v>
      </c>
      <c r="BN18" s="5"/>
      <c r="BO18" s="5"/>
      <c r="BP18" s="5" t="s">
        <v>13</v>
      </c>
      <c r="BQ18" s="5"/>
      <c r="BR18" s="5"/>
      <c r="BS18" s="5"/>
      <c r="BT18" s="6">
        <v>0.0</v>
      </c>
      <c r="BU18" s="29">
        <f t="shared" ref="BU18:CT18" si="29">MAX(0,SUMPRODUCT($BP$6:$BR$8,AL17:AN19)) + MAX(0, SUMPRODUCT($BP$10:$BR$12,AL48:AN50)) + MAX(0, SUMPRODUCT($BP$14:$BR$16,AL79:AN81)) + $BP$19</f>
        <v>0.1832727958</v>
      </c>
      <c r="BV18" s="30">
        <f t="shared" si="29"/>
        <v>0.2553558382</v>
      </c>
      <c r="BW18" s="30">
        <f t="shared" si="29"/>
        <v>0.2553558382</v>
      </c>
      <c r="BX18" s="30">
        <f t="shared" si="29"/>
        <v>0.2553558382</v>
      </c>
      <c r="BY18" s="30">
        <f t="shared" si="29"/>
        <v>0.2553558382</v>
      </c>
      <c r="BZ18" s="30">
        <f t="shared" si="29"/>
        <v>0.2553558382</v>
      </c>
      <c r="CA18" s="30">
        <f t="shared" si="29"/>
        <v>0.2553558382</v>
      </c>
      <c r="CB18" s="30">
        <f t="shared" si="29"/>
        <v>0.2553558382</v>
      </c>
      <c r="CC18" s="30">
        <f t="shared" si="29"/>
        <v>0.2553558382</v>
      </c>
      <c r="CD18" s="30">
        <f t="shared" si="29"/>
        <v>0.2553558382</v>
      </c>
      <c r="CE18" s="30">
        <f t="shared" si="29"/>
        <v>0.2553558382</v>
      </c>
      <c r="CF18" s="30">
        <f t="shared" si="29"/>
        <v>0.2553558382</v>
      </c>
      <c r="CG18" s="30">
        <f t="shared" si="29"/>
        <v>0.2042215459</v>
      </c>
      <c r="CH18" s="30">
        <f t="shared" si="29"/>
        <v>0.1912460988</v>
      </c>
      <c r="CI18" s="30">
        <f t="shared" si="29"/>
        <v>0.2059162045</v>
      </c>
      <c r="CJ18" s="30">
        <f t="shared" si="29"/>
        <v>1.511316723</v>
      </c>
      <c r="CK18" s="30">
        <f t="shared" si="29"/>
        <v>2.822476773</v>
      </c>
      <c r="CL18" s="30">
        <f t="shared" si="29"/>
        <v>1.875106893</v>
      </c>
      <c r="CM18" s="30">
        <f t="shared" si="29"/>
        <v>0.6862096015</v>
      </c>
      <c r="CN18" s="30">
        <f t="shared" si="29"/>
        <v>0.2720982882</v>
      </c>
      <c r="CO18" s="30">
        <f t="shared" si="29"/>
        <v>0.2553558382</v>
      </c>
      <c r="CP18" s="30">
        <f t="shared" si="29"/>
        <v>0.2553558382</v>
      </c>
      <c r="CQ18" s="30">
        <f t="shared" si="29"/>
        <v>0.2553558382</v>
      </c>
      <c r="CR18" s="30">
        <f t="shared" si="29"/>
        <v>0.2553558382</v>
      </c>
      <c r="CS18" s="30">
        <f t="shared" si="29"/>
        <v>0.2553558382</v>
      </c>
      <c r="CT18" s="31">
        <f t="shared" si="29"/>
        <v>0.2861525302</v>
      </c>
      <c r="CU18" s="6">
        <v>0.0</v>
      </c>
      <c r="CV18" s="5"/>
      <c r="CW18" s="5"/>
      <c r="CX18" s="17">
        <f>MAX(BU18:BX21)</f>
        <v>0.2553558382</v>
      </c>
      <c r="CY18" s="18"/>
      <c r="CZ18" s="18"/>
      <c r="DA18" s="19"/>
      <c r="DB18" s="17">
        <f>MAX(BY18:CB21)</f>
        <v>0.2553558382</v>
      </c>
      <c r="DC18" s="18"/>
      <c r="DD18" s="18"/>
      <c r="DE18" s="19"/>
      <c r="DF18" s="17">
        <f>MAX(CC18:CF21)</f>
        <v>0.2553558382</v>
      </c>
      <c r="DG18" s="18"/>
      <c r="DH18" s="18"/>
      <c r="DI18" s="19"/>
      <c r="DJ18" s="17">
        <f>MAX(CG18:CJ21)</f>
        <v>3.057558716</v>
      </c>
      <c r="DK18" s="18"/>
      <c r="DL18" s="18"/>
      <c r="DM18" s="19"/>
      <c r="DN18" s="17">
        <f>MAX(CK18:CN21)</f>
        <v>2.822476773</v>
      </c>
      <c r="DO18" s="18"/>
      <c r="DP18" s="18"/>
      <c r="DQ18" s="19"/>
      <c r="DR18" s="17">
        <f>MAX(CO18:CR21)</f>
        <v>0.2553558382</v>
      </c>
      <c r="DS18" s="18"/>
      <c r="DT18" s="18"/>
      <c r="DU18" s="19"/>
      <c r="DV18" s="5"/>
      <c r="DW18" s="5"/>
      <c r="DX18" s="34">
        <f>$CX$69</f>
        <v>0.4492435936</v>
      </c>
      <c r="DY18" s="23">
        <f>$DB$69</f>
        <v>0.4492435936</v>
      </c>
      <c r="DZ18" s="23">
        <f>$DF$69</f>
        <v>0.4492435936</v>
      </c>
      <c r="EA18" s="23">
        <f>$DJ$69</f>
        <v>0.4492435936</v>
      </c>
      <c r="EB18" s="23">
        <f>$DN$69</f>
        <v>0.4492435936</v>
      </c>
      <c r="EC18" s="35">
        <f>$DR$69</f>
        <v>0.4492435936</v>
      </c>
      <c r="ED18" s="5"/>
      <c r="EE18" s="23">
        <v>0.2637</v>
      </c>
      <c r="EF18" s="23">
        <v>0.0323</v>
      </c>
      <c r="EG18" s="23">
        <v>0.0616</v>
      </c>
      <c r="EH18" s="23">
        <v>-0.0407</v>
      </c>
      <c r="EI18" s="23">
        <v>0.0871</v>
      </c>
      <c r="EJ18" s="23">
        <v>0.146</v>
      </c>
      <c r="EK18" s="7" t="s">
        <v>7</v>
      </c>
      <c r="EL18" s="27">
        <f>MAX(0, SUMPRODUCT(EE96:EJ113,$DX$6:$EC$23) + EE116)</f>
        <v>4.40014575</v>
      </c>
      <c r="EM18" s="5"/>
      <c r="EN18" s="5"/>
      <c r="EO18" s="41">
        <v>-0.6464</v>
      </c>
      <c r="EP18" s="41">
        <v>0.6915</v>
      </c>
      <c r="EQ18" s="41">
        <v>0.1975</v>
      </c>
      <c r="ER18" s="41">
        <v>-0.6358</v>
      </c>
      <c r="ES18" s="41">
        <v>0.4963</v>
      </c>
      <c r="ET18" s="41">
        <v>-0.2169</v>
      </c>
      <c r="EU18" s="41">
        <v>-0.6628</v>
      </c>
      <c r="EV18" s="41">
        <v>0.0112</v>
      </c>
      <c r="EW18" s="42"/>
      <c r="EX18" s="43">
        <f t="shared" si="21"/>
        <v>-0.2598923223</v>
      </c>
      <c r="EY18" s="44">
        <f t="shared" si="22"/>
        <v>0.0841634762</v>
      </c>
      <c r="EZ18" s="45" t="str">
        <f t="shared" si="23"/>
        <v>-</v>
      </c>
      <c r="FA18" s="46">
        <v>4.0</v>
      </c>
      <c r="FB18" s="5"/>
      <c r="FC18" s="5"/>
    </row>
    <row r="19" ht="21.0">
      <c r="A19" s="5"/>
      <c r="B19" s="5">
        <v>0.0</v>
      </c>
      <c r="C19" s="24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5">
        <v>0.0627450980392156</v>
      </c>
      <c r="R19" s="5">
        <v>0.792156862745098</v>
      </c>
      <c r="S19" s="5">
        <v>0.996078431372549</v>
      </c>
      <c r="T19" s="5">
        <v>0.239215686274509</v>
      </c>
      <c r="U19" s="5">
        <v>0.0</v>
      </c>
      <c r="V19" s="5">
        <v>0.0</v>
      </c>
      <c r="W19" s="5">
        <v>0.0</v>
      </c>
      <c r="X19" s="5">
        <v>0.0</v>
      </c>
      <c r="Y19" s="5">
        <v>0.0</v>
      </c>
      <c r="Z19" s="5">
        <v>0.0</v>
      </c>
      <c r="AA19" s="5">
        <v>0.0</v>
      </c>
      <c r="AB19" s="5">
        <v>0.0</v>
      </c>
      <c r="AC19" s="5">
        <v>0.0</v>
      </c>
      <c r="AD19" s="25">
        <v>0.0</v>
      </c>
      <c r="AE19" s="5">
        <v>0.0</v>
      </c>
      <c r="AF19" s="5"/>
      <c r="AG19" s="5" t="s">
        <v>7</v>
      </c>
      <c r="AH19" s="5"/>
      <c r="AI19" s="5"/>
      <c r="AJ19" s="5"/>
      <c r="AK19" s="5"/>
      <c r="AL19" s="5">
        <v>0.0</v>
      </c>
      <c r="AM19" s="26">
        <f t="shared" ref="AM19:BL19" si="30">MAX(0,SUMPRODUCT($AH$6:$AJ$8,B18:D20)) + $AH$10</f>
        <v>0.1299</v>
      </c>
      <c r="AN19" s="27">
        <f t="shared" si="30"/>
        <v>0.1299</v>
      </c>
      <c r="AO19" s="27">
        <f t="shared" si="30"/>
        <v>0.1299</v>
      </c>
      <c r="AP19" s="27">
        <f t="shared" si="30"/>
        <v>0.1299</v>
      </c>
      <c r="AQ19" s="27">
        <f t="shared" si="30"/>
        <v>0.1299</v>
      </c>
      <c r="AR19" s="27">
        <f t="shared" si="30"/>
        <v>0.1299</v>
      </c>
      <c r="AS19" s="27">
        <f t="shared" si="30"/>
        <v>0.1299</v>
      </c>
      <c r="AT19" s="27">
        <f t="shared" si="30"/>
        <v>0.1299</v>
      </c>
      <c r="AU19" s="27">
        <f t="shared" si="30"/>
        <v>0.1299</v>
      </c>
      <c r="AV19" s="27">
        <f t="shared" si="30"/>
        <v>0.1299</v>
      </c>
      <c r="AW19" s="27">
        <f t="shared" si="30"/>
        <v>0.1299</v>
      </c>
      <c r="AX19" s="27">
        <f t="shared" si="30"/>
        <v>0.1299</v>
      </c>
      <c r="AY19" s="27">
        <f t="shared" si="30"/>
        <v>0.1299</v>
      </c>
      <c r="AZ19" s="27">
        <f t="shared" si="30"/>
        <v>0.3907854902</v>
      </c>
      <c r="BA19" s="27">
        <f t="shared" si="30"/>
        <v>1.484200392</v>
      </c>
      <c r="BB19" s="27">
        <f t="shared" si="30"/>
        <v>2.396632157</v>
      </c>
      <c r="BC19" s="27">
        <f t="shared" si="30"/>
        <v>1.362880784</v>
      </c>
      <c r="BD19" s="27">
        <f t="shared" si="30"/>
        <v>0.1299</v>
      </c>
      <c r="BE19" s="27">
        <f t="shared" si="30"/>
        <v>0.1299</v>
      </c>
      <c r="BF19" s="27">
        <f t="shared" si="30"/>
        <v>0.1299</v>
      </c>
      <c r="BG19" s="27">
        <f t="shared" si="30"/>
        <v>0.1299</v>
      </c>
      <c r="BH19" s="27">
        <f t="shared" si="30"/>
        <v>0.1299</v>
      </c>
      <c r="BI19" s="27">
        <f t="shared" si="30"/>
        <v>0.1299</v>
      </c>
      <c r="BJ19" s="27">
        <f t="shared" si="30"/>
        <v>0.1299</v>
      </c>
      <c r="BK19" s="27">
        <f t="shared" si="30"/>
        <v>0.1299</v>
      </c>
      <c r="BL19" s="28">
        <f t="shared" si="30"/>
        <v>0.1299</v>
      </c>
      <c r="BM19" s="5">
        <v>0.0</v>
      </c>
      <c r="BN19" s="5"/>
      <c r="BO19" s="5"/>
      <c r="BP19" s="5">
        <v>0.1177</v>
      </c>
      <c r="BQ19" s="5"/>
      <c r="BR19" s="5"/>
      <c r="BS19" s="5"/>
      <c r="BT19" s="6">
        <v>0.0</v>
      </c>
      <c r="BU19" s="29">
        <f t="shared" ref="BU19:CT19" si="31">MAX(0,SUMPRODUCT($BP$6:$BR$8,AL18:AN20)) + MAX(0, SUMPRODUCT($BP$10:$BR$12,AL49:AN51)) + MAX(0, SUMPRODUCT($BP$14:$BR$16,AL80:AN82)) + $BP$19</f>
        <v>0.1832727958</v>
      </c>
      <c r="BV19" s="30">
        <f t="shared" si="31"/>
        <v>0.2553558382</v>
      </c>
      <c r="BW19" s="30">
        <f t="shared" si="31"/>
        <v>0.2553558382</v>
      </c>
      <c r="BX19" s="30">
        <f t="shared" si="31"/>
        <v>0.2553558382</v>
      </c>
      <c r="BY19" s="30">
        <f t="shared" si="31"/>
        <v>0.2553558382</v>
      </c>
      <c r="BZ19" s="30">
        <f t="shared" si="31"/>
        <v>0.2553558382</v>
      </c>
      <c r="CA19" s="30">
        <f t="shared" si="31"/>
        <v>0.2553558382</v>
      </c>
      <c r="CB19" s="30">
        <f t="shared" si="31"/>
        <v>0.2553558382</v>
      </c>
      <c r="CC19" s="30">
        <f t="shared" si="31"/>
        <v>0.2553558382</v>
      </c>
      <c r="CD19" s="30">
        <f t="shared" si="31"/>
        <v>0.2553558382</v>
      </c>
      <c r="CE19" s="30">
        <f t="shared" si="31"/>
        <v>0.2553558382</v>
      </c>
      <c r="CF19" s="30">
        <f t="shared" si="31"/>
        <v>0.2553558382</v>
      </c>
      <c r="CG19" s="30">
        <f t="shared" si="31"/>
        <v>0.1335771162</v>
      </c>
      <c r="CH19" s="30">
        <f t="shared" si="31"/>
        <v>0.1177</v>
      </c>
      <c r="CI19" s="30">
        <f t="shared" si="31"/>
        <v>0.6221073905</v>
      </c>
      <c r="CJ19" s="30">
        <f t="shared" si="31"/>
        <v>2.314116016</v>
      </c>
      <c r="CK19" s="30">
        <f t="shared" si="31"/>
        <v>2.649827995</v>
      </c>
      <c r="CL19" s="30">
        <f t="shared" si="31"/>
        <v>1.184029017</v>
      </c>
      <c r="CM19" s="30">
        <f t="shared" si="31"/>
        <v>0.3079747734</v>
      </c>
      <c r="CN19" s="30">
        <f t="shared" si="31"/>
        <v>0.2553558382</v>
      </c>
      <c r="CO19" s="30">
        <f t="shared" si="31"/>
        <v>0.2553558382</v>
      </c>
      <c r="CP19" s="30">
        <f t="shared" si="31"/>
        <v>0.2553558382</v>
      </c>
      <c r="CQ19" s="30">
        <f t="shared" si="31"/>
        <v>0.2553558382</v>
      </c>
      <c r="CR19" s="30">
        <f t="shared" si="31"/>
        <v>0.2553558382</v>
      </c>
      <c r="CS19" s="30">
        <f t="shared" si="31"/>
        <v>0.2553558382</v>
      </c>
      <c r="CT19" s="31">
        <f t="shared" si="31"/>
        <v>0.2861525302</v>
      </c>
      <c r="CU19" s="6">
        <v>0.0</v>
      </c>
      <c r="CV19" s="5"/>
      <c r="CW19" s="5"/>
      <c r="CX19" s="32"/>
      <c r="DA19" s="33"/>
      <c r="DB19" s="32"/>
      <c r="DE19" s="33"/>
      <c r="DF19" s="32"/>
      <c r="DI19" s="33"/>
      <c r="DJ19" s="32"/>
      <c r="DM19" s="33"/>
      <c r="DN19" s="32"/>
      <c r="DQ19" s="33"/>
      <c r="DR19" s="32"/>
      <c r="DU19" s="33"/>
      <c r="DV19" s="5"/>
      <c r="DW19" s="5"/>
      <c r="DX19" s="34">
        <f>$CX$73</f>
        <v>0.4492435936</v>
      </c>
      <c r="DY19" s="23">
        <f>$DB$73</f>
        <v>1.520969082</v>
      </c>
      <c r="DZ19" s="23">
        <f>$DF$73</f>
        <v>1.82029156</v>
      </c>
      <c r="EA19" s="23">
        <f>$DJ$73</f>
        <v>1.834591798</v>
      </c>
      <c r="EB19" s="23">
        <f>$DN$73</f>
        <v>2.009621297</v>
      </c>
      <c r="EC19" s="35">
        <f>$DR$73</f>
        <v>1.186205567</v>
      </c>
      <c r="ED19" s="5"/>
      <c r="EE19" s="23">
        <v>0.0205</v>
      </c>
      <c r="EF19" s="23">
        <v>-0.0805</v>
      </c>
      <c r="EG19" s="23">
        <v>0.0045</v>
      </c>
      <c r="EH19" s="23">
        <v>0.1359</v>
      </c>
      <c r="EI19" s="23">
        <v>0.1777</v>
      </c>
      <c r="EJ19" s="23">
        <v>0.2622</v>
      </c>
      <c r="EK19" s="7" t="s">
        <v>7</v>
      </c>
      <c r="EL19" s="27">
        <f>MAX(0, SUMPRODUCT(EE118:EJ135,$DX$6:$EC$23) + EE138)</f>
        <v>4.78869377</v>
      </c>
      <c r="EM19" s="5"/>
      <c r="EN19" s="5"/>
      <c r="EO19" s="41">
        <v>-0.698</v>
      </c>
      <c r="EP19" s="41">
        <v>-0.5883</v>
      </c>
      <c r="EQ19" s="41">
        <v>-0.0362</v>
      </c>
      <c r="ER19" s="41">
        <v>0.1603</v>
      </c>
      <c r="ES19" s="41">
        <v>0.1778</v>
      </c>
      <c r="ET19" s="41">
        <v>0.0201</v>
      </c>
      <c r="EU19" s="41">
        <v>0.3429</v>
      </c>
      <c r="EV19" s="41">
        <v>-0.4123</v>
      </c>
      <c r="EW19" s="42"/>
      <c r="EX19" s="43">
        <f t="shared" si="21"/>
        <v>-3.443006006</v>
      </c>
      <c r="EY19" s="44">
        <f t="shared" si="22"/>
        <v>0.003489112372</v>
      </c>
      <c r="EZ19" s="45" t="str">
        <f t="shared" si="23"/>
        <v>-</v>
      </c>
      <c r="FA19" s="46">
        <v>5.0</v>
      </c>
      <c r="FB19" s="5"/>
      <c r="FC19" s="5"/>
    </row>
    <row r="20" ht="21.0">
      <c r="A20" s="5"/>
      <c r="B20" s="5">
        <v>0.0</v>
      </c>
      <c r="C20" s="24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5">
        <v>0.0</v>
      </c>
      <c r="N20" s="5">
        <v>0.0</v>
      </c>
      <c r="O20" s="5">
        <v>0.0</v>
      </c>
      <c r="P20" s="5">
        <v>0.0</v>
      </c>
      <c r="Q20" s="5">
        <v>0.415686274509803</v>
      </c>
      <c r="R20" s="5">
        <v>0.996078431372549</v>
      </c>
      <c r="S20" s="5">
        <v>0.596078431372549</v>
      </c>
      <c r="T20" s="5">
        <v>0.00392156862745098</v>
      </c>
      <c r="U20" s="5">
        <v>0.0</v>
      </c>
      <c r="V20" s="5">
        <v>0.0</v>
      </c>
      <c r="W20" s="5">
        <v>0.0</v>
      </c>
      <c r="X20" s="5">
        <v>0.0</v>
      </c>
      <c r="Y20" s="5">
        <v>0.0</v>
      </c>
      <c r="Z20" s="5">
        <v>0.0</v>
      </c>
      <c r="AA20" s="5">
        <v>0.0</v>
      </c>
      <c r="AB20" s="5">
        <v>0.0</v>
      </c>
      <c r="AC20" s="5">
        <v>0.0</v>
      </c>
      <c r="AD20" s="25">
        <v>0.0</v>
      </c>
      <c r="AE20" s="5">
        <v>0.0</v>
      </c>
      <c r="AF20" s="5"/>
      <c r="AG20" s="5" t="s">
        <v>7</v>
      </c>
      <c r="AH20" s="5"/>
      <c r="AI20" s="5"/>
      <c r="AJ20" s="5"/>
      <c r="AK20" s="5"/>
      <c r="AL20" s="5">
        <v>0.0</v>
      </c>
      <c r="AM20" s="26">
        <f t="shared" ref="AM20:BL20" si="32">MAX(0,SUMPRODUCT($AH$6:$AJ$8,B19:D21)) + $AH$10</f>
        <v>0.1299</v>
      </c>
      <c r="AN20" s="27">
        <f t="shared" si="32"/>
        <v>0.1299</v>
      </c>
      <c r="AO20" s="27">
        <f t="shared" si="32"/>
        <v>0.1299</v>
      </c>
      <c r="AP20" s="27">
        <f t="shared" si="32"/>
        <v>0.1299</v>
      </c>
      <c r="AQ20" s="27">
        <f t="shared" si="32"/>
        <v>0.1299</v>
      </c>
      <c r="AR20" s="27">
        <f t="shared" si="32"/>
        <v>0.1299</v>
      </c>
      <c r="AS20" s="27">
        <f t="shared" si="32"/>
        <v>0.1299</v>
      </c>
      <c r="AT20" s="27">
        <f t="shared" si="32"/>
        <v>0.1299</v>
      </c>
      <c r="AU20" s="27">
        <f t="shared" si="32"/>
        <v>0.1299</v>
      </c>
      <c r="AV20" s="27">
        <f t="shared" si="32"/>
        <v>0.1299</v>
      </c>
      <c r="AW20" s="27">
        <f t="shared" si="32"/>
        <v>0.1299</v>
      </c>
      <c r="AX20" s="27">
        <f t="shared" si="32"/>
        <v>0.1299</v>
      </c>
      <c r="AY20" s="27">
        <f t="shared" si="32"/>
        <v>0.1299</v>
      </c>
      <c r="AZ20" s="27">
        <f t="shared" si="32"/>
        <v>0.666474902</v>
      </c>
      <c r="BA20" s="27">
        <f t="shared" si="32"/>
        <v>2.139561176</v>
      </c>
      <c r="BB20" s="27">
        <f t="shared" si="32"/>
        <v>2.231609804</v>
      </c>
      <c r="BC20" s="27">
        <f t="shared" si="32"/>
        <v>0.51646</v>
      </c>
      <c r="BD20" s="27">
        <f t="shared" si="32"/>
        <v>0.1299</v>
      </c>
      <c r="BE20" s="27">
        <f t="shared" si="32"/>
        <v>0.1299</v>
      </c>
      <c r="BF20" s="27">
        <f t="shared" si="32"/>
        <v>0.1299</v>
      </c>
      <c r="BG20" s="27">
        <f t="shared" si="32"/>
        <v>0.1299</v>
      </c>
      <c r="BH20" s="27">
        <f t="shared" si="32"/>
        <v>0.1299</v>
      </c>
      <c r="BI20" s="27">
        <f t="shared" si="32"/>
        <v>0.1299</v>
      </c>
      <c r="BJ20" s="27">
        <f t="shared" si="32"/>
        <v>0.1299</v>
      </c>
      <c r="BK20" s="27">
        <f t="shared" si="32"/>
        <v>0.1299</v>
      </c>
      <c r="BL20" s="28">
        <f t="shared" si="32"/>
        <v>0.1299</v>
      </c>
      <c r="BM20" s="5">
        <v>0.0</v>
      </c>
      <c r="BN20" s="5"/>
      <c r="BO20" s="5"/>
      <c r="BP20" s="5"/>
      <c r="BQ20" s="5"/>
      <c r="BR20" s="5"/>
      <c r="BS20" s="5"/>
      <c r="BT20" s="6">
        <v>0.0</v>
      </c>
      <c r="BU20" s="29">
        <f t="shared" ref="BU20:CT20" si="33">MAX(0,SUMPRODUCT($BP$6:$BR$8,AL19:AN21)) + MAX(0, SUMPRODUCT($BP$10:$BR$12,AL50:AN52)) + MAX(0, SUMPRODUCT($BP$14:$BR$16,AL81:AN83)) + $BP$19</f>
        <v>0.1832727958</v>
      </c>
      <c r="BV20" s="30">
        <f t="shared" si="33"/>
        <v>0.2553558382</v>
      </c>
      <c r="BW20" s="30">
        <f t="shared" si="33"/>
        <v>0.2553558382</v>
      </c>
      <c r="BX20" s="30">
        <f t="shared" si="33"/>
        <v>0.2553558382</v>
      </c>
      <c r="BY20" s="30">
        <f t="shared" si="33"/>
        <v>0.2553558382</v>
      </c>
      <c r="BZ20" s="30">
        <f t="shared" si="33"/>
        <v>0.2553558382</v>
      </c>
      <c r="CA20" s="30">
        <f t="shared" si="33"/>
        <v>0.2553558382</v>
      </c>
      <c r="CB20" s="30">
        <f t="shared" si="33"/>
        <v>0.2553558382</v>
      </c>
      <c r="CC20" s="30">
        <f t="shared" si="33"/>
        <v>0.2553558382</v>
      </c>
      <c r="CD20" s="30">
        <f t="shared" si="33"/>
        <v>0.2553558382</v>
      </c>
      <c r="CE20" s="30">
        <f t="shared" si="33"/>
        <v>0.2553558382</v>
      </c>
      <c r="CF20" s="30">
        <f t="shared" si="33"/>
        <v>0.2493994805</v>
      </c>
      <c r="CG20" s="30">
        <f t="shared" si="33"/>
        <v>0.1232083633</v>
      </c>
      <c r="CH20" s="30">
        <f t="shared" si="33"/>
        <v>0.1436490643</v>
      </c>
      <c r="CI20" s="30">
        <f t="shared" si="33"/>
        <v>1.421346758</v>
      </c>
      <c r="CJ20" s="30">
        <f t="shared" si="33"/>
        <v>3.057558716</v>
      </c>
      <c r="CK20" s="30">
        <f t="shared" si="33"/>
        <v>1.934854773</v>
      </c>
      <c r="CL20" s="30">
        <f t="shared" si="33"/>
        <v>0.6302078613</v>
      </c>
      <c r="CM20" s="30">
        <f t="shared" si="33"/>
        <v>0.2553558382</v>
      </c>
      <c r="CN20" s="30">
        <f t="shared" si="33"/>
        <v>0.2553558382</v>
      </c>
      <c r="CO20" s="30">
        <f t="shared" si="33"/>
        <v>0.2553558382</v>
      </c>
      <c r="CP20" s="30">
        <f t="shared" si="33"/>
        <v>0.2553558382</v>
      </c>
      <c r="CQ20" s="30">
        <f t="shared" si="33"/>
        <v>0.2553558382</v>
      </c>
      <c r="CR20" s="30">
        <f t="shared" si="33"/>
        <v>0.2553558382</v>
      </c>
      <c r="CS20" s="30">
        <f t="shared" si="33"/>
        <v>0.2553558382</v>
      </c>
      <c r="CT20" s="31">
        <f t="shared" si="33"/>
        <v>0.2861525302</v>
      </c>
      <c r="CU20" s="6">
        <v>0.0</v>
      </c>
      <c r="CV20" s="5"/>
      <c r="CW20" s="5"/>
      <c r="CX20" s="32"/>
      <c r="DA20" s="33"/>
      <c r="DB20" s="32"/>
      <c r="DE20" s="33"/>
      <c r="DF20" s="32"/>
      <c r="DI20" s="33"/>
      <c r="DJ20" s="32"/>
      <c r="DM20" s="33"/>
      <c r="DN20" s="32"/>
      <c r="DQ20" s="33"/>
      <c r="DR20" s="32"/>
      <c r="DU20" s="33"/>
      <c r="DV20" s="5"/>
      <c r="DW20" s="5"/>
      <c r="DX20" s="34">
        <f>$CX$77</f>
        <v>0.4492435936</v>
      </c>
      <c r="DY20" s="23">
        <f>$DB$77</f>
        <v>1.975036918</v>
      </c>
      <c r="DZ20" s="23">
        <f>$DF$77</f>
        <v>2.190401452</v>
      </c>
      <c r="EA20" s="23">
        <f>$DJ$77</f>
        <v>2.79907402</v>
      </c>
      <c r="EB20" s="23">
        <f>$DN$77</f>
        <v>3.582313132</v>
      </c>
      <c r="EC20" s="35">
        <f>$DR$77</f>
        <v>1.384731295</v>
      </c>
      <c r="ED20" s="5"/>
      <c r="EE20" s="23">
        <v>0.2194</v>
      </c>
      <c r="EF20" s="23">
        <v>0.1486</v>
      </c>
      <c r="EG20" s="23">
        <v>-0.2618</v>
      </c>
      <c r="EH20" s="23">
        <v>0.3259</v>
      </c>
      <c r="EI20" s="23">
        <v>0.15</v>
      </c>
      <c r="EJ20" s="23">
        <v>0.0937</v>
      </c>
      <c r="EK20" s="7" t="s">
        <v>7</v>
      </c>
      <c r="EL20" s="27">
        <f>MAX(0, SUMPRODUCT(EE140:EJ157,$DX$6:$EC$23) + EE160)</f>
        <v>3.263448644</v>
      </c>
      <c r="EM20" s="5"/>
      <c r="EN20" s="5"/>
      <c r="EO20" s="41">
        <v>-0.2581</v>
      </c>
      <c r="EP20" s="41">
        <v>-0.4913</v>
      </c>
      <c r="EQ20" s="41">
        <v>0.3539</v>
      </c>
      <c r="ER20" s="41">
        <v>-0.3598</v>
      </c>
      <c r="ES20" s="41">
        <v>0.5644</v>
      </c>
      <c r="ET20" s="41">
        <v>-0.0982</v>
      </c>
      <c r="EU20" s="41">
        <v>-0.5317</v>
      </c>
      <c r="EV20" s="41">
        <v>0.0437</v>
      </c>
      <c r="EW20" s="42"/>
      <c r="EX20" s="43">
        <f t="shared" si="21"/>
        <v>-1.929846372</v>
      </c>
      <c r="EY20" s="44">
        <f t="shared" si="22"/>
        <v>0.01584425547</v>
      </c>
      <c r="EZ20" s="45" t="str">
        <f t="shared" si="23"/>
        <v>-</v>
      </c>
      <c r="FA20" s="46">
        <v>6.0</v>
      </c>
      <c r="FB20" s="5"/>
      <c r="FC20" s="5"/>
    </row>
    <row r="21" ht="19.5">
      <c r="A21" s="5"/>
      <c r="B21" s="5">
        <v>0.0</v>
      </c>
      <c r="C21" s="24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5">
        <v>0.541176470588235</v>
      </c>
      <c r="R21" s="5">
        <v>0.996078431372549</v>
      </c>
      <c r="S21" s="5">
        <v>0.258823529411764</v>
      </c>
      <c r="T21" s="5">
        <v>0.0</v>
      </c>
      <c r="U21" s="5">
        <v>0.0</v>
      </c>
      <c r="V21" s="5">
        <v>0.0</v>
      </c>
      <c r="W21" s="5">
        <v>0.0</v>
      </c>
      <c r="X21" s="5">
        <v>0.0</v>
      </c>
      <c r="Y21" s="5">
        <v>0.0</v>
      </c>
      <c r="Z21" s="5">
        <v>0.0</v>
      </c>
      <c r="AA21" s="5">
        <v>0.0</v>
      </c>
      <c r="AB21" s="5">
        <v>0.0</v>
      </c>
      <c r="AC21" s="5">
        <v>0.0</v>
      </c>
      <c r="AD21" s="25">
        <v>0.0</v>
      </c>
      <c r="AE21" s="5">
        <v>0.0</v>
      </c>
      <c r="AF21" s="5"/>
      <c r="AG21" s="5" t="s">
        <v>7</v>
      </c>
      <c r="AH21" s="5"/>
      <c r="AI21" s="5"/>
      <c r="AJ21" s="5"/>
      <c r="AK21" s="5"/>
      <c r="AL21" s="5">
        <v>0.0</v>
      </c>
      <c r="AM21" s="26">
        <f t="shared" ref="AM21:BL21" si="34">MAX(0,SUMPRODUCT($AH$6:$AJ$8,B20:D22)) + $AH$10</f>
        <v>0.1299</v>
      </c>
      <c r="AN21" s="27">
        <f t="shared" si="34"/>
        <v>0.1299</v>
      </c>
      <c r="AO21" s="27">
        <f t="shared" si="34"/>
        <v>0.1299</v>
      </c>
      <c r="AP21" s="27">
        <f t="shared" si="34"/>
        <v>0.1299</v>
      </c>
      <c r="AQ21" s="27">
        <f t="shared" si="34"/>
        <v>0.1299</v>
      </c>
      <c r="AR21" s="27">
        <f t="shared" si="34"/>
        <v>0.1299</v>
      </c>
      <c r="AS21" s="27">
        <f t="shared" si="34"/>
        <v>0.1299</v>
      </c>
      <c r="AT21" s="27">
        <f t="shared" si="34"/>
        <v>0.1299</v>
      </c>
      <c r="AU21" s="27">
        <f t="shared" si="34"/>
        <v>0.1299</v>
      </c>
      <c r="AV21" s="27">
        <f t="shared" si="34"/>
        <v>0.1299</v>
      </c>
      <c r="AW21" s="27">
        <f t="shared" si="34"/>
        <v>0.1299</v>
      </c>
      <c r="AX21" s="27">
        <f t="shared" si="34"/>
        <v>0.1299</v>
      </c>
      <c r="AY21" s="27">
        <f t="shared" si="34"/>
        <v>0.1689847059</v>
      </c>
      <c r="AZ21" s="27">
        <f t="shared" si="34"/>
        <v>1.154859608</v>
      </c>
      <c r="BA21" s="27">
        <f t="shared" si="34"/>
        <v>2.531952157</v>
      </c>
      <c r="BB21" s="27">
        <f t="shared" si="34"/>
        <v>1.503810588</v>
      </c>
      <c r="BC21" s="27">
        <f t="shared" si="34"/>
        <v>0.1299</v>
      </c>
      <c r="BD21" s="27">
        <f t="shared" si="34"/>
        <v>0.1299</v>
      </c>
      <c r="BE21" s="27">
        <f t="shared" si="34"/>
        <v>0.1299</v>
      </c>
      <c r="BF21" s="27">
        <f t="shared" si="34"/>
        <v>0.1299</v>
      </c>
      <c r="BG21" s="27">
        <f t="shared" si="34"/>
        <v>0.1299</v>
      </c>
      <c r="BH21" s="27">
        <f t="shared" si="34"/>
        <v>0.1299</v>
      </c>
      <c r="BI21" s="27">
        <f t="shared" si="34"/>
        <v>0.1299</v>
      </c>
      <c r="BJ21" s="27">
        <f t="shared" si="34"/>
        <v>0.1299</v>
      </c>
      <c r="BK21" s="27">
        <f t="shared" si="34"/>
        <v>0.1299</v>
      </c>
      <c r="BL21" s="28">
        <f t="shared" si="34"/>
        <v>0.1299</v>
      </c>
      <c r="BM21" s="5">
        <v>0.0</v>
      </c>
      <c r="BN21" s="5"/>
      <c r="BO21" s="5"/>
      <c r="BP21" s="5"/>
      <c r="BQ21" s="5"/>
      <c r="BR21" s="5"/>
      <c r="BS21" s="5"/>
      <c r="BT21" s="6">
        <v>0.0</v>
      </c>
      <c r="BU21" s="29">
        <f t="shared" ref="BU21:CT21" si="35">MAX(0,SUMPRODUCT($BP$6:$BR$8,AL20:AN22)) + MAX(0, SUMPRODUCT($BP$10:$BR$12,AL51:AN53)) + MAX(0, SUMPRODUCT($BP$14:$BR$16,AL82:AN84)) + $BP$19</f>
        <v>0.1832727958</v>
      </c>
      <c r="BV21" s="30">
        <f t="shared" si="35"/>
        <v>0.2553558382</v>
      </c>
      <c r="BW21" s="30">
        <f t="shared" si="35"/>
        <v>0.2553558382</v>
      </c>
      <c r="BX21" s="30">
        <f t="shared" si="35"/>
        <v>0.2553558382</v>
      </c>
      <c r="BY21" s="30">
        <f t="shared" si="35"/>
        <v>0.2553558382</v>
      </c>
      <c r="BZ21" s="30">
        <f t="shared" si="35"/>
        <v>0.2553558382</v>
      </c>
      <c r="CA21" s="30">
        <f t="shared" si="35"/>
        <v>0.2553558382</v>
      </c>
      <c r="CB21" s="30">
        <f t="shared" si="35"/>
        <v>0.2553558382</v>
      </c>
      <c r="CC21" s="30">
        <f t="shared" si="35"/>
        <v>0.2553558382</v>
      </c>
      <c r="CD21" s="30">
        <f t="shared" si="35"/>
        <v>0.2553558382</v>
      </c>
      <c r="CE21" s="30">
        <f t="shared" si="35"/>
        <v>0.2553558382</v>
      </c>
      <c r="CF21" s="30">
        <f t="shared" si="35"/>
        <v>0.2025452092</v>
      </c>
      <c r="CG21" s="30">
        <f t="shared" si="35"/>
        <v>0.1603573664</v>
      </c>
      <c r="CH21" s="30">
        <f t="shared" si="35"/>
        <v>0.2821200247</v>
      </c>
      <c r="CI21" s="30">
        <f t="shared" si="35"/>
        <v>2.267737761</v>
      </c>
      <c r="CJ21" s="30">
        <f t="shared" si="35"/>
        <v>2.935579027</v>
      </c>
      <c r="CK21" s="30">
        <f t="shared" si="35"/>
        <v>1.319208377</v>
      </c>
      <c r="CL21" s="30">
        <f t="shared" si="35"/>
        <v>0.2970231406</v>
      </c>
      <c r="CM21" s="30">
        <f t="shared" si="35"/>
        <v>0.2553558382</v>
      </c>
      <c r="CN21" s="30">
        <f t="shared" si="35"/>
        <v>0.2553558382</v>
      </c>
      <c r="CO21" s="30">
        <f t="shared" si="35"/>
        <v>0.2553558382</v>
      </c>
      <c r="CP21" s="30">
        <f t="shared" si="35"/>
        <v>0.2553558382</v>
      </c>
      <c r="CQ21" s="30">
        <f t="shared" si="35"/>
        <v>0.2553558382</v>
      </c>
      <c r="CR21" s="30">
        <f t="shared" si="35"/>
        <v>0.2553558382</v>
      </c>
      <c r="CS21" s="30">
        <f t="shared" si="35"/>
        <v>0.2553558382</v>
      </c>
      <c r="CT21" s="31">
        <f t="shared" si="35"/>
        <v>0.2861525302</v>
      </c>
      <c r="CU21" s="6">
        <v>0.0</v>
      </c>
      <c r="CV21" s="5"/>
      <c r="CW21" s="5"/>
      <c r="CX21" s="37"/>
      <c r="CY21" s="38"/>
      <c r="CZ21" s="38"/>
      <c r="DA21" s="39"/>
      <c r="DB21" s="37"/>
      <c r="DC21" s="38"/>
      <c r="DD21" s="38"/>
      <c r="DE21" s="39"/>
      <c r="DF21" s="37"/>
      <c r="DG21" s="38"/>
      <c r="DH21" s="38"/>
      <c r="DI21" s="39"/>
      <c r="DJ21" s="37"/>
      <c r="DK21" s="38"/>
      <c r="DL21" s="38"/>
      <c r="DM21" s="39"/>
      <c r="DN21" s="37"/>
      <c r="DO21" s="38"/>
      <c r="DP21" s="38"/>
      <c r="DQ21" s="39"/>
      <c r="DR21" s="37"/>
      <c r="DS21" s="38"/>
      <c r="DT21" s="38"/>
      <c r="DU21" s="39"/>
      <c r="DV21" s="5"/>
      <c r="DW21" s="5"/>
      <c r="DX21" s="34">
        <f>$CX$81</f>
        <v>0.4492435936</v>
      </c>
      <c r="DY21" s="23">
        <f>$DB$81</f>
        <v>0.4492435936</v>
      </c>
      <c r="DZ21" s="23">
        <f>$DF$81</f>
        <v>0.5163349076</v>
      </c>
      <c r="EA21" s="23">
        <f>$DJ$81</f>
        <v>3.654364836</v>
      </c>
      <c r="EB21" s="23">
        <f>$DN$81</f>
        <v>2.994679308</v>
      </c>
      <c r="EC21" s="35">
        <f>$DR$81</f>
        <v>0.4637970573</v>
      </c>
      <c r="ED21" s="5"/>
      <c r="EE21" s="23">
        <v>0.0127</v>
      </c>
      <c r="EF21" s="23">
        <v>-0.1502</v>
      </c>
      <c r="EG21" s="23">
        <v>0.0487</v>
      </c>
      <c r="EH21" s="23">
        <v>0.1629</v>
      </c>
      <c r="EI21" s="23">
        <v>0.1813</v>
      </c>
      <c r="EJ21" s="23">
        <v>0.1348</v>
      </c>
      <c r="EK21" s="7" t="s">
        <v>7</v>
      </c>
      <c r="EL21" s="27">
        <f>MAX(0, SUMPRODUCT(EE162:EJ179,$DX$6:$EC$23) + EE182)</f>
        <v>3.505231244</v>
      </c>
      <c r="EM21" s="5"/>
      <c r="EN21" s="5"/>
      <c r="EO21" s="41">
        <v>-0.3475</v>
      </c>
      <c r="EP21" s="41">
        <v>0.4323</v>
      </c>
      <c r="EQ21" s="41">
        <v>-0.5519</v>
      </c>
      <c r="ER21" s="41">
        <v>0.3722</v>
      </c>
      <c r="ES21" s="41">
        <v>0.3589</v>
      </c>
      <c r="ET21" s="41">
        <v>0.115</v>
      </c>
      <c r="EU21" s="41">
        <v>-0.2008</v>
      </c>
      <c r="EV21" s="41">
        <v>0.2108</v>
      </c>
      <c r="EW21" s="42"/>
      <c r="EX21" s="43">
        <f t="shared" si="21"/>
        <v>1.881787294</v>
      </c>
      <c r="EY21" s="44">
        <f t="shared" si="22"/>
        <v>0.7165447268</v>
      </c>
      <c r="EZ21" s="45" t="str">
        <f t="shared" si="23"/>
        <v>✔️</v>
      </c>
      <c r="FA21" s="46">
        <v>7.0</v>
      </c>
      <c r="FB21" s="47"/>
      <c r="FC21" s="5"/>
    </row>
    <row r="22" ht="21.0">
      <c r="A22" s="5"/>
      <c r="B22" s="5">
        <v>0.0</v>
      </c>
      <c r="C22" s="24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0.0</v>
      </c>
      <c r="N22" s="5">
        <v>0.0</v>
      </c>
      <c r="O22" s="5">
        <v>0.0</v>
      </c>
      <c r="P22" s="5">
        <v>0.0705882352941176</v>
      </c>
      <c r="Q22" s="5">
        <v>0.905882352941176</v>
      </c>
      <c r="R22" s="5">
        <v>0.803921568627451</v>
      </c>
      <c r="S22" s="5">
        <v>0.0156862745098039</v>
      </c>
      <c r="T22" s="5">
        <v>0.0</v>
      </c>
      <c r="U22" s="5">
        <v>0.0</v>
      </c>
      <c r="V22" s="5">
        <v>0.0</v>
      </c>
      <c r="W22" s="5">
        <v>0.0</v>
      </c>
      <c r="X22" s="5">
        <v>0.0</v>
      </c>
      <c r="Y22" s="5">
        <v>0.0</v>
      </c>
      <c r="Z22" s="5">
        <v>0.0</v>
      </c>
      <c r="AA22" s="5">
        <v>0.0</v>
      </c>
      <c r="AB22" s="5">
        <v>0.0</v>
      </c>
      <c r="AC22" s="5">
        <v>0.0</v>
      </c>
      <c r="AD22" s="25">
        <v>0.0</v>
      </c>
      <c r="AE22" s="5">
        <v>0.0</v>
      </c>
      <c r="AF22" s="5"/>
      <c r="AG22" s="5" t="s">
        <v>7</v>
      </c>
      <c r="AH22" s="5"/>
      <c r="AI22" s="5"/>
      <c r="AJ22" s="5"/>
      <c r="AK22" s="5"/>
      <c r="AL22" s="5">
        <v>0.0</v>
      </c>
      <c r="AM22" s="26">
        <f t="shared" ref="AM22:BL22" si="36">MAX(0,SUMPRODUCT($AH$6:$AJ$8,B21:D23)) + $AH$10</f>
        <v>0.1299</v>
      </c>
      <c r="AN22" s="27">
        <f t="shared" si="36"/>
        <v>0.1299</v>
      </c>
      <c r="AO22" s="27">
        <f t="shared" si="36"/>
        <v>0.1299</v>
      </c>
      <c r="AP22" s="27">
        <f t="shared" si="36"/>
        <v>0.1299</v>
      </c>
      <c r="AQ22" s="27">
        <f t="shared" si="36"/>
        <v>0.1299</v>
      </c>
      <c r="AR22" s="27">
        <f t="shared" si="36"/>
        <v>0.1299</v>
      </c>
      <c r="AS22" s="27">
        <f t="shared" si="36"/>
        <v>0.1299</v>
      </c>
      <c r="AT22" s="27">
        <f t="shared" si="36"/>
        <v>0.1299</v>
      </c>
      <c r="AU22" s="27">
        <f t="shared" si="36"/>
        <v>0.1299</v>
      </c>
      <c r="AV22" s="27">
        <f t="shared" si="36"/>
        <v>0.1299</v>
      </c>
      <c r="AW22" s="27">
        <f t="shared" si="36"/>
        <v>0.1299</v>
      </c>
      <c r="AX22" s="27">
        <f t="shared" si="36"/>
        <v>0.1299</v>
      </c>
      <c r="AY22" s="27">
        <f t="shared" si="36"/>
        <v>0.3924541176</v>
      </c>
      <c r="AZ22" s="27">
        <f t="shared" si="36"/>
        <v>1.669638039</v>
      </c>
      <c r="BA22" s="27">
        <f t="shared" si="36"/>
        <v>2.419267843</v>
      </c>
      <c r="BB22" s="27">
        <f t="shared" si="36"/>
        <v>0.8095070588</v>
      </c>
      <c r="BC22" s="27">
        <f t="shared" si="36"/>
        <v>0.1299</v>
      </c>
      <c r="BD22" s="27">
        <f t="shared" si="36"/>
        <v>0.1299</v>
      </c>
      <c r="BE22" s="27">
        <f t="shared" si="36"/>
        <v>0.1299</v>
      </c>
      <c r="BF22" s="27">
        <f t="shared" si="36"/>
        <v>0.1299</v>
      </c>
      <c r="BG22" s="27">
        <f t="shared" si="36"/>
        <v>0.1299</v>
      </c>
      <c r="BH22" s="27">
        <f t="shared" si="36"/>
        <v>0.1299</v>
      </c>
      <c r="BI22" s="27">
        <f t="shared" si="36"/>
        <v>0.1299</v>
      </c>
      <c r="BJ22" s="27">
        <f t="shared" si="36"/>
        <v>0.1299</v>
      </c>
      <c r="BK22" s="27">
        <f t="shared" si="36"/>
        <v>0.1299</v>
      </c>
      <c r="BL22" s="28">
        <f t="shared" si="36"/>
        <v>0.1299</v>
      </c>
      <c r="BM22" s="5">
        <v>0.0</v>
      </c>
      <c r="BN22" s="5"/>
      <c r="BO22" s="5"/>
      <c r="BP22" s="5"/>
      <c r="BQ22" s="5"/>
      <c r="BR22" s="5"/>
      <c r="BS22" s="5"/>
      <c r="BT22" s="6">
        <v>0.0</v>
      </c>
      <c r="BU22" s="29">
        <f t="shared" ref="BU22:CT22" si="37">MAX(0,SUMPRODUCT($BP$6:$BR$8,AL21:AN23)) + MAX(0, SUMPRODUCT($BP$10:$BR$12,AL52:AN54)) + MAX(0, SUMPRODUCT($BP$14:$BR$16,AL83:AN85)) + $BP$19</f>
        <v>0.1832727958</v>
      </c>
      <c r="BV22" s="30">
        <f t="shared" si="37"/>
        <v>0.2553558382</v>
      </c>
      <c r="BW22" s="30">
        <f t="shared" si="37"/>
        <v>0.2553558382</v>
      </c>
      <c r="BX22" s="30">
        <f t="shared" si="37"/>
        <v>0.2553558382</v>
      </c>
      <c r="BY22" s="30">
        <f t="shared" si="37"/>
        <v>0.2553558382</v>
      </c>
      <c r="BZ22" s="30">
        <f t="shared" si="37"/>
        <v>0.2553558382</v>
      </c>
      <c r="CA22" s="30">
        <f t="shared" si="37"/>
        <v>0.2553558382</v>
      </c>
      <c r="CB22" s="30">
        <f t="shared" si="37"/>
        <v>0.2553558382</v>
      </c>
      <c r="CC22" s="30">
        <f t="shared" si="37"/>
        <v>0.2553558382</v>
      </c>
      <c r="CD22" s="30">
        <f t="shared" si="37"/>
        <v>0.2553558382</v>
      </c>
      <c r="CE22" s="30">
        <f t="shared" si="37"/>
        <v>0.2553558382</v>
      </c>
      <c r="CF22" s="30">
        <f t="shared" si="37"/>
        <v>0.1330613063</v>
      </c>
      <c r="CG22" s="30">
        <f t="shared" si="37"/>
        <v>0.1177</v>
      </c>
      <c r="CH22" s="30">
        <f t="shared" si="37"/>
        <v>0.7684329116</v>
      </c>
      <c r="CI22" s="30">
        <f t="shared" si="37"/>
        <v>2.854393819</v>
      </c>
      <c r="CJ22" s="30">
        <f t="shared" si="37"/>
        <v>2.213406972</v>
      </c>
      <c r="CK22" s="30">
        <f t="shared" si="37"/>
        <v>0.8211422048</v>
      </c>
      <c r="CL22" s="30">
        <f t="shared" si="37"/>
        <v>0.2553558382</v>
      </c>
      <c r="CM22" s="30">
        <f t="shared" si="37"/>
        <v>0.2553558382</v>
      </c>
      <c r="CN22" s="30">
        <f t="shared" si="37"/>
        <v>0.2553558382</v>
      </c>
      <c r="CO22" s="30">
        <f t="shared" si="37"/>
        <v>0.2553558382</v>
      </c>
      <c r="CP22" s="30">
        <f t="shared" si="37"/>
        <v>0.2553558382</v>
      </c>
      <c r="CQ22" s="30">
        <f t="shared" si="37"/>
        <v>0.2553558382</v>
      </c>
      <c r="CR22" s="30">
        <f t="shared" si="37"/>
        <v>0.2553558382</v>
      </c>
      <c r="CS22" s="30">
        <f t="shared" si="37"/>
        <v>0.2553558382</v>
      </c>
      <c r="CT22" s="31">
        <f t="shared" si="37"/>
        <v>0.2861525302</v>
      </c>
      <c r="CU22" s="6">
        <v>0.0</v>
      </c>
      <c r="CV22" s="5"/>
      <c r="CW22" s="5"/>
      <c r="CX22" s="17">
        <f>MAX(BU22:BX25)</f>
        <v>0.2553558382</v>
      </c>
      <c r="CY22" s="18"/>
      <c r="CZ22" s="18"/>
      <c r="DA22" s="19"/>
      <c r="DB22" s="17">
        <f>MAX(BY22:CB25)</f>
        <v>0.2553558382</v>
      </c>
      <c r="DC22" s="18"/>
      <c r="DD22" s="18"/>
      <c r="DE22" s="19"/>
      <c r="DF22" s="17">
        <f>MAX(CC22:CF25)</f>
        <v>0.2553558382</v>
      </c>
      <c r="DG22" s="18"/>
      <c r="DH22" s="18"/>
      <c r="DI22" s="19"/>
      <c r="DJ22" s="17">
        <f>MAX(CG22:CJ25)</f>
        <v>3.263342174</v>
      </c>
      <c r="DK22" s="18"/>
      <c r="DL22" s="18"/>
      <c r="DM22" s="19"/>
      <c r="DN22" s="17">
        <f>MAX(CK22:CN25)</f>
        <v>0.8211422048</v>
      </c>
      <c r="DO22" s="18"/>
      <c r="DP22" s="18"/>
      <c r="DQ22" s="19"/>
      <c r="DR22" s="17">
        <f>MAX(CO22:CR25)</f>
        <v>0.2553558382</v>
      </c>
      <c r="DS22" s="18"/>
      <c r="DT22" s="18"/>
      <c r="DU22" s="19"/>
      <c r="DV22" s="5"/>
      <c r="DW22" s="5"/>
      <c r="DX22" s="34">
        <f>$CX$85</f>
        <v>0.4492435936</v>
      </c>
      <c r="DY22" s="23">
        <f>$DB$85</f>
        <v>0.4492435936</v>
      </c>
      <c r="DZ22" s="23">
        <f>$DF$85</f>
        <v>1.294471714</v>
      </c>
      <c r="EA22" s="23">
        <f>$DJ$85</f>
        <v>4.008929868</v>
      </c>
      <c r="EB22" s="23">
        <f>$DN$85</f>
        <v>0.7572051789</v>
      </c>
      <c r="EC22" s="35">
        <f>$DR$85</f>
        <v>0.4492435936</v>
      </c>
      <c r="ED22" s="5"/>
      <c r="EE22" s="23">
        <v>0.0969</v>
      </c>
      <c r="EF22" s="23">
        <v>0.0377</v>
      </c>
      <c r="EG22" s="23">
        <v>0.2714</v>
      </c>
      <c r="EH22" s="23">
        <v>-0.0809</v>
      </c>
      <c r="EI22" s="23">
        <v>0.1379</v>
      </c>
      <c r="EJ22" s="23">
        <v>0.0368</v>
      </c>
      <c r="EK22" s="7" t="s">
        <v>7</v>
      </c>
      <c r="EM22" s="5"/>
      <c r="EN22" s="5"/>
      <c r="EO22" s="41">
        <v>-0.4218</v>
      </c>
      <c r="EP22" s="41">
        <v>-0.311</v>
      </c>
      <c r="EQ22" s="41">
        <v>0.3451</v>
      </c>
      <c r="ER22" s="41">
        <v>0.6025</v>
      </c>
      <c r="ES22" s="41">
        <v>-0.5592</v>
      </c>
      <c r="ET22" s="41">
        <v>0.1735</v>
      </c>
      <c r="EU22" s="41">
        <v>-0.2369</v>
      </c>
      <c r="EV22" s="41">
        <v>-0.3343</v>
      </c>
      <c r="EW22" s="42"/>
      <c r="EX22" s="43">
        <f t="shared" si="21"/>
        <v>-1.582876007</v>
      </c>
      <c r="EY22" s="44">
        <f t="shared" si="22"/>
        <v>0.02241605331</v>
      </c>
      <c r="EZ22" s="45" t="str">
        <f t="shared" si="23"/>
        <v>-</v>
      </c>
      <c r="FA22" s="46">
        <v>8.0</v>
      </c>
      <c r="FB22" s="5"/>
      <c r="FC22" s="5"/>
    </row>
    <row r="23" ht="21.0">
      <c r="A23" s="5"/>
      <c r="B23" s="5">
        <v>0.0</v>
      </c>
      <c r="C23" s="24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0.411764705882352</v>
      </c>
      <c r="Q23" s="5">
        <v>0.996078431372549</v>
      </c>
      <c r="R23" s="5">
        <v>0.490196078431372</v>
      </c>
      <c r="S23" s="5">
        <v>0.0</v>
      </c>
      <c r="T23" s="5">
        <v>0.0</v>
      </c>
      <c r="U23" s="5">
        <v>0.0</v>
      </c>
      <c r="V23" s="5">
        <v>0.0</v>
      </c>
      <c r="W23" s="5">
        <v>0.0</v>
      </c>
      <c r="X23" s="5">
        <v>0.0</v>
      </c>
      <c r="Y23" s="5">
        <v>0.0</v>
      </c>
      <c r="Z23" s="5">
        <v>0.0</v>
      </c>
      <c r="AA23" s="5">
        <v>0.0</v>
      </c>
      <c r="AB23" s="5">
        <v>0.0</v>
      </c>
      <c r="AC23" s="5">
        <v>0.0</v>
      </c>
      <c r="AD23" s="25">
        <v>0.0</v>
      </c>
      <c r="AE23" s="5">
        <v>0.0</v>
      </c>
      <c r="AF23" s="5"/>
      <c r="AG23" s="5" t="s">
        <v>7</v>
      </c>
      <c r="AH23" s="5"/>
      <c r="AI23" s="5"/>
      <c r="AJ23" s="5"/>
      <c r="AK23" s="5"/>
      <c r="AL23" s="5">
        <v>0.0</v>
      </c>
      <c r="AM23" s="26">
        <f t="shared" ref="AM23:BL23" si="38">MAX(0,SUMPRODUCT($AH$6:$AJ$8,B22:D24)) + $AH$10</f>
        <v>0.1299</v>
      </c>
      <c r="AN23" s="27">
        <f t="shared" si="38"/>
        <v>0.1299</v>
      </c>
      <c r="AO23" s="27">
        <f t="shared" si="38"/>
        <v>0.1299</v>
      </c>
      <c r="AP23" s="27">
        <f t="shared" si="38"/>
        <v>0.1299</v>
      </c>
      <c r="AQ23" s="27">
        <f t="shared" si="38"/>
        <v>0.1299</v>
      </c>
      <c r="AR23" s="27">
        <f t="shared" si="38"/>
        <v>0.1299</v>
      </c>
      <c r="AS23" s="27">
        <f t="shared" si="38"/>
        <v>0.1299</v>
      </c>
      <c r="AT23" s="27">
        <f t="shared" si="38"/>
        <v>0.1299</v>
      </c>
      <c r="AU23" s="27">
        <f t="shared" si="38"/>
        <v>0.1299</v>
      </c>
      <c r="AV23" s="27">
        <f t="shared" si="38"/>
        <v>0.1299</v>
      </c>
      <c r="AW23" s="27">
        <f t="shared" si="38"/>
        <v>0.1299</v>
      </c>
      <c r="AX23" s="27">
        <f t="shared" si="38"/>
        <v>0.1299</v>
      </c>
      <c r="AY23" s="27">
        <f t="shared" si="38"/>
        <v>0.6687305882</v>
      </c>
      <c r="AZ23" s="27">
        <f t="shared" si="38"/>
        <v>2.201361569</v>
      </c>
      <c r="BA23" s="27">
        <f t="shared" si="38"/>
        <v>2.184461569</v>
      </c>
      <c r="BB23" s="27">
        <f t="shared" si="38"/>
        <v>0.2940184314</v>
      </c>
      <c r="BC23" s="27">
        <f t="shared" si="38"/>
        <v>0.1299</v>
      </c>
      <c r="BD23" s="27">
        <f t="shared" si="38"/>
        <v>0.1299</v>
      </c>
      <c r="BE23" s="27">
        <f t="shared" si="38"/>
        <v>0.1299</v>
      </c>
      <c r="BF23" s="27">
        <f t="shared" si="38"/>
        <v>0.1299</v>
      </c>
      <c r="BG23" s="27">
        <f t="shared" si="38"/>
        <v>0.1299</v>
      </c>
      <c r="BH23" s="27">
        <f t="shared" si="38"/>
        <v>0.1299</v>
      </c>
      <c r="BI23" s="27">
        <f t="shared" si="38"/>
        <v>0.1299</v>
      </c>
      <c r="BJ23" s="27">
        <f t="shared" si="38"/>
        <v>0.1299</v>
      </c>
      <c r="BK23" s="27">
        <f t="shared" si="38"/>
        <v>0.1299</v>
      </c>
      <c r="BL23" s="28">
        <f t="shared" si="38"/>
        <v>0.1299</v>
      </c>
      <c r="BM23" s="5">
        <v>0.0</v>
      </c>
      <c r="BN23" s="5"/>
      <c r="BO23" s="5"/>
      <c r="BP23" s="5"/>
      <c r="BQ23" s="5"/>
      <c r="BR23" s="5"/>
      <c r="BS23" s="5"/>
      <c r="BT23" s="6">
        <v>0.0</v>
      </c>
      <c r="BU23" s="29">
        <f t="shared" ref="BU23:CT23" si="39">MAX(0,SUMPRODUCT($BP$6:$BR$8,AL22:AN24)) + MAX(0, SUMPRODUCT($BP$10:$BR$12,AL53:AN55)) + MAX(0, SUMPRODUCT($BP$14:$BR$16,AL84:AN86)) + $BP$19</f>
        <v>0.1832727958</v>
      </c>
      <c r="BV23" s="30">
        <f t="shared" si="39"/>
        <v>0.2553558382</v>
      </c>
      <c r="BW23" s="30">
        <f t="shared" si="39"/>
        <v>0.2553558382</v>
      </c>
      <c r="BX23" s="30">
        <f t="shared" si="39"/>
        <v>0.2553558382</v>
      </c>
      <c r="BY23" s="30">
        <f t="shared" si="39"/>
        <v>0.2553558382</v>
      </c>
      <c r="BZ23" s="30">
        <f t="shared" si="39"/>
        <v>0.2553558382</v>
      </c>
      <c r="CA23" s="30">
        <f t="shared" si="39"/>
        <v>0.2553558382</v>
      </c>
      <c r="CB23" s="30">
        <f t="shared" si="39"/>
        <v>0.2553558382</v>
      </c>
      <c r="CC23" s="30">
        <f t="shared" si="39"/>
        <v>0.2553558382</v>
      </c>
      <c r="CD23" s="30">
        <f t="shared" si="39"/>
        <v>0.2553558382</v>
      </c>
      <c r="CE23" s="30">
        <f t="shared" si="39"/>
        <v>0.2553558382</v>
      </c>
      <c r="CF23" s="30">
        <f t="shared" si="39"/>
        <v>0.1177</v>
      </c>
      <c r="CG23" s="30">
        <f t="shared" si="39"/>
        <v>0.1177</v>
      </c>
      <c r="CH23" s="30">
        <f t="shared" si="39"/>
        <v>1.402217965</v>
      </c>
      <c r="CI23" s="30">
        <f t="shared" si="39"/>
        <v>3.263342174</v>
      </c>
      <c r="CJ23" s="30">
        <f t="shared" si="39"/>
        <v>1.910881259</v>
      </c>
      <c r="CK23" s="30">
        <f t="shared" si="39"/>
        <v>0.4323151187</v>
      </c>
      <c r="CL23" s="30">
        <f t="shared" si="39"/>
        <v>0.2553558382</v>
      </c>
      <c r="CM23" s="30">
        <f t="shared" si="39"/>
        <v>0.2553558382</v>
      </c>
      <c r="CN23" s="30">
        <f t="shared" si="39"/>
        <v>0.2553558382</v>
      </c>
      <c r="CO23" s="30">
        <f t="shared" si="39"/>
        <v>0.2553558382</v>
      </c>
      <c r="CP23" s="30">
        <f t="shared" si="39"/>
        <v>0.2553558382</v>
      </c>
      <c r="CQ23" s="30">
        <f t="shared" si="39"/>
        <v>0.2553558382</v>
      </c>
      <c r="CR23" s="30">
        <f t="shared" si="39"/>
        <v>0.2553558382</v>
      </c>
      <c r="CS23" s="30">
        <f t="shared" si="39"/>
        <v>0.2553558382</v>
      </c>
      <c r="CT23" s="31">
        <f t="shared" si="39"/>
        <v>0.2861525302</v>
      </c>
      <c r="CU23" s="6">
        <v>0.0</v>
      </c>
      <c r="CV23" s="5"/>
      <c r="CW23" s="5"/>
      <c r="CX23" s="32"/>
      <c r="DA23" s="33"/>
      <c r="DB23" s="32"/>
      <c r="DE23" s="33"/>
      <c r="DF23" s="32"/>
      <c r="DI23" s="33"/>
      <c r="DJ23" s="32"/>
      <c r="DM23" s="33"/>
      <c r="DN23" s="32"/>
      <c r="DQ23" s="33"/>
      <c r="DR23" s="32"/>
      <c r="DU23" s="33"/>
      <c r="DV23" s="5"/>
      <c r="DW23" s="5"/>
      <c r="DX23" s="48">
        <f>$CX$89</f>
        <v>0.4492435936</v>
      </c>
      <c r="DY23" s="49">
        <f>$DB$89</f>
        <v>0.4492435936</v>
      </c>
      <c r="DZ23" s="49">
        <f>$DF$89</f>
        <v>2.180961121</v>
      </c>
      <c r="EA23" s="49">
        <f>$DJ$89</f>
        <v>3.794959771</v>
      </c>
      <c r="EB23" s="49">
        <f>$DN$89</f>
        <v>0.5447112226</v>
      </c>
      <c r="EC23" s="50">
        <f>$DR$89</f>
        <v>0.4492435936</v>
      </c>
      <c r="ED23" s="5"/>
      <c r="EE23" s="23">
        <v>0.0888</v>
      </c>
      <c r="EF23" s="23">
        <v>0.2822</v>
      </c>
      <c r="EG23" s="23">
        <v>0.1846</v>
      </c>
      <c r="EH23" s="23">
        <v>0.0394</v>
      </c>
      <c r="EI23" s="23">
        <v>0.0505</v>
      </c>
      <c r="EJ23" s="23">
        <v>0.0872</v>
      </c>
      <c r="EK23" s="7"/>
      <c r="EL23" s="5"/>
      <c r="EM23" s="5"/>
      <c r="EN23" s="5"/>
      <c r="EO23" s="41">
        <v>-0.7268</v>
      </c>
      <c r="EP23" s="41">
        <v>0.1673</v>
      </c>
      <c r="EQ23" s="41">
        <v>0.1701</v>
      </c>
      <c r="ER23" s="41">
        <v>0.1428</v>
      </c>
      <c r="ES23" s="41">
        <v>-0.3648</v>
      </c>
      <c r="ET23" s="41">
        <v>0.0929</v>
      </c>
      <c r="EU23" s="41">
        <v>-0.3354</v>
      </c>
      <c r="EV23" s="41">
        <v>0.4496</v>
      </c>
      <c r="EW23" s="42"/>
      <c r="EX23" s="43">
        <f t="shared" si="21"/>
        <v>0.1953349783</v>
      </c>
      <c r="EY23" s="44">
        <f t="shared" si="22"/>
        <v>0.1326863873</v>
      </c>
      <c r="EZ23" s="45" t="str">
        <f t="shared" si="23"/>
        <v>-</v>
      </c>
      <c r="FA23" s="46">
        <v>9.0</v>
      </c>
      <c r="FB23" s="5"/>
      <c r="FC23" s="5"/>
    </row>
    <row r="24">
      <c r="A24" s="5"/>
      <c r="B24" s="5">
        <v>0.0</v>
      </c>
      <c r="C24" s="24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0.0</v>
      </c>
      <c r="K24" s="5">
        <v>0.0</v>
      </c>
      <c r="L24" s="5">
        <v>0.0</v>
      </c>
      <c r="M24" s="5">
        <v>0.0</v>
      </c>
      <c r="N24" s="5">
        <v>0.0</v>
      </c>
      <c r="O24" s="5">
        <v>0.0</v>
      </c>
      <c r="P24" s="5">
        <v>0.541176470588235</v>
      </c>
      <c r="Q24" s="5">
        <v>0.996078431372549</v>
      </c>
      <c r="R24" s="5">
        <v>0.36078431372549</v>
      </c>
      <c r="S24" s="5">
        <v>0.0</v>
      </c>
      <c r="T24" s="5">
        <v>0.0</v>
      </c>
      <c r="U24" s="5">
        <v>0.0</v>
      </c>
      <c r="V24" s="5">
        <v>0.0</v>
      </c>
      <c r="W24" s="5">
        <v>0.0</v>
      </c>
      <c r="X24" s="5">
        <v>0.0</v>
      </c>
      <c r="Y24" s="5">
        <v>0.0</v>
      </c>
      <c r="Z24" s="5">
        <v>0.0</v>
      </c>
      <c r="AA24" s="5">
        <v>0.0</v>
      </c>
      <c r="AB24" s="5">
        <v>0.0</v>
      </c>
      <c r="AC24" s="5">
        <v>0.0</v>
      </c>
      <c r="AD24" s="25">
        <v>0.0</v>
      </c>
      <c r="AE24" s="5">
        <v>0.0</v>
      </c>
      <c r="AF24" s="5"/>
      <c r="AG24" s="5" t="s">
        <v>7</v>
      </c>
      <c r="AH24" s="5"/>
      <c r="AI24" s="5"/>
      <c r="AJ24" s="5"/>
      <c r="AK24" s="5"/>
      <c r="AL24" s="5">
        <v>0.0</v>
      </c>
      <c r="AM24" s="26">
        <f t="shared" ref="AM24:BL24" si="40">MAX(0,SUMPRODUCT($AH$6:$AJ$8,B23:D25)) + $AH$10</f>
        <v>0.1299</v>
      </c>
      <c r="AN24" s="27">
        <f t="shared" si="40"/>
        <v>0.1299</v>
      </c>
      <c r="AO24" s="27">
        <f t="shared" si="40"/>
        <v>0.1299</v>
      </c>
      <c r="AP24" s="27">
        <f t="shared" si="40"/>
        <v>0.1299</v>
      </c>
      <c r="AQ24" s="27">
        <f t="shared" si="40"/>
        <v>0.1299</v>
      </c>
      <c r="AR24" s="27">
        <f t="shared" si="40"/>
        <v>0.1299</v>
      </c>
      <c r="AS24" s="27">
        <f t="shared" si="40"/>
        <v>0.1299</v>
      </c>
      <c r="AT24" s="27">
        <f t="shared" si="40"/>
        <v>0.1299</v>
      </c>
      <c r="AU24" s="27">
        <f t="shared" si="40"/>
        <v>0.1299</v>
      </c>
      <c r="AV24" s="27">
        <f t="shared" si="40"/>
        <v>0.1299</v>
      </c>
      <c r="AW24" s="27">
        <f t="shared" si="40"/>
        <v>0.1299</v>
      </c>
      <c r="AX24" s="27">
        <f t="shared" si="40"/>
        <v>0.1299</v>
      </c>
      <c r="AY24" s="27">
        <f t="shared" si="40"/>
        <v>1.052700784</v>
      </c>
      <c r="AZ24" s="27">
        <f t="shared" si="40"/>
        <v>2.606410196</v>
      </c>
      <c r="BA24" s="27">
        <f t="shared" si="40"/>
        <v>1.698449804</v>
      </c>
      <c r="BB24" s="27">
        <f t="shared" si="40"/>
        <v>0.1299</v>
      </c>
      <c r="BC24" s="27">
        <f t="shared" si="40"/>
        <v>0.1299</v>
      </c>
      <c r="BD24" s="27">
        <f t="shared" si="40"/>
        <v>0.1299</v>
      </c>
      <c r="BE24" s="27">
        <f t="shared" si="40"/>
        <v>0.1299</v>
      </c>
      <c r="BF24" s="27">
        <f t="shared" si="40"/>
        <v>0.1299</v>
      </c>
      <c r="BG24" s="27">
        <f t="shared" si="40"/>
        <v>0.1299</v>
      </c>
      <c r="BH24" s="27">
        <f t="shared" si="40"/>
        <v>0.1299</v>
      </c>
      <c r="BI24" s="27">
        <f t="shared" si="40"/>
        <v>0.1299</v>
      </c>
      <c r="BJ24" s="27">
        <f t="shared" si="40"/>
        <v>0.1299</v>
      </c>
      <c r="BK24" s="27">
        <f t="shared" si="40"/>
        <v>0.1299</v>
      </c>
      <c r="BL24" s="28">
        <f t="shared" si="40"/>
        <v>0.1299</v>
      </c>
      <c r="BM24" s="5">
        <v>0.0</v>
      </c>
      <c r="BN24" s="5"/>
      <c r="BO24" s="5"/>
      <c r="BP24" s="5"/>
      <c r="BQ24" s="5"/>
      <c r="BR24" s="5"/>
      <c r="BS24" s="5"/>
      <c r="BT24" s="6">
        <v>0.0</v>
      </c>
      <c r="BU24" s="29">
        <f t="shared" ref="BU24:CT24" si="41">MAX(0,SUMPRODUCT($BP$6:$BR$8,AL23:AN25)) + MAX(0, SUMPRODUCT($BP$10:$BR$12,AL54:AN56)) + MAX(0, SUMPRODUCT($BP$14:$BR$16,AL85:AN87)) + $BP$19</f>
        <v>0.1832727958</v>
      </c>
      <c r="BV24" s="30">
        <f t="shared" si="41"/>
        <v>0.2553558382</v>
      </c>
      <c r="BW24" s="30">
        <f t="shared" si="41"/>
        <v>0.2553558382</v>
      </c>
      <c r="BX24" s="30">
        <f t="shared" si="41"/>
        <v>0.2553558382</v>
      </c>
      <c r="BY24" s="30">
        <f t="shared" si="41"/>
        <v>0.2553558382</v>
      </c>
      <c r="BZ24" s="30">
        <f t="shared" si="41"/>
        <v>0.2553558382</v>
      </c>
      <c r="CA24" s="30">
        <f t="shared" si="41"/>
        <v>0.2553558382</v>
      </c>
      <c r="CB24" s="30">
        <f t="shared" si="41"/>
        <v>0.2553558382</v>
      </c>
      <c r="CC24" s="30">
        <f t="shared" si="41"/>
        <v>0.2553558382</v>
      </c>
      <c r="CD24" s="30">
        <f t="shared" si="41"/>
        <v>0.2553558382</v>
      </c>
      <c r="CE24" s="30">
        <f t="shared" si="41"/>
        <v>0.2493994805</v>
      </c>
      <c r="CF24" s="30">
        <f t="shared" si="41"/>
        <v>0.1177</v>
      </c>
      <c r="CG24" s="30">
        <f t="shared" si="41"/>
        <v>0.1276690115</v>
      </c>
      <c r="CH24" s="30">
        <f t="shared" si="41"/>
        <v>2.147200459</v>
      </c>
      <c r="CI24" s="30">
        <f t="shared" si="41"/>
        <v>3.223794621</v>
      </c>
      <c r="CJ24" s="30">
        <f t="shared" si="41"/>
        <v>1.55270895</v>
      </c>
      <c r="CK24" s="30">
        <f t="shared" si="41"/>
        <v>0.2785716816</v>
      </c>
      <c r="CL24" s="30">
        <f t="shared" si="41"/>
        <v>0.2553558382</v>
      </c>
      <c r="CM24" s="30">
        <f t="shared" si="41"/>
        <v>0.2553558382</v>
      </c>
      <c r="CN24" s="30">
        <f t="shared" si="41"/>
        <v>0.2553558382</v>
      </c>
      <c r="CO24" s="30">
        <f t="shared" si="41"/>
        <v>0.2553558382</v>
      </c>
      <c r="CP24" s="30">
        <f t="shared" si="41"/>
        <v>0.2553558382</v>
      </c>
      <c r="CQ24" s="30">
        <f t="shared" si="41"/>
        <v>0.2553558382</v>
      </c>
      <c r="CR24" s="30">
        <f t="shared" si="41"/>
        <v>0.2553558382</v>
      </c>
      <c r="CS24" s="30">
        <f t="shared" si="41"/>
        <v>0.2553558382</v>
      </c>
      <c r="CT24" s="31">
        <f t="shared" si="41"/>
        <v>0.2861525302</v>
      </c>
      <c r="CU24" s="6">
        <v>0.0</v>
      </c>
      <c r="CV24" s="5"/>
      <c r="CW24" s="5"/>
      <c r="CX24" s="32"/>
      <c r="DA24" s="33"/>
      <c r="DB24" s="32"/>
      <c r="DE24" s="33"/>
      <c r="DF24" s="32"/>
      <c r="DI24" s="33"/>
      <c r="DJ24" s="32"/>
      <c r="DM24" s="33"/>
      <c r="DN24" s="32"/>
      <c r="DQ24" s="33"/>
      <c r="DR24" s="32"/>
      <c r="DU24" s="33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M24" s="5"/>
      <c r="EN24" s="5"/>
      <c r="EY24" s="5"/>
      <c r="EZ24" s="5"/>
      <c r="FA24" s="5"/>
      <c r="FB24" s="5"/>
      <c r="FC24" s="5"/>
    </row>
    <row r="25">
      <c r="A25" s="5"/>
      <c r="B25" s="5">
        <v>0.0</v>
      </c>
      <c r="C25" s="24">
        <v>0.0</v>
      </c>
      <c r="D25" s="5">
        <v>0.0</v>
      </c>
      <c r="E25" s="5">
        <v>0.0</v>
      </c>
      <c r="F25" s="5">
        <v>0.0</v>
      </c>
      <c r="G25" s="5">
        <v>0.0</v>
      </c>
      <c r="H25" s="5">
        <v>0.0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0.792156862745098</v>
      </c>
      <c r="Q25" s="5">
        <v>0.996078431372549</v>
      </c>
      <c r="R25" s="5">
        <v>0.109803921568627</v>
      </c>
      <c r="S25" s="5">
        <v>0.0</v>
      </c>
      <c r="T25" s="5">
        <v>0.0</v>
      </c>
      <c r="U25" s="5">
        <v>0.0</v>
      </c>
      <c r="V25" s="5">
        <v>0.0</v>
      </c>
      <c r="W25" s="5">
        <v>0.0</v>
      </c>
      <c r="X25" s="5">
        <v>0.0</v>
      </c>
      <c r="Y25" s="5">
        <v>0.0</v>
      </c>
      <c r="Z25" s="5">
        <v>0.0</v>
      </c>
      <c r="AA25" s="5">
        <v>0.0</v>
      </c>
      <c r="AB25" s="5">
        <v>0.0</v>
      </c>
      <c r="AC25" s="5">
        <v>0.0</v>
      </c>
      <c r="AD25" s="25">
        <v>0.0</v>
      </c>
      <c r="AE25" s="5">
        <v>0.0</v>
      </c>
      <c r="AF25" s="5"/>
      <c r="AG25" s="5" t="s">
        <v>7</v>
      </c>
      <c r="AH25" s="5"/>
      <c r="AI25" s="5"/>
      <c r="AJ25" s="5"/>
      <c r="AK25" s="5"/>
      <c r="AL25" s="5">
        <v>0.0</v>
      </c>
      <c r="AM25" s="26">
        <f t="shared" ref="AM25:BL25" si="42">MAX(0,SUMPRODUCT($AH$6:$AJ$8,B24:D26)) + $AH$10</f>
        <v>0.1299</v>
      </c>
      <c r="AN25" s="27">
        <f t="shared" si="42"/>
        <v>0.1299</v>
      </c>
      <c r="AO25" s="27">
        <f t="shared" si="42"/>
        <v>0.1299</v>
      </c>
      <c r="AP25" s="27">
        <f t="shared" si="42"/>
        <v>0.1299</v>
      </c>
      <c r="AQ25" s="27">
        <f t="shared" si="42"/>
        <v>0.1299</v>
      </c>
      <c r="AR25" s="27">
        <f t="shared" si="42"/>
        <v>0.1299</v>
      </c>
      <c r="AS25" s="27">
        <f t="shared" si="42"/>
        <v>0.1299</v>
      </c>
      <c r="AT25" s="27">
        <f t="shared" si="42"/>
        <v>0.1299</v>
      </c>
      <c r="AU25" s="27">
        <f t="shared" si="42"/>
        <v>0.1299</v>
      </c>
      <c r="AV25" s="27">
        <f t="shared" si="42"/>
        <v>0.1299</v>
      </c>
      <c r="AW25" s="27">
        <f t="shared" si="42"/>
        <v>0.1299</v>
      </c>
      <c r="AX25" s="27">
        <f t="shared" si="42"/>
        <v>0.1689847059</v>
      </c>
      <c r="AY25" s="27">
        <f t="shared" si="42"/>
        <v>1.351064706</v>
      </c>
      <c r="AZ25" s="27">
        <f t="shared" si="42"/>
        <v>2.771340392</v>
      </c>
      <c r="BA25" s="27">
        <f t="shared" si="42"/>
        <v>1.293889412</v>
      </c>
      <c r="BB25" s="27">
        <f t="shared" si="42"/>
        <v>0.1299</v>
      </c>
      <c r="BC25" s="27">
        <f t="shared" si="42"/>
        <v>0.1299</v>
      </c>
      <c r="BD25" s="27">
        <f t="shared" si="42"/>
        <v>0.1299</v>
      </c>
      <c r="BE25" s="27">
        <f t="shared" si="42"/>
        <v>0.1299</v>
      </c>
      <c r="BF25" s="27">
        <f t="shared" si="42"/>
        <v>0.1299</v>
      </c>
      <c r="BG25" s="27">
        <f t="shared" si="42"/>
        <v>0.1299</v>
      </c>
      <c r="BH25" s="27">
        <f t="shared" si="42"/>
        <v>0.1299</v>
      </c>
      <c r="BI25" s="27">
        <f t="shared" si="42"/>
        <v>0.1299</v>
      </c>
      <c r="BJ25" s="27">
        <f t="shared" si="42"/>
        <v>0.1299</v>
      </c>
      <c r="BK25" s="27">
        <f t="shared" si="42"/>
        <v>0.1299</v>
      </c>
      <c r="BL25" s="28">
        <f t="shared" si="42"/>
        <v>0.1299</v>
      </c>
      <c r="BM25" s="5">
        <v>0.0</v>
      </c>
      <c r="BN25" s="5"/>
      <c r="BO25" s="5"/>
      <c r="BP25" s="5"/>
      <c r="BQ25" s="5"/>
      <c r="BR25" s="5"/>
      <c r="BS25" s="5"/>
      <c r="BT25" s="6">
        <v>0.0</v>
      </c>
      <c r="BU25" s="29">
        <f t="shared" ref="BU25:CT25" si="43">MAX(0,SUMPRODUCT($BP$6:$BR$8,AL24:AN26)) + MAX(0, SUMPRODUCT($BP$10:$BR$12,AL55:AN57)) + MAX(0, SUMPRODUCT($BP$14:$BR$16,AL86:AN88)) + $BP$19</f>
        <v>0.1832727958</v>
      </c>
      <c r="BV25" s="30">
        <f t="shared" si="43"/>
        <v>0.2553558382</v>
      </c>
      <c r="BW25" s="30">
        <f t="shared" si="43"/>
        <v>0.2553558382</v>
      </c>
      <c r="BX25" s="30">
        <f t="shared" si="43"/>
        <v>0.2553558382</v>
      </c>
      <c r="BY25" s="30">
        <f t="shared" si="43"/>
        <v>0.2553558382</v>
      </c>
      <c r="BZ25" s="30">
        <f t="shared" si="43"/>
        <v>0.2553558382</v>
      </c>
      <c r="CA25" s="30">
        <f t="shared" si="43"/>
        <v>0.2553558382</v>
      </c>
      <c r="CB25" s="30">
        <f t="shared" si="43"/>
        <v>0.2553558382</v>
      </c>
      <c r="CC25" s="30">
        <f t="shared" si="43"/>
        <v>0.2553558382</v>
      </c>
      <c r="CD25" s="30">
        <f t="shared" si="43"/>
        <v>0.2553558382</v>
      </c>
      <c r="CE25" s="30">
        <f t="shared" si="43"/>
        <v>0.209825202</v>
      </c>
      <c r="CF25" s="30">
        <f t="shared" si="43"/>
        <v>0.1177</v>
      </c>
      <c r="CG25" s="30">
        <f t="shared" si="43"/>
        <v>0.2355441615</v>
      </c>
      <c r="CH25" s="30">
        <f t="shared" si="43"/>
        <v>2.724424766</v>
      </c>
      <c r="CI25" s="30">
        <f t="shared" si="43"/>
        <v>2.919279835</v>
      </c>
      <c r="CJ25" s="30">
        <f t="shared" si="43"/>
        <v>1.197191281</v>
      </c>
      <c r="CK25" s="30">
        <f t="shared" si="43"/>
        <v>0.2553558382</v>
      </c>
      <c r="CL25" s="30">
        <f t="shared" si="43"/>
        <v>0.2553558382</v>
      </c>
      <c r="CM25" s="30">
        <f t="shared" si="43"/>
        <v>0.2553558382</v>
      </c>
      <c r="CN25" s="30">
        <f t="shared" si="43"/>
        <v>0.2553558382</v>
      </c>
      <c r="CO25" s="30">
        <f t="shared" si="43"/>
        <v>0.2553558382</v>
      </c>
      <c r="CP25" s="30">
        <f t="shared" si="43"/>
        <v>0.2553558382</v>
      </c>
      <c r="CQ25" s="30">
        <f t="shared" si="43"/>
        <v>0.2553558382</v>
      </c>
      <c r="CR25" s="30">
        <f t="shared" si="43"/>
        <v>0.2553558382</v>
      </c>
      <c r="CS25" s="30">
        <f t="shared" si="43"/>
        <v>0.2553558382</v>
      </c>
      <c r="CT25" s="31">
        <f t="shared" si="43"/>
        <v>0.2861525302</v>
      </c>
      <c r="CU25" s="6">
        <v>0.0</v>
      </c>
      <c r="CV25" s="5"/>
      <c r="CW25" s="5"/>
      <c r="CX25" s="37"/>
      <c r="CY25" s="38"/>
      <c r="CZ25" s="38"/>
      <c r="DA25" s="39"/>
      <c r="DB25" s="37"/>
      <c r="DC25" s="38"/>
      <c r="DD25" s="38"/>
      <c r="DE25" s="39"/>
      <c r="DF25" s="37"/>
      <c r="DG25" s="38"/>
      <c r="DH25" s="38"/>
      <c r="DI25" s="39"/>
      <c r="DJ25" s="37"/>
      <c r="DK25" s="38"/>
      <c r="DL25" s="38"/>
      <c r="DM25" s="39"/>
      <c r="DN25" s="37"/>
      <c r="DO25" s="38"/>
      <c r="DP25" s="38"/>
      <c r="DQ25" s="39"/>
      <c r="DR25" s="37"/>
      <c r="DS25" s="38"/>
      <c r="DT25" s="38"/>
      <c r="DU25" s="39"/>
      <c r="DV25" s="5"/>
      <c r="DW25" s="5"/>
      <c r="DX25" s="5"/>
      <c r="DY25" s="5"/>
      <c r="DZ25" s="5"/>
      <c r="EA25" s="5"/>
      <c r="EB25" s="5"/>
      <c r="EC25" s="5"/>
      <c r="ED25" s="5"/>
      <c r="EE25" s="51" t="s">
        <v>13</v>
      </c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</row>
    <row r="26">
      <c r="A26" s="5"/>
      <c r="B26" s="5">
        <v>0.0</v>
      </c>
      <c r="C26" s="24">
        <v>0.0</v>
      </c>
      <c r="D26" s="5">
        <v>0.0</v>
      </c>
      <c r="E26" s="5">
        <v>0.0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>
        <v>0.0</v>
      </c>
      <c r="O26" s="5">
        <v>0.0705882352941176</v>
      </c>
      <c r="P26" s="5">
        <v>0.917647058823529</v>
      </c>
      <c r="Q26" s="5">
        <v>0.866666666666666</v>
      </c>
      <c r="R26" s="5">
        <v>0.0431372549019607</v>
      </c>
      <c r="S26" s="5">
        <v>0.0</v>
      </c>
      <c r="T26" s="5">
        <v>0.0</v>
      </c>
      <c r="U26" s="5">
        <v>0.0</v>
      </c>
      <c r="V26" s="5">
        <v>0.0</v>
      </c>
      <c r="W26" s="5">
        <v>0.0</v>
      </c>
      <c r="X26" s="5">
        <v>0.0</v>
      </c>
      <c r="Y26" s="5">
        <v>0.0</v>
      </c>
      <c r="Z26" s="5">
        <v>0.0</v>
      </c>
      <c r="AA26" s="5">
        <v>0.0</v>
      </c>
      <c r="AB26" s="5">
        <v>0.0</v>
      </c>
      <c r="AC26" s="5">
        <v>0.0</v>
      </c>
      <c r="AD26" s="25">
        <v>0.0</v>
      </c>
      <c r="AE26" s="5">
        <v>0.0</v>
      </c>
      <c r="AF26" s="5"/>
      <c r="AG26" s="5" t="s">
        <v>7</v>
      </c>
      <c r="AH26" s="5"/>
      <c r="AI26" s="5"/>
      <c r="AJ26" s="5"/>
      <c r="AK26" s="5"/>
      <c r="AL26" s="5">
        <v>0.0</v>
      </c>
      <c r="AM26" s="26">
        <f t="shared" ref="AM26:BL26" si="44">MAX(0,SUMPRODUCT($AH$6:$AJ$8,B25:D27)) + $AH$10</f>
        <v>0.1299</v>
      </c>
      <c r="AN26" s="27">
        <f t="shared" si="44"/>
        <v>0.1299</v>
      </c>
      <c r="AO26" s="27">
        <f t="shared" si="44"/>
        <v>0.1299</v>
      </c>
      <c r="AP26" s="27">
        <f t="shared" si="44"/>
        <v>0.1299</v>
      </c>
      <c r="AQ26" s="27">
        <f t="shared" si="44"/>
        <v>0.1299</v>
      </c>
      <c r="AR26" s="27">
        <f t="shared" si="44"/>
        <v>0.1299</v>
      </c>
      <c r="AS26" s="27">
        <f t="shared" si="44"/>
        <v>0.1299</v>
      </c>
      <c r="AT26" s="27">
        <f t="shared" si="44"/>
        <v>0.1299</v>
      </c>
      <c r="AU26" s="27">
        <f t="shared" si="44"/>
        <v>0.1299</v>
      </c>
      <c r="AV26" s="27">
        <f t="shared" si="44"/>
        <v>0.1299</v>
      </c>
      <c r="AW26" s="27">
        <f t="shared" si="44"/>
        <v>0.1299</v>
      </c>
      <c r="AX26" s="27">
        <f t="shared" si="44"/>
        <v>0.3446839216</v>
      </c>
      <c r="AY26" s="27">
        <f t="shared" si="44"/>
        <v>1.763674118</v>
      </c>
      <c r="AZ26" s="27">
        <f t="shared" si="44"/>
        <v>2.708513725</v>
      </c>
      <c r="BA26" s="27">
        <f t="shared" si="44"/>
        <v>0.855065098</v>
      </c>
      <c r="BB26" s="27">
        <f t="shared" si="44"/>
        <v>0.1299</v>
      </c>
      <c r="BC26" s="27">
        <f t="shared" si="44"/>
        <v>0.1299</v>
      </c>
      <c r="BD26" s="27">
        <f t="shared" si="44"/>
        <v>0.1299</v>
      </c>
      <c r="BE26" s="27">
        <f t="shared" si="44"/>
        <v>0.1299</v>
      </c>
      <c r="BF26" s="27">
        <f t="shared" si="44"/>
        <v>0.1299</v>
      </c>
      <c r="BG26" s="27">
        <f t="shared" si="44"/>
        <v>0.1299</v>
      </c>
      <c r="BH26" s="27">
        <f t="shared" si="44"/>
        <v>0.1299</v>
      </c>
      <c r="BI26" s="27">
        <f t="shared" si="44"/>
        <v>0.1299</v>
      </c>
      <c r="BJ26" s="27">
        <f t="shared" si="44"/>
        <v>0.1299</v>
      </c>
      <c r="BK26" s="27">
        <f t="shared" si="44"/>
        <v>0.1299</v>
      </c>
      <c r="BL26" s="28">
        <f t="shared" si="44"/>
        <v>0.1299</v>
      </c>
      <c r="BM26" s="5">
        <v>0.0</v>
      </c>
      <c r="BN26" s="5"/>
      <c r="BO26" s="5"/>
      <c r="BP26" s="5"/>
      <c r="BQ26" s="5"/>
      <c r="BR26" s="5"/>
      <c r="BS26" s="5"/>
      <c r="BT26" s="6">
        <v>0.0</v>
      </c>
      <c r="BU26" s="29">
        <f t="shared" ref="BU26:CT26" si="45">MAX(0,SUMPRODUCT($BP$6:$BR$8,AL25:AN27)) + MAX(0, SUMPRODUCT($BP$10:$BR$12,AL56:AN58)) + MAX(0, SUMPRODUCT($BP$14:$BR$16,AL87:AN89)) + $BP$19</f>
        <v>0.1832727958</v>
      </c>
      <c r="BV26" s="30">
        <f t="shared" si="45"/>
        <v>0.2553558382</v>
      </c>
      <c r="BW26" s="30">
        <f t="shared" si="45"/>
        <v>0.2553558382</v>
      </c>
      <c r="BX26" s="30">
        <f t="shared" si="45"/>
        <v>0.2553558382</v>
      </c>
      <c r="BY26" s="30">
        <f t="shared" si="45"/>
        <v>0.2553558382</v>
      </c>
      <c r="BZ26" s="30">
        <f t="shared" si="45"/>
        <v>0.2553558382</v>
      </c>
      <c r="CA26" s="30">
        <f t="shared" si="45"/>
        <v>0.2553558382</v>
      </c>
      <c r="CB26" s="30">
        <f t="shared" si="45"/>
        <v>0.2553558382</v>
      </c>
      <c r="CC26" s="30">
        <f t="shared" si="45"/>
        <v>0.2553558382</v>
      </c>
      <c r="CD26" s="30">
        <f t="shared" si="45"/>
        <v>0.2553558382</v>
      </c>
      <c r="CE26" s="30">
        <f t="shared" si="45"/>
        <v>0.1341526691</v>
      </c>
      <c r="CF26" s="30">
        <f t="shared" si="45"/>
        <v>0.1177</v>
      </c>
      <c r="CG26" s="30">
        <f t="shared" si="45"/>
        <v>0.5862138701</v>
      </c>
      <c r="CH26" s="30">
        <f t="shared" si="45"/>
        <v>3.106046174</v>
      </c>
      <c r="CI26" s="30">
        <f t="shared" si="45"/>
        <v>2.536616103</v>
      </c>
      <c r="CJ26" s="30">
        <f t="shared" si="45"/>
        <v>0.8575972273</v>
      </c>
      <c r="CK26" s="30">
        <f t="shared" si="45"/>
        <v>0.2553558382</v>
      </c>
      <c r="CL26" s="30">
        <f t="shared" si="45"/>
        <v>0.2553558382</v>
      </c>
      <c r="CM26" s="30">
        <f t="shared" si="45"/>
        <v>0.2553558382</v>
      </c>
      <c r="CN26" s="30">
        <f t="shared" si="45"/>
        <v>0.2553558382</v>
      </c>
      <c r="CO26" s="30">
        <f t="shared" si="45"/>
        <v>0.2553558382</v>
      </c>
      <c r="CP26" s="30">
        <f t="shared" si="45"/>
        <v>0.2553558382</v>
      </c>
      <c r="CQ26" s="30">
        <f t="shared" si="45"/>
        <v>0.2553558382</v>
      </c>
      <c r="CR26" s="30">
        <f t="shared" si="45"/>
        <v>0.2553558382</v>
      </c>
      <c r="CS26" s="30">
        <f t="shared" si="45"/>
        <v>0.2553558382</v>
      </c>
      <c r="CT26" s="31">
        <f t="shared" si="45"/>
        <v>0.2861525302</v>
      </c>
      <c r="CU26" s="6">
        <v>0.0</v>
      </c>
      <c r="CV26" s="5"/>
      <c r="CW26" s="5"/>
      <c r="CX26" s="17">
        <f>MAX(BU26:BX29)</f>
        <v>0.2553558382</v>
      </c>
      <c r="CY26" s="18"/>
      <c r="CZ26" s="18"/>
      <c r="DA26" s="19"/>
      <c r="DB26" s="17">
        <f>MAX(BY26:CB29)</f>
        <v>0.2553558382</v>
      </c>
      <c r="DC26" s="18"/>
      <c r="DD26" s="18"/>
      <c r="DE26" s="19"/>
      <c r="DF26" s="17">
        <f>MAX(CC26:CF29)</f>
        <v>0.2553558382</v>
      </c>
      <c r="DG26" s="18"/>
      <c r="DH26" s="18"/>
      <c r="DI26" s="19"/>
      <c r="DJ26" s="17">
        <f>MAX(CG26:CJ29)</f>
        <v>3.425599667</v>
      </c>
      <c r="DK26" s="18"/>
      <c r="DL26" s="18"/>
      <c r="DM26" s="19"/>
      <c r="DN26" s="17">
        <f>MAX(CK26:CN29)</f>
        <v>0.2595179999</v>
      </c>
      <c r="DO26" s="18"/>
      <c r="DP26" s="18"/>
      <c r="DQ26" s="19"/>
      <c r="DR26" s="17">
        <f>MAX(CO26:CR29)</f>
        <v>0.2553558382</v>
      </c>
      <c r="DS26" s="18"/>
      <c r="DT26" s="18"/>
      <c r="DU26" s="19"/>
      <c r="DV26" s="5"/>
      <c r="DW26" s="5"/>
      <c r="DX26" s="5"/>
      <c r="DY26" s="5"/>
      <c r="DZ26" s="5"/>
      <c r="EA26" s="5"/>
      <c r="EB26" s="5"/>
      <c r="EC26" s="5"/>
      <c r="ED26" s="5"/>
      <c r="EE26" s="5">
        <v>0.069</v>
      </c>
      <c r="EF26" s="5"/>
      <c r="EG26" s="5"/>
      <c r="EH26" s="5"/>
      <c r="EI26" s="5"/>
      <c r="EJ26" s="5"/>
      <c r="EK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</row>
    <row r="27">
      <c r="A27" s="5"/>
      <c r="B27" s="5">
        <v>0.0</v>
      </c>
      <c r="C27" s="24">
        <v>0.0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0.325490196078431</v>
      </c>
      <c r="P27" s="5">
        <v>0.996078431372549</v>
      </c>
      <c r="Q27" s="5">
        <v>0.678431372549019</v>
      </c>
      <c r="R27" s="5">
        <v>0.0</v>
      </c>
      <c r="S27" s="5">
        <v>0.0</v>
      </c>
      <c r="T27" s="5">
        <v>0.0</v>
      </c>
      <c r="U27" s="5">
        <v>0.0</v>
      </c>
      <c r="V27" s="5">
        <v>0.0</v>
      </c>
      <c r="W27" s="5">
        <v>0.0</v>
      </c>
      <c r="X27" s="5">
        <v>0.0</v>
      </c>
      <c r="Y27" s="5">
        <v>0.0</v>
      </c>
      <c r="Z27" s="5">
        <v>0.0</v>
      </c>
      <c r="AA27" s="5">
        <v>0.0</v>
      </c>
      <c r="AB27" s="5">
        <v>0.0</v>
      </c>
      <c r="AC27" s="5">
        <v>0.0</v>
      </c>
      <c r="AD27" s="25">
        <v>0.0</v>
      </c>
      <c r="AE27" s="5">
        <v>0.0</v>
      </c>
      <c r="AF27" s="5"/>
      <c r="AG27" s="5" t="s">
        <v>7</v>
      </c>
      <c r="AH27" s="5"/>
      <c r="AI27" s="5"/>
      <c r="AJ27" s="5"/>
      <c r="AK27" s="5"/>
      <c r="AL27" s="5">
        <v>0.0</v>
      </c>
      <c r="AM27" s="26">
        <f t="shared" ref="AM27:BL27" si="46">MAX(0,SUMPRODUCT($AH$6:$AJ$8,B26:D28)) + $AH$10</f>
        <v>0.1299</v>
      </c>
      <c r="AN27" s="27">
        <f t="shared" si="46"/>
        <v>0.1299</v>
      </c>
      <c r="AO27" s="27">
        <f t="shared" si="46"/>
        <v>0.1299</v>
      </c>
      <c r="AP27" s="27">
        <f t="shared" si="46"/>
        <v>0.1299</v>
      </c>
      <c r="AQ27" s="27">
        <f t="shared" si="46"/>
        <v>0.1299</v>
      </c>
      <c r="AR27" s="27">
        <f t="shared" si="46"/>
        <v>0.1299</v>
      </c>
      <c r="AS27" s="27">
        <f t="shared" si="46"/>
        <v>0.1299</v>
      </c>
      <c r="AT27" s="27">
        <f t="shared" si="46"/>
        <v>0.1299</v>
      </c>
      <c r="AU27" s="27">
        <f t="shared" si="46"/>
        <v>0.1299</v>
      </c>
      <c r="AV27" s="27">
        <f t="shared" si="46"/>
        <v>0.1299</v>
      </c>
      <c r="AW27" s="27">
        <f t="shared" si="46"/>
        <v>0.1299</v>
      </c>
      <c r="AX27" s="27">
        <f t="shared" si="46"/>
        <v>0.5656921569</v>
      </c>
      <c r="AY27" s="27">
        <f t="shared" si="46"/>
        <v>2.100847843</v>
      </c>
      <c r="AZ27" s="27">
        <f t="shared" si="46"/>
        <v>2.439491373</v>
      </c>
      <c r="BA27" s="27">
        <f t="shared" si="46"/>
        <v>0.5023337255</v>
      </c>
      <c r="BB27" s="27">
        <f t="shared" si="46"/>
        <v>0.1299</v>
      </c>
      <c r="BC27" s="27">
        <f t="shared" si="46"/>
        <v>0.1299</v>
      </c>
      <c r="BD27" s="27">
        <f t="shared" si="46"/>
        <v>0.1299</v>
      </c>
      <c r="BE27" s="27">
        <f t="shared" si="46"/>
        <v>0.1299</v>
      </c>
      <c r="BF27" s="27">
        <f t="shared" si="46"/>
        <v>0.1299</v>
      </c>
      <c r="BG27" s="27">
        <f t="shared" si="46"/>
        <v>0.1299</v>
      </c>
      <c r="BH27" s="27">
        <f t="shared" si="46"/>
        <v>0.1299</v>
      </c>
      <c r="BI27" s="27">
        <f t="shared" si="46"/>
        <v>0.1299</v>
      </c>
      <c r="BJ27" s="27">
        <f t="shared" si="46"/>
        <v>0.1299</v>
      </c>
      <c r="BK27" s="27">
        <f t="shared" si="46"/>
        <v>0.1299</v>
      </c>
      <c r="BL27" s="28">
        <f t="shared" si="46"/>
        <v>0.1299</v>
      </c>
      <c r="BM27" s="5">
        <v>0.0</v>
      </c>
      <c r="BN27" s="5"/>
      <c r="BO27" s="5"/>
      <c r="BP27" s="5"/>
      <c r="BQ27" s="5"/>
      <c r="BR27" s="5"/>
      <c r="BS27" s="5"/>
      <c r="BT27" s="6">
        <v>0.0</v>
      </c>
      <c r="BU27" s="29">
        <f t="shared" ref="BU27:CT27" si="47">MAX(0,SUMPRODUCT($BP$6:$BR$8,AL26:AN28)) + MAX(0, SUMPRODUCT($BP$10:$BR$12,AL57:AN59)) + MAX(0, SUMPRODUCT($BP$14:$BR$16,AL88:AN90)) + $BP$19</f>
        <v>0.1832727958</v>
      </c>
      <c r="BV27" s="30">
        <f t="shared" si="47"/>
        <v>0.2553558382</v>
      </c>
      <c r="BW27" s="30">
        <f t="shared" si="47"/>
        <v>0.2553558382</v>
      </c>
      <c r="BX27" s="30">
        <f t="shared" si="47"/>
        <v>0.2553558382</v>
      </c>
      <c r="BY27" s="30">
        <f t="shared" si="47"/>
        <v>0.2553558382</v>
      </c>
      <c r="BZ27" s="30">
        <f t="shared" si="47"/>
        <v>0.2553558382</v>
      </c>
      <c r="CA27" s="30">
        <f t="shared" si="47"/>
        <v>0.2553558382</v>
      </c>
      <c r="CB27" s="30">
        <f t="shared" si="47"/>
        <v>0.2553558382</v>
      </c>
      <c r="CC27" s="30">
        <f t="shared" si="47"/>
        <v>0.2553558382</v>
      </c>
      <c r="CD27" s="30">
        <f t="shared" si="47"/>
        <v>0.2553558382</v>
      </c>
      <c r="CE27" s="30">
        <f t="shared" si="47"/>
        <v>0.1177</v>
      </c>
      <c r="CF27" s="30">
        <f t="shared" si="47"/>
        <v>0.1177</v>
      </c>
      <c r="CG27" s="30">
        <f t="shared" si="47"/>
        <v>0.9415174115</v>
      </c>
      <c r="CH27" s="30">
        <f t="shared" si="47"/>
        <v>3.366460297</v>
      </c>
      <c r="CI27" s="30">
        <f t="shared" si="47"/>
        <v>2.270256495</v>
      </c>
      <c r="CJ27" s="30">
        <f t="shared" si="47"/>
        <v>0.5817950729</v>
      </c>
      <c r="CK27" s="30">
        <f t="shared" si="47"/>
        <v>0.2553558382</v>
      </c>
      <c r="CL27" s="30">
        <f t="shared" si="47"/>
        <v>0.2553558382</v>
      </c>
      <c r="CM27" s="30">
        <f t="shared" si="47"/>
        <v>0.2553558382</v>
      </c>
      <c r="CN27" s="30">
        <f t="shared" si="47"/>
        <v>0.2553558382</v>
      </c>
      <c r="CO27" s="30">
        <f t="shared" si="47"/>
        <v>0.2553558382</v>
      </c>
      <c r="CP27" s="30">
        <f t="shared" si="47"/>
        <v>0.2553558382</v>
      </c>
      <c r="CQ27" s="30">
        <f t="shared" si="47"/>
        <v>0.2553558382</v>
      </c>
      <c r="CR27" s="30">
        <f t="shared" si="47"/>
        <v>0.2553558382</v>
      </c>
      <c r="CS27" s="30">
        <f t="shared" si="47"/>
        <v>0.2553558382</v>
      </c>
      <c r="CT27" s="31">
        <f t="shared" si="47"/>
        <v>0.2861525302</v>
      </c>
      <c r="CU27" s="6">
        <v>0.0</v>
      </c>
      <c r="CV27" s="5"/>
      <c r="CW27" s="5"/>
      <c r="CX27" s="32"/>
      <c r="DA27" s="33"/>
      <c r="DB27" s="32"/>
      <c r="DE27" s="33"/>
      <c r="DF27" s="32"/>
      <c r="DI27" s="33"/>
      <c r="DJ27" s="32"/>
      <c r="DM27" s="33"/>
      <c r="DN27" s="32"/>
      <c r="DQ27" s="33"/>
      <c r="DR27" s="32"/>
      <c r="DU27" s="33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</row>
    <row r="28">
      <c r="A28" s="5"/>
      <c r="B28" s="5">
        <v>0.0</v>
      </c>
      <c r="C28" s="24">
        <v>0.0</v>
      </c>
      <c r="D28" s="5">
        <v>0.0</v>
      </c>
      <c r="E28" s="5">
        <v>0.0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0.0</v>
      </c>
      <c r="N28" s="5">
        <v>0.0</v>
      </c>
      <c r="O28" s="5">
        <v>0.431372549019607</v>
      </c>
      <c r="P28" s="5">
        <v>0.996078431372549</v>
      </c>
      <c r="Q28" s="5">
        <v>0.474509803921568</v>
      </c>
      <c r="R28" s="5">
        <v>0.0</v>
      </c>
      <c r="S28" s="5">
        <v>0.0</v>
      </c>
      <c r="T28" s="5">
        <v>0.0</v>
      </c>
      <c r="U28" s="5">
        <v>0.0</v>
      </c>
      <c r="V28" s="5">
        <v>0.0</v>
      </c>
      <c r="W28" s="5">
        <v>0.0</v>
      </c>
      <c r="X28" s="5">
        <v>0.0</v>
      </c>
      <c r="Y28" s="5">
        <v>0.0</v>
      </c>
      <c r="Z28" s="5">
        <v>0.0</v>
      </c>
      <c r="AA28" s="5">
        <v>0.0</v>
      </c>
      <c r="AB28" s="5">
        <v>0.0</v>
      </c>
      <c r="AC28" s="5">
        <v>0.0</v>
      </c>
      <c r="AD28" s="25">
        <v>0.0</v>
      </c>
      <c r="AE28" s="5">
        <v>0.0</v>
      </c>
      <c r="AF28" s="5"/>
      <c r="AG28" s="5" t="s">
        <v>7</v>
      </c>
      <c r="AH28" s="5"/>
      <c r="AI28" s="5"/>
      <c r="AJ28" s="5"/>
      <c r="AK28" s="5"/>
      <c r="AL28" s="5">
        <v>0.0</v>
      </c>
      <c r="AM28" s="26">
        <f t="shared" ref="AM28:BL28" si="48">MAX(0,SUMPRODUCT($AH$6:$AJ$8,B27:D29)) + $AH$10</f>
        <v>0.1299</v>
      </c>
      <c r="AN28" s="27">
        <f t="shared" si="48"/>
        <v>0.1299</v>
      </c>
      <c r="AO28" s="27">
        <f t="shared" si="48"/>
        <v>0.1299</v>
      </c>
      <c r="AP28" s="27">
        <f t="shared" si="48"/>
        <v>0.1299</v>
      </c>
      <c r="AQ28" s="27">
        <f t="shared" si="48"/>
        <v>0.1299</v>
      </c>
      <c r="AR28" s="27">
        <f t="shared" si="48"/>
        <v>0.1299</v>
      </c>
      <c r="AS28" s="27">
        <f t="shared" si="48"/>
        <v>0.1299</v>
      </c>
      <c r="AT28" s="27">
        <f t="shared" si="48"/>
        <v>0.1299</v>
      </c>
      <c r="AU28" s="27">
        <f t="shared" si="48"/>
        <v>0.1299</v>
      </c>
      <c r="AV28" s="27">
        <f t="shared" si="48"/>
        <v>0.1299</v>
      </c>
      <c r="AW28" s="27">
        <f t="shared" si="48"/>
        <v>0.1299</v>
      </c>
      <c r="AX28" s="27">
        <f t="shared" si="48"/>
        <v>0.7532419608</v>
      </c>
      <c r="AY28" s="27">
        <f t="shared" si="48"/>
        <v>2.316021961</v>
      </c>
      <c r="AZ28" s="27">
        <f t="shared" si="48"/>
        <v>2.234123922</v>
      </c>
      <c r="BA28" s="27">
        <f t="shared" si="48"/>
        <v>0.2732137255</v>
      </c>
      <c r="BB28" s="27">
        <f t="shared" si="48"/>
        <v>0.1299</v>
      </c>
      <c r="BC28" s="27">
        <f t="shared" si="48"/>
        <v>0.1299</v>
      </c>
      <c r="BD28" s="27">
        <f t="shared" si="48"/>
        <v>0.1299</v>
      </c>
      <c r="BE28" s="27">
        <f t="shared" si="48"/>
        <v>0.1299</v>
      </c>
      <c r="BF28" s="27">
        <f t="shared" si="48"/>
        <v>0.1299</v>
      </c>
      <c r="BG28" s="27">
        <f t="shared" si="48"/>
        <v>0.1299</v>
      </c>
      <c r="BH28" s="27">
        <f t="shared" si="48"/>
        <v>0.1299</v>
      </c>
      <c r="BI28" s="27">
        <f t="shared" si="48"/>
        <v>0.1299</v>
      </c>
      <c r="BJ28" s="27">
        <f t="shared" si="48"/>
        <v>0.1299</v>
      </c>
      <c r="BK28" s="27">
        <f t="shared" si="48"/>
        <v>0.1299</v>
      </c>
      <c r="BL28" s="28">
        <f t="shared" si="48"/>
        <v>0.1299</v>
      </c>
      <c r="BM28" s="5">
        <v>0.0</v>
      </c>
      <c r="BN28" s="5"/>
      <c r="BO28" s="5"/>
      <c r="BP28" s="5"/>
      <c r="BQ28" s="5"/>
      <c r="BR28" s="5"/>
      <c r="BS28" s="5"/>
      <c r="BT28" s="6">
        <v>0.0</v>
      </c>
      <c r="BU28" s="29">
        <f t="shared" ref="BU28:CT28" si="49">MAX(0,SUMPRODUCT($BP$6:$BR$8,AL27:AN29)) + MAX(0, SUMPRODUCT($BP$10:$BR$12,AL58:AN60)) + MAX(0, SUMPRODUCT($BP$14:$BR$16,AL89:AN91)) + $BP$19</f>
        <v>0.1832727958</v>
      </c>
      <c r="BV28" s="30">
        <f t="shared" si="49"/>
        <v>0.2553558382</v>
      </c>
      <c r="BW28" s="30">
        <f t="shared" si="49"/>
        <v>0.2553558382</v>
      </c>
      <c r="BX28" s="30">
        <f t="shared" si="49"/>
        <v>0.2553558382</v>
      </c>
      <c r="BY28" s="30">
        <f t="shared" si="49"/>
        <v>0.2553558382</v>
      </c>
      <c r="BZ28" s="30">
        <f t="shared" si="49"/>
        <v>0.2553558382</v>
      </c>
      <c r="CA28" s="30">
        <f t="shared" si="49"/>
        <v>0.2553558382</v>
      </c>
      <c r="CB28" s="30">
        <f t="shared" si="49"/>
        <v>0.2553558382</v>
      </c>
      <c r="CC28" s="30">
        <f t="shared" si="49"/>
        <v>0.2553558382</v>
      </c>
      <c r="CD28" s="30">
        <f t="shared" si="49"/>
        <v>0.2553558382</v>
      </c>
      <c r="CE28" s="30">
        <f t="shared" si="49"/>
        <v>0.1177</v>
      </c>
      <c r="CF28" s="30">
        <f t="shared" si="49"/>
        <v>0.1177</v>
      </c>
      <c r="CG28" s="30">
        <f t="shared" si="49"/>
        <v>1.258699665</v>
      </c>
      <c r="CH28" s="30">
        <f t="shared" si="49"/>
        <v>3.425599667</v>
      </c>
      <c r="CI28" s="30">
        <f t="shared" si="49"/>
        <v>2.081306314</v>
      </c>
      <c r="CJ28" s="30">
        <f t="shared" si="49"/>
        <v>0.4169922182</v>
      </c>
      <c r="CK28" s="30">
        <f t="shared" si="49"/>
        <v>0.2595179999</v>
      </c>
      <c r="CL28" s="30">
        <f t="shared" si="49"/>
        <v>0.2553558382</v>
      </c>
      <c r="CM28" s="30">
        <f t="shared" si="49"/>
        <v>0.2553558382</v>
      </c>
      <c r="CN28" s="30">
        <f t="shared" si="49"/>
        <v>0.2553558382</v>
      </c>
      <c r="CO28" s="30">
        <f t="shared" si="49"/>
        <v>0.2553558382</v>
      </c>
      <c r="CP28" s="30">
        <f t="shared" si="49"/>
        <v>0.2553558382</v>
      </c>
      <c r="CQ28" s="30">
        <f t="shared" si="49"/>
        <v>0.2553558382</v>
      </c>
      <c r="CR28" s="30">
        <f t="shared" si="49"/>
        <v>0.2553558382</v>
      </c>
      <c r="CS28" s="30">
        <f t="shared" si="49"/>
        <v>0.2553558382</v>
      </c>
      <c r="CT28" s="31">
        <f t="shared" si="49"/>
        <v>0.2861525302</v>
      </c>
      <c r="CU28" s="6">
        <v>0.0</v>
      </c>
      <c r="CV28" s="5"/>
      <c r="CW28" s="5"/>
      <c r="CX28" s="32"/>
      <c r="DA28" s="33"/>
      <c r="DB28" s="32"/>
      <c r="DE28" s="33"/>
      <c r="DF28" s="32"/>
      <c r="DI28" s="33"/>
      <c r="DJ28" s="32"/>
      <c r="DM28" s="33"/>
      <c r="DN28" s="32"/>
      <c r="DQ28" s="33"/>
      <c r="DR28" s="32"/>
      <c r="DU28" s="33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</row>
    <row r="29">
      <c r="A29" s="5"/>
      <c r="B29" s="5">
        <v>0.0</v>
      </c>
      <c r="C29" s="24">
        <v>0.0</v>
      </c>
      <c r="D29" s="5">
        <v>0.0</v>
      </c>
      <c r="E29" s="5">
        <v>0.0</v>
      </c>
      <c r="F29" s="5">
        <v>0.0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0.431372549019607</v>
      </c>
      <c r="P29" s="5">
        <v>0.996078431372549</v>
      </c>
      <c r="Q29" s="5">
        <v>0.474509803921568</v>
      </c>
      <c r="R29" s="5">
        <v>0.0</v>
      </c>
      <c r="S29" s="5">
        <v>0.0</v>
      </c>
      <c r="T29" s="5">
        <v>0.0</v>
      </c>
      <c r="U29" s="5">
        <v>0.0</v>
      </c>
      <c r="V29" s="5">
        <v>0.0</v>
      </c>
      <c r="W29" s="5">
        <v>0.0</v>
      </c>
      <c r="X29" s="5">
        <v>0.0</v>
      </c>
      <c r="Y29" s="5">
        <v>0.0</v>
      </c>
      <c r="Z29" s="5">
        <v>0.0</v>
      </c>
      <c r="AA29" s="5">
        <v>0.0</v>
      </c>
      <c r="AB29" s="5">
        <v>0.0</v>
      </c>
      <c r="AC29" s="5">
        <v>0.0</v>
      </c>
      <c r="AD29" s="25">
        <v>0.0</v>
      </c>
      <c r="AE29" s="5">
        <v>0.0</v>
      </c>
      <c r="AF29" s="5"/>
      <c r="AG29" s="5" t="s">
        <v>7</v>
      </c>
      <c r="AH29" s="5"/>
      <c r="AI29" s="5"/>
      <c r="AJ29" s="5"/>
      <c r="AK29" s="5"/>
      <c r="AL29" s="5">
        <v>0.0</v>
      </c>
      <c r="AM29" s="26">
        <f t="shared" ref="AM29:BL29" si="50">MAX(0,SUMPRODUCT($AH$6:$AJ$8,B28:D30)) + $AH$10</f>
        <v>0.1299</v>
      </c>
      <c r="AN29" s="27">
        <f t="shared" si="50"/>
        <v>0.1299</v>
      </c>
      <c r="AO29" s="27">
        <f t="shared" si="50"/>
        <v>0.1299</v>
      </c>
      <c r="AP29" s="27">
        <f t="shared" si="50"/>
        <v>0.1299</v>
      </c>
      <c r="AQ29" s="27">
        <f t="shared" si="50"/>
        <v>0.1299</v>
      </c>
      <c r="AR29" s="27">
        <f t="shared" si="50"/>
        <v>0.1299</v>
      </c>
      <c r="AS29" s="27">
        <f t="shared" si="50"/>
        <v>0.1299</v>
      </c>
      <c r="AT29" s="27">
        <f t="shared" si="50"/>
        <v>0.1299</v>
      </c>
      <c r="AU29" s="27">
        <f t="shared" si="50"/>
        <v>0.1299</v>
      </c>
      <c r="AV29" s="27">
        <f t="shared" si="50"/>
        <v>0.1299</v>
      </c>
      <c r="AW29" s="27">
        <f t="shared" si="50"/>
        <v>0.1299</v>
      </c>
      <c r="AX29" s="27">
        <f t="shared" si="50"/>
        <v>0.8096137255</v>
      </c>
      <c r="AY29" s="27">
        <f t="shared" si="50"/>
        <v>2.363044314</v>
      </c>
      <c r="AZ29" s="27">
        <f t="shared" si="50"/>
        <v>2.116661961</v>
      </c>
      <c r="BA29" s="27">
        <f t="shared" si="50"/>
        <v>0.1826521569</v>
      </c>
      <c r="BB29" s="27">
        <f t="shared" si="50"/>
        <v>0.1299</v>
      </c>
      <c r="BC29" s="27">
        <f t="shared" si="50"/>
        <v>0.1299</v>
      </c>
      <c r="BD29" s="27">
        <f t="shared" si="50"/>
        <v>0.1299</v>
      </c>
      <c r="BE29" s="27">
        <f t="shared" si="50"/>
        <v>0.1299</v>
      </c>
      <c r="BF29" s="27">
        <f t="shared" si="50"/>
        <v>0.1299</v>
      </c>
      <c r="BG29" s="27">
        <f t="shared" si="50"/>
        <v>0.1299</v>
      </c>
      <c r="BH29" s="27">
        <f t="shared" si="50"/>
        <v>0.1299</v>
      </c>
      <c r="BI29" s="27">
        <f t="shared" si="50"/>
        <v>0.1299</v>
      </c>
      <c r="BJ29" s="27">
        <f t="shared" si="50"/>
        <v>0.1299</v>
      </c>
      <c r="BK29" s="27">
        <f t="shared" si="50"/>
        <v>0.1299</v>
      </c>
      <c r="BL29" s="28">
        <f t="shared" si="50"/>
        <v>0.1299</v>
      </c>
      <c r="BM29" s="5">
        <v>0.0</v>
      </c>
      <c r="BN29" s="5"/>
      <c r="BO29" s="5"/>
      <c r="BP29" s="5"/>
      <c r="BQ29" s="5"/>
      <c r="BR29" s="5"/>
      <c r="BS29" s="5"/>
      <c r="BT29" s="6">
        <v>0.0</v>
      </c>
      <c r="BU29" s="29">
        <f t="shared" ref="BU29:CT29" si="51">MAX(0,SUMPRODUCT($BP$6:$BR$8,AL28:AN30)) + MAX(0, SUMPRODUCT($BP$10:$BR$12,AL59:AN61)) + MAX(0, SUMPRODUCT($BP$14:$BR$16,AL90:AN92)) + $BP$19</f>
        <v>0.1832727958</v>
      </c>
      <c r="BV29" s="30">
        <f t="shared" si="51"/>
        <v>0.2553558382</v>
      </c>
      <c r="BW29" s="30">
        <f t="shared" si="51"/>
        <v>0.2553558382</v>
      </c>
      <c r="BX29" s="30">
        <f t="shared" si="51"/>
        <v>0.2553558382</v>
      </c>
      <c r="BY29" s="30">
        <f t="shared" si="51"/>
        <v>0.2553558382</v>
      </c>
      <c r="BZ29" s="30">
        <f t="shared" si="51"/>
        <v>0.2553558382</v>
      </c>
      <c r="CA29" s="30">
        <f t="shared" si="51"/>
        <v>0.2553558382</v>
      </c>
      <c r="CB29" s="30">
        <f t="shared" si="51"/>
        <v>0.2553558382</v>
      </c>
      <c r="CC29" s="30">
        <f t="shared" si="51"/>
        <v>0.2553558382</v>
      </c>
      <c r="CD29" s="30">
        <f t="shared" si="51"/>
        <v>0.2553558382</v>
      </c>
      <c r="CE29" s="30">
        <f t="shared" si="51"/>
        <v>0.1177</v>
      </c>
      <c r="CF29" s="30">
        <f t="shared" si="51"/>
        <v>0.1177</v>
      </c>
      <c r="CG29" s="30">
        <f t="shared" si="51"/>
        <v>1.414751034</v>
      </c>
      <c r="CH29" s="30">
        <f t="shared" si="51"/>
        <v>3.30910989</v>
      </c>
      <c r="CI29" s="30">
        <f t="shared" si="51"/>
        <v>1.98607733</v>
      </c>
      <c r="CJ29" s="30">
        <f t="shared" si="51"/>
        <v>0.3318415936</v>
      </c>
      <c r="CK29" s="30">
        <f t="shared" si="51"/>
        <v>0.2563062436</v>
      </c>
      <c r="CL29" s="30">
        <f t="shared" si="51"/>
        <v>0.2553558382</v>
      </c>
      <c r="CM29" s="30">
        <f t="shared" si="51"/>
        <v>0.2553558382</v>
      </c>
      <c r="CN29" s="30">
        <f t="shared" si="51"/>
        <v>0.2553558382</v>
      </c>
      <c r="CO29" s="30">
        <f t="shared" si="51"/>
        <v>0.2553558382</v>
      </c>
      <c r="CP29" s="30">
        <f t="shared" si="51"/>
        <v>0.2553558382</v>
      </c>
      <c r="CQ29" s="30">
        <f t="shared" si="51"/>
        <v>0.2553558382</v>
      </c>
      <c r="CR29" s="30">
        <f t="shared" si="51"/>
        <v>0.2553558382</v>
      </c>
      <c r="CS29" s="30">
        <f t="shared" si="51"/>
        <v>0.2553558382</v>
      </c>
      <c r="CT29" s="31">
        <f t="shared" si="51"/>
        <v>0.2861525302</v>
      </c>
      <c r="CU29" s="6">
        <v>0.0</v>
      </c>
      <c r="CV29" s="5"/>
      <c r="CW29" s="5"/>
      <c r="CX29" s="37"/>
      <c r="CY29" s="38"/>
      <c r="CZ29" s="38"/>
      <c r="DA29" s="39"/>
      <c r="DB29" s="37"/>
      <c r="DC29" s="38"/>
      <c r="DD29" s="38"/>
      <c r="DE29" s="39"/>
      <c r="DF29" s="37"/>
      <c r="DG29" s="38"/>
      <c r="DH29" s="38"/>
      <c r="DI29" s="39"/>
      <c r="DJ29" s="37"/>
      <c r="DK29" s="38"/>
      <c r="DL29" s="38"/>
      <c r="DM29" s="39"/>
      <c r="DN29" s="37"/>
      <c r="DO29" s="38"/>
      <c r="DP29" s="38"/>
      <c r="DQ29" s="39"/>
      <c r="DR29" s="37"/>
      <c r="DS29" s="38"/>
      <c r="DT29" s="38"/>
      <c r="DU29" s="39"/>
      <c r="DV29" s="5"/>
      <c r="DW29" s="5"/>
      <c r="DX29" s="5"/>
      <c r="DY29" s="5"/>
      <c r="DZ29" s="5"/>
      <c r="EA29" s="5"/>
      <c r="EB29" s="5"/>
      <c r="EC29" s="5"/>
      <c r="ED29" s="5"/>
      <c r="EE29" s="23">
        <v>0.23152</v>
      </c>
      <c r="EF29" s="23">
        <v>0.016293</v>
      </c>
      <c r="EG29" s="23">
        <v>-0.042752</v>
      </c>
      <c r="EH29" s="23">
        <v>0.12139</v>
      </c>
      <c r="EI29" s="23">
        <v>-0.22869</v>
      </c>
      <c r="EJ29" s="23">
        <v>-0.065038</v>
      </c>
      <c r="EK29" s="7" t="s">
        <v>7</v>
      </c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</row>
    <row r="30">
      <c r="A30" s="5"/>
      <c r="B30" s="5">
        <v>0.0</v>
      </c>
      <c r="C30" s="24">
        <v>0.0</v>
      </c>
      <c r="D30" s="5">
        <v>0.0</v>
      </c>
      <c r="E30" s="5">
        <v>0.0</v>
      </c>
      <c r="F30" s="5">
        <v>0.0</v>
      </c>
      <c r="G30" s="5">
        <v>0.0</v>
      </c>
      <c r="H30" s="5">
        <v>0.0</v>
      </c>
      <c r="I30" s="5">
        <v>0.0</v>
      </c>
      <c r="J30" s="5">
        <v>0.0</v>
      </c>
      <c r="K30" s="5">
        <v>0.0</v>
      </c>
      <c r="L30" s="5">
        <v>0.0</v>
      </c>
      <c r="M30" s="5">
        <v>0.0</v>
      </c>
      <c r="N30" s="5">
        <v>0.0</v>
      </c>
      <c r="O30" s="5">
        <v>0.431372549019607</v>
      </c>
      <c r="P30" s="5">
        <v>0.996078431372549</v>
      </c>
      <c r="Q30" s="5">
        <v>0.474509803921568</v>
      </c>
      <c r="R30" s="5">
        <v>0.0</v>
      </c>
      <c r="S30" s="5">
        <v>0.0</v>
      </c>
      <c r="T30" s="5">
        <v>0.0</v>
      </c>
      <c r="U30" s="5">
        <v>0.0</v>
      </c>
      <c r="V30" s="5">
        <v>0.0</v>
      </c>
      <c r="W30" s="5">
        <v>0.0</v>
      </c>
      <c r="X30" s="5">
        <v>0.0</v>
      </c>
      <c r="Y30" s="5">
        <v>0.0</v>
      </c>
      <c r="Z30" s="5">
        <v>0.0</v>
      </c>
      <c r="AA30" s="5">
        <v>0.0</v>
      </c>
      <c r="AB30" s="5">
        <v>0.0</v>
      </c>
      <c r="AC30" s="5">
        <v>0.0</v>
      </c>
      <c r="AD30" s="25">
        <v>0.0</v>
      </c>
      <c r="AE30" s="5">
        <v>0.0</v>
      </c>
      <c r="AF30" s="5"/>
      <c r="AG30" s="5" t="s">
        <v>7</v>
      </c>
      <c r="AH30" s="5"/>
      <c r="AI30" s="5"/>
      <c r="AJ30" s="5"/>
      <c r="AK30" s="5"/>
      <c r="AL30" s="5">
        <v>0.0</v>
      </c>
      <c r="AM30" s="26">
        <f t="shared" ref="AM30:BL30" si="52">MAX(0,SUMPRODUCT($AH$6:$AJ$8,B29:D31)) + $AH$10</f>
        <v>0.1299</v>
      </c>
      <c r="AN30" s="27">
        <f t="shared" si="52"/>
        <v>0.1299</v>
      </c>
      <c r="AO30" s="27">
        <f t="shared" si="52"/>
        <v>0.1299</v>
      </c>
      <c r="AP30" s="27">
        <f t="shared" si="52"/>
        <v>0.1299</v>
      </c>
      <c r="AQ30" s="27">
        <f t="shared" si="52"/>
        <v>0.1299</v>
      </c>
      <c r="AR30" s="27">
        <f t="shared" si="52"/>
        <v>0.1299</v>
      </c>
      <c r="AS30" s="27">
        <f t="shared" si="52"/>
        <v>0.1299</v>
      </c>
      <c r="AT30" s="27">
        <f t="shared" si="52"/>
        <v>0.1299</v>
      </c>
      <c r="AU30" s="27">
        <f t="shared" si="52"/>
        <v>0.1299</v>
      </c>
      <c r="AV30" s="27">
        <f t="shared" si="52"/>
        <v>0.1299</v>
      </c>
      <c r="AW30" s="27">
        <f t="shared" si="52"/>
        <v>0.1299</v>
      </c>
      <c r="AX30" s="27">
        <f t="shared" si="52"/>
        <v>0.8096137255</v>
      </c>
      <c r="AY30" s="27">
        <f t="shared" si="52"/>
        <v>2.363044314</v>
      </c>
      <c r="AZ30" s="27">
        <f t="shared" si="52"/>
        <v>2.116661961</v>
      </c>
      <c r="BA30" s="27">
        <f t="shared" si="52"/>
        <v>0.1826521569</v>
      </c>
      <c r="BB30" s="27">
        <f t="shared" si="52"/>
        <v>0.1299</v>
      </c>
      <c r="BC30" s="27">
        <f t="shared" si="52"/>
        <v>0.1299</v>
      </c>
      <c r="BD30" s="27">
        <f t="shared" si="52"/>
        <v>0.1299</v>
      </c>
      <c r="BE30" s="27">
        <f t="shared" si="52"/>
        <v>0.1299</v>
      </c>
      <c r="BF30" s="27">
        <f t="shared" si="52"/>
        <v>0.1299</v>
      </c>
      <c r="BG30" s="27">
        <f t="shared" si="52"/>
        <v>0.1299</v>
      </c>
      <c r="BH30" s="27">
        <f t="shared" si="52"/>
        <v>0.1299</v>
      </c>
      <c r="BI30" s="27">
        <f t="shared" si="52"/>
        <v>0.1299</v>
      </c>
      <c r="BJ30" s="27">
        <f t="shared" si="52"/>
        <v>0.1299</v>
      </c>
      <c r="BK30" s="27">
        <f t="shared" si="52"/>
        <v>0.1299</v>
      </c>
      <c r="BL30" s="28">
        <f t="shared" si="52"/>
        <v>0.1299</v>
      </c>
      <c r="BM30" s="5">
        <v>0.0</v>
      </c>
      <c r="BN30" s="5"/>
      <c r="BO30" s="5"/>
      <c r="BP30" s="5"/>
      <c r="BQ30" s="5"/>
      <c r="BR30" s="5"/>
      <c r="BS30" s="5"/>
      <c r="BT30" s="6">
        <v>0.0</v>
      </c>
      <c r="BU30" s="29">
        <f t="shared" ref="BU30:CT30" si="53">MAX(0,SUMPRODUCT($BP$6:$BR$8,AL29:AN31)) + MAX(0, SUMPRODUCT($BP$10:$BR$12,AL60:AN62)) + MAX(0, SUMPRODUCT($BP$14:$BR$16,AL91:AN93)) + $BP$19</f>
        <v>0.1832727958</v>
      </c>
      <c r="BV30" s="30">
        <f t="shared" si="53"/>
        <v>0.2553558382</v>
      </c>
      <c r="BW30" s="30">
        <f t="shared" si="53"/>
        <v>0.2553558382</v>
      </c>
      <c r="BX30" s="30">
        <f t="shared" si="53"/>
        <v>0.2553558382</v>
      </c>
      <c r="BY30" s="30">
        <f t="shared" si="53"/>
        <v>0.2553558382</v>
      </c>
      <c r="BZ30" s="30">
        <f t="shared" si="53"/>
        <v>0.2553558382</v>
      </c>
      <c r="CA30" s="30">
        <f t="shared" si="53"/>
        <v>0.2553558382</v>
      </c>
      <c r="CB30" s="30">
        <f t="shared" si="53"/>
        <v>0.2553558382</v>
      </c>
      <c r="CC30" s="30">
        <f t="shared" si="53"/>
        <v>0.2553558382</v>
      </c>
      <c r="CD30" s="30">
        <f t="shared" si="53"/>
        <v>0.2553558382</v>
      </c>
      <c r="CE30" s="30">
        <f t="shared" si="53"/>
        <v>0.1177</v>
      </c>
      <c r="CF30" s="30">
        <f t="shared" si="53"/>
        <v>0.1177</v>
      </c>
      <c r="CG30" s="30">
        <f t="shared" si="53"/>
        <v>1.440510808</v>
      </c>
      <c r="CH30" s="30">
        <f t="shared" si="53"/>
        <v>3.241027567</v>
      </c>
      <c r="CI30" s="30">
        <f t="shared" si="53"/>
        <v>1.99530928</v>
      </c>
      <c r="CJ30" s="30">
        <f t="shared" si="53"/>
        <v>0.341264432</v>
      </c>
      <c r="CK30" s="30">
        <f t="shared" si="53"/>
        <v>0.2601460477</v>
      </c>
      <c r="CL30" s="30">
        <f t="shared" si="53"/>
        <v>0.2553558382</v>
      </c>
      <c r="CM30" s="30">
        <f t="shared" si="53"/>
        <v>0.2553558382</v>
      </c>
      <c r="CN30" s="30">
        <f t="shared" si="53"/>
        <v>0.2553558382</v>
      </c>
      <c r="CO30" s="30">
        <f t="shared" si="53"/>
        <v>0.2553558382</v>
      </c>
      <c r="CP30" s="30">
        <f t="shared" si="53"/>
        <v>0.2553558382</v>
      </c>
      <c r="CQ30" s="30">
        <f t="shared" si="53"/>
        <v>0.2553558382</v>
      </c>
      <c r="CR30" s="30">
        <f t="shared" si="53"/>
        <v>0.2553558382</v>
      </c>
      <c r="CS30" s="30">
        <f t="shared" si="53"/>
        <v>0.2553558382</v>
      </c>
      <c r="CT30" s="31">
        <f t="shared" si="53"/>
        <v>0.2861525302</v>
      </c>
      <c r="CU30" s="6">
        <v>0.0</v>
      </c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23">
        <v>0.18669</v>
      </c>
      <c r="EF30" s="23">
        <v>0.052249</v>
      </c>
      <c r="EG30" s="23">
        <v>0.0088715</v>
      </c>
      <c r="EH30" s="23">
        <v>0.21729</v>
      </c>
      <c r="EI30" s="23">
        <v>0.10866</v>
      </c>
      <c r="EJ30" s="23">
        <v>-0.1787</v>
      </c>
      <c r="EK30" s="7" t="s">
        <v>7</v>
      </c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</row>
    <row r="31">
      <c r="A31" s="5"/>
      <c r="B31" s="5">
        <v>0.0</v>
      </c>
      <c r="C31" s="24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0.431372549019607</v>
      </c>
      <c r="P31" s="5">
        <v>0.996078431372549</v>
      </c>
      <c r="Q31" s="5">
        <v>0.474509803921568</v>
      </c>
      <c r="R31" s="5">
        <v>0.0</v>
      </c>
      <c r="S31" s="5">
        <v>0.0</v>
      </c>
      <c r="T31" s="5">
        <v>0.0</v>
      </c>
      <c r="U31" s="5">
        <v>0.0</v>
      </c>
      <c r="V31" s="5">
        <v>0.0</v>
      </c>
      <c r="W31" s="5">
        <v>0.0</v>
      </c>
      <c r="X31" s="5">
        <v>0.0</v>
      </c>
      <c r="Y31" s="5">
        <v>0.0</v>
      </c>
      <c r="Z31" s="5">
        <v>0.0</v>
      </c>
      <c r="AA31" s="5">
        <v>0.0</v>
      </c>
      <c r="AB31" s="5">
        <v>0.0</v>
      </c>
      <c r="AC31" s="5">
        <v>0.0</v>
      </c>
      <c r="AD31" s="25">
        <v>0.0</v>
      </c>
      <c r="AE31" s="5">
        <v>0.0</v>
      </c>
      <c r="AF31" s="5"/>
      <c r="AG31" s="5" t="s">
        <v>7</v>
      </c>
      <c r="AH31" s="5"/>
      <c r="AI31" s="5"/>
      <c r="AJ31" s="5"/>
      <c r="AK31" s="5"/>
      <c r="AL31" s="5">
        <v>0.0</v>
      </c>
      <c r="AM31" s="26">
        <f t="shared" ref="AM31:BL31" si="54">MAX(0,SUMPRODUCT($AH$6:$AJ$8,B30:D32)) + $AH$10</f>
        <v>0.1299</v>
      </c>
      <c r="AN31" s="27">
        <f t="shared" si="54"/>
        <v>0.1299</v>
      </c>
      <c r="AO31" s="27">
        <f t="shared" si="54"/>
        <v>0.1299</v>
      </c>
      <c r="AP31" s="27">
        <f t="shared" si="54"/>
        <v>0.1299</v>
      </c>
      <c r="AQ31" s="27">
        <f t="shared" si="54"/>
        <v>0.1299</v>
      </c>
      <c r="AR31" s="27">
        <f t="shared" si="54"/>
        <v>0.1299</v>
      </c>
      <c r="AS31" s="27">
        <f t="shared" si="54"/>
        <v>0.1299</v>
      </c>
      <c r="AT31" s="27">
        <f t="shared" si="54"/>
        <v>0.1299</v>
      </c>
      <c r="AU31" s="27">
        <f t="shared" si="54"/>
        <v>0.1299</v>
      </c>
      <c r="AV31" s="27">
        <f t="shared" si="54"/>
        <v>0.1299</v>
      </c>
      <c r="AW31" s="27">
        <f t="shared" si="54"/>
        <v>0.1299</v>
      </c>
      <c r="AX31" s="27">
        <f t="shared" si="54"/>
        <v>0.8096137255</v>
      </c>
      <c r="AY31" s="27">
        <f t="shared" si="54"/>
        <v>2.363044314</v>
      </c>
      <c r="AZ31" s="27">
        <f t="shared" si="54"/>
        <v>2.116661961</v>
      </c>
      <c r="BA31" s="27">
        <f t="shared" si="54"/>
        <v>0.1826521569</v>
      </c>
      <c r="BB31" s="27">
        <f t="shared" si="54"/>
        <v>0.1299</v>
      </c>
      <c r="BC31" s="27">
        <f t="shared" si="54"/>
        <v>0.1299</v>
      </c>
      <c r="BD31" s="27">
        <f t="shared" si="54"/>
        <v>0.1299</v>
      </c>
      <c r="BE31" s="27">
        <f t="shared" si="54"/>
        <v>0.1299</v>
      </c>
      <c r="BF31" s="27">
        <f t="shared" si="54"/>
        <v>0.1299</v>
      </c>
      <c r="BG31" s="27">
        <f t="shared" si="54"/>
        <v>0.1299</v>
      </c>
      <c r="BH31" s="27">
        <f t="shared" si="54"/>
        <v>0.1299</v>
      </c>
      <c r="BI31" s="27">
        <f t="shared" si="54"/>
        <v>0.1299</v>
      </c>
      <c r="BJ31" s="27">
        <f t="shared" si="54"/>
        <v>0.1299</v>
      </c>
      <c r="BK31" s="27">
        <f t="shared" si="54"/>
        <v>0.1299</v>
      </c>
      <c r="BL31" s="28">
        <f t="shared" si="54"/>
        <v>0.1299</v>
      </c>
      <c r="BM31" s="5">
        <v>0.0</v>
      </c>
      <c r="BN31" s="5"/>
      <c r="BO31" s="5"/>
      <c r="BP31" s="5"/>
      <c r="BQ31" s="5"/>
      <c r="BR31" s="5"/>
      <c r="BS31" s="5"/>
      <c r="BT31" s="6">
        <v>0.0</v>
      </c>
      <c r="BU31" s="29">
        <f t="shared" ref="BU31:CT31" si="55">MAX(0,SUMPRODUCT($BP$6:$BR$8,AL30:AN32)) + MAX(0, SUMPRODUCT($BP$10:$BR$12,AL61:AN63)) + MAX(0, SUMPRODUCT($BP$14:$BR$16,AL92:AN94)) + $BP$19</f>
        <v>0.1832727958</v>
      </c>
      <c r="BV31" s="30">
        <f t="shared" si="55"/>
        <v>0.2553558382</v>
      </c>
      <c r="BW31" s="30">
        <f t="shared" si="55"/>
        <v>0.2553558382</v>
      </c>
      <c r="BX31" s="30">
        <f t="shared" si="55"/>
        <v>0.2553558382</v>
      </c>
      <c r="BY31" s="30">
        <f t="shared" si="55"/>
        <v>0.2553558382</v>
      </c>
      <c r="BZ31" s="30">
        <f t="shared" si="55"/>
        <v>0.2553558382</v>
      </c>
      <c r="CA31" s="30">
        <f t="shared" si="55"/>
        <v>0.2553558382</v>
      </c>
      <c r="CB31" s="30">
        <f t="shared" si="55"/>
        <v>0.2553558382</v>
      </c>
      <c r="CC31" s="30">
        <f t="shared" si="55"/>
        <v>0.2553558382</v>
      </c>
      <c r="CD31" s="30">
        <f t="shared" si="55"/>
        <v>0.2553558382</v>
      </c>
      <c r="CE31" s="30">
        <f t="shared" si="55"/>
        <v>0.1177</v>
      </c>
      <c r="CF31" s="30">
        <f t="shared" si="55"/>
        <v>0.1177</v>
      </c>
      <c r="CG31" s="30">
        <f t="shared" si="55"/>
        <v>1.440510808</v>
      </c>
      <c r="CH31" s="30">
        <f t="shared" si="55"/>
        <v>3.241027567</v>
      </c>
      <c r="CI31" s="30">
        <f t="shared" si="55"/>
        <v>1.99530928</v>
      </c>
      <c r="CJ31" s="30">
        <f t="shared" si="55"/>
        <v>0.341264432</v>
      </c>
      <c r="CK31" s="30">
        <f t="shared" si="55"/>
        <v>0.2601460477</v>
      </c>
      <c r="CL31" s="30">
        <f t="shared" si="55"/>
        <v>0.2553558382</v>
      </c>
      <c r="CM31" s="30">
        <f t="shared" si="55"/>
        <v>0.2553558382</v>
      </c>
      <c r="CN31" s="30">
        <f t="shared" si="55"/>
        <v>0.2553558382</v>
      </c>
      <c r="CO31" s="30">
        <f t="shared" si="55"/>
        <v>0.2553558382</v>
      </c>
      <c r="CP31" s="30">
        <f t="shared" si="55"/>
        <v>0.2553558382</v>
      </c>
      <c r="CQ31" s="30">
        <f t="shared" si="55"/>
        <v>0.2553558382</v>
      </c>
      <c r="CR31" s="30">
        <f t="shared" si="55"/>
        <v>0.2553558382</v>
      </c>
      <c r="CS31" s="30">
        <f t="shared" si="55"/>
        <v>0.2553558382</v>
      </c>
      <c r="CT31" s="31">
        <f t="shared" si="55"/>
        <v>0.2861525302</v>
      </c>
      <c r="CU31" s="6">
        <v>0.0</v>
      </c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23">
        <v>0.2314</v>
      </c>
      <c r="EF31" s="23">
        <v>-2.0155E-4</v>
      </c>
      <c r="EG31" s="23">
        <v>0.17288</v>
      </c>
      <c r="EH31" s="23">
        <v>-0.012262</v>
      </c>
      <c r="EI31" s="23">
        <v>0.36798</v>
      </c>
      <c r="EJ31" s="23">
        <v>-0.017981</v>
      </c>
      <c r="EK31" s="7" t="s">
        <v>7</v>
      </c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</row>
    <row r="32">
      <c r="A32" s="5"/>
      <c r="B32" s="5">
        <v>0.0</v>
      </c>
      <c r="C32" s="24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0.0</v>
      </c>
      <c r="J32" s="5">
        <v>0.0</v>
      </c>
      <c r="K32" s="5">
        <v>0.0</v>
      </c>
      <c r="L32" s="5">
        <v>0.0</v>
      </c>
      <c r="M32" s="5">
        <v>0.0</v>
      </c>
      <c r="N32" s="5">
        <v>0.0</v>
      </c>
      <c r="O32" s="5">
        <v>0.431372549019607</v>
      </c>
      <c r="P32" s="5">
        <v>0.996078431372549</v>
      </c>
      <c r="Q32" s="5">
        <v>0.474509803921568</v>
      </c>
      <c r="R32" s="5">
        <v>0.0</v>
      </c>
      <c r="S32" s="5">
        <v>0.0</v>
      </c>
      <c r="T32" s="5">
        <v>0.0</v>
      </c>
      <c r="U32" s="5">
        <v>0.0</v>
      </c>
      <c r="V32" s="5">
        <v>0.0</v>
      </c>
      <c r="W32" s="5">
        <v>0.0</v>
      </c>
      <c r="X32" s="5">
        <v>0.0</v>
      </c>
      <c r="Y32" s="5">
        <v>0.0</v>
      </c>
      <c r="Z32" s="5">
        <v>0.0</v>
      </c>
      <c r="AA32" s="5">
        <v>0.0</v>
      </c>
      <c r="AB32" s="5">
        <v>0.0</v>
      </c>
      <c r="AC32" s="5">
        <v>0.0</v>
      </c>
      <c r="AD32" s="25">
        <v>0.0</v>
      </c>
      <c r="AE32" s="5">
        <v>0.0</v>
      </c>
      <c r="AF32" s="5"/>
      <c r="AG32" s="5" t="s">
        <v>7</v>
      </c>
      <c r="AH32" s="5"/>
      <c r="AI32" s="5"/>
      <c r="AJ32" s="5"/>
      <c r="AK32" s="5"/>
      <c r="AL32" s="5">
        <v>0.0</v>
      </c>
      <c r="AM32" s="26">
        <f t="shared" ref="AM32:BL32" si="56">MAX(0,SUMPRODUCT($AH$6:$AJ$8,B31:D33)) + $AH$10</f>
        <v>0.1299</v>
      </c>
      <c r="AN32" s="27">
        <f t="shared" si="56"/>
        <v>0.1299</v>
      </c>
      <c r="AO32" s="27">
        <f t="shared" si="56"/>
        <v>0.1299</v>
      </c>
      <c r="AP32" s="27">
        <f t="shared" si="56"/>
        <v>0.1299</v>
      </c>
      <c r="AQ32" s="27">
        <f t="shared" si="56"/>
        <v>0.1299</v>
      </c>
      <c r="AR32" s="27">
        <f t="shared" si="56"/>
        <v>0.1299</v>
      </c>
      <c r="AS32" s="27">
        <f t="shared" si="56"/>
        <v>0.1299</v>
      </c>
      <c r="AT32" s="27">
        <f t="shared" si="56"/>
        <v>0.1299</v>
      </c>
      <c r="AU32" s="27">
        <f t="shared" si="56"/>
        <v>0.1299</v>
      </c>
      <c r="AV32" s="27">
        <f t="shared" si="56"/>
        <v>0.1299</v>
      </c>
      <c r="AW32" s="27">
        <f t="shared" si="56"/>
        <v>0.1299</v>
      </c>
      <c r="AX32" s="27">
        <f t="shared" si="56"/>
        <v>0.8096137255</v>
      </c>
      <c r="AY32" s="27">
        <f t="shared" si="56"/>
        <v>2.363044314</v>
      </c>
      <c r="AZ32" s="27">
        <f t="shared" si="56"/>
        <v>2.116661961</v>
      </c>
      <c r="BA32" s="27">
        <f t="shared" si="56"/>
        <v>0.1826521569</v>
      </c>
      <c r="BB32" s="27">
        <f t="shared" si="56"/>
        <v>0.1299</v>
      </c>
      <c r="BC32" s="27">
        <f t="shared" si="56"/>
        <v>0.1299</v>
      </c>
      <c r="BD32" s="27">
        <f t="shared" si="56"/>
        <v>0.1299</v>
      </c>
      <c r="BE32" s="27">
        <f t="shared" si="56"/>
        <v>0.1299</v>
      </c>
      <c r="BF32" s="27">
        <f t="shared" si="56"/>
        <v>0.1299</v>
      </c>
      <c r="BG32" s="27">
        <f t="shared" si="56"/>
        <v>0.1299</v>
      </c>
      <c r="BH32" s="27">
        <f t="shared" si="56"/>
        <v>0.1299</v>
      </c>
      <c r="BI32" s="27">
        <f t="shared" si="56"/>
        <v>0.1299</v>
      </c>
      <c r="BJ32" s="27">
        <f t="shared" si="56"/>
        <v>0.1299</v>
      </c>
      <c r="BK32" s="27">
        <f t="shared" si="56"/>
        <v>0.1299</v>
      </c>
      <c r="BL32" s="28">
        <f t="shared" si="56"/>
        <v>0.1299</v>
      </c>
      <c r="BM32" s="5">
        <v>0.0</v>
      </c>
      <c r="BN32" s="5"/>
      <c r="BO32" s="5"/>
      <c r="BP32" s="5"/>
      <c r="BQ32" s="5"/>
      <c r="BR32" s="5"/>
      <c r="BS32" s="5"/>
      <c r="BT32" s="6">
        <v>0.0</v>
      </c>
      <c r="BU32" s="29">
        <f t="shared" ref="BU32:CT32" si="57">MAX(0,SUMPRODUCT($BP$6:$BR$8,AL31:AN33)) + MAX(0, SUMPRODUCT($BP$10:$BR$12,AL62:AN64)) + MAX(0, SUMPRODUCT($BP$14:$BR$16,AL93:AN95)) + $BP$19</f>
        <v>0.1832727958</v>
      </c>
      <c r="BV32" s="30">
        <f t="shared" si="57"/>
        <v>0.2553558382</v>
      </c>
      <c r="BW32" s="30">
        <f t="shared" si="57"/>
        <v>0.2553558382</v>
      </c>
      <c r="BX32" s="30">
        <f t="shared" si="57"/>
        <v>0.2553558382</v>
      </c>
      <c r="BY32" s="30">
        <f t="shared" si="57"/>
        <v>0.2553558382</v>
      </c>
      <c r="BZ32" s="30">
        <f t="shared" si="57"/>
        <v>0.2553558382</v>
      </c>
      <c r="CA32" s="30">
        <f t="shared" si="57"/>
        <v>0.2553558382</v>
      </c>
      <c r="CB32" s="30">
        <f t="shared" si="57"/>
        <v>0.2553558382</v>
      </c>
      <c r="CC32" s="30">
        <f t="shared" si="57"/>
        <v>0.2553558382</v>
      </c>
      <c r="CD32" s="30">
        <f t="shared" si="57"/>
        <v>0.2553558382</v>
      </c>
      <c r="CE32" s="30">
        <f t="shared" si="57"/>
        <v>0.1254777814</v>
      </c>
      <c r="CF32" s="30">
        <f t="shared" si="57"/>
        <v>0.1177</v>
      </c>
      <c r="CG32" s="30">
        <f t="shared" si="57"/>
        <v>1.187546006</v>
      </c>
      <c r="CH32" s="30">
        <f t="shared" si="57"/>
        <v>2.678458283</v>
      </c>
      <c r="CI32" s="30">
        <f t="shared" si="57"/>
        <v>1.811242905</v>
      </c>
      <c r="CJ32" s="30">
        <f t="shared" si="57"/>
        <v>0.3296398649</v>
      </c>
      <c r="CK32" s="30">
        <f t="shared" si="57"/>
        <v>0.255983886</v>
      </c>
      <c r="CL32" s="30">
        <f t="shared" si="57"/>
        <v>0.2553558382</v>
      </c>
      <c r="CM32" s="30">
        <f t="shared" si="57"/>
        <v>0.2553558382</v>
      </c>
      <c r="CN32" s="30">
        <f t="shared" si="57"/>
        <v>0.2553558382</v>
      </c>
      <c r="CO32" s="30">
        <f t="shared" si="57"/>
        <v>0.2553558382</v>
      </c>
      <c r="CP32" s="30">
        <f t="shared" si="57"/>
        <v>0.2553558382</v>
      </c>
      <c r="CQ32" s="30">
        <f t="shared" si="57"/>
        <v>0.2553558382</v>
      </c>
      <c r="CR32" s="30">
        <f t="shared" si="57"/>
        <v>0.2553558382</v>
      </c>
      <c r="CS32" s="30">
        <f t="shared" si="57"/>
        <v>0.2553558382</v>
      </c>
      <c r="CT32" s="31">
        <f t="shared" si="57"/>
        <v>0.2861525302</v>
      </c>
      <c r="CU32" s="6">
        <v>0.0</v>
      </c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23">
        <v>-0.10798</v>
      </c>
      <c r="EF32" s="23">
        <v>0.047946</v>
      </c>
      <c r="EG32" s="23">
        <v>-0.064291</v>
      </c>
      <c r="EH32" s="23">
        <v>0.085529</v>
      </c>
      <c r="EI32" s="23">
        <v>0.23628</v>
      </c>
      <c r="EJ32" s="23">
        <v>0.23524</v>
      </c>
      <c r="EK32" s="7" t="s">
        <v>7</v>
      </c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</row>
    <row r="33">
      <c r="A33" s="5"/>
      <c r="B33" s="5">
        <v>0.0</v>
      </c>
      <c r="C33" s="52">
        <v>0.0</v>
      </c>
      <c r="D33" s="53">
        <v>0.0</v>
      </c>
      <c r="E33" s="53">
        <v>0.0</v>
      </c>
      <c r="F33" s="53">
        <v>0.0</v>
      </c>
      <c r="G33" s="53">
        <v>0.0</v>
      </c>
      <c r="H33" s="53">
        <v>0.0</v>
      </c>
      <c r="I33" s="53">
        <v>0.0</v>
      </c>
      <c r="J33" s="53">
        <v>0.0</v>
      </c>
      <c r="K33" s="53">
        <v>0.0</v>
      </c>
      <c r="L33" s="53">
        <v>0.0</v>
      </c>
      <c r="M33" s="53">
        <v>0.0</v>
      </c>
      <c r="N33" s="53">
        <v>0.0</v>
      </c>
      <c r="O33" s="53">
        <v>0.431372549019607</v>
      </c>
      <c r="P33" s="53">
        <v>0.996078431372549</v>
      </c>
      <c r="Q33" s="53">
        <v>0.474509803921568</v>
      </c>
      <c r="R33" s="53">
        <v>0.0</v>
      </c>
      <c r="S33" s="53">
        <v>0.0</v>
      </c>
      <c r="T33" s="53">
        <v>0.0</v>
      </c>
      <c r="U33" s="53">
        <v>0.0</v>
      </c>
      <c r="V33" s="53">
        <v>0.0</v>
      </c>
      <c r="W33" s="53">
        <v>0.0</v>
      </c>
      <c r="X33" s="53">
        <v>0.0</v>
      </c>
      <c r="Y33" s="53">
        <v>0.0</v>
      </c>
      <c r="Z33" s="53">
        <v>0.0</v>
      </c>
      <c r="AA33" s="53">
        <v>0.0</v>
      </c>
      <c r="AB33" s="53">
        <v>0.0</v>
      </c>
      <c r="AC33" s="53">
        <v>0.0</v>
      </c>
      <c r="AD33" s="54">
        <v>0.0</v>
      </c>
      <c r="AE33" s="55">
        <v>0.0</v>
      </c>
      <c r="AF33" s="55"/>
      <c r="AG33" s="5"/>
      <c r="AH33" s="5"/>
      <c r="AI33" s="5"/>
      <c r="AJ33" s="5"/>
      <c r="AK33" s="5"/>
      <c r="AL33" s="5">
        <v>0.0</v>
      </c>
      <c r="AM33" s="56">
        <f t="shared" ref="AM33:BL33" si="58">MAX(0,SUMPRODUCT($AH$6:$AJ$8,B32:D34)) + $AH$10</f>
        <v>0.1299</v>
      </c>
      <c r="AN33" s="57">
        <f t="shared" si="58"/>
        <v>0.1299</v>
      </c>
      <c r="AO33" s="57">
        <f t="shared" si="58"/>
        <v>0.1299</v>
      </c>
      <c r="AP33" s="57">
        <f t="shared" si="58"/>
        <v>0.1299</v>
      </c>
      <c r="AQ33" s="57">
        <f t="shared" si="58"/>
        <v>0.1299</v>
      </c>
      <c r="AR33" s="57">
        <f t="shared" si="58"/>
        <v>0.1299</v>
      </c>
      <c r="AS33" s="57">
        <f t="shared" si="58"/>
        <v>0.1299</v>
      </c>
      <c r="AT33" s="57">
        <f t="shared" si="58"/>
        <v>0.1299</v>
      </c>
      <c r="AU33" s="57">
        <f t="shared" si="58"/>
        <v>0.1299</v>
      </c>
      <c r="AV33" s="57">
        <f t="shared" si="58"/>
        <v>0.1299</v>
      </c>
      <c r="AW33" s="57">
        <f t="shared" si="58"/>
        <v>0.1299</v>
      </c>
      <c r="AX33" s="57">
        <f t="shared" si="58"/>
        <v>0.5707627451</v>
      </c>
      <c r="AY33" s="57">
        <f t="shared" si="58"/>
        <v>1.584786275</v>
      </c>
      <c r="AZ33" s="57">
        <f t="shared" si="58"/>
        <v>1.511132157</v>
      </c>
      <c r="BA33" s="57">
        <f t="shared" si="58"/>
        <v>0.3506066667</v>
      </c>
      <c r="BB33" s="57">
        <f t="shared" si="58"/>
        <v>0.1299</v>
      </c>
      <c r="BC33" s="57">
        <f t="shared" si="58"/>
        <v>0.1299</v>
      </c>
      <c r="BD33" s="57">
        <f t="shared" si="58"/>
        <v>0.1299</v>
      </c>
      <c r="BE33" s="57">
        <f t="shared" si="58"/>
        <v>0.1299</v>
      </c>
      <c r="BF33" s="57">
        <f t="shared" si="58"/>
        <v>0.1299</v>
      </c>
      <c r="BG33" s="57">
        <f t="shared" si="58"/>
        <v>0.1299</v>
      </c>
      <c r="BH33" s="57">
        <f t="shared" si="58"/>
        <v>0.1299</v>
      </c>
      <c r="BI33" s="57">
        <f t="shared" si="58"/>
        <v>0.1299</v>
      </c>
      <c r="BJ33" s="57">
        <f t="shared" si="58"/>
        <v>0.1299</v>
      </c>
      <c r="BK33" s="57">
        <f t="shared" si="58"/>
        <v>0.1299</v>
      </c>
      <c r="BL33" s="58">
        <f t="shared" si="58"/>
        <v>0.1299</v>
      </c>
      <c r="BM33" s="5">
        <v>0.0</v>
      </c>
      <c r="BN33" s="5"/>
      <c r="BO33" s="5"/>
      <c r="BP33" s="5"/>
      <c r="BQ33" s="5"/>
      <c r="BR33" s="5"/>
      <c r="BS33" s="5"/>
      <c r="BT33" s="6">
        <v>0.0</v>
      </c>
      <c r="BU33" s="59">
        <f t="shared" ref="BU33:CT33" si="59">MAX(0,SUMPRODUCT($BP$6:$BR$8,AL32:AN34)) + MAX(0, SUMPRODUCT($BP$10:$BR$12,AL63:AN65)) + MAX(0, SUMPRODUCT($BP$14:$BR$16,AL94:AN96)) + $BP$19</f>
        <v>0.1608658684</v>
      </c>
      <c r="BV33" s="60">
        <f t="shared" si="59"/>
        <v>0.2401060016</v>
      </c>
      <c r="BW33" s="60">
        <f t="shared" si="59"/>
        <v>0.2401060016</v>
      </c>
      <c r="BX33" s="60">
        <f t="shared" si="59"/>
        <v>0.2401060016</v>
      </c>
      <c r="BY33" s="60">
        <f t="shared" si="59"/>
        <v>0.2401060016</v>
      </c>
      <c r="BZ33" s="60">
        <f t="shared" si="59"/>
        <v>0.2401060016</v>
      </c>
      <c r="CA33" s="60">
        <f t="shared" si="59"/>
        <v>0.2401060016</v>
      </c>
      <c r="CB33" s="60">
        <f t="shared" si="59"/>
        <v>0.2401060016</v>
      </c>
      <c r="CC33" s="60">
        <f t="shared" si="59"/>
        <v>0.2401060016</v>
      </c>
      <c r="CD33" s="60">
        <f t="shared" si="59"/>
        <v>0.2401060016</v>
      </c>
      <c r="CE33" s="60">
        <f t="shared" si="59"/>
        <v>0.2704144215</v>
      </c>
      <c r="CF33" s="60">
        <f t="shared" si="59"/>
        <v>0.3335216271</v>
      </c>
      <c r="CG33" s="60">
        <f t="shared" si="59"/>
        <v>0.9024050113</v>
      </c>
      <c r="CH33" s="60">
        <f t="shared" si="59"/>
        <v>1.691450487</v>
      </c>
      <c r="CI33" s="60">
        <f t="shared" si="59"/>
        <v>1.276474515</v>
      </c>
      <c r="CJ33" s="60">
        <f t="shared" si="59"/>
        <v>0.3437579878</v>
      </c>
      <c r="CK33" s="60">
        <f t="shared" si="59"/>
        <v>0.234422488</v>
      </c>
      <c r="CL33" s="60">
        <f t="shared" si="59"/>
        <v>0.2401060016</v>
      </c>
      <c r="CM33" s="60">
        <f t="shared" si="59"/>
        <v>0.2401060016</v>
      </c>
      <c r="CN33" s="60">
        <f t="shared" si="59"/>
        <v>0.2401060016</v>
      </c>
      <c r="CO33" s="60">
        <f t="shared" si="59"/>
        <v>0.2401060016</v>
      </c>
      <c r="CP33" s="60">
        <f t="shared" si="59"/>
        <v>0.2401060016</v>
      </c>
      <c r="CQ33" s="60">
        <f t="shared" si="59"/>
        <v>0.2401060016</v>
      </c>
      <c r="CR33" s="60">
        <f t="shared" si="59"/>
        <v>0.2401060016</v>
      </c>
      <c r="CS33" s="60">
        <f t="shared" si="59"/>
        <v>0.2401060016</v>
      </c>
      <c r="CT33" s="61">
        <f t="shared" si="59"/>
        <v>0.209280799</v>
      </c>
      <c r="CU33" s="6">
        <v>0.0</v>
      </c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23">
        <v>-0.018509</v>
      </c>
      <c r="EF33" s="23">
        <v>-0.011656</v>
      </c>
      <c r="EG33" s="23">
        <v>0.022105</v>
      </c>
      <c r="EH33" s="23">
        <v>0.087033</v>
      </c>
      <c r="EI33" s="23">
        <v>-0.015441</v>
      </c>
      <c r="EJ33" s="23">
        <v>-0.0041156</v>
      </c>
      <c r="EK33" s="7" t="s">
        <v>7</v>
      </c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</row>
    <row r="34">
      <c r="A34" s="5"/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0.0</v>
      </c>
      <c r="K34" s="5">
        <v>0.0</v>
      </c>
      <c r="L34" s="5">
        <v>0.0</v>
      </c>
      <c r="M34" s="5">
        <v>0.0</v>
      </c>
      <c r="N34" s="5">
        <v>0.0</v>
      </c>
      <c r="O34" s="5">
        <v>0.0</v>
      </c>
      <c r="P34" s="5">
        <v>0.0</v>
      </c>
      <c r="Q34" s="5">
        <v>0.0</v>
      </c>
      <c r="R34" s="5">
        <v>0.0</v>
      </c>
      <c r="S34" s="5">
        <v>0.0</v>
      </c>
      <c r="T34" s="5">
        <v>0.0</v>
      </c>
      <c r="U34" s="5">
        <v>0.0</v>
      </c>
      <c r="V34" s="5">
        <v>0.0</v>
      </c>
      <c r="W34" s="5">
        <v>0.0</v>
      </c>
      <c r="X34" s="5">
        <v>0.0</v>
      </c>
      <c r="Y34" s="5">
        <v>0.0</v>
      </c>
      <c r="Z34" s="5">
        <v>0.0</v>
      </c>
      <c r="AA34" s="5">
        <v>0.0</v>
      </c>
      <c r="AB34" s="5">
        <v>0.0</v>
      </c>
      <c r="AC34" s="5">
        <v>0.0</v>
      </c>
      <c r="AD34" s="5">
        <v>0.0</v>
      </c>
      <c r="AE34" s="5">
        <v>0.0</v>
      </c>
      <c r="AF34" s="5"/>
      <c r="AL34" s="5">
        <v>0.0</v>
      </c>
      <c r="AM34" s="5">
        <v>0.0</v>
      </c>
      <c r="AN34" s="5">
        <v>0.0</v>
      </c>
      <c r="AO34" s="5">
        <v>0.0</v>
      </c>
      <c r="AP34" s="5">
        <v>0.0</v>
      </c>
      <c r="AQ34" s="5">
        <v>0.0</v>
      </c>
      <c r="AR34" s="5">
        <v>0.0</v>
      </c>
      <c r="AS34" s="5">
        <v>0.0</v>
      </c>
      <c r="AT34" s="5">
        <v>0.0</v>
      </c>
      <c r="AU34" s="5">
        <v>0.0</v>
      </c>
      <c r="AV34" s="5">
        <v>0.0</v>
      </c>
      <c r="AW34" s="5">
        <v>0.0</v>
      </c>
      <c r="AX34" s="5">
        <v>0.0</v>
      </c>
      <c r="AY34" s="5">
        <v>0.0</v>
      </c>
      <c r="AZ34" s="5">
        <v>0.0</v>
      </c>
      <c r="BA34" s="5">
        <v>0.0</v>
      </c>
      <c r="BB34" s="5">
        <v>0.0</v>
      </c>
      <c r="BC34" s="5">
        <v>0.0</v>
      </c>
      <c r="BD34" s="5">
        <v>0.0</v>
      </c>
      <c r="BE34" s="5">
        <v>0.0</v>
      </c>
      <c r="BF34" s="5">
        <v>0.0</v>
      </c>
      <c r="BG34" s="5">
        <v>0.0</v>
      </c>
      <c r="BH34" s="5">
        <v>0.0</v>
      </c>
      <c r="BI34" s="5">
        <v>0.0</v>
      </c>
      <c r="BJ34" s="5">
        <v>0.0</v>
      </c>
      <c r="BK34" s="5">
        <v>0.0</v>
      </c>
      <c r="BL34" s="5">
        <v>0.0</v>
      </c>
      <c r="BM34" s="5">
        <v>0.0</v>
      </c>
      <c r="BT34">
        <v>0.0</v>
      </c>
      <c r="BU34">
        <v>0.0</v>
      </c>
      <c r="BV34">
        <v>0.0</v>
      </c>
      <c r="BW34">
        <v>0.0</v>
      </c>
      <c r="BX34">
        <v>0.0</v>
      </c>
      <c r="BY34">
        <v>0.0</v>
      </c>
      <c r="BZ34">
        <v>0.0</v>
      </c>
      <c r="CA34">
        <v>0.0</v>
      </c>
      <c r="CB34">
        <v>0.0</v>
      </c>
      <c r="CC34">
        <v>0.0</v>
      </c>
      <c r="CD34">
        <v>0.0</v>
      </c>
      <c r="CE34">
        <v>0.0</v>
      </c>
      <c r="CF34">
        <v>0.0</v>
      </c>
      <c r="CG34">
        <v>0.0</v>
      </c>
      <c r="CH34">
        <v>0.0</v>
      </c>
      <c r="CI34">
        <v>0.0</v>
      </c>
      <c r="CJ34">
        <v>0.0</v>
      </c>
      <c r="CK34">
        <v>0.0</v>
      </c>
      <c r="CL34">
        <v>0.0</v>
      </c>
      <c r="CM34">
        <v>0.0</v>
      </c>
      <c r="CN34">
        <v>0.0</v>
      </c>
      <c r="CO34">
        <v>0.0</v>
      </c>
      <c r="CP34">
        <v>0.0</v>
      </c>
      <c r="CQ34">
        <v>0.0</v>
      </c>
      <c r="CR34">
        <v>0.0</v>
      </c>
      <c r="CS34">
        <v>0.0</v>
      </c>
      <c r="CT34">
        <v>0.0</v>
      </c>
      <c r="CU34">
        <v>0.0</v>
      </c>
      <c r="EE34" s="23">
        <v>-0.05002</v>
      </c>
      <c r="EF34" s="23">
        <v>0.088235</v>
      </c>
      <c r="EG34" s="23">
        <v>0.089597</v>
      </c>
      <c r="EH34" s="23">
        <v>-0.12256</v>
      </c>
      <c r="EI34" s="23">
        <v>-0.22871</v>
      </c>
      <c r="EJ34" s="23">
        <v>-0.12809</v>
      </c>
      <c r="EK34" s="7" t="s">
        <v>7</v>
      </c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EE35" s="23">
        <v>0.17273</v>
      </c>
      <c r="EF35" s="23">
        <v>0.066631</v>
      </c>
      <c r="EG35" s="23">
        <v>0.26682</v>
      </c>
      <c r="EH35" s="23">
        <v>-0.12529</v>
      </c>
      <c r="EI35" s="23">
        <v>0.061723</v>
      </c>
      <c r="EJ35" s="23">
        <v>-0.035297</v>
      </c>
      <c r="EK35" s="7" t="s">
        <v>7</v>
      </c>
    </row>
    <row r="36">
      <c r="AL36" s="5">
        <v>0.0</v>
      </c>
      <c r="AM36" s="5">
        <v>0.0</v>
      </c>
      <c r="AN36" s="5">
        <v>0.0</v>
      </c>
      <c r="AO36" s="5">
        <v>0.0</v>
      </c>
      <c r="AP36" s="5">
        <v>0.0</v>
      </c>
      <c r="AQ36" s="5">
        <v>0.0</v>
      </c>
      <c r="AR36" s="5">
        <v>0.0</v>
      </c>
      <c r="AS36" s="5">
        <v>0.0</v>
      </c>
      <c r="AT36" s="5">
        <v>0.0</v>
      </c>
      <c r="AU36" s="5">
        <v>0.0</v>
      </c>
      <c r="AV36" s="5">
        <v>0.0</v>
      </c>
      <c r="AW36" s="5">
        <v>0.0</v>
      </c>
      <c r="AX36" s="5">
        <v>0.0</v>
      </c>
      <c r="AY36" s="5">
        <v>0.0</v>
      </c>
      <c r="AZ36" s="5">
        <v>0.0</v>
      </c>
      <c r="BA36" s="5">
        <v>0.0</v>
      </c>
      <c r="BB36" s="5">
        <v>0.0</v>
      </c>
      <c r="BC36" s="5">
        <v>0.0</v>
      </c>
      <c r="BD36" s="5">
        <v>0.0</v>
      </c>
      <c r="BE36" s="5">
        <v>0.0</v>
      </c>
      <c r="BF36" s="5">
        <v>0.0</v>
      </c>
      <c r="BG36" s="5">
        <v>0.0</v>
      </c>
      <c r="BH36" s="5">
        <v>0.0</v>
      </c>
      <c r="BI36" s="5">
        <v>0.0</v>
      </c>
      <c r="BJ36" s="5">
        <v>0.0</v>
      </c>
      <c r="BK36" s="5">
        <v>0.0</v>
      </c>
      <c r="BL36" s="5">
        <v>0.0</v>
      </c>
      <c r="BM36" s="5">
        <v>0.0</v>
      </c>
      <c r="EE36" s="23">
        <v>0.19837</v>
      </c>
      <c r="EF36" s="23">
        <v>0.20835</v>
      </c>
      <c r="EG36" s="23">
        <v>0.13889</v>
      </c>
      <c r="EH36" s="23">
        <v>-0.035101</v>
      </c>
      <c r="EI36" s="23">
        <v>0.1472</v>
      </c>
      <c r="EJ36" s="23">
        <v>-0.11884</v>
      </c>
      <c r="EK36" s="7" t="s">
        <v>7</v>
      </c>
    </row>
    <row r="37" ht="16.5">
      <c r="AH37" s="5">
        <v>-0.0527</v>
      </c>
      <c r="AI37" s="5">
        <v>0.3395</v>
      </c>
      <c r="AJ37" s="5">
        <v>-0.4949</v>
      </c>
      <c r="AL37" s="5">
        <v>0.0</v>
      </c>
      <c r="AM37" s="63">
        <f t="shared" ref="AM37:BL37" si="60">MAX(0,SUMPRODUCT($AH$37:$AJ$39,B5:D7)) + $AH$41</f>
        <v>0.0934</v>
      </c>
      <c r="AN37" s="64">
        <f t="shared" si="60"/>
        <v>0.0934</v>
      </c>
      <c r="AO37" s="64">
        <f t="shared" si="60"/>
        <v>0.0934</v>
      </c>
      <c r="AP37" s="64">
        <f t="shared" si="60"/>
        <v>0.0934</v>
      </c>
      <c r="AQ37" s="64">
        <f t="shared" si="60"/>
        <v>0.0934</v>
      </c>
      <c r="AR37" s="64">
        <f t="shared" si="60"/>
        <v>0.0934</v>
      </c>
      <c r="AS37" s="64">
        <f t="shared" si="60"/>
        <v>0.0934</v>
      </c>
      <c r="AT37" s="64">
        <f t="shared" si="60"/>
        <v>0.0934</v>
      </c>
      <c r="AU37" s="64">
        <f t="shared" si="60"/>
        <v>0.0934</v>
      </c>
      <c r="AV37" s="64">
        <f t="shared" si="60"/>
        <v>0.0934</v>
      </c>
      <c r="AW37" s="64">
        <f t="shared" si="60"/>
        <v>0.0934</v>
      </c>
      <c r="AX37" s="64">
        <f t="shared" si="60"/>
        <v>0.0934</v>
      </c>
      <c r="AY37" s="64">
        <f t="shared" si="60"/>
        <v>0.0934</v>
      </c>
      <c r="AZ37" s="64">
        <f t="shared" si="60"/>
        <v>0.0934</v>
      </c>
      <c r="BA37" s="64">
        <f t="shared" si="60"/>
        <v>0.0934</v>
      </c>
      <c r="BB37" s="64">
        <f t="shared" si="60"/>
        <v>0.0934</v>
      </c>
      <c r="BC37" s="64">
        <f t="shared" si="60"/>
        <v>0.0934</v>
      </c>
      <c r="BD37" s="64">
        <f t="shared" si="60"/>
        <v>0.0934</v>
      </c>
      <c r="BE37" s="64">
        <f t="shared" si="60"/>
        <v>0.0934</v>
      </c>
      <c r="BF37" s="64">
        <f t="shared" si="60"/>
        <v>0.0934</v>
      </c>
      <c r="BG37" s="64">
        <f t="shared" si="60"/>
        <v>0.0934</v>
      </c>
      <c r="BH37" s="64">
        <f t="shared" si="60"/>
        <v>0.0934</v>
      </c>
      <c r="BI37" s="64">
        <f t="shared" si="60"/>
        <v>0.0934</v>
      </c>
      <c r="BJ37" s="64">
        <f t="shared" si="60"/>
        <v>0.0934</v>
      </c>
      <c r="BK37" s="64">
        <f t="shared" si="60"/>
        <v>0.0934</v>
      </c>
      <c r="BL37" s="65">
        <f t="shared" si="60"/>
        <v>0.0934</v>
      </c>
      <c r="BM37" s="5">
        <v>0.0</v>
      </c>
      <c r="BN37" s="66"/>
      <c r="BP37" s="7">
        <v>0.0024563</v>
      </c>
      <c r="BQ37" s="7">
        <v>-0.15681</v>
      </c>
      <c r="BR37" s="7">
        <v>-0.17681</v>
      </c>
      <c r="BT37" s="6">
        <v>0.0</v>
      </c>
      <c r="BU37" s="6">
        <v>0.0</v>
      </c>
      <c r="BV37" s="6">
        <v>0.0</v>
      </c>
      <c r="BW37" s="6">
        <v>0.0</v>
      </c>
      <c r="BX37" s="6">
        <v>0.0</v>
      </c>
      <c r="BY37" s="6">
        <v>0.0</v>
      </c>
      <c r="BZ37" s="6">
        <v>0.0</v>
      </c>
      <c r="CA37" s="6">
        <v>0.0</v>
      </c>
      <c r="CB37" s="6">
        <v>0.0</v>
      </c>
      <c r="CC37" s="6">
        <v>0.0</v>
      </c>
      <c r="CD37" s="6">
        <v>0.0</v>
      </c>
      <c r="CE37" s="6">
        <v>0.0</v>
      </c>
      <c r="CF37" s="6">
        <v>0.0</v>
      </c>
      <c r="CG37" s="6">
        <v>0.0</v>
      </c>
      <c r="CH37" s="6">
        <v>0.0</v>
      </c>
      <c r="CI37" s="6">
        <v>0.0</v>
      </c>
      <c r="CJ37" s="6">
        <v>0.0</v>
      </c>
      <c r="CK37" s="6">
        <v>0.0</v>
      </c>
      <c r="CL37" s="6">
        <v>0.0</v>
      </c>
      <c r="CM37" s="6">
        <v>0.0</v>
      </c>
      <c r="CN37" s="6">
        <v>0.0</v>
      </c>
      <c r="CO37" s="6">
        <v>0.0</v>
      </c>
      <c r="CP37" s="6">
        <v>0.0</v>
      </c>
      <c r="CQ37" s="6">
        <v>0.0</v>
      </c>
      <c r="CR37" s="6">
        <v>0.0</v>
      </c>
      <c r="CS37" s="6">
        <v>0.0</v>
      </c>
      <c r="CT37" s="6">
        <v>0.0</v>
      </c>
      <c r="CU37" s="6">
        <v>0.0</v>
      </c>
      <c r="EE37" s="23">
        <v>0.21655</v>
      </c>
      <c r="EF37" s="23">
        <v>0.13542</v>
      </c>
      <c r="EG37" s="23">
        <v>-0.0061615</v>
      </c>
      <c r="EH37" s="23">
        <v>-0.23724</v>
      </c>
      <c r="EI37" s="23">
        <v>-0.26671</v>
      </c>
      <c r="EJ37" s="23">
        <v>-0.13804</v>
      </c>
      <c r="EK37" s="7" t="s">
        <v>7</v>
      </c>
    </row>
    <row r="38">
      <c r="AH38" s="5">
        <v>0.4222</v>
      </c>
      <c r="AI38" s="5">
        <v>0.3851</v>
      </c>
      <c r="AJ38" s="5">
        <v>-0.5387</v>
      </c>
      <c r="AL38" s="5">
        <v>0.0</v>
      </c>
      <c r="AM38" s="67">
        <f t="shared" ref="AM38:BL38" si="61">MAX(0,SUMPRODUCT($AH$37:$AJ$39,B6:D8)) + $AH$41</f>
        <v>0.0934</v>
      </c>
      <c r="AN38" s="66">
        <f t="shared" si="61"/>
        <v>0.0934</v>
      </c>
      <c r="AO38" s="66">
        <f t="shared" si="61"/>
        <v>0.0934</v>
      </c>
      <c r="AP38" s="66">
        <f t="shared" si="61"/>
        <v>0.0934</v>
      </c>
      <c r="AQ38" s="66">
        <f t="shared" si="61"/>
        <v>0.0934</v>
      </c>
      <c r="AR38" s="66">
        <f t="shared" si="61"/>
        <v>0.0934</v>
      </c>
      <c r="AS38" s="66">
        <f t="shared" si="61"/>
        <v>0.0934</v>
      </c>
      <c r="AT38" s="66">
        <f t="shared" si="61"/>
        <v>0.0934</v>
      </c>
      <c r="AU38" s="66">
        <f t="shared" si="61"/>
        <v>0.0934</v>
      </c>
      <c r="AV38" s="66">
        <f t="shared" si="61"/>
        <v>0.0934</v>
      </c>
      <c r="AW38" s="66">
        <f t="shared" si="61"/>
        <v>0.0934</v>
      </c>
      <c r="AX38" s="66">
        <f t="shared" si="61"/>
        <v>0.0934</v>
      </c>
      <c r="AY38" s="66">
        <f t="shared" si="61"/>
        <v>0.0934</v>
      </c>
      <c r="AZ38" s="66">
        <f t="shared" si="61"/>
        <v>0.0934</v>
      </c>
      <c r="BA38" s="66">
        <f t="shared" si="61"/>
        <v>0.0934</v>
      </c>
      <c r="BB38" s="66">
        <f t="shared" si="61"/>
        <v>0.0934</v>
      </c>
      <c r="BC38" s="66">
        <f t="shared" si="61"/>
        <v>0.0934</v>
      </c>
      <c r="BD38" s="66">
        <f t="shared" si="61"/>
        <v>0.0934</v>
      </c>
      <c r="BE38" s="66">
        <f t="shared" si="61"/>
        <v>0.0934</v>
      </c>
      <c r="BF38" s="66">
        <f t="shared" si="61"/>
        <v>0.0934</v>
      </c>
      <c r="BG38" s="66">
        <f t="shared" si="61"/>
        <v>0.0934</v>
      </c>
      <c r="BH38" s="66">
        <f t="shared" si="61"/>
        <v>0.0934</v>
      </c>
      <c r="BI38" s="66">
        <f t="shared" si="61"/>
        <v>0.0934</v>
      </c>
      <c r="BJ38" s="66">
        <f t="shared" si="61"/>
        <v>0.0934</v>
      </c>
      <c r="BK38" s="66">
        <f t="shared" si="61"/>
        <v>0.0934</v>
      </c>
      <c r="BL38" s="68">
        <f t="shared" si="61"/>
        <v>0.0934</v>
      </c>
      <c r="BM38" s="5">
        <v>0.0</v>
      </c>
      <c r="BN38" s="66"/>
      <c r="BP38" s="7">
        <v>-0.11174</v>
      </c>
      <c r="BQ38" s="7">
        <v>-0.31004</v>
      </c>
      <c r="BR38" s="7">
        <v>-0.15417</v>
      </c>
      <c r="BT38" s="6">
        <v>0.0</v>
      </c>
      <c r="BU38" s="69">
        <f t="shared" ref="BU38:CT38" si="62">MAX(0,SUMPRODUCT($BP$37:$BR$39,AL5:AN7)) + MAX(0, SUMPRODUCT($BP$41:$BR$43,AL36:AN38)) + MAX(0, SUMPRODUCT($BP$45:$BR$47,AL67:AN69)) + $BP$50</f>
        <v>0.188761056</v>
      </c>
      <c r="BV38" s="70">
        <f t="shared" si="62"/>
        <v>0.2239836816</v>
      </c>
      <c r="BW38" s="70">
        <f t="shared" si="62"/>
        <v>0.2239836816</v>
      </c>
      <c r="BX38" s="70">
        <f t="shared" si="62"/>
        <v>0.2239836816</v>
      </c>
      <c r="BY38" s="70">
        <f t="shared" si="62"/>
        <v>0.2239836816</v>
      </c>
      <c r="BZ38" s="70">
        <f t="shared" si="62"/>
        <v>0.2239836816</v>
      </c>
      <c r="CA38" s="70">
        <f t="shared" si="62"/>
        <v>0.2239836816</v>
      </c>
      <c r="CB38" s="70">
        <f t="shared" si="62"/>
        <v>0.2239836816</v>
      </c>
      <c r="CC38" s="70">
        <f t="shared" si="62"/>
        <v>0.2239836816</v>
      </c>
      <c r="CD38" s="70">
        <f t="shared" si="62"/>
        <v>0.2239836816</v>
      </c>
      <c r="CE38" s="70">
        <f t="shared" si="62"/>
        <v>0.2239836816</v>
      </c>
      <c r="CF38" s="70">
        <f t="shared" si="62"/>
        <v>0.2239836816</v>
      </c>
      <c r="CG38" s="70">
        <f t="shared" si="62"/>
        <v>0.2239836816</v>
      </c>
      <c r="CH38" s="70">
        <f t="shared" si="62"/>
        <v>0.2239836816</v>
      </c>
      <c r="CI38" s="70">
        <f t="shared" si="62"/>
        <v>0.2239836816</v>
      </c>
      <c r="CJ38" s="70">
        <f t="shared" si="62"/>
        <v>0.2239836816</v>
      </c>
      <c r="CK38" s="70">
        <f t="shared" si="62"/>
        <v>0.2239836816</v>
      </c>
      <c r="CL38" s="70">
        <f t="shared" si="62"/>
        <v>0.2239836816</v>
      </c>
      <c r="CM38" s="70">
        <f t="shared" si="62"/>
        <v>0.2239836816</v>
      </c>
      <c r="CN38" s="70">
        <f t="shared" si="62"/>
        <v>0.2239836816</v>
      </c>
      <c r="CO38" s="70">
        <f t="shared" si="62"/>
        <v>0.2239836816</v>
      </c>
      <c r="CP38" s="70">
        <f t="shared" si="62"/>
        <v>0.2239836816</v>
      </c>
      <c r="CQ38" s="70">
        <f t="shared" si="62"/>
        <v>0.2239836816</v>
      </c>
      <c r="CR38" s="70">
        <f t="shared" si="62"/>
        <v>0.2239836816</v>
      </c>
      <c r="CS38" s="70">
        <f t="shared" si="62"/>
        <v>0.2239836816</v>
      </c>
      <c r="CT38" s="71">
        <f t="shared" si="62"/>
        <v>0.2389355272</v>
      </c>
      <c r="CU38" s="6">
        <v>0.0</v>
      </c>
      <c r="CX38" s="17">
        <f>MAX(BU38:BX41)</f>
        <v>0.2772043536</v>
      </c>
      <c r="CY38" s="18"/>
      <c r="CZ38" s="18"/>
      <c r="DA38" s="19"/>
      <c r="DB38" s="17">
        <f>MAX(BY38:CB41)</f>
        <v>0.2772043536</v>
      </c>
      <c r="DC38" s="18"/>
      <c r="DD38" s="18"/>
      <c r="DE38" s="19"/>
      <c r="DF38" s="17">
        <f>MAX(CC38:CF41)</f>
        <v>0.2772043536</v>
      </c>
      <c r="DG38" s="18"/>
      <c r="DH38" s="18"/>
      <c r="DI38" s="19"/>
      <c r="DJ38" s="17">
        <f>MAX(CG38:CJ41)</f>
        <v>0.2772043536</v>
      </c>
      <c r="DK38" s="18"/>
      <c r="DL38" s="18"/>
      <c r="DM38" s="19"/>
      <c r="DN38" s="17">
        <f>MAX(CK38:CN41)</f>
        <v>0.2772043536</v>
      </c>
      <c r="DO38" s="18"/>
      <c r="DP38" s="18"/>
      <c r="DQ38" s="19"/>
      <c r="DR38" s="17">
        <f>MAX(CO38:CR41)</f>
        <v>0.2772043536</v>
      </c>
      <c r="DS38" s="18"/>
      <c r="DT38" s="18"/>
      <c r="DU38" s="19"/>
      <c r="EE38" s="23">
        <v>0.30214</v>
      </c>
      <c r="EF38" s="23">
        <v>0.01603</v>
      </c>
      <c r="EG38" s="23">
        <v>0.25905</v>
      </c>
      <c r="EH38" s="23">
        <v>0.2206</v>
      </c>
      <c r="EI38" s="23">
        <v>-0.20462</v>
      </c>
      <c r="EJ38" s="23">
        <v>-0.047063</v>
      </c>
      <c r="EK38" s="7" t="s">
        <v>7</v>
      </c>
    </row>
    <row r="39">
      <c r="AH39" s="5">
        <v>-0.1217</v>
      </c>
      <c r="AI39" s="5">
        <v>0.4554</v>
      </c>
      <c r="AJ39" s="5">
        <v>-0.577</v>
      </c>
      <c r="AL39" s="5">
        <v>0.0</v>
      </c>
      <c r="AM39" s="67">
        <f t="shared" ref="AM39:BL39" si="63">MAX(0,SUMPRODUCT($AH$37:$AJ$39,B7:D9)) + $AH$41</f>
        <v>0.0934</v>
      </c>
      <c r="AN39" s="66">
        <f t="shared" si="63"/>
        <v>0.0934</v>
      </c>
      <c r="AO39" s="66">
        <f t="shared" si="63"/>
        <v>0.0934</v>
      </c>
      <c r="AP39" s="66">
        <f t="shared" si="63"/>
        <v>0.0934</v>
      </c>
      <c r="AQ39" s="66">
        <f t="shared" si="63"/>
        <v>0.0934</v>
      </c>
      <c r="AR39" s="66">
        <f t="shared" si="63"/>
        <v>0.0934</v>
      </c>
      <c r="AS39" s="66">
        <f t="shared" si="63"/>
        <v>0.0934</v>
      </c>
      <c r="AT39" s="66">
        <f t="shared" si="63"/>
        <v>0.0934</v>
      </c>
      <c r="AU39" s="66">
        <f t="shared" si="63"/>
        <v>0.0934</v>
      </c>
      <c r="AV39" s="66">
        <f t="shared" si="63"/>
        <v>0.0934</v>
      </c>
      <c r="AW39" s="66">
        <f t="shared" si="63"/>
        <v>0.0934</v>
      </c>
      <c r="AX39" s="66">
        <f t="shared" si="63"/>
        <v>0.0934</v>
      </c>
      <c r="AY39" s="66">
        <f t="shared" si="63"/>
        <v>0.0934</v>
      </c>
      <c r="AZ39" s="66">
        <f t="shared" si="63"/>
        <v>0.0934</v>
      </c>
      <c r="BA39" s="66">
        <f t="shared" si="63"/>
        <v>0.0934</v>
      </c>
      <c r="BB39" s="66">
        <f t="shared" si="63"/>
        <v>0.0934</v>
      </c>
      <c r="BC39" s="66">
        <f t="shared" si="63"/>
        <v>0.0934</v>
      </c>
      <c r="BD39" s="66">
        <f t="shared" si="63"/>
        <v>0.0934</v>
      </c>
      <c r="BE39" s="66">
        <f t="shared" si="63"/>
        <v>0.0934</v>
      </c>
      <c r="BF39" s="66">
        <f t="shared" si="63"/>
        <v>0.0934</v>
      </c>
      <c r="BG39" s="66">
        <f t="shared" si="63"/>
        <v>0.0934</v>
      </c>
      <c r="BH39" s="66">
        <f t="shared" si="63"/>
        <v>0.0934</v>
      </c>
      <c r="BI39" s="66">
        <f t="shared" si="63"/>
        <v>0.0934</v>
      </c>
      <c r="BJ39" s="66">
        <f t="shared" si="63"/>
        <v>0.0934</v>
      </c>
      <c r="BK39" s="66">
        <f t="shared" si="63"/>
        <v>0.0934</v>
      </c>
      <c r="BL39" s="68">
        <f t="shared" si="63"/>
        <v>0.0934</v>
      </c>
      <c r="BM39" s="5">
        <v>0.0</v>
      </c>
      <c r="BN39" s="66"/>
      <c r="BP39" s="7">
        <v>-0.10041</v>
      </c>
      <c r="BQ39" s="7">
        <v>-0.16284</v>
      </c>
      <c r="BR39" s="7">
        <v>-0.1535</v>
      </c>
      <c r="BT39" s="6">
        <v>0.0</v>
      </c>
      <c r="BU39" s="72">
        <f t="shared" ref="BU39:CT39" si="64">MAX(0,SUMPRODUCT($BP$37:$BR$39,AL6:AN8)) + MAX(0, SUMPRODUCT($BP$41:$BR$43,AL37:AN39)) + MAX(0, SUMPRODUCT($BP$45:$BR$47,AL68:AN70)) + $BP$50</f>
        <v>0.214077264</v>
      </c>
      <c r="BV39" s="73">
        <f t="shared" si="64"/>
        <v>0.2772043536</v>
      </c>
      <c r="BW39" s="73">
        <f t="shared" si="64"/>
        <v>0.2772043536</v>
      </c>
      <c r="BX39" s="73">
        <f t="shared" si="64"/>
        <v>0.2772043536</v>
      </c>
      <c r="BY39" s="73">
        <f t="shared" si="64"/>
        <v>0.2772043536</v>
      </c>
      <c r="BZ39" s="73">
        <f t="shared" si="64"/>
        <v>0.2772043536</v>
      </c>
      <c r="CA39" s="73">
        <f t="shared" si="64"/>
        <v>0.2772043536</v>
      </c>
      <c r="CB39" s="73">
        <f t="shared" si="64"/>
        <v>0.2772043536</v>
      </c>
      <c r="CC39" s="73">
        <f t="shared" si="64"/>
        <v>0.2772043536</v>
      </c>
      <c r="CD39" s="73">
        <f t="shared" si="64"/>
        <v>0.2772043536</v>
      </c>
      <c r="CE39" s="73">
        <f t="shared" si="64"/>
        <v>0.2772043536</v>
      </c>
      <c r="CF39" s="73">
        <f t="shared" si="64"/>
        <v>0.2772043536</v>
      </c>
      <c r="CG39" s="73">
        <f t="shared" si="64"/>
        <v>0.2772043536</v>
      </c>
      <c r="CH39" s="73">
        <f t="shared" si="64"/>
        <v>0.2772043536</v>
      </c>
      <c r="CI39" s="73">
        <f t="shared" si="64"/>
        <v>0.2772043536</v>
      </c>
      <c r="CJ39" s="73">
        <f t="shared" si="64"/>
        <v>0.2772043536</v>
      </c>
      <c r="CK39" s="73">
        <f t="shared" si="64"/>
        <v>0.2772043536</v>
      </c>
      <c r="CL39" s="73">
        <f t="shared" si="64"/>
        <v>0.2772043536</v>
      </c>
      <c r="CM39" s="73">
        <f t="shared" si="64"/>
        <v>0.2772043536</v>
      </c>
      <c r="CN39" s="73">
        <f t="shared" si="64"/>
        <v>0.2772043536</v>
      </c>
      <c r="CO39" s="73">
        <f t="shared" si="64"/>
        <v>0.2772043536</v>
      </c>
      <c r="CP39" s="73">
        <f t="shared" si="64"/>
        <v>0.2772043536</v>
      </c>
      <c r="CQ39" s="73">
        <f t="shared" si="64"/>
        <v>0.2772043536</v>
      </c>
      <c r="CR39" s="73">
        <f t="shared" si="64"/>
        <v>0.2772043536</v>
      </c>
      <c r="CS39" s="73">
        <f t="shared" si="64"/>
        <v>0.2772043536</v>
      </c>
      <c r="CT39" s="74">
        <f t="shared" si="64"/>
        <v>0.2882042005</v>
      </c>
      <c r="CU39" s="6">
        <v>0.0</v>
      </c>
      <c r="CX39" s="32"/>
      <c r="DA39" s="33"/>
      <c r="DB39" s="32"/>
      <c r="DE39" s="33"/>
      <c r="DF39" s="32"/>
      <c r="DI39" s="33"/>
      <c r="DJ39" s="32"/>
      <c r="DM39" s="33"/>
      <c r="DN39" s="32"/>
      <c r="DQ39" s="33"/>
      <c r="DR39" s="32"/>
      <c r="DU39" s="33"/>
      <c r="EE39" s="23">
        <v>0.24012</v>
      </c>
      <c r="EF39" s="23">
        <v>-0.25166</v>
      </c>
      <c r="EG39" s="23">
        <v>-0.28914</v>
      </c>
      <c r="EH39" s="23">
        <v>-0.18274</v>
      </c>
      <c r="EI39" s="23">
        <v>0.12507</v>
      </c>
      <c r="EJ39" s="23">
        <v>0.3842</v>
      </c>
      <c r="EK39" s="7" t="s">
        <v>7</v>
      </c>
    </row>
    <row r="40">
      <c r="AH40" s="5" t="s">
        <v>13</v>
      </c>
      <c r="AL40" s="5">
        <v>0.0</v>
      </c>
      <c r="AM40" s="67">
        <f t="shared" ref="AM40:BL40" si="65">MAX(0,SUMPRODUCT($AH$37:$AJ$39,B8:D10)) + $AH$41</f>
        <v>0.0934</v>
      </c>
      <c r="AN40" s="66">
        <f t="shared" si="65"/>
        <v>0.0934</v>
      </c>
      <c r="AO40" s="66">
        <f t="shared" si="65"/>
        <v>0.0934</v>
      </c>
      <c r="AP40" s="66">
        <f t="shared" si="65"/>
        <v>0.0934</v>
      </c>
      <c r="AQ40" s="66">
        <f t="shared" si="65"/>
        <v>0.0934</v>
      </c>
      <c r="AR40" s="66">
        <f t="shared" si="65"/>
        <v>0.0934</v>
      </c>
      <c r="AS40" s="66">
        <f t="shared" si="65"/>
        <v>0.0934</v>
      </c>
      <c r="AT40" s="66">
        <f t="shared" si="65"/>
        <v>0.0934</v>
      </c>
      <c r="AU40" s="66">
        <f t="shared" si="65"/>
        <v>0.0934</v>
      </c>
      <c r="AV40" s="66">
        <f t="shared" si="65"/>
        <v>0.0934</v>
      </c>
      <c r="AW40" s="66">
        <f t="shared" si="65"/>
        <v>0.0934</v>
      </c>
      <c r="AX40" s="66">
        <f t="shared" si="65"/>
        <v>0.0934</v>
      </c>
      <c r="AY40" s="66">
        <f t="shared" si="65"/>
        <v>0.0934</v>
      </c>
      <c r="AZ40" s="66">
        <f t="shared" si="65"/>
        <v>0.0934</v>
      </c>
      <c r="BA40" s="66">
        <f t="shared" si="65"/>
        <v>0.0934</v>
      </c>
      <c r="BB40" s="66">
        <f t="shared" si="65"/>
        <v>0.0934</v>
      </c>
      <c r="BC40" s="66">
        <f t="shared" si="65"/>
        <v>0.0934</v>
      </c>
      <c r="BD40" s="66">
        <f t="shared" si="65"/>
        <v>0.0934</v>
      </c>
      <c r="BE40" s="66">
        <f t="shared" si="65"/>
        <v>0.0934</v>
      </c>
      <c r="BF40" s="66">
        <f t="shared" si="65"/>
        <v>0.0934</v>
      </c>
      <c r="BG40" s="66">
        <f t="shared" si="65"/>
        <v>0.0934</v>
      </c>
      <c r="BH40" s="66">
        <f t="shared" si="65"/>
        <v>0.0934</v>
      </c>
      <c r="BI40" s="66">
        <f t="shared" si="65"/>
        <v>0.0934</v>
      </c>
      <c r="BJ40" s="66">
        <f t="shared" si="65"/>
        <v>0.0934</v>
      </c>
      <c r="BK40" s="66">
        <f t="shared" si="65"/>
        <v>0.0934</v>
      </c>
      <c r="BL40" s="68">
        <f t="shared" si="65"/>
        <v>0.0934</v>
      </c>
      <c r="BM40" s="5">
        <v>0.0</v>
      </c>
      <c r="BN40" s="66"/>
      <c r="BP40" s="73"/>
      <c r="BQ40" s="73"/>
      <c r="BR40" s="73"/>
      <c r="BT40" s="6">
        <v>0.0</v>
      </c>
      <c r="BU40" s="72">
        <f t="shared" ref="BU40:CT40" si="66">MAX(0,SUMPRODUCT($BP$37:$BR$39,AL7:AN9)) + MAX(0, SUMPRODUCT($BP$41:$BR$43,AL38:AN40)) + MAX(0, SUMPRODUCT($BP$45:$BR$47,AL69:AN71)) + $BP$50</f>
        <v>0.214077264</v>
      </c>
      <c r="BV40" s="73">
        <f t="shared" si="66"/>
        <v>0.2772043536</v>
      </c>
      <c r="BW40" s="73">
        <f t="shared" si="66"/>
        <v>0.2772043536</v>
      </c>
      <c r="BX40" s="73">
        <f t="shared" si="66"/>
        <v>0.2772043536</v>
      </c>
      <c r="BY40" s="73">
        <f t="shared" si="66"/>
        <v>0.2772043536</v>
      </c>
      <c r="BZ40" s="73">
        <f t="shared" si="66"/>
        <v>0.2772043536</v>
      </c>
      <c r="CA40" s="73">
        <f t="shared" si="66"/>
        <v>0.2772043536</v>
      </c>
      <c r="CB40" s="73">
        <f t="shared" si="66"/>
        <v>0.2772043536</v>
      </c>
      <c r="CC40" s="73">
        <f t="shared" si="66"/>
        <v>0.2772043536</v>
      </c>
      <c r="CD40" s="73">
        <f t="shared" si="66"/>
        <v>0.2772043536</v>
      </c>
      <c r="CE40" s="73">
        <f t="shared" si="66"/>
        <v>0.2772043536</v>
      </c>
      <c r="CF40" s="73">
        <f t="shared" si="66"/>
        <v>0.2772043536</v>
      </c>
      <c r="CG40" s="73">
        <f t="shared" si="66"/>
        <v>0.2772043536</v>
      </c>
      <c r="CH40" s="73">
        <f t="shared" si="66"/>
        <v>0.2772043536</v>
      </c>
      <c r="CI40" s="73">
        <f t="shared" si="66"/>
        <v>0.2772043536</v>
      </c>
      <c r="CJ40" s="73">
        <f t="shared" si="66"/>
        <v>0.2772043536</v>
      </c>
      <c r="CK40" s="73">
        <f t="shared" si="66"/>
        <v>0.2772043536</v>
      </c>
      <c r="CL40" s="73">
        <f t="shared" si="66"/>
        <v>0.2772043536</v>
      </c>
      <c r="CM40" s="73">
        <f t="shared" si="66"/>
        <v>0.2772043536</v>
      </c>
      <c r="CN40" s="73">
        <f t="shared" si="66"/>
        <v>0.2772043536</v>
      </c>
      <c r="CO40" s="73">
        <f t="shared" si="66"/>
        <v>0.2772043536</v>
      </c>
      <c r="CP40" s="73">
        <f t="shared" si="66"/>
        <v>0.2772043536</v>
      </c>
      <c r="CQ40" s="73">
        <f t="shared" si="66"/>
        <v>0.2772043536</v>
      </c>
      <c r="CR40" s="73">
        <f t="shared" si="66"/>
        <v>0.2772043536</v>
      </c>
      <c r="CS40" s="73">
        <f t="shared" si="66"/>
        <v>0.2772043536</v>
      </c>
      <c r="CT40" s="74">
        <f t="shared" si="66"/>
        <v>0.2882042005</v>
      </c>
      <c r="CU40" s="6">
        <v>0.0</v>
      </c>
      <c r="CX40" s="32"/>
      <c r="DA40" s="33"/>
      <c r="DB40" s="32"/>
      <c r="DE40" s="33"/>
      <c r="DF40" s="32"/>
      <c r="DI40" s="33"/>
      <c r="DJ40" s="32"/>
      <c r="DM40" s="33"/>
      <c r="DN40" s="32"/>
      <c r="DQ40" s="33"/>
      <c r="DR40" s="32"/>
      <c r="DU40" s="33"/>
      <c r="EE40" s="23">
        <v>0.027238</v>
      </c>
      <c r="EF40" s="23">
        <v>0.23234</v>
      </c>
      <c r="EG40" s="23">
        <v>-0.19835</v>
      </c>
      <c r="EH40" s="23">
        <v>-0.24942</v>
      </c>
      <c r="EI40" s="23">
        <v>0.12578</v>
      </c>
      <c r="EJ40" s="23">
        <v>0.18047</v>
      </c>
      <c r="EK40" s="7" t="s">
        <v>7</v>
      </c>
    </row>
    <row r="41">
      <c r="AH41" s="5">
        <v>0.0934</v>
      </c>
      <c r="AL41" s="5">
        <v>0.0</v>
      </c>
      <c r="AM41" s="67">
        <f t="shared" ref="AM41:BL41" si="67">MAX(0,SUMPRODUCT($AH$37:$AJ$39,B9:D11)) + $AH$41</f>
        <v>0.0934</v>
      </c>
      <c r="AN41" s="66">
        <f t="shared" si="67"/>
        <v>0.0934</v>
      </c>
      <c r="AO41" s="66">
        <f t="shared" si="67"/>
        <v>0.0934</v>
      </c>
      <c r="AP41" s="66">
        <f t="shared" si="67"/>
        <v>0.0934</v>
      </c>
      <c r="AQ41" s="66">
        <f t="shared" si="67"/>
        <v>0.0934</v>
      </c>
      <c r="AR41" s="66">
        <f t="shared" si="67"/>
        <v>0.0934</v>
      </c>
      <c r="AS41" s="66">
        <f t="shared" si="67"/>
        <v>0.0934</v>
      </c>
      <c r="AT41" s="66">
        <f t="shared" si="67"/>
        <v>0.0934</v>
      </c>
      <c r="AU41" s="66">
        <f t="shared" si="67"/>
        <v>0.0934</v>
      </c>
      <c r="AV41" s="66">
        <f t="shared" si="67"/>
        <v>0.0934</v>
      </c>
      <c r="AW41" s="66">
        <f t="shared" si="67"/>
        <v>0.0934</v>
      </c>
      <c r="AX41" s="66">
        <f t="shared" si="67"/>
        <v>0.0934</v>
      </c>
      <c r="AY41" s="66">
        <f t="shared" si="67"/>
        <v>0.0934</v>
      </c>
      <c r="AZ41" s="66">
        <f t="shared" si="67"/>
        <v>0.0934</v>
      </c>
      <c r="BA41" s="66">
        <f t="shared" si="67"/>
        <v>0.0934</v>
      </c>
      <c r="BB41" s="66">
        <f t="shared" si="67"/>
        <v>0.0934</v>
      </c>
      <c r="BC41" s="66">
        <f t="shared" si="67"/>
        <v>0.0934</v>
      </c>
      <c r="BD41" s="66">
        <f t="shared" si="67"/>
        <v>0.0934</v>
      </c>
      <c r="BE41" s="66">
        <f t="shared" si="67"/>
        <v>0.0934</v>
      </c>
      <c r="BF41" s="66">
        <f t="shared" si="67"/>
        <v>0.0934</v>
      </c>
      <c r="BG41" s="66">
        <f t="shared" si="67"/>
        <v>0.0934</v>
      </c>
      <c r="BH41" s="66">
        <f t="shared" si="67"/>
        <v>0.0934</v>
      </c>
      <c r="BI41" s="66">
        <f t="shared" si="67"/>
        <v>0.0934</v>
      </c>
      <c r="BJ41" s="66">
        <f t="shared" si="67"/>
        <v>0.0934</v>
      </c>
      <c r="BK41" s="66">
        <f t="shared" si="67"/>
        <v>0.0934</v>
      </c>
      <c r="BL41" s="68">
        <f t="shared" si="67"/>
        <v>0.0934</v>
      </c>
      <c r="BM41" s="5">
        <v>0.0</v>
      </c>
      <c r="BN41" s="66"/>
      <c r="BP41" s="7">
        <v>-3.9962E-4</v>
      </c>
      <c r="BQ41" s="7">
        <v>-0.041913</v>
      </c>
      <c r="BR41" s="7">
        <v>0.02181</v>
      </c>
      <c r="BT41" s="6">
        <v>0.0</v>
      </c>
      <c r="BU41" s="72">
        <f t="shared" ref="BU41:CT41" si="68">MAX(0,SUMPRODUCT($BP$37:$BR$39,AL8:AN10)) + MAX(0, SUMPRODUCT($BP$41:$BR$43,AL39:AN41)) + MAX(0, SUMPRODUCT($BP$45:$BR$47,AL70:AN72)) + $BP$50</f>
        <v>0.214077264</v>
      </c>
      <c r="BV41" s="73">
        <f t="shared" si="68"/>
        <v>0.2772043536</v>
      </c>
      <c r="BW41" s="73">
        <f t="shared" si="68"/>
        <v>0.2772043536</v>
      </c>
      <c r="BX41" s="73">
        <f t="shared" si="68"/>
        <v>0.2772043536</v>
      </c>
      <c r="BY41" s="73">
        <f t="shared" si="68"/>
        <v>0.2772043536</v>
      </c>
      <c r="BZ41" s="73">
        <f t="shared" si="68"/>
        <v>0.2772043536</v>
      </c>
      <c r="CA41" s="73">
        <f t="shared" si="68"/>
        <v>0.2772043536</v>
      </c>
      <c r="CB41" s="73">
        <f t="shared" si="68"/>
        <v>0.2772043536</v>
      </c>
      <c r="CC41" s="73">
        <f t="shared" si="68"/>
        <v>0.2772043536</v>
      </c>
      <c r="CD41" s="73">
        <f t="shared" si="68"/>
        <v>0.2772043536</v>
      </c>
      <c r="CE41" s="73">
        <f t="shared" si="68"/>
        <v>0.2772043536</v>
      </c>
      <c r="CF41" s="73">
        <f t="shared" si="68"/>
        <v>0.2772043536</v>
      </c>
      <c r="CG41" s="73">
        <f t="shared" si="68"/>
        <v>0.2772043536</v>
      </c>
      <c r="CH41" s="73">
        <f t="shared" si="68"/>
        <v>0.2772043536</v>
      </c>
      <c r="CI41" s="73">
        <f t="shared" si="68"/>
        <v>0.2772043536</v>
      </c>
      <c r="CJ41" s="73">
        <f t="shared" si="68"/>
        <v>0.2772043536</v>
      </c>
      <c r="CK41" s="73">
        <f t="shared" si="68"/>
        <v>0.2772043536</v>
      </c>
      <c r="CL41" s="73">
        <f t="shared" si="68"/>
        <v>0.2772043536</v>
      </c>
      <c r="CM41" s="73">
        <f t="shared" si="68"/>
        <v>0.2772043536</v>
      </c>
      <c r="CN41" s="73">
        <f t="shared" si="68"/>
        <v>0.2772043536</v>
      </c>
      <c r="CO41" s="73">
        <f t="shared" si="68"/>
        <v>0.2772043536</v>
      </c>
      <c r="CP41" s="73">
        <f t="shared" si="68"/>
        <v>0.2772043536</v>
      </c>
      <c r="CQ41" s="73">
        <f t="shared" si="68"/>
        <v>0.2772043536</v>
      </c>
      <c r="CR41" s="73">
        <f t="shared" si="68"/>
        <v>0.2772043536</v>
      </c>
      <c r="CS41" s="73">
        <f t="shared" si="68"/>
        <v>0.2772043536</v>
      </c>
      <c r="CT41" s="74">
        <f t="shared" si="68"/>
        <v>0.2882042005</v>
      </c>
      <c r="CU41" s="6">
        <v>0.0</v>
      </c>
      <c r="CX41" s="37"/>
      <c r="CY41" s="38"/>
      <c r="CZ41" s="38"/>
      <c r="DA41" s="39"/>
      <c r="DB41" s="37"/>
      <c r="DC41" s="38"/>
      <c r="DD41" s="38"/>
      <c r="DE41" s="39"/>
      <c r="DF41" s="37"/>
      <c r="DG41" s="38"/>
      <c r="DH41" s="38"/>
      <c r="DI41" s="39"/>
      <c r="DJ41" s="37"/>
      <c r="DK41" s="38"/>
      <c r="DL41" s="38"/>
      <c r="DM41" s="39"/>
      <c r="DN41" s="37"/>
      <c r="DO41" s="38"/>
      <c r="DP41" s="38"/>
      <c r="DQ41" s="39"/>
      <c r="DR41" s="37"/>
      <c r="DS41" s="38"/>
      <c r="DT41" s="38"/>
      <c r="DU41" s="39"/>
      <c r="EE41" s="23">
        <v>0.2366</v>
      </c>
      <c r="EF41" s="23">
        <v>0.11714</v>
      </c>
      <c r="EG41" s="23">
        <v>-0.037401</v>
      </c>
      <c r="EH41" s="23">
        <v>-0.15737</v>
      </c>
      <c r="EI41" s="23">
        <v>-0.17593</v>
      </c>
      <c r="EJ41" s="23">
        <v>-0.13443</v>
      </c>
      <c r="EK41" s="7" t="s">
        <v>7</v>
      </c>
    </row>
    <row r="42">
      <c r="AL42" s="5">
        <v>0.0</v>
      </c>
      <c r="AM42" s="67">
        <f t="shared" ref="AM42:BL42" si="69">MAX(0,SUMPRODUCT($AH$37:$AJ$39,B10:D12)) + $AH$41</f>
        <v>0.0934</v>
      </c>
      <c r="AN42" s="66">
        <f t="shared" si="69"/>
        <v>0.0934</v>
      </c>
      <c r="AO42" s="66">
        <f t="shared" si="69"/>
        <v>0.0934</v>
      </c>
      <c r="AP42" s="66">
        <f t="shared" si="69"/>
        <v>0.0934</v>
      </c>
      <c r="AQ42" s="66">
        <f t="shared" si="69"/>
        <v>0.0934</v>
      </c>
      <c r="AR42" s="66">
        <f t="shared" si="69"/>
        <v>0.0934</v>
      </c>
      <c r="AS42" s="66">
        <f t="shared" si="69"/>
        <v>0.0934</v>
      </c>
      <c r="AT42" s="66">
        <f t="shared" si="69"/>
        <v>0.0934</v>
      </c>
      <c r="AU42" s="66">
        <f t="shared" si="69"/>
        <v>0.0934</v>
      </c>
      <c r="AV42" s="66">
        <f t="shared" si="69"/>
        <v>0.0934</v>
      </c>
      <c r="AW42" s="66">
        <f t="shared" si="69"/>
        <v>0.0934</v>
      </c>
      <c r="AX42" s="66">
        <f t="shared" si="69"/>
        <v>0.0934</v>
      </c>
      <c r="AY42" s="66">
        <f t="shared" si="69"/>
        <v>0.0934</v>
      </c>
      <c r="AZ42" s="66">
        <f t="shared" si="69"/>
        <v>0.0934</v>
      </c>
      <c r="BA42" s="66">
        <f t="shared" si="69"/>
        <v>0.0934</v>
      </c>
      <c r="BB42" s="66">
        <f t="shared" si="69"/>
        <v>0.0934</v>
      </c>
      <c r="BC42" s="66">
        <f t="shared" si="69"/>
        <v>0.0934</v>
      </c>
      <c r="BD42" s="66">
        <f t="shared" si="69"/>
        <v>0.0934</v>
      </c>
      <c r="BE42" s="66">
        <f t="shared" si="69"/>
        <v>0.0934</v>
      </c>
      <c r="BF42" s="66">
        <f t="shared" si="69"/>
        <v>0.0934</v>
      </c>
      <c r="BG42" s="66">
        <f t="shared" si="69"/>
        <v>0.0934</v>
      </c>
      <c r="BH42" s="66">
        <f t="shared" si="69"/>
        <v>0.0934</v>
      </c>
      <c r="BI42" s="66">
        <f t="shared" si="69"/>
        <v>0.0934</v>
      </c>
      <c r="BJ42" s="66">
        <f t="shared" si="69"/>
        <v>0.0934</v>
      </c>
      <c r="BK42" s="66">
        <f t="shared" si="69"/>
        <v>0.0934</v>
      </c>
      <c r="BL42" s="68">
        <f t="shared" si="69"/>
        <v>0.0934</v>
      </c>
      <c r="BM42" s="5">
        <v>0.0</v>
      </c>
      <c r="BN42" s="66"/>
      <c r="BP42" s="7">
        <v>0.22229</v>
      </c>
      <c r="BQ42" s="7">
        <v>0.077879</v>
      </c>
      <c r="BR42" s="7">
        <v>-0.13875</v>
      </c>
      <c r="BT42" s="6">
        <v>0.0</v>
      </c>
      <c r="BU42" s="72">
        <f t="shared" ref="BU42:CT42" si="70">MAX(0,SUMPRODUCT($BP$37:$BR$39,AL9:AN11)) + MAX(0, SUMPRODUCT($BP$41:$BR$43,AL40:AN42)) + MAX(0, SUMPRODUCT($BP$45:$BR$47,AL71:AN73)) + $BP$50</f>
        <v>0.214077264</v>
      </c>
      <c r="BV42" s="73">
        <f t="shared" si="70"/>
        <v>0.2772043536</v>
      </c>
      <c r="BW42" s="73">
        <f t="shared" si="70"/>
        <v>0.2772043536</v>
      </c>
      <c r="BX42" s="73">
        <f t="shared" si="70"/>
        <v>0.2772043536</v>
      </c>
      <c r="BY42" s="73">
        <f t="shared" si="70"/>
        <v>0.2772043536</v>
      </c>
      <c r="BZ42" s="73">
        <f t="shared" si="70"/>
        <v>0.2772043536</v>
      </c>
      <c r="CA42" s="73">
        <f t="shared" si="70"/>
        <v>0.2772043536</v>
      </c>
      <c r="CB42" s="73">
        <f t="shared" si="70"/>
        <v>0.2772043536</v>
      </c>
      <c r="CC42" s="73">
        <f t="shared" si="70"/>
        <v>0.2772043536</v>
      </c>
      <c r="CD42" s="73">
        <f t="shared" si="70"/>
        <v>0.2772043536</v>
      </c>
      <c r="CE42" s="73">
        <f t="shared" si="70"/>
        <v>0.2772043536</v>
      </c>
      <c r="CF42" s="73">
        <f t="shared" si="70"/>
        <v>0.2772043536</v>
      </c>
      <c r="CG42" s="73">
        <f t="shared" si="70"/>
        <v>0.2772043536</v>
      </c>
      <c r="CH42" s="73">
        <f t="shared" si="70"/>
        <v>0.2772043536</v>
      </c>
      <c r="CI42" s="73">
        <f t="shared" si="70"/>
        <v>0.2772043536</v>
      </c>
      <c r="CJ42" s="73">
        <f t="shared" si="70"/>
        <v>0.2772043536</v>
      </c>
      <c r="CK42" s="73">
        <f t="shared" si="70"/>
        <v>0.2772043536</v>
      </c>
      <c r="CL42" s="73">
        <f t="shared" si="70"/>
        <v>0.2772043536</v>
      </c>
      <c r="CM42" s="73">
        <f t="shared" si="70"/>
        <v>0.2772043536</v>
      </c>
      <c r="CN42" s="73">
        <f t="shared" si="70"/>
        <v>0.2772043536</v>
      </c>
      <c r="CO42" s="73">
        <f t="shared" si="70"/>
        <v>0.2772043536</v>
      </c>
      <c r="CP42" s="73">
        <f t="shared" si="70"/>
        <v>0.2772043536</v>
      </c>
      <c r="CQ42" s="73">
        <f t="shared" si="70"/>
        <v>0.2772043536</v>
      </c>
      <c r="CR42" s="73">
        <f t="shared" si="70"/>
        <v>0.2772043536</v>
      </c>
      <c r="CS42" s="73">
        <f t="shared" si="70"/>
        <v>0.2772043536</v>
      </c>
      <c r="CT42" s="74">
        <f t="shared" si="70"/>
        <v>0.2882042005</v>
      </c>
      <c r="CU42" s="6">
        <v>0.0</v>
      </c>
      <c r="CX42" s="17">
        <f>MAX(BU42:BX45)</f>
        <v>0.2772043536</v>
      </c>
      <c r="CY42" s="18"/>
      <c r="CZ42" s="18"/>
      <c r="DA42" s="19"/>
      <c r="DB42" s="17">
        <f>MAX(BY42:CB45)</f>
        <v>1.748083967</v>
      </c>
      <c r="DC42" s="18"/>
      <c r="DD42" s="18"/>
      <c r="DE42" s="19"/>
      <c r="DF42" s="17">
        <f>MAX(CC42:CF45)</f>
        <v>2.621373861</v>
      </c>
      <c r="DG42" s="18"/>
      <c r="DH42" s="18"/>
      <c r="DI42" s="19"/>
      <c r="DJ42" s="17">
        <f>MAX(CG42:CJ45)</f>
        <v>2.730715183</v>
      </c>
      <c r="DK42" s="18"/>
      <c r="DL42" s="18"/>
      <c r="DM42" s="19"/>
      <c r="DN42" s="17">
        <f>MAX(CK42:CN45)</f>
        <v>2.88948581</v>
      </c>
      <c r="DO42" s="18"/>
      <c r="DP42" s="18"/>
      <c r="DQ42" s="19"/>
      <c r="DR42" s="17">
        <f>MAX(CO42:CR45)</f>
        <v>1.690329131</v>
      </c>
      <c r="DS42" s="18"/>
      <c r="DT42" s="18"/>
      <c r="DU42" s="19"/>
      <c r="EE42" s="23">
        <v>0.031382</v>
      </c>
      <c r="EF42" s="23">
        <v>0.19573</v>
      </c>
      <c r="EG42" s="23">
        <v>0.0454</v>
      </c>
      <c r="EH42" s="23">
        <v>0.16427</v>
      </c>
      <c r="EI42" s="23">
        <v>-0.031297</v>
      </c>
      <c r="EJ42" s="23">
        <v>0.29672</v>
      </c>
      <c r="EK42" s="7" t="s">
        <v>7</v>
      </c>
    </row>
    <row r="43">
      <c r="AL43" s="5">
        <v>0.0</v>
      </c>
      <c r="AM43" s="67">
        <f t="shared" ref="AM43:BL43" si="71">MAX(0,SUMPRODUCT($AH$37:$AJ$39,B11:D13)) + $AH$41</f>
        <v>0.0934</v>
      </c>
      <c r="AN43" s="66">
        <f t="shared" si="71"/>
        <v>0.0934</v>
      </c>
      <c r="AO43" s="66">
        <f t="shared" si="71"/>
        <v>0.0934</v>
      </c>
      <c r="AP43" s="66">
        <f t="shared" si="71"/>
        <v>0.0934</v>
      </c>
      <c r="AQ43" s="66">
        <f t="shared" si="71"/>
        <v>0.0934</v>
      </c>
      <c r="AR43" s="66">
        <f t="shared" si="71"/>
        <v>0.0934</v>
      </c>
      <c r="AS43" s="66">
        <f t="shared" si="71"/>
        <v>0.0934</v>
      </c>
      <c r="AT43" s="66">
        <f t="shared" si="71"/>
        <v>0.0934</v>
      </c>
      <c r="AU43" s="66">
        <f t="shared" si="71"/>
        <v>0.0934</v>
      </c>
      <c r="AV43" s="66">
        <f t="shared" si="71"/>
        <v>0.0934</v>
      </c>
      <c r="AW43" s="66">
        <f t="shared" si="71"/>
        <v>0.0934</v>
      </c>
      <c r="AX43" s="66">
        <f t="shared" si="71"/>
        <v>0.0934</v>
      </c>
      <c r="AY43" s="66">
        <f t="shared" si="71"/>
        <v>0.0934</v>
      </c>
      <c r="AZ43" s="66">
        <f t="shared" si="71"/>
        <v>0.0934</v>
      </c>
      <c r="BA43" s="66">
        <f t="shared" si="71"/>
        <v>0.0934</v>
      </c>
      <c r="BB43" s="66">
        <f t="shared" si="71"/>
        <v>0.0934</v>
      </c>
      <c r="BC43" s="66">
        <f t="shared" si="71"/>
        <v>0.0934</v>
      </c>
      <c r="BD43" s="66">
        <f t="shared" si="71"/>
        <v>0.0934</v>
      </c>
      <c r="BE43" s="66">
        <f t="shared" si="71"/>
        <v>0.0934</v>
      </c>
      <c r="BF43" s="66">
        <f t="shared" si="71"/>
        <v>0.0934</v>
      </c>
      <c r="BG43" s="66">
        <f t="shared" si="71"/>
        <v>0.0934</v>
      </c>
      <c r="BH43" s="66">
        <f t="shared" si="71"/>
        <v>0.0934</v>
      </c>
      <c r="BI43" s="66">
        <f t="shared" si="71"/>
        <v>0.0934</v>
      </c>
      <c r="BJ43" s="66">
        <f t="shared" si="71"/>
        <v>0.0934</v>
      </c>
      <c r="BK43" s="66">
        <f t="shared" si="71"/>
        <v>0.0934</v>
      </c>
      <c r="BL43" s="68">
        <f t="shared" si="71"/>
        <v>0.0934</v>
      </c>
      <c r="BM43" s="5">
        <v>0.0</v>
      </c>
      <c r="BN43" s="66"/>
      <c r="BP43" s="7">
        <v>-0.070157</v>
      </c>
      <c r="BQ43" s="7">
        <v>-0.069928</v>
      </c>
      <c r="BR43" s="7">
        <v>-0.42493</v>
      </c>
      <c r="BT43" s="6">
        <v>0.0</v>
      </c>
      <c r="BU43" s="72">
        <f t="shared" ref="BU43:CT43" si="72">MAX(0,SUMPRODUCT($BP$37:$BR$39,AL10:AN12)) + MAX(0, SUMPRODUCT($BP$41:$BR$43,AL41:AN43)) + MAX(0, SUMPRODUCT($BP$45:$BR$47,AL72:AN74)) + $BP$50</f>
        <v>0.214077264</v>
      </c>
      <c r="BV43" s="73">
        <f t="shared" si="72"/>
        <v>0.2772043536</v>
      </c>
      <c r="BW43" s="73">
        <f t="shared" si="72"/>
        <v>0.2772043536</v>
      </c>
      <c r="BX43" s="73">
        <f t="shared" si="72"/>
        <v>0.2772043536</v>
      </c>
      <c r="BY43" s="73">
        <f t="shared" si="72"/>
        <v>0.2772043536</v>
      </c>
      <c r="BZ43" s="73">
        <f t="shared" si="72"/>
        <v>0.2772043536</v>
      </c>
      <c r="CA43" s="73">
        <f t="shared" si="72"/>
        <v>0.2772043536</v>
      </c>
      <c r="CB43" s="73">
        <f t="shared" si="72"/>
        <v>0.2772043536</v>
      </c>
      <c r="CC43" s="73">
        <f t="shared" si="72"/>
        <v>0.2772043536</v>
      </c>
      <c r="CD43" s="73">
        <f t="shared" si="72"/>
        <v>0.2772043536</v>
      </c>
      <c r="CE43" s="73">
        <f t="shared" si="72"/>
        <v>0.2772043536</v>
      </c>
      <c r="CF43" s="73">
        <f t="shared" si="72"/>
        <v>0.2772043536</v>
      </c>
      <c r="CG43" s="73">
        <f t="shared" si="72"/>
        <v>0.2772043536</v>
      </c>
      <c r="CH43" s="73">
        <f t="shared" si="72"/>
        <v>0.2772043536</v>
      </c>
      <c r="CI43" s="73">
        <f t="shared" si="72"/>
        <v>0.2772043536</v>
      </c>
      <c r="CJ43" s="73">
        <f t="shared" si="72"/>
        <v>0.2772043536</v>
      </c>
      <c r="CK43" s="73">
        <f t="shared" si="72"/>
        <v>0.2772043536</v>
      </c>
      <c r="CL43" s="73">
        <f t="shared" si="72"/>
        <v>0.2772043536</v>
      </c>
      <c r="CM43" s="73">
        <f t="shared" si="72"/>
        <v>0.2772043536</v>
      </c>
      <c r="CN43" s="73">
        <f t="shared" si="72"/>
        <v>0.2772043536</v>
      </c>
      <c r="CO43" s="73">
        <f t="shared" si="72"/>
        <v>0.2772043536</v>
      </c>
      <c r="CP43" s="73">
        <f t="shared" si="72"/>
        <v>0.2772043536</v>
      </c>
      <c r="CQ43" s="73">
        <f t="shared" si="72"/>
        <v>0.2772043536</v>
      </c>
      <c r="CR43" s="73">
        <f t="shared" si="72"/>
        <v>0.2772043536</v>
      </c>
      <c r="CS43" s="73">
        <f t="shared" si="72"/>
        <v>0.2772043536</v>
      </c>
      <c r="CT43" s="74">
        <f t="shared" si="72"/>
        <v>0.2882042005</v>
      </c>
      <c r="CU43" s="6">
        <v>0.0</v>
      </c>
      <c r="CX43" s="32"/>
      <c r="DA43" s="33"/>
      <c r="DB43" s="32"/>
      <c r="DE43" s="33"/>
      <c r="DF43" s="32"/>
      <c r="DI43" s="33"/>
      <c r="DJ43" s="32"/>
      <c r="DM43" s="33"/>
      <c r="DN43" s="32"/>
      <c r="DQ43" s="33"/>
      <c r="DR43" s="32"/>
      <c r="DU43" s="33"/>
      <c r="EE43" s="23">
        <v>0.18472</v>
      </c>
      <c r="EF43" s="23">
        <v>-0.0067309</v>
      </c>
      <c r="EG43" s="23">
        <v>-0.14829</v>
      </c>
      <c r="EH43" s="23">
        <v>-0.12569</v>
      </c>
      <c r="EI43" s="23">
        <v>0.16478</v>
      </c>
      <c r="EJ43" s="23">
        <v>0.32094</v>
      </c>
      <c r="EK43" s="7" t="s">
        <v>7</v>
      </c>
    </row>
    <row r="44">
      <c r="AL44" s="5">
        <v>0.0</v>
      </c>
      <c r="AM44" s="67">
        <f t="shared" ref="AM44:BL44" si="73">MAX(0,SUMPRODUCT($AH$37:$AJ$39,B12:D14)) + $AH$41</f>
        <v>0.0934</v>
      </c>
      <c r="AN44" s="66">
        <f t="shared" si="73"/>
        <v>0.0934</v>
      </c>
      <c r="AO44" s="66">
        <f t="shared" si="73"/>
        <v>0.0934</v>
      </c>
      <c r="AP44" s="66">
        <f t="shared" si="73"/>
        <v>0.0934</v>
      </c>
      <c r="AQ44" s="66">
        <f t="shared" si="73"/>
        <v>0.0934</v>
      </c>
      <c r="AR44" s="66">
        <f t="shared" si="73"/>
        <v>0.0934</v>
      </c>
      <c r="AS44" s="66">
        <f t="shared" si="73"/>
        <v>0.0934</v>
      </c>
      <c r="AT44" s="66">
        <f t="shared" si="73"/>
        <v>0.0934</v>
      </c>
      <c r="AU44" s="66">
        <f t="shared" si="73"/>
        <v>0.0934</v>
      </c>
      <c r="AV44" s="66">
        <f t="shared" si="73"/>
        <v>0.0934</v>
      </c>
      <c r="AW44" s="66">
        <f t="shared" si="73"/>
        <v>0.0934</v>
      </c>
      <c r="AX44" s="66">
        <f t="shared" si="73"/>
        <v>0.0934</v>
      </c>
      <c r="AY44" s="66">
        <f t="shared" si="73"/>
        <v>0.0934</v>
      </c>
      <c r="AZ44" s="66">
        <f t="shared" si="73"/>
        <v>0.0934</v>
      </c>
      <c r="BA44" s="66">
        <f t="shared" si="73"/>
        <v>0.0934</v>
      </c>
      <c r="BB44" s="66">
        <f t="shared" si="73"/>
        <v>0.0934</v>
      </c>
      <c r="BC44" s="66">
        <f t="shared" si="73"/>
        <v>0.0934</v>
      </c>
      <c r="BD44" s="66">
        <f t="shared" si="73"/>
        <v>0.0934</v>
      </c>
      <c r="BE44" s="66">
        <f t="shared" si="73"/>
        <v>0.0934</v>
      </c>
      <c r="BF44" s="66">
        <f t="shared" si="73"/>
        <v>0.0934</v>
      </c>
      <c r="BG44" s="66">
        <f t="shared" si="73"/>
        <v>0.3451741176</v>
      </c>
      <c r="BH44" s="66">
        <f t="shared" si="73"/>
        <v>0.0934</v>
      </c>
      <c r="BI44" s="66">
        <f t="shared" si="73"/>
        <v>0.0934</v>
      </c>
      <c r="BJ44" s="66">
        <f t="shared" si="73"/>
        <v>0.0934</v>
      </c>
      <c r="BK44" s="66">
        <f t="shared" si="73"/>
        <v>0.0934</v>
      </c>
      <c r="BL44" s="68">
        <f t="shared" si="73"/>
        <v>0.0934</v>
      </c>
      <c r="BM44" s="5">
        <v>0.0</v>
      </c>
      <c r="BN44" s="66"/>
      <c r="BP44" s="73"/>
      <c r="BQ44" s="73"/>
      <c r="BR44" s="73"/>
      <c r="BT44" s="6">
        <v>0.0</v>
      </c>
      <c r="BU44" s="72">
        <f t="shared" ref="BU44:CT44" si="74">MAX(0,SUMPRODUCT($BP$37:$BR$39,AL11:AN13)) + MAX(0, SUMPRODUCT($BP$41:$BR$43,AL42:AN44)) + MAX(0, SUMPRODUCT($BP$45:$BR$47,AL73:AN75)) + $BP$50</f>
        <v>0.214077264</v>
      </c>
      <c r="BV44" s="73">
        <f t="shared" si="74"/>
        <v>0.2772043536</v>
      </c>
      <c r="BW44" s="73">
        <f t="shared" si="74"/>
        <v>0.2772043536</v>
      </c>
      <c r="BX44" s="73">
        <f t="shared" si="74"/>
        <v>0.2772043536</v>
      </c>
      <c r="BY44" s="73">
        <f t="shared" si="74"/>
        <v>0.3022476518</v>
      </c>
      <c r="BZ44" s="73">
        <f t="shared" si="74"/>
        <v>0.5328763251</v>
      </c>
      <c r="CA44" s="73">
        <f t="shared" si="74"/>
        <v>0.9411120437</v>
      </c>
      <c r="CB44" s="73">
        <f t="shared" si="74"/>
        <v>1.519888687</v>
      </c>
      <c r="CC44" s="73">
        <f t="shared" si="74"/>
        <v>1.923144793</v>
      </c>
      <c r="CD44" s="73">
        <f t="shared" si="74"/>
        <v>2.162789823</v>
      </c>
      <c r="CE44" s="73">
        <f t="shared" si="74"/>
        <v>2.198929495</v>
      </c>
      <c r="CF44" s="73">
        <f t="shared" si="74"/>
        <v>2.198405387</v>
      </c>
      <c r="CG44" s="73">
        <f t="shared" si="74"/>
        <v>2.197452107</v>
      </c>
      <c r="CH44" s="73">
        <f t="shared" si="74"/>
        <v>2.197452107</v>
      </c>
      <c r="CI44" s="73">
        <f t="shared" si="74"/>
        <v>2.197452107</v>
      </c>
      <c r="CJ44" s="73">
        <f t="shared" si="74"/>
        <v>2.197452107</v>
      </c>
      <c r="CK44" s="73">
        <f t="shared" si="74"/>
        <v>2.197452107</v>
      </c>
      <c r="CL44" s="73">
        <f t="shared" si="74"/>
        <v>2.197452107</v>
      </c>
      <c r="CM44" s="73">
        <f t="shared" si="74"/>
        <v>2.181424396</v>
      </c>
      <c r="CN44" s="73">
        <f t="shared" si="74"/>
        <v>1.940260283</v>
      </c>
      <c r="CO44" s="73">
        <f t="shared" si="74"/>
        <v>1.530393487</v>
      </c>
      <c r="CP44" s="73">
        <f t="shared" si="74"/>
        <v>0.9288156498</v>
      </c>
      <c r="CQ44" s="73">
        <f t="shared" si="74"/>
        <v>0.5380649742</v>
      </c>
      <c r="CR44" s="73">
        <f t="shared" si="74"/>
        <v>0.2991298001</v>
      </c>
      <c r="CS44" s="73">
        <f t="shared" si="74"/>
        <v>0.2772043536</v>
      </c>
      <c r="CT44" s="74">
        <f t="shared" si="74"/>
        <v>0.2882042005</v>
      </c>
      <c r="CU44" s="6">
        <v>0.0</v>
      </c>
      <c r="CX44" s="32"/>
      <c r="DA44" s="33"/>
      <c r="DB44" s="32"/>
      <c r="DE44" s="33"/>
      <c r="DF44" s="32"/>
      <c r="DI44" s="33"/>
      <c r="DJ44" s="32"/>
      <c r="DM44" s="33"/>
      <c r="DN44" s="32"/>
      <c r="DQ44" s="33"/>
      <c r="DR44" s="32"/>
      <c r="DU44" s="33"/>
      <c r="EE44" s="23">
        <v>-0.0025537</v>
      </c>
      <c r="EF44" s="23">
        <v>-0.034473</v>
      </c>
      <c r="EG44" s="23">
        <v>-0.16577</v>
      </c>
      <c r="EH44" s="23">
        <v>0.13737</v>
      </c>
      <c r="EI44" s="23">
        <v>0.4037</v>
      </c>
      <c r="EJ44" s="23">
        <v>0.072362</v>
      </c>
      <c r="EK44" s="7" t="s">
        <v>7</v>
      </c>
    </row>
    <row r="45">
      <c r="AL45" s="5">
        <v>0.0</v>
      </c>
      <c r="AM45" s="67">
        <f t="shared" ref="AM45:BL45" si="75">MAX(0,SUMPRODUCT($AH$37:$AJ$39,B13:D15)) + $AH$41</f>
        <v>0.0934</v>
      </c>
      <c r="AN45" s="66">
        <f t="shared" si="75"/>
        <v>0.0934</v>
      </c>
      <c r="AO45" s="66">
        <f t="shared" si="75"/>
        <v>0.0934</v>
      </c>
      <c r="AP45" s="66">
        <f t="shared" si="75"/>
        <v>0.0934</v>
      </c>
      <c r="AQ45" s="66">
        <f t="shared" si="75"/>
        <v>0.0934</v>
      </c>
      <c r="AR45" s="66">
        <f t="shared" si="75"/>
        <v>0.0934</v>
      </c>
      <c r="AS45" s="66">
        <f t="shared" si="75"/>
        <v>0.0934</v>
      </c>
      <c r="AT45" s="66">
        <f t="shared" si="75"/>
        <v>0.0934</v>
      </c>
      <c r="AU45" s="66">
        <f t="shared" si="75"/>
        <v>0.1592572549</v>
      </c>
      <c r="AV45" s="66">
        <f t="shared" si="75"/>
        <v>0.221247451</v>
      </c>
      <c r="AW45" s="66">
        <f t="shared" si="75"/>
        <v>0.1512478431</v>
      </c>
      <c r="AX45" s="66">
        <f t="shared" si="75"/>
        <v>0.0934</v>
      </c>
      <c r="AY45" s="66">
        <f t="shared" si="75"/>
        <v>0.1934694118</v>
      </c>
      <c r="AZ45" s="66">
        <f t="shared" si="75"/>
        <v>0.2454741176</v>
      </c>
      <c r="BA45" s="66">
        <f t="shared" si="75"/>
        <v>0.2332396078</v>
      </c>
      <c r="BB45" s="66">
        <f t="shared" si="75"/>
        <v>0.2073286275</v>
      </c>
      <c r="BC45" s="66">
        <f t="shared" si="75"/>
        <v>0.0934</v>
      </c>
      <c r="BD45" s="66">
        <f t="shared" si="75"/>
        <v>0.1656180392</v>
      </c>
      <c r="BE45" s="66">
        <f t="shared" si="75"/>
        <v>0.1263435294</v>
      </c>
      <c r="BF45" s="66">
        <f t="shared" si="75"/>
        <v>0.4660909804</v>
      </c>
      <c r="BG45" s="66">
        <f t="shared" si="75"/>
        <v>0.9067960784</v>
      </c>
      <c r="BH45" s="66">
        <f t="shared" si="75"/>
        <v>0.4682580392</v>
      </c>
      <c r="BI45" s="66">
        <f t="shared" si="75"/>
        <v>0.1314807843</v>
      </c>
      <c r="BJ45" s="66">
        <f t="shared" si="75"/>
        <v>0.0934</v>
      </c>
      <c r="BK45" s="66">
        <f t="shared" si="75"/>
        <v>0.0934</v>
      </c>
      <c r="BL45" s="68">
        <f t="shared" si="75"/>
        <v>0.0934</v>
      </c>
      <c r="BM45" s="5">
        <v>0.0</v>
      </c>
      <c r="BN45" s="66"/>
      <c r="BP45" s="7">
        <v>0.30597</v>
      </c>
      <c r="BQ45" s="7">
        <v>0.38932</v>
      </c>
      <c r="BR45" s="7">
        <v>-0.11173</v>
      </c>
      <c r="BT45" s="6">
        <v>0.0</v>
      </c>
      <c r="BU45" s="72">
        <f t="shared" ref="BU45:CT45" si="76">MAX(0,SUMPRODUCT($BP$37:$BR$39,AL12:AN14)) + MAX(0, SUMPRODUCT($BP$41:$BR$43,AL43:AN45)) + MAX(0, SUMPRODUCT($BP$45:$BR$47,AL74:AN76)) + $BP$50</f>
        <v>0.214077264</v>
      </c>
      <c r="BV45" s="73">
        <f t="shared" si="76"/>
        <v>0.2772043536</v>
      </c>
      <c r="BW45" s="73">
        <f t="shared" si="76"/>
        <v>0.2772043536</v>
      </c>
      <c r="BX45" s="73">
        <f t="shared" si="76"/>
        <v>0.2772043536</v>
      </c>
      <c r="BY45" s="73">
        <f t="shared" si="76"/>
        <v>0.2960836159</v>
      </c>
      <c r="BZ45" s="73">
        <f t="shared" si="76"/>
        <v>0.5396645119</v>
      </c>
      <c r="CA45" s="73">
        <f t="shared" si="76"/>
        <v>1.088722623</v>
      </c>
      <c r="CB45" s="73">
        <f t="shared" si="76"/>
        <v>1.748083967</v>
      </c>
      <c r="CC45" s="73">
        <f t="shared" si="76"/>
        <v>2.198484381</v>
      </c>
      <c r="CD45" s="73">
        <f t="shared" si="76"/>
        <v>2.370704874</v>
      </c>
      <c r="CE45" s="73">
        <f t="shared" si="76"/>
        <v>2.475933598</v>
      </c>
      <c r="CF45" s="73">
        <f t="shared" si="76"/>
        <v>2.621373861</v>
      </c>
      <c r="CG45" s="73">
        <f t="shared" si="76"/>
        <v>2.730715183</v>
      </c>
      <c r="CH45" s="73">
        <f t="shared" si="76"/>
        <v>2.708588137</v>
      </c>
      <c r="CI45" s="73">
        <f t="shared" si="76"/>
        <v>2.58843911</v>
      </c>
      <c r="CJ45" s="73">
        <f t="shared" si="76"/>
        <v>2.552245394</v>
      </c>
      <c r="CK45" s="73">
        <f t="shared" si="76"/>
        <v>2.642492093</v>
      </c>
      <c r="CL45" s="73">
        <f t="shared" si="76"/>
        <v>2.879552816</v>
      </c>
      <c r="CM45" s="73">
        <f t="shared" si="76"/>
        <v>2.88948581</v>
      </c>
      <c r="CN45" s="73">
        <f t="shared" si="76"/>
        <v>2.54984052</v>
      </c>
      <c r="CO45" s="73">
        <f t="shared" si="76"/>
        <v>1.690329131</v>
      </c>
      <c r="CP45" s="73">
        <f t="shared" si="76"/>
        <v>0.8948422016</v>
      </c>
      <c r="CQ45" s="73">
        <f t="shared" si="76"/>
        <v>0.3660146716</v>
      </c>
      <c r="CR45" s="73">
        <f t="shared" si="76"/>
        <v>0.2762634497</v>
      </c>
      <c r="CS45" s="73">
        <f t="shared" si="76"/>
        <v>0.2772043536</v>
      </c>
      <c r="CT45" s="74">
        <f t="shared" si="76"/>
        <v>0.2882042005</v>
      </c>
      <c r="CU45" s="6">
        <v>0.0</v>
      </c>
      <c r="CX45" s="37"/>
      <c r="CY45" s="38"/>
      <c r="CZ45" s="38"/>
      <c r="DA45" s="39"/>
      <c r="DB45" s="37"/>
      <c r="DC45" s="38"/>
      <c r="DD45" s="38"/>
      <c r="DE45" s="39"/>
      <c r="DF45" s="37"/>
      <c r="DG45" s="38"/>
      <c r="DH45" s="38"/>
      <c r="DI45" s="39"/>
      <c r="DJ45" s="37"/>
      <c r="DK45" s="38"/>
      <c r="DL45" s="38"/>
      <c r="DM45" s="39"/>
      <c r="DN45" s="37"/>
      <c r="DO45" s="38"/>
      <c r="DP45" s="38"/>
      <c r="DQ45" s="39"/>
      <c r="DR45" s="37"/>
      <c r="DS45" s="38"/>
      <c r="DT45" s="38"/>
      <c r="DU45" s="39"/>
      <c r="EE45" s="23">
        <v>-0.11096</v>
      </c>
      <c r="EF45" s="23">
        <v>0.0094943</v>
      </c>
      <c r="EG45" s="23">
        <v>-0.11583</v>
      </c>
      <c r="EH45" s="23">
        <v>0.13081</v>
      </c>
      <c r="EI45" s="23">
        <v>-0.0093101</v>
      </c>
      <c r="EJ45" s="23">
        <v>-0.1373</v>
      </c>
      <c r="EK45" s="7" t="s">
        <v>7</v>
      </c>
    </row>
    <row r="46">
      <c r="AL46" s="5">
        <v>0.0</v>
      </c>
      <c r="AM46" s="67">
        <f t="shared" ref="AM46:BL46" si="77">MAX(0,SUMPRODUCT($AH$37:$AJ$39,B14:D16)) + $AH$41</f>
        <v>0.0934</v>
      </c>
      <c r="AN46" s="66">
        <f t="shared" si="77"/>
        <v>0.0934</v>
      </c>
      <c r="AO46" s="66">
        <f t="shared" si="77"/>
        <v>0.0934</v>
      </c>
      <c r="AP46" s="66">
        <f t="shared" si="77"/>
        <v>0.0934</v>
      </c>
      <c r="AQ46" s="66">
        <f t="shared" si="77"/>
        <v>0.0934</v>
      </c>
      <c r="AR46" s="66">
        <f t="shared" si="77"/>
        <v>0.0934</v>
      </c>
      <c r="AS46" s="66">
        <f t="shared" si="77"/>
        <v>0.0934</v>
      </c>
      <c r="AT46" s="66">
        <f t="shared" si="77"/>
        <v>0.0934</v>
      </c>
      <c r="AU46" s="66">
        <f t="shared" si="77"/>
        <v>0.0934</v>
      </c>
      <c r="AV46" s="66">
        <f t="shared" si="77"/>
        <v>0.0934</v>
      </c>
      <c r="AW46" s="66">
        <f t="shared" si="77"/>
        <v>0.0934</v>
      </c>
      <c r="AX46" s="66">
        <f t="shared" si="77"/>
        <v>0.0934</v>
      </c>
      <c r="AY46" s="66">
        <f t="shared" si="77"/>
        <v>0.0934</v>
      </c>
      <c r="AZ46" s="66">
        <f t="shared" si="77"/>
        <v>0.2253972549</v>
      </c>
      <c r="BA46" s="66">
        <f t="shared" si="77"/>
        <v>0.1955168627</v>
      </c>
      <c r="BB46" s="66">
        <f t="shared" si="77"/>
        <v>0.0934</v>
      </c>
      <c r="BC46" s="66">
        <f t="shared" si="77"/>
        <v>0.0934</v>
      </c>
      <c r="BD46" s="66">
        <f t="shared" si="77"/>
        <v>0.0934</v>
      </c>
      <c r="BE46" s="66">
        <f t="shared" si="77"/>
        <v>0.2986647059</v>
      </c>
      <c r="BF46" s="66">
        <f t="shared" si="77"/>
        <v>0.4882937255</v>
      </c>
      <c r="BG46" s="66">
        <f t="shared" si="77"/>
        <v>0.8669113725</v>
      </c>
      <c r="BH46" s="66">
        <f t="shared" si="77"/>
        <v>0.261927451</v>
      </c>
      <c r="BI46" s="66">
        <f t="shared" si="77"/>
        <v>0.0934</v>
      </c>
      <c r="BJ46" s="66">
        <f t="shared" si="77"/>
        <v>0.0934</v>
      </c>
      <c r="BK46" s="66">
        <f t="shared" si="77"/>
        <v>0.0934</v>
      </c>
      <c r="BL46" s="68">
        <f t="shared" si="77"/>
        <v>0.0934</v>
      </c>
      <c r="BM46" s="5">
        <v>0.0</v>
      </c>
      <c r="BN46" s="66"/>
      <c r="BP46" s="7">
        <v>-0.017317</v>
      </c>
      <c r="BQ46" s="7">
        <v>0.39315</v>
      </c>
      <c r="BR46" s="7">
        <v>0.19473</v>
      </c>
      <c r="BT46" s="6">
        <v>0.0</v>
      </c>
      <c r="BU46" s="72">
        <f t="shared" ref="BU46:CT46" si="78">MAX(0,SUMPRODUCT($BP$37:$BR$39,AL13:AN15)) + MAX(0, SUMPRODUCT($BP$41:$BR$43,AL44:AN46)) + MAX(0, SUMPRODUCT($BP$45:$BR$47,AL75:AN77)) + $BP$50</f>
        <v>0.214077264</v>
      </c>
      <c r="BV46" s="73">
        <f t="shared" si="78"/>
        <v>0.2772043536</v>
      </c>
      <c r="BW46" s="73">
        <f t="shared" si="78"/>
        <v>0.2772043536</v>
      </c>
      <c r="BX46" s="73">
        <f t="shared" si="78"/>
        <v>0.2772043536</v>
      </c>
      <c r="BY46" s="73">
        <f t="shared" si="78"/>
        <v>0.2750930395</v>
      </c>
      <c r="BZ46" s="73">
        <f t="shared" si="78"/>
        <v>0.3049350805</v>
      </c>
      <c r="CA46" s="73">
        <f t="shared" si="78"/>
        <v>0.6102272933</v>
      </c>
      <c r="CB46" s="73">
        <f t="shared" si="78"/>
        <v>1.114173296</v>
      </c>
      <c r="CC46" s="73">
        <f t="shared" si="78"/>
        <v>1.596588688</v>
      </c>
      <c r="CD46" s="73">
        <f t="shared" si="78"/>
        <v>1.812679927</v>
      </c>
      <c r="CE46" s="73">
        <f t="shared" si="78"/>
        <v>1.899223213</v>
      </c>
      <c r="CF46" s="73">
        <f t="shared" si="78"/>
        <v>1.997769666</v>
      </c>
      <c r="CG46" s="73">
        <f t="shared" si="78"/>
        <v>2.059605536</v>
      </c>
      <c r="CH46" s="73">
        <f t="shared" si="78"/>
        <v>2.022660667</v>
      </c>
      <c r="CI46" s="73">
        <f t="shared" si="78"/>
        <v>1.919831441</v>
      </c>
      <c r="CJ46" s="73">
        <f t="shared" si="78"/>
        <v>1.888331783</v>
      </c>
      <c r="CK46" s="73">
        <f t="shared" si="78"/>
        <v>2.155815491</v>
      </c>
      <c r="CL46" s="73">
        <f t="shared" si="78"/>
        <v>2.404368681</v>
      </c>
      <c r="CM46" s="73">
        <f t="shared" si="78"/>
        <v>2.397806177</v>
      </c>
      <c r="CN46" s="73">
        <f t="shared" si="78"/>
        <v>2.156528561</v>
      </c>
      <c r="CO46" s="73">
        <f t="shared" si="78"/>
        <v>1.534367777</v>
      </c>
      <c r="CP46" s="73">
        <f t="shared" si="78"/>
        <v>1.038608539</v>
      </c>
      <c r="CQ46" s="73">
        <f t="shared" si="78"/>
        <v>0.5182718856</v>
      </c>
      <c r="CR46" s="73">
        <f t="shared" si="78"/>
        <v>0.2938289636</v>
      </c>
      <c r="CS46" s="73">
        <f t="shared" si="78"/>
        <v>0.2772043536</v>
      </c>
      <c r="CT46" s="74">
        <f t="shared" si="78"/>
        <v>0.2882042005</v>
      </c>
      <c r="CU46" s="6">
        <v>0.0</v>
      </c>
      <c r="CX46" s="17">
        <f>MAX(BU46:BX49)</f>
        <v>0.2772043536</v>
      </c>
      <c r="CY46" s="18"/>
      <c r="CZ46" s="18"/>
      <c r="DA46" s="19"/>
      <c r="DB46" s="17">
        <f>MAX(BY46:CB49)</f>
        <v>1.114173296</v>
      </c>
      <c r="DC46" s="18"/>
      <c r="DD46" s="18"/>
      <c r="DE46" s="19"/>
      <c r="DF46" s="17">
        <f>MAX(CC46:CF49)</f>
        <v>1.997769666</v>
      </c>
      <c r="DG46" s="18"/>
      <c r="DH46" s="18"/>
      <c r="DI46" s="19"/>
      <c r="DJ46" s="17">
        <f>MAX(CG46:CJ49)</f>
        <v>2.059605536</v>
      </c>
      <c r="DK46" s="18"/>
      <c r="DL46" s="18"/>
      <c r="DM46" s="19"/>
      <c r="DN46" s="17">
        <f>MAX(CK46:CN49)</f>
        <v>2.404368681</v>
      </c>
      <c r="DO46" s="18"/>
      <c r="DP46" s="18"/>
      <c r="DQ46" s="19"/>
      <c r="DR46" s="17">
        <f>MAX(CO46:CR49)</f>
        <v>1.534367777</v>
      </c>
      <c r="DS46" s="18"/>
      <c r="DT46" s="18"/>
      <c r="DU46" s="19"/>
      <c r="EE46" s="23">
        <v>-0.0052389</v>
      </c>
      <c r="EF46" s="23">
        <v>0.099234</v>
      </c>
      <c r="EG46" s="23">
        <v>-0.1037</v>
      </c>
      <c r="EH46" s="23">
        <v>0.027483</v>
      </c>
      <c r="EI46" s="23">
        <v>-0.080761</v>
      </c>
      <c r="EJ46" s="23">
        <v>-0.090151</v>
      </c>
      <c r="EK46" s="7"/>
    </row>
    <row r="47">
      <c r="AL47" s="5">
        <v>0.0</v>
      </c>
      <c r="AM47" s="67">
        <f t="shared" ref="AM47:BL47" si="79">MAX(0,SUMPRODUCT($AH$37:$AJ$39,B15:D17)) + $AH$41</f>
        <v>0.0934</v>
      </c>
      <c r="AN47" s="66">
        <f t="shared" si="79"/>
        <v>0.0934</v>
      </c>
      <c r="AO47" s="66">
        <f t="shared" si="79"/>
        <v>0.0934</v>
      </c>
      <c r="AP47" s="66">
        <f t="shared" si="79"/>
        <v>0.0934</v>
      </c>
      <c r="AQ47" s="66">
        <f t="shared" si="79"/>
        <v>0.0934</v>
      </c>
      <c r="AR47" s="66">
        <f t="shared" si="79"/>
        <v>0.0934</v>
      </c>
      <c r="AS47" s="66">
        <f t="shared" si="79"/>
        <v>0.0934</v>
      </c>
      <c r="AT47" s="66">
        <f t="shared" si="79"/>
        <v>0.0934</v>
      </c>
      <c r="AU47" s="66">
        <f t="shared" si="79"/>
        <v>0.0934</v>
      </c>
      <c r="AV47" s="66">
        <f t="shared" si="79"/>
        <v>0.0934</v>
      </c>
      <c r="AW47" s="66">
        <f t="shared" si="79"/>
        <v>0.0934</v>
      </c>
      <c r="AX47" s="66">
        <f t="shared" si="79"/>
        <v>0.0934</v>
      </c>
      <c r="AY47" s="66">
        <f t="shared" si="79"/>
        <v>0.0934</v>
      </c>
      <c r="AZ47" s="66">
        <f t="shared" si="79"/>
        <v>0.0934</v>
      </c>
      <c r="BA47" s="66">
        <f t="shared" si="79"/>
        <v>0.0934</v>
      </c>
      <c r="BB47" s="66">
        <f t="shared" si="79"/>
        <v>0.0934</v>
      </c>
      <c r="BC47" s="66">
        <f t="shared" si="79"/>
        <v>0.0934</v>
      </c>
      <c r="BD47" s="66">
        <f t="shared" si="79"/>
        <v>0.0934</v>
      </c>
      <c r="BE47" s="66">
        <f t="shared" si="79"/>
        <v>0.5279082353</v>
      </c>
      <c r="BF47" s="66">
        <f t="shared" si="79"/>
        <v>0.6094011765</v>
      </c>
      <c r="BG47" s="66">
        <f t="shared" si="79"/>
        <v>0.3045584314</v>
      </c>
      <c r="BH47" s="66">
        <f t="shared" si="79"/>
        <v>0.0934</v>
      </c>
      <c r="BI47" s="66">
        <f t="shared" si="79"/>
        <v>0.0934</v>
      </c>
      <c r="BJ47" s="66">
        <f t="shared" si="79"/>
        <v>0.0934</v>
      </c>
      <c r="BK47" s="66">
        <f t="shared" si="79"/>
        <v>0.0934</v>
      </c>
      <c r="BL47" s="68">
        <f t="shared" si="79"/>
        <v>0.0934</v>
      </c>
      <c r="BM47" s="5">
        <v>0.0</v>
      </c>
      <c r="BN47" s="66"/>
      <c r="BP47" s="7">
        <v>0.40353</v>
      </c>
      <c r="BQ47" s="7">
        <v>0.22782</v>
      </c>
      <c r="BR47" s="7">
        <v>0.49418</v>
      </c>
      <c r="BT47" s="6">
        <v>0.0</v>
      </c>
      <c r="BU47" s="72">
        <f t="shared" ref="BU47:CT47" si="80">MAX(0,SUMPRODUCT($BP$37:$BR$39,AL14:AN16)) + MAX(0, SUMPRODUCT($BP$41:$BR$43,AL45:AN47)) + MAX(0, SUMPRODUCT($BP$45:$BR$47,AL76:AN78)) + $BP$50</f>
        <v>0.214077264</v>
      </c>
      <c r="BV47" s="73">
        <f t="shared" si="80"/>
        <v>0.2772043536</v>
      </c>
      <c r="BW47" s="73">
        <f t="shared" si="80"/>
        <v>0.2772043536</v>
      </c>
      <c r="BX47" s="73">
        <f t="shared" si="80"/>
        <v>0.2772043536</v>
      </c>
      <c r="BY47" s="73">
        <f t="shared" si="80"/>
        <v>0.2751670337</v>
      </c>
      <c r="BZ47" s="73">
        <f t="shared" si="80"/>
        <v>0.2521564467</v>
      </c>
      <c r="CA47" s="73">
        <f t="shared" si="80"/>
        <v>0.3188164984</v>
      </c>
      <c r="CB47" s="73">
        <f t="shared" si="80"/>
        <v>0.5234268089</v>
      </c>
      <c r="CC47" s="73">
        <f t="shared" si="80"/>
        <v>0.7480497993</v>
      </c>
      <c r="CD47" s="73">
        <f t="shared" si="80"/>
        <v>0.8318119195</v>
      </c>
      <c r="CE47" s="73">
        <f t="shared" si="80"/>
        <v>0.8420520968</v>
      </c>
      <c r="CF47" s="73">
        <f t="shared" si="80"/>
        <v>0.910287358</v>
      </c>
      <c r="CG47" s="73">
        <f t="shared" si="80"/>
        <v>1.027487667</v>
      </c>
      <c r="CH47" s="73">
        <f t="shared" si="80"/>
        <v>1.099474103</v>
      </c>
      <c r="CI47" s="73">
        <f t="shared" si="80"/>
        <v>1.047992065</v>
      </c>
      <c r="CJ47" s="73">
        <f t="shared" si="80"/>
        <v>1.103089378</v>
      </c>
      <c r="CK47" s="73">
        <f t="shared" si="80"/>
        <v>1.292666728</v>
      </c>
      <c r="CL47" s="73">
        <f t="shared" si="80"/>
        <v>1.479554479</v>
      </c>
      <c r="CM47" s="73">
        <f t="shared" si="80"/>
        <v>1.560213535</v>
      </c>
      <c r="CN47" s="73">
        <f t="shared" si="80"/>
        <v>1.229470673</v>
      </c>
      <c r="CO47" s="73">
        <f t="shared" si="80"/>
        <v>1.019049936</v>
      </c>
      <c r="CP47" s="73">
        <f t="shared" si="80"/>
        <v>0.7270599803</v>
      </c>
      <c r="CQ47" s="73">
        <f t="shared" si="80"/>
        <v>0.3364316264</v>
      </c>
      <c r="CR47" s="73">
        <f t="shared" si="80"/>
        <v>0.2772043536</v>
      </c>
      <c r="CS47" s="73">
        <f t="shared" si="80"/>
        <v>0.2772043536</v>
      </c>
      <c r="CT47" s="74">
        <f t="shared" si="80"/>
        <v>0.2882042005</v>
      </c>
      <c r="CU47" s="6">
        <v>0.0</v>
      </c>
      <c r="CX47" s="32"/>
      <c r="DA47" s="33"/>
      <c r="DB47" s="32"/>
      <c r="DE47" s="33"/>
      <c r="DF47" s="32"/>
      <c r="DI47" s="33"/>
      <c r="DJ47" s="32"/>
      <c r="DM47" s="33"/>
      <c r="DN47" s="32"/>
      <c r="DQ47" s="33"/>
      <c r="DR47" s="32"/>
      <c r="DU47" s="33"/>
    </row>
    <row r="48">
      <c r="AL48" s="5">
        <v>0.0</v>
      </c>
      <c r="AM48" s="67">
        <f t="shared" ref="AM48:BL48" si="81">MAX(0,SUMPRODUCT($AH$37:$AJ$39,B16:D18)) + $AH$41</f>
        <v>0.0934</v>
      </c>
      <c r="AN48" s="66">
        <f t="shared" si="81"/>
        <v>0.0934</v>
      </c>
      <c r="AO48" s="66">
        <f t="shared" si="81"/>
        <v>0.0934</v>
      </c>
      <c r="AP48" s="66">
        <f t="shared" si="81"/>
        <v>0.0934</v>
      </c>
      <c r="AQ48" s="66">
        <f t="shared" si="81"/>
        <v>0.0934</v>
      </c>
      <c r="AR48" s="66">
        <f t="shared" si="81"/>
        <v>0.0934</v>
      </c>
      <c r="AS48" s="66">
        <f t="shared" si="81"/>
        <v>0.0934</v>
      </c>
      <c r="AT48" s="66">
        <f t="shared" si="81"/>
        <v>0.0934</v>
      </c>
      <c r="AU48" s="66">
        <f t="shared" si="81"/>
        <v>0.0934</v>
      </c>
      <c r="AV48" s="66">
        <f t="shared" si="81"/>
        <v>0.0934</v>
      </c>
      <c r="AW48" s="66">
        <f t="shared" si="81"/>
        <v>0.0934</v>
      </c>
      <c r="AX48" s="66">
        <f t="shared" si="81"/>
        <v>0.0934</v>
      </c>
      <c r="AY48" s="66">
        <f t="shared" si="81"/>
        <v>0.0934</v>
      </c>
      <c r="AZ48" s="66">
        <f t="shared" si="81"/>
        <v>0.0934</v>
      </c>
      <c r="BA48" s="66">
        <f t="shared" si="81"/>
        <v>0.0934</v>
      </c>
      <c r="BB48" s="66">
        <f t="shared" si="81"/>
        <v>0.0934</v>
      </c>
      <c r="BC48" s="66">
        <f t="shared" si="81"/>
        <v>0.0934</v>
      </c>
      <c r="BD48" s="66">
        <f t="shared" si="81"/>
        <v>0.6825466667</v>
      </c>
      <c r="BE48" s="66">
        <f t="shared" si="81"/>
        <v>0.6606505882</v>
      </c>
      <c r="BF48" s="66">
        <f t="shared" si="81"/>
        <v>0.256645098</v>
      </c>
      <c r="BG48" s="66">
        <f t="shared" si="81"/>
        <v>0.0934</v>
      </c>
      <c r="BH48" s="66">
        <f t="shared" si="81"/>
        <v>0.0934</v>
      </c>
      <c r="BI48" s="66">
        <f t="shared" si="81"/>
        <v>0.0934</v>
      </c>
      <c r="BJ48" s="66">
        <f t="shared" si="81"/>
        <v>0.0934</v>
      </c>
      <c r="BK48" s="66">
        <f t="shared" si="81"/>
        <v>0.0934</v>
      </c>
      <c r="BL48" s="68">
        <f t="shared" si="81"/>
        <v>0.0934</v>
      </c>
      <c r="BM48" s="5">
        <v>0.0</v>
      </c>
      <c r="BN48" s="66"/>
      <c r="BT48" s="6">
        <v>0.0</v>
      </c>
      <c r="BU48" s="72">
        <f t="shared" ref="BU48:CT48" si="82">MAX(0,SUMPRODUCT($BP$37:$BR$39,AL15:AN17)) + MAX(0, SUMPRODUCT($BP$41:$BR$43,AL46:AN48)) + MAX(0, SUMPRODUCT($BP$45:$BR$47,AL77:AN79)) + $BP$50</f>
        <v>0.214077264</v>
      </c>
      <c r="BV48" s="73">
        <f t="shared" si="82"/>
        <v>0.2772043536</v>
      </c>
      <c r="BW48" s="73">
        <f t="shared" si="82"/>
        <v>0.2772043536</v>
      </c>
      <c r="BX48" s="73">
        <f t="shared" si="82"/>
        <v>0.2772043536</v>
      </c>
      <c r="BY48" s="73">
        <f t="shared" si="82"/>
        <v>0.2772043536</v>
      </c>
      <c r="BZ48" s="73">
        <f t="shared" si="82"/>
        <v>0.2772043536</v>
      </c>
      <c r="CA48" s="73">
        <f t="shared" si="82"/>
        <v>0.2772043536</v>
      </c>
      <c r="CB48" s="73">
        <f t="shared" si="82"/>
        <v>0.2772043536</v>
      </c>
      <c r="CC48" s="73">
        <f t="shared" si="82"/>
        <v>0.2772043536</v>
      </c>
      <c r="CD48" s="73">
        <f t="shared" si="82"/>
        <v>0.2772043536</v>
      </c>
      <c r="CE48" s="73">
        <f t="shared" si="82"/>
        <v>0.2772043536</v>
      </c>
      <c r="CF48" s="73">
        <f t="shared" si="82"/>
        <v>0.2772043536</v>
      </c>
      <c r="CG48" s="73">
        <f t="shared" si="82"/>
        <v>0.2772043536</v>
      </c>
      <c r="CH48" s="73">
        <f t="shared" si="82"/>
        <v>0.3543377122</v>
      </c>
      <c r="CI48" s="73">
        <f t="shared" si="82"/>
        <v>0.64230712</v>
      </c>
      <c r="CJ48" s="73">
        <f t="shared" si="82"/>
        <v>1.085434943</v>
      </c>
      <c r="CK48" s="73">
        <f t="shared" si="82"/>
        <v>1.253685803</v>
      </c>
      <c r="CL48" s="73">
        <f t="shared" si="82"/>
        <v>1.090240818</v>
      </c>
      <c r="CM48" s="73">
        <f t="shared" si="82"/>
        <v>0.7255547516</v>
      </c>
      <c r="CN48" s="73">
        <f t="shared" si="82"/>
        <v>0.4129621341</v>
      </c>
      <c r="CO48" s="73">
        <f t="shared" si="82"/>
        <v>0.3283850593</v>
      </c>
      <c r="CP48" s="73">
        <f t="shared" si="82"/>
        <v>0.2772043536</v>
      </c>
      <c r="CQ48" s="73">
        <f t="shared" si="82"/>
        <v>0.2772043536</v>
      </c>
      <c r="CR48" s="73">
        <f t="shared" si="82"/>
        <v>0.2772043536</v>
      </c>
      <c r="CS48" s="73">
        <f t="shared" si="82"/>
        <v>0.2772043536</v>
      </c>
      <c r="CT48" s="74">
        <f t="shared" si="82"/>
        <v>0.2882042005</v>
      </c>
      <c r="CU48" s="6">
        <v>0.0</v>
      </c>
      <c r="CX48" s="32"/>
      <c r="DA48" s="33"/>
      <c r="DB48" s="32"/>
      <c r="DE48" s="33"/>
      <c r="DF48" s="32"/>
      <c r="DI48" s="33"/>
      <c r="DJ48" s="32"/>
      <c r="DM48" s="33"/>
      <c r="DN48" s="32"/>
      <c r="DQ48" s="33"/>
      <c r="DR48" s="32"/>
      <c r="DU48" s="33"/>
      <c r="EE48" s="5" t="s">
        <v>13</v>
      </c>
    </row>
    <row r="49">
      <c r="AL49" s="5">
        <v>0.0</v>
      </c>
      <c r="AM49" s="67">
        <f t="shared" ref="AM49:BL49" si="83">MAX(0,SUMPRODUCT($AH$37:$AJ$39,B17:D19)) + $AH$41</f>
        <v>0.0934</v>
      </c>
      <c r="AN49" s="66">
        <f t="shared" si="83"/>
        <v>0.0934</v>
      </c>
      <c r="AO49" s="66">
        <f t="shared" si="83"/>
        <v>0.0934</v>
      </c>
      <c r="AP49" s="66">
        <f t="shared" si="83"/>
        <v>0.0934</v>
      </c>
      <c r="AQ49" s="66">
        <f t="shared" si="83"/>
        <v>0.0934</v>
      </c>
      <c r="AR49" s="66">
        <f t="shared" si="83"/>
        <v>0.0934</v>
      </c>
      <c r="AS49" s="66">
        <f t="shared" si="83"/>
        <v>0.0934</v>
      </c>
      <c r="AT49" s="66">
        <f t="shared" si="83"/>
        <v>0.0934</v>
      </c>
      <c r="AU49" s="66">
        <f t="shared" si="83"/>
        <v>0.0934</v>
      </c>
      <c r="AV49" s="66">
        <f t="shared" si="83"/>
        <v>0.0934</v>
      </c>
      <c r="AW49" s="66">
        <f t="shared" si="83"/>
        <v>0.0934</v>
      </c>
      <c r="AX49" s="66">
        <f t="shared" si="83"/>
        <v>0.0934</v>
      </c>
      <c r="AY49" s="66">
        <f t="shared" si="83"/>
        <v>0.0934</v>
      </c>
      <c r="AZ49" s="66">
        <f t="shared" si="83"/>
        <v>0.0934</v>
      </c>
      <c r="BA49" s="66">
        <f t="shared" si="83"/>
        <v>0.0934</v>
      </c>
      <c r="BB49" s="66">
        <f t="shared" si="83"/>
        <v>0.0934</v>
      </c>
      <c r="BC49" s="66">
        <f t="shared" si="83"/>
        <v>0.1795168627</v>
      </c>
      <c r="BD49" s="66">
        <f t="shared" si="83"/>
        <v>0.9297698039</v>
      </c>
      <c r="BE49" s="66">
        <f t="shared" si="83"/>
        <v>0.4090768627</v>
      </c>
      <c r="BF49" s="66">
        <f t="shared" si="83"/>
        <v>0.0934</v>
      </c>
      <c r="BG49" s="66">
        <f t="shared" si="83"/>
        <v>0.0934</v>
      </c>
      <c r="BH49" s="66">
        <f t="shared" si="83"/>
        <v>0.0934</v>
      </c>
      <c r="BI49" s="66">
        <f t="shared" si="83"/>
        <v>0.0934</v>
      </c>
      <c r="BJ49" s="66">
        <f t="shared" si="83"/>
        <v>0.0934</v>
      </c>
      <c r="BK49" s="66">
        <f t="shared" si="83"/>
        <v>0.0934</v>
      </c>
      <c r="BL49" s="68">
        <f t="shared" si="83"/>
        <v>0.0934</v>
      </c>
      <c r="BM49" s="5">
        <v>0.0</v>
      </c>
      <c r="BN49" s="66"/>
      <c r="BP49" s="5" t="s">
        <v>13</v>
      </c>
      <c r="BT49" s="6">
        <v>0.0</v>
      </c>
      <c r="BU49" s="72">
        <f t="shared" ref="BU49:CT49" si="84">MAX(0,SUMPRODUCT($BP$37:$BR$39,AL16:AN18)) + MAX(0, SUMPRODUCT($BP$41:$BR$43,AL47:AN49)) + MAX(0, SUMPRODUCT($BP$45:$BR$47,AL78:AN80)) + $BP$50</f>
        <v>0.214077264</v>
      </c>
      <c r="BV49" s="73">
        <f t="shared" si="84"/>
        <v>0.2772043536</v>
      </c>
      <c r="BW49" s="73">
        <f t="shared" si="84"/>
        <v>0.2772043536</v>
      </c>
      <c r="BX49" s="73">
        <f t="shared" si="84"/>
        <v>0.2772043536</v>
      </c>
      <c r="BY49" s="73">
        <f t="shared" si="84"/>
        <v>0.2772043536</v>
      </c>
      <c r="BZ49" s="73">
        <f t="shared" si="84"/>
        <v>0.2772043536</v>
      </c>
      <c r="CA49" s="73">
        <f t="shared" si="84"/>
        <v>0.2772043536</v>
      </c>
      <c r="CB49" s="73">
        <f t="shared" si="84"/>
        <v>0.2772043536</v>
      </c>
      <c r="CC49" s="73">
        <f t="shared" si="84"/>
        <v>0.2772043536</v>
      </c>
      <c r="CD49" s="73">
        <f t="shared" si="84"/>
        <v>0.2772043536</v>
      </c>
      <c r="CE49" s="73">
        <f t="shared" si="84"/>
        <v>0.2772043536</v>
      </c>
      <c r="CF49" s="73">
        <f t="shared" si="84"/>
        <v>0.2772043536</v>
      </c>
      <c r="CG49" s="73">
        <f t="shared" si="84"/>
        <v>0.2932320645</v>
      </c>
      <c r="CH49" s="73">
        <f t="shared" si="84"/>
        <v>0.532640736</v>
      </c>
      <c r="CI49" s="73">
        <f t="shared" si="84"/>
        <v>1.073608915</v>
      </c>
      <c r="CJ49" s="73">
        <f t="shared" si="84"/>
        <v>1.554188447</v>
      </c>
      <c r="CK49" s="73">
        <f t="shared" si="84"/>
        <v>1.492584973</v>
      </c>
      <c r="CL49" s="73">
        <f t="shared" si="84"/>
        <v>1.149424204</v>
      </c>
      <c r="CM49" s="73">
        <f t="shared" si="84"/>
        <v>0.4562076414</v>
      </c>
      <c r="CN49" s="73">
        <f t="shared" si="84"/>
        <v>0.337058669</v>
      </c>
      <c r="CO49" s="73">
        <f t="shared" si="84"/>
        <v>0.2772043536</v>
      </c>
      <c r="CP49" s="73">
        <f t="shared" si="84"/>
        <v>0.2772043536</v>
      </c>
      <c r="CQ49" s="73">
        <f t="shared" si="84"/>
        <v>0.2772043536</v>
      </c>
      <c r="CR49" s="73">
        <f t="shared" si="84"/>
        <v>0.2772043536</v>
      </c>
      <c r="CS49" s="73">
        <f t="shared" si="84"/>
        <v>0.2772043536</v>
      </c>
      <c r="CT49" s="74">
        <f t="shared" si="84"/>
        <v>0.2882042005</v>
      </c>
      <c r="CU49" s="6">
        <v>0.0</v>
      </c>
      <c r="CX49" s="37"/>
      <c r="CY49" s="38"/>
      <c r="CZ49" s="38"/>
      <c r="DA49" s="39"/>
      <c r="DB49" s="37"/>
      <c r="DC49" s="38"/>
      <c r="DD49" s="38"/>
      <c r="DE49" s="39"/>
      <c r="DF49" s="37"/>
      <c r="DG49" s="38"/>
      <c r="DH49" s="38"/>
      <c r="DI49" s="39"/>
      <c r="DJ49" s="37"/>
      <c r="DK49" s="38"/>
      <c r="DL49" s="38"/>
      <c r="DM49" s="39"/>
      <c r="DN49" s="37"/>
      <c r="DO49" s="38"/>
      <c r="DP49" s="38"/>
      <c r="DQ49" s="39"/>
      <c r="DR49" s="37"/>
      <c r="DS49" s="38"/>
      <c r="DT49" s="38"/>
      <c r="DU49" s="39"/>
      <c r="EE49" s="5">
        <v>0.0333</v>
      </c>
    </row>
    <row r="50">
      <c r="AL50" s="5">
        <v>0.0</v>
      </c>
      <c r="AM50" s="67">
        <f t="shared" ref="AM50:BL50" si="85">MAX(0,SUMPRODUCT($AH$37:$AJ$39,B18:D20)) + $AH$41</f>
        <v>0.0934</v>
      </c>
      <c r="AN50" s="66">
        <f t="shared" si="85"/>
        <v>0.0934</v>
      </c>
      <c r="AO50" s="66">
        <f t="shared" si="85"/>
        <v>0.0934</v>
      </c>
      <c r="AP50" s="66">
        <f t="shared" si="85"/>
        <v>0.0934</v>
      </c>
      <c r="AQ50" s="66">
        <f t="shared" si="85"/>
        <v>0.0934</v>
      </c>
      <c r="AR50" s="66">
        <f t="shared" si="85"/>
        <v>0.0934</v>
      </c>
      <c r="AS50" s="66">
        <f t="shared" si="85"/>
        <v>0.0934</v>
      </c>
      <c r="AT50" s="66">
        <f t="shared" si="85"/>
        <v>0.0934</v>
      </c>
      <c r="AU50" s="66">
        <f t="shared" si="85"/>
        <v>0.0934</v>
      </c>
      <c r="AV50" s="66">
        <f t="shared" si="85"/>
        <v>0.0934</v>
      </c>
      <c r="AW50" s="66">
        <f t="shared" si="85"/>
        <v>0.0934</v>
      </c>
      <c r="AX50" s="66">
        <f t="shared" si="85"/>
        <v>0.0934</v>
      </c>
      <c r="AY50" s="66">
        <f t="shared" si="85"/>
        <v>0.0934</v>
      </c>
      <c r="AZ50" s="66">
        <f t="shared" si="85"/>
        <v>0.0934</v>
      </c>
      <c r="BA50" s="66">
        <f t="shared" si="85"/>
        <v>0.0934</v>
      </c>
      <c r="BB50" s="66">
        <f t="shared" si="85"/>
        <v>0.0934</v>
      </c>
      <c r="BC50" s="66">
        <f t="shared" si="85"/>
        <v>0.7988521569</v>
      </c>
      <c r="BD50" s="66">
        <f t="shared" si="85"/>
        <v>0.7242078431</v>
      </c>
      <c r="BE50" s="66">
        <f t="shared" si="85"/>
        <v>0.1565129412</v>
      </c>
      <c r="BF50" s="66">
        <f t="shared" si="85"/>
        <v>0.0934</v>
      </c>
      <c r="BG50" s="66">
        <f t="shared" si="85"/>
        <v>0.0934</v>
      </c>
      <c r="BH50" s="66">
        <f t="shared" si="85"/>
        <v>0.0934</v>
      </c>
      <c r="BI50" s="66">
        <f t="shared" si="85"/>
        <v>0.0934</v>
      </c>
      <c r="BJ50" s="66">
        <f t="shared" si="85"/>
        <v>0.0934</v>
      </c>
      <c r="BK50" s="66">
        <f t="shared" si="85"/>
        <v>0.0934</v>
      </c>
      <c r="BL50" s="68">
        <f t="shared" si="85"/>
        <v>0.0934</v>
      </c>
      <c r="BM50" s="5">
        <v>0.0</v>
      </c>
      <c r="BN50" s="66"/>
      <c r="BP50" s="5">
        <v>0.0693</v>
      </c>
      <c r="BT50" s="6">
        <v>0.0</v>
      </c>
      <c r="BU50" s="72">
        <f t="shared" ref="BU50:CT50" si="86">MAX(0,SUMPRODUCT($BP$37:$BR$39,AL17:AN19)) + MAX(0, SUMPRODUCT($BP$41:$BR$43,AL48:AN50)) + MAX(0, SUMPRODUCT($BP$45:$BR$47,AL79:AN81)) + $BP$50</f>
        <v>0.214077264</v>
      </c>
      <c r="BV50" s="73">
        <f t="shared" si="86"/>
        <v>0.2772043536</v>
      </c>
      <c r="BW50" s="73">
        <f t="shared" si="86"/>
        <v>0.2772043536</v>
      </c>
      <c r="BX50" s="73">
        <f t="shared" si="86"/>
        <v>0.2772043536</v>
      </c>
      <c r="BY50" s="73">
        <f t="shared" si="86"/>
        <v>0.2772043536</v>
      </c>
      <c r="BZ50" s="73">
        <f t="shared" si="86"/>
        <v>0.2772043536</v>
      </c>
      <c r="CA50" s="73">
        <f t="shared" si="86"/>
        <v>0.2772043536</v>
      </c>
      <c r="CB50" s="73">
        <f t="shared" si="86"/>
        <v>0.2772043536</v>
      </c>
      <c r="CC50" s="73">
        <f t="shared" si="86"/>
        <v>0.2772043536</v>
      </c>
      <c r="CD50" s="73">
        <f t="shared" si="86"/>
        <v>0.2772043536</v>
      </c>
      <c r="CE50" s="73">
        <f t="shared" si="86"/>
        <v>0.2772043536</v>
      </c>
      <c r="CF50" s="73">
        <f t="shared" si="86"/>
        <v>0.2772043536</v>
      </c>
      <c r="CG50" s="73">
        <f t="shared" si="86"/>
        <v>0.3890595816</v>
      </c>
      <c r="CH50" s="73">
        <f t="shared" si="86"/>
        <v>0.7705831486</v>
      </c>
      <c r="CI50" s="73">
        <f t="shared" si="86"/>
        <v>1.388494678</v>
      </c>
      <c r="CJ50" s="73">
        <f t="shared" si="86"/>
        <v>1.760692796</v>
      </c>
      <c r="CK50" s="73">
        <f t="shared" si="86"/>
        <v>1.683799842</v>
      </c>
      <c r="CL50" s="73">
        <f t="shared" si="86"/>
        <v>0.956358155</v>
      </c>
      <c r="CM50" s="73">
        <f t="shared" si="86"/>
        <v>0.5363014529</v>
      </c>
      <c r="CN50" s="73">
        <f t="shared" si="86"/>
        <v>0.2962687612</v>
      </c>
      <c r="CO50" s="73">
        <f t="shared" si="86"/>
        <v>0.2772043536</v>
      </c>
      <c r="CP50" s="73">
        <f t="shared" si="86"/>
        <v>0.2772043536</v>
      </c>
      <c r="CQ50" s="73">
        <f t="shared" si="86"/>
        <v>0.2772043536</v>
      </c>
      <c r="CR50" s="73">
        <f t="shared" si="86"/>
        <v>0.2772043536</v>
      </c>
      <c r="CS50" s="73">
        <f t="shared" si="86"/>
        <v>0.2772043536</v>
      </c>
      <c r="CT50" s="74">
        <f t="shared" si="86"/>
        <v>0.2882042005</v>
      </c>
      <c r="CU50" s="6">
        <v>0.0</v>
      </c>
      <c r="CX50" s="17">
        <f>MAX(BU50:BX53)</f>
        <v>0.2772043536</v>
      </c>
      <c r="CY50" s="18"/>
      <c r="CZ50" s="18"/>
      <c r="DA50" s="19"/>
      <c r="DB50" s="17">
        <f>MAX(BY50:CB53)</f>
        <v>0.2772043536</v>
      </c>
      <c r="DC50" s="18"/>
      <c r="DD50" s="18"/>
      <c r="DE50" s="19"/>
      <c r="DF50" s="17">
        <f>MAX(CC50:CF53)</f>
        <v>0.3887668051</v>
      </c>
      <c r="DG50" s="18"/>
      <c r="DH50" s="18"/>
      <c r="DI50" s="19"/>
      <c r="DJ50" s="17">
        <f>MAX(CG50:CJ53)</f>
        <v>1.760692796</v>
      </c>
      <c r="DK50" s="18"/>
      <c r="DL50" s="18"/>
      <c r="DM50" s="19"/>
      <c r="DN50" s="17">
        <f>MAX(CK50:CN53)</f>
        <v>1.683799842</v>
      </c>
      <c r="DO50" s="18"/>
      <c r="DP50" s="18"/>
      <c r="DQ50" s="19"/>
      <c r="DR50" s="17">
        <f>MAX(CO50:CR53)</f>
        <v>0.2772043536</v>
      </c>
      <c r="DS50" s="18"/>
      <c r="DT50" s="18"/>
      <c r="DU50" s="19"/>
    </row>
    <row r="51">
      <c r="AL51" s="5">
        <v>0.0</v>
      </c>
      <c r="AM51" s="67">
        <f t="shared" ref="AM51:BL51" si="87">MAX(0,SUMPRODUCT($AH$37:$AJ$39,B19:D21)) + $AH$41</f>
        <v>0.0934</v>
      </c>
      <c r="AN51" s="66">
        <f t="shared" si="87"/>
        <v>0.0934</v>
      </c>
      <c r="AO51" s="66">
        <f t="shared" si="87"/>
        <v>0.0934</v>
      </c>
      <c r="AP51" s="66">
        <f t="shared" si="87"/>
        <v>0.0934</v>
      </c>
      <c r="AQ51" s="66">
        <f t="shared" si="87"/>
        <v>0.0934</v>
      </c>
      <c r="AR51" s="66">
        <f t="shared" si="87"/>
        <v>0.0934</v>
      </c>
      <c r="AS51" s="66">
        <f t="shared" si="87"/>
        <v>0.0934</v>
      </c>
      <c r="AT51" s="66">
        <f t="shared" si="87"/>
        <v>0.0934</v>
      </c>
      <c r="AU51" s="66">
        <f t="shared" si="87"/>
        <v>0.0934</v>
      </c>
      <c r="AV51" s="66">
        <f t="shared" si="87"/>
        <v>0.0934</v>
      </c>
      <c r="AW51" s="66">
        <f t="shared" si="87"/>
        <v>0.0934</v>
      </c>
      <c r="AX51" s="66">
        <f t="shared" si="87"/>
        <v>0.0934</v>
      </c>
      <c r="AY51" s="66">
        <f t="shared" si="87"/>
        <v>0.0934</v>
      </c>
      <c r="AZ51" s="66">
        <f t="shared" si="87"/>
        <v>0.0934</v>
      </c>
      <c r="BA51" s="66">
        <f t="shared" si="87"/>
        <v>0.0934</v>
      </c>
      <c r="BB51" s="66">
        <f t="shared" si="87"/>
        <v>0.3424682353</v>
      </c>
      <c r="BC51" s="66">
        <f t="shared" si="87"/>
        <v>0.9160611765</v>
      </c>
      <c r="BD51" s="66">
        <f t="shared" si="87"/>
        <v>0.3437960784</v>
      </c>
      <c r="BE51" s="66">
        <f t="shared" si="87"/>
        <v>0.0934</v>
      </c>
      <c r="BF51" s="66">
        <f t="shared" si="87"/>
        <v>0.0934</v>
      </c>
      <c r="BG51" s="66">
        <f t="shared" si="87"/>
        <v>0.0934</v>
      </c>
      <c r="BH51" s="66">
        <f t="shared" si="87"/>
        <v>0.0934</v>
      </c>
      <c r="BI51" s="66">
        <f t="shared" si="87"/>
        <v>0.0934</v>
      </c>
      <c r="BJ51" s="66">
        <f t="shared" si="87"/>
        <v>0.0934</v>
      </c>
      <c r="BK51" s="66">
        <f t="shared" si="87"/>
        <v>0.0934</v>
      </c>
      <c r="BL51" s="68">
        <f t="shared" si="87"/>
        <v>0.0934</v>
      </c>
      <c r="BM51" s="5">
        <v>0.0</v>
      </c>
      <c r="BN51" s="66"/>
      <c r="BT51" s="6">
        <v>0.0</v>
      </c>
      <c r="BU51" s="72">
        <f t="shared" ref="BU51:CT51" si="88">MAX(0,SUMPRODUCT($BP$37:$BR$39,AL18:AN20)) + MAX(0, SUMPRODUCT($BP$41:$BR$43,AL49:AN51)) + MAX(0, SUMPRODUCT($BP$45:$BR$47,AL80:AN82)) + $BP$50</f>
        <v>0.214077264</v>
      </c>
      <c r="BV51" s="73">
        <f t="shared" si="88"/>
        <v>0.2772043536</v>
      </c>
      <c r="BW51" s="73">
        <f t="shared" si="88"/>
        <v>0.2772043536</v>
      </c>
      <c r="BX51" s="73">
        <f t="shared" si="88"/>
        <v>0.2772043536</v>
      </c>
      <c r="BY51" s="73">
        <f t="shared" si="88"/>
        <v>0.2772043536</v>
      </c>
      <c r="BZ51" s="73">
        <f t="shared" si="88"/>
        <v>0.2772043536</v>
      </c>
      <c r="CA51" s="73">
        <f t="shared" si="88"/>
        <v>0.2772043536</v>
      </c>
      <c r="CB51" s="73">
        <f t="shared" si="88"/>
        <v>0.2772043536</v>
      </c>
      <c r="CC51" s="73">
        <f t="shared" si="88"/>
        <v>0.2772043536</v>
      </c>
      <c r="CD51" s="73">
        <f t="shared" si="88"/>
        <v>0.2772043536</v>
      </c>
      <c r="CE51" s="73">
        <f t="shared" si="88"/>
        <v>0.2772043536</v>
      </c>
      <c r="CF51" s="73">
        <f t="shared" si="88"/>
        <v>0.2772043536</v>
      </c>
      <c r="CG51" s="73">
        <f t="shared" si="88"/>
        <v>0.4476428343</v>
      </c>
      <c r="CH51" s="73">
        <f t="shared" si="88"/>
        <v>0.9179206421</v>
      </c>
      <c r="CI51" s="73">
        <f t="shared" si="88"/>
        <v>1.462473573</v>
      </c>
      <c r="CJ51" s="73">
        <f t="shared" si="88"/>
        <v>1.64144582</v>
      </c>
      <c r="CK51" s="73">
        <f t="shared" si="88"/>
        <v>1.358352164</v>
      </c>
      <c r="CL51" s="73">
        <f t="shared" si="88"/>
        <v>0.6124392479</v>
      </c>
      <c r="CM51" s="73">
        <f t="shared" si="88"/>
        <v>0.3581976316</v>
      </c>
      <c r="CN51" s="73">
        <f t="shared" si="88"/>
        <v>0.2772043536</v>
      </c>
      <c r="CO51" s="73">
        <f t="shared" si="88"/>
        <v>0.2772043536</v>
      </c>
      <c r="CP51" s="73">
        <f t="shared" si="88"/>
        <v>0.2772043536</v>
      </c>
      <c r="CQ51" s="73">
        <f t="shared" si="88"/>
        <v>0.2772043536</v>
      </c>
      <c r="CR51" s="73">
        <f t="shared" si="88"/>
        <v>0.2772043536</v>
      </c>
      <c r="CS51" s="73">
        <f t="shared" si="88"/>
        <v>0.2772043536</v>
      </c>
      <c r="CT51" s="74">
        <f t="shared" si="88"/>
        <v>0.2882042005</v>
      </c>
      <c r="CU51" s="6">
        <v>0.0</v>
      </c>
      <c r="CX51" s="32"/>
      <c r="DA51" s="33"/>
      <c r="DB51" s="32"/>
      <c r="DE51" s="33"/>
      <c r="DF51" s="32"/>
      <c r="DI51" s="33"/>
      <c r="DJ51" s="32"/>
      <c r="DM51" s="33"/>
      <c r="DN51" s="32"/>
      <c r="DQ51" s="33"/>
      <c r="DR51" s="32"/>
      <c r="DU51" s="33"/>
    </row>
    <row r="52">
      <c r="AL52" s="5">
        <v>0.0</v>
      </c>
      <c r="AM52" s="67">
        <f t="shared" ref="AM52:BL52" si="89">MAX(0,SUMPRODUCT($AH$37:$AJ$39,B20:D22)) + $AH$41</f>
        <v>0.0934</v>
      </c>
      <c r="AN52" s="66">
        <f t="shared" si="89"/>
        <v>0.0934</v>
      </c>
      <c r="AO52" s="66">
        <f t="shared" si="89"/>
        <v>0.0934</v>
      </c>
      <c r="AP52" s="66">
        <f t="shared" si="89"/>
        <v>0.0934</v>
      </c>
      <c r="AQ52" s="66">
        <f t="shared" si="89"/>
        <v>0.0934</v>
      </c>
      <c r="AR52" s="66">
        <f t="shared" si="89"/>
        <v>0.0934</v>
      </c>
      <c r="AS52" s="66">
        <f t="shared" si="89"/>
        <v>0.0934</v>
      </c>
      <c r="AT52" s="66">
        <f t="shared" si="89"/>
        <v>0.0934</v>
      </c>
      <c r="AU52" s="66">
        <f t="shared" si="89"/>
        <v>0.0934</v>
      </c>
      <c r="AV52" s="66">
        <f t="shared" si="89"/>
        <v>0.0934</v>
      </c>
      <c r="AW52" s="66">
        <f t="shared" si="89"/>
        <v>0.0934</v>
      </c>
      <c r="AX52" s="66">
        <f t="shared" si="89"/>
        <v>0.0934</v>
      </c>
      <c r="AY52" s="66">
        <f t="shared" si="89"/>
        <v>0.0934</v>
      </c>
      <c r="AZ52" s="66">
        <f t="shared" si="89"/>
        <v>0.0934</v>
      </c>
      <c r="BA52" s="66">
        <f t="shared" si="89"/>
        <v>0.0934</v>
      </c>
      <c r="BB52" s="66">
        <f t="shared" si="89"/>
        <v>0.8341180392</v>
      </c>
      <c r="BC52" s="66">
        <f t="shared" si="89"/>
        <v>0.6708580392</v>
      </c>
      <c r="BD52" s="66">
        <f t="shared" si="89"/>
        <v>0.1706843137</v>
      </c>
      <c r="BE52" s="66">
        <f t="shared" si="89"/>
        <v>0.0934</v>
      </c>
      <c r="BF52" s="66">
        <f t="shared" si="89"/>
        <v>0.0934</v>
      </c>
      <c r="BG52" s="66">
        <f t="shared" si="89"/>
        <v>0.0934</v>
      </c>
      <c r="BH52" s="66">
        <f t="shared" si="89"/>
        <v>0.0934</v>
      </c>
      <c r="BI52" s="66">
        <f t="shared" si="89"/>
        <v>0.0934</v>
      </c>
      <c r="BJ52" s="66">
        <f t="shared" si="89"/>
        <v>0.0934</v>
      </c>
      <c r="BK52" s="66">
        <f t="shared" si="89"/>
        <v>0.0934</v>
      </c>
      <c r="BL52" s="68">
        <f t="shared" si="89"/>
        <v>0.0934</v>
      </c>
      <c r="BM52" s="5">
        <v>0.0</v>
      </c>
      <c r="BN52" s="66"/>
      <c r="BT52" s="6">
        <v>0.0</v>
      </c>
      <c r="BU52" s="72">
        <f t="shared" ref="BU52:CT52" si="90">MAX(0,SUMPRODUCT($BP$37:$BR$39,AL19:AN21)) + MAX(0, SUMPRODUCT($BP$41:$BR$43,AL50:AN52)) + MAX(0, SUMPRODUCT($BP$45:$BR$47,AL81:AN83)) + $BP$50</f>
        <v>0.214077264</v>
      </c>
      <c r="BV52" s="73">
        <f t="shared" si="90"/>
        <v>0.2772043536</v>
      </c>
      <c r="BW52" s="73">
        <f t="shared" si="90"/>
        <v>0.2772043536</v>
      </c>
      <c r="BX52" s="73">
        <f t="shared" si="90"/>
        <v>0.2772043536</v>
      </c>
      <c r="BY52" s="73">
        <f t="shared" si="90"/>
        <v>0.2772043536</v>
      </c>
      <c r="BZ52" s="73">
        <f t="shared" si="90"/>
        <v>0.2772043536</v>
      </c>
      <c r="CA52" s="73">
        <f t="shared" si="90"/>
        <v>0.2772043536</v>
      </c>
      <c r="CB52" s="73">
        <f t="shared" si="90"/>
        <v>0.2772043536</v>
      </c>
      <c r="CC52" s="73">
        <f t="shared" si="90"/>
        <v>0.2772043536</v>
      </c>
      <c r="CD52" s="73">
        <f t="shared" si="90"/>
        <v>0.2772043536</v>
      </c>
      <c r="CE52" s="73">
        <f t="shared" si="90"/>
        <v>0.2772043536</v>
      </c>
      <c r="CF52" s="73">
        <f t="shared" si="90"/>
        <v>0.2952355283</v>
      </c>
      <c r="CG52" s="73">
        <f t="shared" si="90"/>
        <v>0.550483073</v>
      </c>
      <c r="CH52" s="73">
        <f t="shared" si="90"/>
        <v>1.058759312</v>
      </c>
      <c r="CI52" s="73">
        <f t="shared" si="90"/>
        <v>1.558947754</v>
      </c>
      <c r="CJ52" s="73">
        <f t="shared" si="90"/>
        <v>1.543584785</v>
      </c>
      <c r="CK52" s="73">
        <f t="shared" si="90"/>
        <v>0.9224802082</v>
      </c>
      <c r="CL52" s="73">
        <f t="shared" si="90"/>
        <v>0.4937555364</v>
      </c>
      <c r="CM52" s="73">
        <f t="shared" si="90"/>
        <v>0.284934715</v>
      </c>
      <c r="CN52" s="73">
        <f t="shared" si="90"/>
        <v>0.2772043536</v>
      </c>
      <c r="CO52" s="73">
        <f t="shared" si="90"/>
        <v>0.2772043536</v>
      </c>
      <c r="CP52" s="73">
        <f t="shared" si="90"/>
        <v>0.2772043536</v>
      </c>
      <c r="CQ52" s="73">
        <f t="shared" si="90"/>
        <v>0.2772043536</v>
      </c>
      <c r="CR52" s="73">
        <f t="shared" si="90"/>
        <v>0.2772043536</v>
      </c>
      <c r="CS52" s="73">
        <f t="shared" si="90"/>
        <v>0.2772043536</v>
      </c>
      <c r="CT52" s="74">
        <f t="shared" si="90"/>
        <v>0.2882042005</v>
      </c>
      <c r="CU52" s="6">
        <v>0.0</v>
      </c>
      <c r="CX52" s="32"/>
      <c r="DA52" s="33"/>
      <c r="DB52" s="32"/>
      <c r="DE52" s="33"/>
      <c r="DF52" s="32"/>
      <c r="DI52" s="33"/>
      <c r="DJ52" s="32"/>
      <c r="DM52" s="33"/>
      <c r="DN52" s="32"/>
      <c r="DQ52" s="33"/>
      <c r="DR52" s="32"/>
      <c r="DU52" s="33"/>
      <c r="EE52" s="23">
        <v>8.8303E-4</v>
      </c>
      <c r="EF52" s="23">
        <v>0.18158</v>
      </c>
      <c r="EG52" s="23">
        <v>0.056882</v>
      </c>
      <c r="EH52" s="23">
        <v>0.32176</v>
      </c>
      <c r="EI52" s="23">
        <v>0.14488</v>
      </c>
      <c r="EJ52" s="23">
        <v>-8.3206E-4</v>
      </c>
      <c r="EK52" s="7" t="s">
        <v>7</v>
      </c>
    </row>
    <row r="53">
      <c r="AL53" s="5">
        <v>0.0</v>
      </c>
      <c r="AM53" s="67">
        <f t="shared" ref="AM53:BL53" si="91">MAX(0,SUMPRODUCT($AH$37:$AJ$39,B21:D23)) + $AH$41</f>
        <v>0.0934</v>
      </c>
      <c r="AN53" s="66">
        <f t="shared" si="91"/>
        <v>0.0934</v>
      </c>
      <c r="AO53" s="66">
        <f t="shared" si="91"/>
        <v>0.0934</v>
      </c>
      <c r="AP53" s="66">
        <f t="shared" si="91"/>
        <v>0.0934</v>
      </c>
      <c r="AQ53" s="66">
        <f t="shared" si="91"/>
        <v>0.0934</v>
      </c>
      <c r="AR53" s="66">
        <f t="shared" si="91"/>
        <v>0.0934</v>
      </c>
      <c r="AS53" s="66">
        <f t="shared" si="91"/>
        <v>0.0934</v>
      </c>
      <c r="AT53" s="66">
        <f t="shared" si="91"/>
        <v>0.0934</v>
      </c>
      <c r="AU53" s="66">
        <f t="shared" si="91"/>
        <v>0.0934</v>
      </c>
      <c r="AV53" s="66">
        <f t="shared" si="91"/>
        <v>0.0934</v>
      </c>
      <c r="AW53" s="66">
        <f t="shared" si="91"/>
        <v>0.0934</v>
      </c>
      <c r="AX53" s="66">
        <f t="shared" si="91"/>
        <v>0.0934</v>
      </c>
      <c r="AY53" s="66">
        <f t="shared" si="91"/>
        <v>0.0934</v>
      </c>
      <c r="AZ53" s="66">
        <f t="shared" si="91"/>
        <v>0.0934</v>
      </c>
      <c r="BA53" s="66">
        <f t="shared" si="91"/>
        <v>0.0934</v>
      </c>
      <c r="BB53" s="66">
        <f t="shared" si="91"/>
        <v>1.060572941</v>
      </c>
      <c r="BC53" s="66">
        <f t="shared" si="91"/>
        <v>0.4145768627</v>
      </c>
      <c r="BD53" s="66">
        <f t="shared" si="91"/>
        <v>0.0934</v>
      </c>
      <c r="BE53" s="66">
        <f t="shared" si="91"/>
        <v>0.0934</v>
      </c>
      <c r="BF53" s="66">
        <f t="shared" si="91"/>
        <v>0.0934</v>
      </c>
      <c r="BG53" s="66">
        <f t="shared" si="91"/>
        <v>0.0934</v>
      </c>
      <c r="BH53" s="66">
        <f t="shared" si="91"/>
        <v>0.0934</v>
      </c>
      <c r="BI53" s="66">
        <f t="shared" si="91"/>
        <v>0.0934</v>
      </c>
      <c r="BJ53" s="66">
        <f t="shared" si="91"/>
        <v>0.0934</v>
      </c>
      <c r="BK53" s="66">
        <f t="shared" si="91"/>
        <v>0.0934</v>
      </c>
      <c r="BL53" s="68">
        <f t="shared" si="91"/>
        <v>0.0934</v>
      </c>
      <c r="BM53" s="5">
        <v>0.0</v>
      </c>
      <c r="BN53" s="66"/>
      <c r="BT53" s="6">
        <v>0.0</v>
      </c>
      <c r="BU53" s="72">
        <f t="shared" ref="BU53:CT53" si="92">MAX(0,SUMPRODUCT($BP$37:$BR$39,AL20:AN22)) + MAX(0, SUMPRODUCT($BP$41:$BR$43,AL51:AN53)) + MAX(0, SUMPRODUCT($BP$45:$BR$47,AL82:AN84)) + $BP$50</f>
        <v>0.214077264</v>
      </c>
      <c r="BV53" s="73">
        <f t="shared" si="92"/>
        <v>0.2772043536</v>
      </c>
      <c r="BW53" s="73">
        <f t="shared" si="92"/>
        <v>0.2772043536</v>
      </c>
      <c r="BX53" s="73">
        <f t="shared" si="92"/>
        <v>0.2772043536</v>
      </c>
      <c r="BY53" s="73">
        <f t="shared" si="92"/>
        <v>0.2772043536</v>
      </c>
      <c r="BZ53" s="73">
        <f t="shared" si="92"/>
        <v>0.2772043536</v>
      </c>
      <c r="CA53" s="73">
        <f t="shared" si="92"/>
        <v>0.2772043536</v>
      </c>
      <c r="CB53" s="73">
        <f t="shared" si="92"/>
        <v>0.2772043536</v>
      </c>
      <c r="CC53" s="73">
        <f t="shared" si="92"/>
        <v>0.2772043536</v>
      </c>
      <c r="CD53" s="73">
        <f t="shared" si="92"/>
        <v>0.2772043536</v>
      </c>
      <c r="CE53" s="73">
        <f t="shared" si="92"/>
        <v>0.2772043536</v>
      </c>
      <c r="CF53" s="73">
        <f t="shared" si="92"/>
        <v>0.3887668051</v>
      </c>
      <c r="CG53" s="73">
        <f t="shared" si="92"/>
        <v>0.7589432521</v>
      </c>
      <c r="CH53" s="73">
        <f t="shared" si="92"/>
        <v>1.322847893</v>
      </c>
      <c r="CI53" s="73">
        <f t="shared" si="92"/>
        <v>1.596526285</v>
      </c>
      <c r="CJ53" s="73">
        <f t="shared" si="92"/>
        <v>1.36551125</v>
      </c>
      <c r="CK53" s="73">
        <f t="shared" si="92"/>
        <v>0.6186993772</v>
      </c>
      <c r="CL53" s="73">
        <f t="shared" si="92"/>
        <v>0.3386191072</v>
      </c>
      <c r="CM53" s="73">
        <f t="shared" si="92"/>
        <v>0.2772043536</v>
      </c>
      <c r="CN53" s="73">
        <f t="shared" si="92"/>
        <v>0.2772043536</v>
      </c>
      <c r="CO53" s="73">
        <f t="shared" si="92"/>
        <v>0.2772043536</v>
      </c>
      <c r="CP53" s="73">
        <f t="shared" si="92"/>
        <v>0.2772043536</v>
      </c>
      <c r="CQ53" s="73">
        <f t="shared" si="92"/>
        <v>0.2772043536</v>
      </c>
      <c r="CR53" s="73">
        <f t="shared" si="92"/>
        <v>0.2772043536</v>
      </c>
      <c r="CS53" s="73">
        <f t="shared" si="92"/>
        <v>0.2772043536</v>
      </c>
      <c r="CT53" s="74">
        <f t="shared" si="92"/>
        <v>0.2882042005</v>
      </c>
      <c r="CU53" s="6">
        <v>0.0</v>
      </c>
      <c r="CX53" s="37"/>
      <c r="CY53" s="38"/>
      <c r="CZ53" s="38"/>
      <c r="DA53" s="39"/>
      <c r="DB53" s="37"/>
      <c r="DC53" s="38"/>
      <c r="DD53" s="38"/>
      <c r="DE53" s="39"/>
      <c r="DF53" s="37"/>
      <c r="DG53" s="38"/>
      <c r="DH53" s="38"/>
      <c r="DI53" s="39"/>
      <c r="DJ53" s="37"/>
      <c r="DK53" s="38"/>
      <c r="DL53" s="38"/>
      <c r="DM53" s="39"/>
      <c r="DN53" s="37"/>
      <c r="DO53" s="38"/>
      <c r="DP53" s="38"/>
      <c r="DQ53" s="39"/>
      <c r="DR53" s="37"/>
      <c r="DS53" s="38"/>
      <c r="DT53" s="38"/>
      <c r="DU53" s="39"/>
      <c r="EE53" s="23">
        <v>-0.036054</v>
      </c>
      <c r="EF53" s="23">
        <v>-0.14998</v>
      </c>
      <c r="EG53" s="23">
        <v>0.14434</v>
      </c>
      <c r="EH53" s="23">
        <v>-0.12373</v>
      </c>
      <c r="EI53" s="23">
        <v>-0.0038297</v>
      </c>
      <c r="EJ53" s="23">
        <v>-0.089408</v>
      </c>
      <c r="EK53" s="7" t="s">
        <v>7</v>
      </c>
    </row>
    <row r="54">
      <c r="AL54" s="5">
        <v>0.0</v>
      </c>
      <c r="AM54" s="67">
        <f t="shared" ref="AM54:BL54" si="93">MAX(0,SUMPRODUCT($AH$37:$AJ$39,B22:D24)) + $AH$41</f>
        <v>0.0934</v>
      </c>
      <c r="AN54" s="66">
        <f t="shared" si="93"/>
        <v>0.0934</v>
      </c>
      <c r="AO54" s="66">
        <f t="shared" si="93"/>
        <v>0.0934</v>
      </c>
      <c r="AP54" s="66">
        <f t="shared" si="93"/>
        <v>0.0934</v>
      </c>
      <c r="AQ54" s="66">
        <f t="shared" si="93"/>
        <v>0.0934</v>
      </c>
      <c r="AR54" s="66">
        <f t="shared" si="93"/>
        <v>0.0934</v>
      </c>
      <c r="AS54" s="66">
        <f t="shared" si="93"/>
        <v>0.0934</v>
      </c>
      <c r="AT54" s="66">
        <f t="shared" si="93"/>
        <v>0.0934</v>
      </c>
      <c r="AU54" s="66">
        <f t="shared" si="93"/>
        <v>0.0934</v>
      </c>
      <c r="AV54" s="66">
        <f t="shared" si="93"/>
        <v>0.0934</v>
      </c>
      <c r="AW54" s="66">
        <f t="shared" si="93"/>
        <v>0.0934</v>
      </c>
      <c r="AX54" s="66">
        <f t="shared" si="93"/>
        <v>0.0934</v>
      </c>
      <c r="AY54" s="66">
        <f t="shared" si="93"/>
        <v>0.0934</v>
      </c>
      <c r="AZ54" s="66">
        <f t="shared" si="93"/>
        <v>0.0934</v>
      </c>
      <c r="BA54" s="66">
        <f t="shared" si="93"/>
        <v>0.472314902</v>
      </c>
      <c r="BB54" s="66">
        <f t="shared" si="93"/>
        <v>0.9632254902</v>
      </c>
      <c r="BC54" s="66">
        <f t="shared" si="93"/>
        <v>0.2194121569</v>
      </c>
      <c r="BD54" s="66">
        <f t="shared" si="93"/>
        <v>0.0934</v>
      </c>
      <c r="BE54" s="66">
        <f t="shared" si="93"/>
        <v>0.0934</v>
      </c>
      <c r="BF54" s="66">
        <f t="shared" si="93"/>
        <v>0.0934</v>
      </c>
      <c r="BG54" s="66">
        <f t="shared" si="93"/>
        <v>0.0934</v>
      </c>
      <c r="BH54" s="66">
        <f t="shared" si="93"/>
        <v>0.0934</v>
      </c>
      <c r="BI54" s="66">
        <f t="shared" si="93"/>
        <v>0.0934</v>
      </c>
      <c r="BJ54" s="66">
        <f t="shared" si="93"/>
        <v>0.0934</v>
      </c>
      <c r="BK54" s="66">
        <f t="shared" si="93"/>
        <v>0.0934</v>
      </c>
      <c r="BL54" s="68">
        <f t="shared" si="93"/>
        <v>0.0934</v>
      </c>
      <c r="BM54" s="5">
        <v>0.0</v>
      </c>
      <c r="BN54" s="66"/>
      <c r="BT54" s="6">
        <v>0.0</v>
      </c>
      <c r="BU54" s="72">
        <f t="shared" ref="BU54:CT54" si="94">MAX(0,SUMPRODUCT($BP$37:$BR$39,AL21:AN23)) + MAX(0, SUMPRODUCT($BP$41:$BR$43,AL52:AN54)) + MAX(0, SUMPRODUCT($BP$45:$BR$47,AL83:AN85)) + $BP$50</f>
        <v>0.214077264</v>
      </c>
      <c r="BV54" s="73">
        <f t="shared" si="94"/>
        <v>0.2772043536</v>
      </c>
      <c r="BW54" s="73">
        <f t="shared" si="94"/>
        <v>0.2772043536</v>
      </c>
      <c r="BX54" s="73">
        <f t="shared" si="94"/>
        <v>0.2772043536</v>
      </c>
      <c r="BY54" s="73">
        <f t="shared" si="94"/>
        <v>0.2772043536</v>
      </c>
      <c r="BZ54" s="73">
        <f t="shared" si="94"/>
        <v>0.2772043536</v>
      </c>
      <c r="CA54" s="73">
        <f t="shared" si="94"/>
        <v>0.2772043536</v>
      </c>
      <c r="CB54" s="73">
        <f t="shared" si="94"/>
        <v>0.2772043536</v>
      </c>
      <c r="CC54" s="73">
        <f t="shared" si="94"/>
        <v>0.2772043536</v>
      </c>
      <c r="CD54" s="73">
        <f t="shared" si="94"/>
        <v>0.2772043536</v>
      </c>
      <c r="CE54" s="73">
        <f t="shared" si="94"/>
        <v>0.2772043536</v>
      </c>
      <c r="CF54" s="73">
        <f t="shared" si="94"/>
        <v>0.4466164611</v>
      </c>
      <c r="CG54" s="73">
        <f t="shared" si="94"/>
        <v>0.906810417</v>
      </c>
      <c r="CH54" s="73">
        <f t="shared" si="94"/>
        <v>1.47185776</v>
      </c>
      <c r="CI54" s="73">
        <f t="shared" si="94"/>
        <v>1.575260923</v>
      </c>
      <c r="CJ54" s="73">
        <f t="shared" si="94"/>
        <v>1.083763142</v>
      </c>
      <c r="CK54" s="73">
        <f t="shared" si="94"/>
        <v>0.5483223837</v>
      </c>
      <c r="CL54" s="73">
        <f t="shared" si="94"/>
        <v>0.2966773312</v>
      </c>
      <c r="CM54" s="73">
        <f t="shared" si="94"/>
        <v>0.2772043536</v>
      </c>
      <c r="CN54" s="73">
        <f t="shared" si="94"/>
        <v>0.2772043536</v>
      </c>
      <c r="CO54" s="73">
        <f t="shared" si="94"/>
        <v>0.2772043536</v>
      </c>
      <c r="CP54" s="73">
        <f t="shared" si="94"/>
        <v>0.2772043536</v>
      </c>
      <c r="CQ54" s="73">
        <f t="shared" si="94"/>
        <v>0.2772043536</v>
      </c>
      <c r="CR54" s="73">
        <f t="shared" si="94"/>
        <v>0.2772043536</v>
      </c>
      <c r="CS54" s="73">
        <f t="shared" si="94"/>
        <v>0.2772043536</v>
      </c>
      <c r="CT54" s="74">
        <f t="shared" si="94"/>
        <v>0.2882042005</v>
      </c>
      <c r="CU54" s="6">
        <v>0.0</v>
      </c>
      <c r="CX54" s="17">
        <f>MAX(BU54:BX57)</f>
        <v>0.2772043536</v>
      </c>
      <c r="CY54" s="18"/>
      <c r="CZ54" s="18"/>
      <c r="DA54" s="19"/>
      <c r="DB54" s="17">
        <f>MAX(BY54:CB57)</f>
        <v>0.2772043536</v>
      </c>
      <c r="DC54" s="18"/>
      <c r="DD54" s="18"/>
      <c r="DE54" s="19"/>
      <c r="DF54" s="17">
        <f>MAX(CC54:CF57)</f>
        <v>0.7040368048</v>
      </c>
      <c r="DG54" s="18"/>
      <c r="DH54" s="18"/>
      <c r="DI54" s="19"/>
      <c r="DJ54" s="17">
        <f>MAX(CG54:CJ57)</f>
        <v>1.623283359</v>
      </c>
      <c r="DK54" s="18"/>
      <c r="DL54" s="18"/>
      <c r="DM54" s="19"/>
      <c r="DN54" s="17">
        <f>MAX(CK54:CN57)</f>
        <v>0.5483223837</v>
      </c>
      <c r="DO54" s="18"/>
      <c r="DP54" s="18"/>
      <c r="DQ54" s="19"/>
      <c r="DR54" s="17">
        <f>MAX(CO54:CR57)</f>
        <v>0.2772043536</v>
      </c>
      <c r="DS54" s="18"/>
      <c r="DT54" s="18"/>
      <c r="DU54" s="19"/>
      <c r="EE54" s="23">
        <v>-0.079806</v>
      </c>
      <c r="EF54" s="23">
        <v>0.17887</v>
      </c>
      <c r="EG54" s="23">
        <v>0.24823</v>
      </c>
      <c r="EH54" s="23">
        <v>-0.13308</v>
      </c>
      <c r="EI54" s="23">
        <v>-0.025344</v>
      </c>
      <c r="EJ54" s="23">
        <v>0.011589</v>
      </c>
      <c r="EK54" s="7" t="s">
        <v>7</v>
      </c>
    </row>
    <row r="55">
      <c r="AL55" s="5">
        <v>0.0</v>
      </c>
      <c r="AM55" s="67">
        <f t="shared" ref="AM55:BL55" si="95">MAX(0,SUMPRODUCT($AH$37:$AJ$39,B23:D25)) + $AH$41</f>
        <v>0.0934</v>
      </c>
      <c r="AN55" s="66">
        <f t="shared" si="95"/>
        <v>0.0934</v>
      </c>
      <c r="AO55" s="66">
        <f t="shared" si="95"/>
        <v>0.0934</v>
      </c>
      <c r="AP55" s="66">
        <f t="shared" si="95"/>
        <v>0.0934</v>
      </c>
      <c r="AQ55" s="66">
        <f t="shared" si="95"/>
        <v>0.0934</v>
      </c>
      <c r="AR55" s="66">
        <f t="shared" si="95"/>
        <v>0.0934</v>
      </c>
      <c r="AS55" s="66">
        <f t="shared" si="95"/>
        <v>0.0934</v>
      </c>
      <c r="AT55" s="66">
        <f t="shared" si="95"/>
        <v>0.0934</v>
      </c>
      <c r="AU55" s="66">
        <f t="shared" si="95"/>
        <v>0.0934</v>
      </c>
      <c r="AV55" s="66">
        <f t="shared" si="95"/>
        <v>0.0934</v>
      </c>
      <c r="AW55" s="66">
        <f t="shared" si="95"/>
        <v>0.0934</v>
      </c>
      <c r="AX55" s="66">
        <f t="shared" si="95"/>
        <v>0.0934</v>
      </c>
      <c r="AY55" s="66">
        <f t="shared" si="95"/>
        <v>0.0934</v>
      </c>
      <c r="AZ55" s="66">
        <f t="shared" si="95"/>
        <v>0.0934</v>
      </c>
      <c r="BA55" s="66">
        <f t="shared" si="95"/>
        <v>0.8788423529</v>
      </c>
      <c r="BB55" s="66">
        <f t="shared" si="95"/>
        <v>0.695592549</v>
      </c>
      <c r="BC55" s="66">
        <f t="shared" si="95"/>
        <v>0.2065266667</v>
      </c>
      <c r="BD55" s="66">
        <f t="shared" si="95"/>
        <v>0.0934</v>
      </c>
      <c r="BE55" s="66">
        <f t="shared" si="95"/>
        <v>0.0934</v>
      </c>
      <c r="BF55" s="66">
        <f t="shared" si="95"/>
        <v>0.0934</v>
      </c>
      <c r="BG55" s="66">
        <f t="shared" si="95"/>
        <v>0.0934</v>
      </c>
      <c r="BH55" s="66">
        <f t="shared" si="95"/>
        <v>0.0934</v>
      </c>
      <c r="BI55" s="66">
        <f t="shared" si="95"/>
        <v>0.0934</v>
      </c>
      <c r="BJ55" s="66">
        <f t="shared" si="95"/>
        <v>0.0934</v>
      </c>
      <c r="BK55" s="66">
        <f t="shared" si="95"/>
        <v>0.0934</v>
      </c>
      <c r="BL55" s="68">
        <f t="shared" si="95"/>
        <v>0.0934</v>
      </c>
      <c r="BM55" s="5">
        <v>0.0</v>
      </c>
      <c r="BN55" s="66"/>
      <c r="BT55" s="6">
        <v>0.0</v>
      </c>
      <c r="BU55" s="72">
        <f t="shared" ref="BU55:CT55" si="96">MAX(0,SUMPRODUCT($BP$37:$BR$39,AL22:AN24)) + MAX(0, SUMPRODUCT($BP$41:$BR$43,AL53:AN55)) + MAX(0, SUMPRODUCT($BP$45:$BR$47,AL84:AN86)) + $BP$50</f>
        <v>0.214077264</v>
      </c>
      <c r="BV55" s="73">
        <f t="shared" si="96"/>
        <v>0.2772043536</v>
      </c>
      <c r="BW55" s="73">
        <f t="shared" si="96"/>
        <v>0.2772043536</v>
      </c>
      <c r="BX55" s="73">
        <f t="shared" si="96"/>
        <v>0.2772043536</v>
      </c>
      <c r="BY55" s="73">
        <f t="shared" si="96"/>
        <v>0.2772043536</v>
      </c>
      <c r="BZ55" s="73">
        <f t="shared" si="96"/>
        <v>0.2772043536</v>
      </c>
      <c r="CA55" s="73">
        <f t="shared" si="96"/>
        <v>0.2772043536</v>
      </c>
      <c r="CB55" s="73">
        <f t="shared" si="96"/>
        <v>0.2772043536</v>
      </c>
      <c r="CC55" s="73">
        <f t="shared" si="96"/>
        <v>0.2772043536</v>
      </c>
      <c r="CD55" s="73">
        <f t="shared" si="96"/>
        <v>0.2772043536</v>
      </c>
      <c r="CE55" s="73">
        <f t="shared" si="96"/>
        <v>0.2772043536</v>
      </c>
      <c r="CF55" s="73">
        <f t="shared" si="96"/>
        <v>0.4926975107</v>
      </c>
      <c r="CG55" s="73">
        <f t="shared" si="96"/>
        <v>1.015660045</v>
      </c>
      <c r="CH55" s="73">
        <f t="shared" si="96"/>
        <v>1.573639646</v>
      </c>
      <c r="CI55" s="73">
        <f t="shared" si="96"/>
        <v>1.540838101</v>
      </c>
      <c r="CJ55" s="73">
        <f t="shared" si="96"/>
        <v>0.8798385847</v>
      </c>
      <c r="CK55" s="73">
        <f t="shared" si="96"/>
        <v>0.4493133755</v>
      </c>
      <c r="CL55" s="73">
        <f t="shared" si="96"/>
        <v>0.2772043536</v>
      </c>
      <c r="CM55" s="73">
        <f t="shared" si="96"/>
        <v>0.2772043536</v>
      </c>
      <c r="CN55" s="73">
        <f t="shared" si="96"/>
        <v>0.2772043536</v>
      </c>
      <c r="CO55" s="73">
        <f t="shared" si="96"/>
        <v>0.2772043536</v>
      </c>
      <c r="CP55" s="73">
        <f t="shared" si="96"/>
        <v>0.2772043536</v>
      </c>
      <c r="CQ55" s="73">
        <f t="shared" si="96"/>
        <v>0.2772043536</v>
      </c>
      <c r="CR55" s="73">
        <f t="shared" si="96"/>
        <v>0.2772043536</v>
      </c>
      <c r="CS55" s="73">
        <f t="shared" si="96"/>
        <v>0.2772043536</v>
      </c>
      <c r="CT55" s="74">
        <f t="shared" si="96"/>
        <v>0.2882042005</v>
      </c>
      <c r="CU55" s="6">
        <v>0.0</v>
      </c>
      <c r="CX55" s="32"/>
      <c r="DA55" s="33"/>
      <c r="DB55" s="32"/>
      <c r="DE55" s="33"/>
      <c r="DF55" s="32"/>
      <c r="DI55" s="33"/>
      <c r="DJ55" s="32"/>
      <c r="DM55" s="33"/>
      <c r="DN55" s="32"/>
      <c r="DQ55" s="33"/>
      <c r="DR55" s="32"/>
      <c r="DU55" s="33"/>
      <c r="EE55" s="23">
        <v>0.075825</v>
      </c>
      <c r="EF55" s="23">
        <v>-0.10869</v>
      </c>
      <c r="EG55" s="23">
        <v>0.33438</v>
      </c>
      <c r="EH55" s="23">
        <v>-0.027501</v>
      </c>
      <c r="EI55" s="23">
        <v>0.25723</v>
      </c>
      <c r="EJ55" s="23">
        <v>0.051583</v>
      </c>
      <c r="EK55" s="7" t="s">
        <v>7</v>
      </c>
    </row>
    <row r="56">
      <c r="AL56" s="5">
        <v>0.0</v>
      </c>
      <c r="AM56" s="67">
        <f t="shared" ref="AM56:BL56" si="97">MAX(0,SUMPRODUCT($AH$37:$AJ$39,B24:D26)) + $AH$41</f>
        <v>0.0934</v>
      </c>
      <c r="AN56" s="66">
        <f t="shared" si="97"/>
        <v>0.0934</v>
      </c>
      <c r="AO56" s="66">
        <f t="shared" si="97"/>
        <v>0.0934</v>
      </c>
      <c r="AP56" s="66">
        <f t="shared" si="97"/>
        <v>0.0934</v>
      </c>
      <c r="AQ56" s="66">
        <f t="shared" si="97"/>
        <v>0.0934</v>
      </c>
      <c r="AR56" s="66">
        <f t="shared" si="97"/>
        <v>0.0934</v>
      </c>
      <c r="AS56" s="66">
        <f t="shared" si="97"/>
        <v>0.0934</v>
      </c>
      <c r="AT56" s="66">
        <f t="shared" si="97"/>
        <v>0.0934</v>
      </c>
      <c r="AU56" s="66">
        <f t="shared" si="97"/>
        <v>0.0934</v>
      </c>
      <c r="AV56" s="66">
        <f t="shared" si="97"/>
        <v>0.0934</v>
      </c>
      <c r="AW56" s="66">
        <f t="shared" si="97"/>
        <v>0.0934</v>
      </c>
      <c r="AX56" s="66">
        <f t="shared" si="97"/>
        <v>0.0934</v>
      </c>
      <c r="AY56" s="66">
        <f t="shared" si="97"/>
        <v>0.0934</v>
      </c>
      <c r="AZ56" s="66">
        <f t="shared" si="97"/>
        <v>0.0934</v>
      </c>
      <c r="BA56" s="66">
        <f t="shared" si="97"/>
        <v>1.141495686</v>
      </c>
      <c r="BB56" s="66">
        <f t="shared" si="97"/>
        <v>0.5403941176</v>
      </c>
      <c r="BC56" s="66">
        <f t="shared" si="97"/>
        <v>0.1154960784</v>
      </c>
      <c r="BD56" s="66">
        <f t="shared" si="97"/>
        <v>0.0934</v>
      </c>
      <c r="BE56" s="66">
        <f t="shared" si="97"/>
        <v>0.0934</v>
      </c>
      <c r="BF56" s="66">
        <f t="shared" si="97"/>
        <v>0.0934</v>
      </c>
      <c r="BG56" s="66">
        <f t="shared" si="97"/>
        <v>0.0934</v>
      </c>
      <c r="BH56" s="66">
        <f t="shared" si="97"/>
        <v>0.0934</v>
      </c>
      <c r="BI56" s="66">
        <f t="shared" si="97"/>
        <v>0.0934</v>
      </c>
      <c r="BJ56" s="66">
        <f t="shared" si="97"/>
        <v>0.0934</v>
      </c>
      <c r="BK56" s="66">
        <f t="shared" si="97"/>
        <v>0.0934</v>
      </c>
      <c r="BL56" s="68">
        <f t="shared" si="97"/>
        <v>0.0934</v>
      </c>
      <c r="BM56" s="5">
        <v>0.0</v>
      </c>
      <c r="BN56" s="66"/>
      <c r="BT56" s="6">
        <v>0.0</v>
      </c>
      <c r="BU56" s="72">
        <f t="shared" ref="BU56:CT56" si="98">MAX(0,SUMPRODUCT($BP$37:$BR$39,AL23:AN25)) + MAX(0, SUMPRODUCT($BP$41:$BR$43,AL54:AN56)) + MAX(0, SUMPRODUCT($BP$45:$BR$47,AL85:AN87)) + $BP$50</f>
        <v>0.214077264</v>
      </c>
      <c r="BV56" s="73">
        <f t="shared" si="98"/>
        <v>0.2772043536</v>
      </c>
      <c r="BW56" s="73">
        <f t="shared" si="98"/>
        <v>0.2772043536</v>
      </c>
      <c r="BX56" s="73">
        <f t="shared" si="98"/>
        <v>0.2772043536</v>
      </c>
      <c r="BY56" s="73">
        <f t="shared" si="98"/>
        <v>0.2772043536</v>
      </c>
      <c r="BZ56" s="73">
        <f t="shared" si="98"/>
        <v>0.2772043536</v>
      </c>
      <c r="CA56" s="73">
        <f t="shared" si="98"/>
        <v>0.2772043536</v>
      </c>
      <c r="CB56" s="73">
        <f t="shared" si="98"/>
        <v>0.2772043536</v>
      </c>
      <c r="CC56" s="73">
        <f t="shared" si="98"/>
        <v>0.2772043536</v>
      </c>
      <c r="CD56" s="73">
        <f t="shared" si="98"/>
        <v>0.2772043536</v>
      </c>
      <c r="CE56" s="73">
        <f t="shared" si="98"/>
        <v>0.2952355283</v>
      </c>
      <c r="CF56" s="73">
        <f t="shared" si="98"/>
        <v>0.5633327053</v>
      </c>
      <c r="CG56" s="73">
        <f t="shared" si="98"/>
        <v>1.124212658</v>
      </c>
      <c r="CH56" s="73">
        <f t="shared" si="98"/>
        <v>1.601882333</v>
      </c>
      <c r="CI56" s="73">
        <f t="shared" si="98"/>
        <v>1.423790536</v>
      </c>
      <c r="CJ56" s="73">
        <f t="shared" si="98"/>
        <v>0.7137666842</v>
      </c>
      <c r="CK56" s="73">
        <f t="shared" si="98"/>
        <v>0.3620593546</v>
      </c>
      <c r="CL56" s="73">
        <f t="shared" si="98"/>
        <v>0.2772043536</v>
      </c>
      <c r="CM56" s="73">
        <f t="shared" si="98"/>
        <v>0.2772043536</v>
      </c>
      <c r="CN56" s="73">
        <f t="shared" si="98"/>
        <v>0.2772043536</v>
      </c>
      <c r="CO56" s="73">
        <f t="shared" si="98"/>
        <v>0.2772043536</v>
      </c>
      <c r="CP56" s="73">
        <f t="shared" si="98"/>
        <v>0.2772043536</v>
      </c>
      <c r="CQ56" s="73">
        <f t="shared" si="98"/>
        <v>0.2772043536</v>
      </c>
      <c r="CR56" s="73">
        <f t="shared" si="98"/>
        <v>0.2772043536</v>
      </c>
      <c r="CS56" s="73">
        <f t="shared" si="98"/>
        <v>0.2772043536</v>
      </c>
      <c r="CT56" s="74">
        <f t="shared" si="98"/>
        <v>0.2882042005</v>
      </c>
      <c r="CU56" s="6">
        <v>0.0</v>
      </c>
      <c r="CX56" s="32"/>
      <c r="DA56" s="33"/>
      <c r="DB56" s="32"/>
      <c r="DE56" s="33"/>
      <c r="DF56" s="32"/>
      <c r="DI56" s="33"/>
      <c r="DJ56" s="32"/>
      <c r="DM56" s="33"/>
      <c r="DN56" s="32"/>
      <c r="DQ56" s="33"/>
      <c r="DR56" s="32"/>
      <c r="DU56" s="33"/>
      <c r="EE56" s="23">
        <v>-0.22009</v>
      </c>
      <c r="EF56" s="23">
        <v>0.07596</v>
      </c>
      <c r="EG56" s="23">
        <v>0.023752</v>
      </c>
      <c r="EH56" s="23">
        <v>0.15406</v>
      </c>
      <c r="EI56" s="23">
        <v>0.27145</v>
      </c>
      <c r="EJ56" s="23">
        <v>0.11188</v>
      </c>
      <c r="EK56" s="7" t="s">
        <v>7</v>
      </c>
    </row>
    <row r="57">
      <c r="AL57" s="5">
        <v>0.0</v>
      </c>
      <c r="AM57" s="67">
        <f t="shared" ref="AM57:BL57" si="99">MAX(0,SUMPRODUCT($AH$37:$AJ$39,B25:D27)) + $AH$41</f>
        <v>0.0934</v>
      </c>
      <c r="AN57" s="66">
        <f t="shared" si="99"/>
        <v>0.0934</v>
      </c>
      <c r="AO57" s="66">
        <f t="shared" si="99"/>
        <v>0.0934</v>
      </c>
      <c r="AP57" s="66">
        <f t="shared" si="99"/>
        <v>0.0934</v>
      </c>
      <c r="AQ57" s="66">
        <f t="shared" si="99"/>
        <v>0.0934</v>
      </c>
      <c r="AR57" s="66">
        <f t="shared" si="99"/>
        <v>0.0934</v>
      </c>
      <c r="AS57" s="66">
        <f t="shared" si="99"/>
        <v>0.0934</v>
      </c>
      <c r="AT57" s="66">
        <f t="shared" si="99"/>
        <v>0.0934</v>
      </c>
      <c r="AU57" s="66">
        <f t="shared" si="99"/>
        <v>0.0934</v>
      </c>
      <c r="AV57" s="66">
        <f t="shared" si="99"/>
        <v>0.0934</v>
      </c>
      <c r="AW57" s="66">
        <f t="shared" si="99"/>
        <v>0.0934</v>
      </c>
      <c r="AX57" s="66">
        <f t="shared" si="99"/>
        <v>0.0934</v>
      </c>
      <c r="AY57" s="66">
        <f t="shared" si="99"/>
        <v>0.0934</v>
      </c>
      <c r="AZ57" s="66">
        <f t="shared" si="99"/>
        <v>0.0934</v>
      </c>
      <c r="BA57" s="66">
        <f t="shared" si="99"/>
        <v>1.221160784</v>
      </c>
      <c r="BB57" s="66">
        <f t="shared" si="99"/>
        <v>0.3781388235</v>
      </c>
      <c r="BC57" s="66">
        <f t="shared" si="99"/>
        <v>0.1058258824</v>
      </c>
      <c r="BD57" s="66">
        <f t="shared" si="99"/>
        <v>0.0934</v>
      </c>
      <c r="BE57" s="66">
        <f t="shared" si="99"/>
        <v>0.0934</v>
      </c>
      <c r="BF57" s="66">
        <f t="shared" si="99"/>
        <v>0.0934</v>
      </c>
      <c r="BG57" s="66">
        <f t="shared" si="99"/>
        <v>0.0934</v>
      </c>
      <c r="BH57" s="66">
        <f t="shared" si="99"/>
        <v>0.0934</v>
      </c>
      <c r="BI57" s="66">
        <f t="shared" si="99"/>
        <v>0.0934</v>
      </c>
      <c r="BJ57" s="66">
        <f t="shared" si="99"/>
        <v>0.0934</v>
      </c>
      <c r="BK57" s="66">
        <f t="shared" si="99"/>
        <v>0.0934</v>
      </c>
      <c r="BL57" s="68">
        <f t="shared" si="99"/>
        <v>0.0934</v>
      </c>
      <c r="BM57" s="5">
        <v>0.0</v>
      </c>
      <c r="BN57" s="66"/>
      <c r="BT57" s="6">
        <v>0.0</v>
      </c>
      <c r="BU57" s="72">
        <f t="shared" ref="BU57:CT57" si="100">MAX(0,SUMPRODUCT($BP$37:$BR$39,AL24:AN26)) + MAX(0, SUMPRODUCT($BP$41:$BR$43,AL55:AN57)) + MAX(0, SUMPRODUCT($BP$45:$BR$47,AL86:AN88)) + $BP$50</f>
        <v>0.214077264</v>
      </c>
      <c r="BV57" s="73">
        <f t="shared" si="100"/>
        <v>0.2772043536</v>
      </c>
      <c r="BW57" s="73">
        <f t="shared" si="100"/>
        <v>0.2772043536</v>
      </c>
      <c r="BX57" s="73">
        <f t="shared" si="100"/>
        <v>0.2772043536</v>
      </c>
      <c r="BY57" s="73">
        <f t="shared" si="100"/>
        <v>0.2772043536</v>
      </c>
      <c r="BZ57" s="73">
        <f t="shared" si="100"/>
        <v>0.2772043536</v>
      </c>
      <c r="CA57" s="73">
        <f t="shared" si="100"/>
        <v>0.2772043536</v>
      </c>
      <c r="CB57" s="73">
        <f t="shared" si="100"/>
        <v>0.2772043536</v>
      </c>
      <c r="CC57" s="73">
        <f t="shared" si="100"/>
        <v>0.2772043536</v>
      </c>
      <c r="CD57" s="73">
        <f t="shared" si="100"/>
        <v>0.2772043536</v>
      </c>
      <c r="CE57" s="73">
        <f t="shared" si="100"/>
        <v>0.3667287027</v>
      </c>
      <c r="CF57" s="73">
        <f t="shared" si="100"/>
        <v>0.7040368048</v>
      </c>
      <c r="CG57" s="73">
        <f t="shared" si="100"/>
        <v>1.304594448</v>
      </c>
      <c r="CH57" s="73">
        <f t="shared" si="100"/>
        <v>1.623283359</v>
      </c>
      <c r="CI57" s="73">
        <f t="shared" si="100"/>
        <v>1.296504981</v>
      </c>
      <c r="CJ57" s="73">
        <f t="shared" si="100"/>
        <v>0.6422872949</v>
      </c>
      <c r="CK57" s="73">
        <f t="shared" si="100"/>
        <v>0.3128492205</v>
      </c>
      <c r="CL57" s="73">
        <f t="shared" si="100"/>
        <v>0.2772043536</v>
      </c>
      <c r="CM57" s="73">
        <f t="shared" si="100"/>
        <v>0.2772043536</v>
      </c>
      <c r="CN57" s="73">
        <f t="shared" si="100"/>
        <v>0.2772043536</v>
      </c>
      <c r="CO57" s="73">
        <f t="shared" si="100"/>
        <v>0.2772043536</v>
      </c>
      <c r="CP57" s="73">
        <f t="shared" si="100"/>
        <v>0.2772043536</v>
      </c>
      <c r="CQ57" s="73">
        <f t="shared" si="100"/>
        <v>0.2772043536</v>
      </c>
      <c r="CR57" s="73">
        <f t="shared" si="100"/>
        <v>0.2772043536</v>
      </c>
      <c r="CS57" s="73">
        <f t="shared" si="100"/>
        <v>0.2772043536</v>
      </c>
      <c r="CT57" s="74">
        <f t="shared" si="100"/>
        <v>0.2882042005</v>
      </c>
      <c r="CU57" s="6">
        <v>0.0</v>
      </c>
      <c r="CX57" s="37"/>
      <c r="CY57" s="38"/>
      <c r="CZ57" s="38"/>
      <c r="DA57" s="39"/>
      <c r="DB57" s="37"/>
      <c r="DC57" s="38"/>
      <c r="DD57" s="38"/>
      <c r="DE57" s="39"/>
      <c r="DF57" s="37"/>
      <c r="DG57" s="38"/>
      <c r="DH57" s="38"/>
      <c r="DI57" s="39"/>
      <c r="DJ57" s="37"/>
      <c r="DK57" s="38"/>
      <c r="DL57" s="38"/>
      <c r="DM57" s="39"/>
      <c r="DN57" s="37"/>
      <c r="DO57" s="38"/>
      <c r="DP57" s="38"/>
      <c r="DQ57" s="39"/>
      <c r="DR57" s="37"/>
      <c r="DS57" s="38"/>
      <c r="DT57" s="38"/>
      <c r="DU57" s="39"/>
      <c r="EE57" s="23">
        <v>-0.053628</v>
      </c>
      <c r="EF57" s="23">
        <v>0.069223</v>
      </c>
      <c r="EG57" s="23">
        <v>0.18978</v>
      </c>
      <c r="EH57" s="23">
        <v>0.21365</v>
      </c>
      <c r="EI57" s="23">
        <v>0.14438</v>
      </c>
      <c r="EJ57" s="23">
        <v>0.37295</v>
      </c>
      <c r="EK57" s="7" t="s">
        <v>7</v>
      </c>
    </row>
    <row r="58">
      <c r="AL58" s="5">
        <v>0.0</v>
      </c>
      <c r="AM58" s="67">
        <f t="shared" ref="AM58:BL58" si="101">MAX(0,SUMPRODUCT($AH$37:$AJ$39,B26:D28)) + $AH$41</f>
        <v>0.0934</v>
      </c>
      <c r="AN58" s="66">
        <f t="shared" si="101"/>
        <v>0.0934</v>
      </c>
      <c r="AO58" s="66">
        <f t="shared" si="101"/>
        <v>0.0934</v>
      </c>
      <c r="AP58" s="66">
        <f t="shared" si="101"/>
        <v>0.0934</v>
      </c>
      <c r="AQ58" s="66">
        <f t="shared" si="101"/>
        <v>0.0934</v>
      </c>
      <c r="AR58" s="66">
        <f t="shared" si="101"/>
        <v>0.0934</v>
      </c>
      <c r="AS58" s="66">
        <f t="shared" si="101"/>
        <v>0.0934</v>
      </c>
      <c r="AT58" s="66">
        <f t="shared" si="101"/>
        <v>0.0934</v>
      </c>
      <c r="AU58" s="66">
        <f t="shared" si="101"/>
        <v>0.0934</v>
      </c>
      <c r="AV58" s="66">
        <f t="shared" si="101"/>
        <v>0.0934</v>
      </c>
      <c r="AW58" s="66">
        <f t="shared" si="101"/>
        <v>0.0934</v>
      </c>
      <c r="AX58" s="66">
        <f t="shared" si="101"/>
        <v>0.0934</v>
      </c>
      <c r="AY58" s="66">
        <f t="shared" si="101"/>
        <v>0.0934</v>
      </c>
      <c r="AZ58" s="66">
        <f t="shared" si="101"/>
        <v>0.255172549</v>
      </c>
      <c r="BA58" s="66">
        <f t="shared" si="101"/>
        <v>1.094601961</v>
      </c>
      <c r="BB58" s="66">
        <f t="shared" si="101"/>
        <v>0.2910576471</v>
      </c>
      <c r="BC58" s="66">
        <f t="shared" si="101"/>
        <v>0.0934</v>
      </c>
      <c r="BD58" s="66">
        <f t="shared" si="101"/>
        <v>0.0934</v>
      </c>
      <c r="BE58" s="66">
        <f t="shared" si="101"/>
        <v>0.0934</v>
      </c>
      <c r="BF58" s="66">
        <f t="shared" si="101"/>
        <v>0.0934</v>
      </c>
      <c r="BG58" s="66">
        <f t="shared" si="101"/>
        <v>0.0934</v>
      </c>
      <c r="BH58" s="66">
        <f t="shared" si="101"/>
        <v>0.0934</v>
      </c>
      <c r="BI58" s="66">
        <f t="shared" si="101"/>
        <v>0.0934</v>
      </c>
      <c r="BJ58" s="66">
        <f t="shared" si="101"/>
        <v>0.0934</v>
      </c>
      <c r="BK58" s="66">
        <f t="shared" si="101"/>
        <v>0.0934</v>
      </c>
      <c r="BL58" s="68">
        <f t="shared" si="101"/>
        <v>0.0934</v>
      </c>
      <c r="BM58" s="5">
        <v>0.0</v>
      </c>
      <c r="BN58" s="66"/>
      <c r="BT58" s="6">
        <v>0.0</v>
      </c>
      <c r="BU58" s="72">
        <f t="shared" ref="BU58:CT58" si="102">MAX(0,SUMPRODUCT($BP$37:$BR$39,AL25:AN27)) + MAX(0, SUMPRODUCT($BP$41:$BR$43,AL56:AN58)) + MAX(0, SUMPRODUCT($BP$45:$BR$47,AL87:AN89)) + $BP$50</f>
        <v>0.214077264</v>
      </c>
      <c r="BV58" s="73">
        <f t="shared" si="102"/>
        <v>0.2772043536</v>
      </c>
      <c r="BW58" s="73">
        <f t="shared" si="102"/>
        <v>0.2772043536</v>
      </c>
      <c r="BX58" s="73">
        <f t="shared" si="102"/>
        <v>0.2772043536</v>
      </c>
      <c r="BY58" s="73">
        <f t="shared" si="102"/>
        <v>0.2772043536</v>
      </c>
      <c r="BZ58" s="73">
        <f t="shared" si="102"/>
        <v>0.2772043536</v>
      </c>
      <c r="CA58" s="73">
        <f t="shared" si="102"/>
        <v>0.2772043536</v>
      </c>
      <c r="CB58" s="73">
        <f t="shared" si="102"/>
        <v>0.2772043536</v>
      </c>
      <c r="CC58" s="73">
        <f t="shared" si="102"/>
        <v>0.2772043536</v>
      </c>
      <c r="CD58" s="73">
        <f t="shared" si="102"/>
        <v>0.2772043536</v>
      </c>
      <c r="CE58" s="73">
        <f t="shared" si="102"/>
        <v>0.4107694573</v>
      </c>
      <c r="CF58" s="73">
        <f t="shared" si="102"/>
        <v>0.8288595368</v>
      </c>
      <c r="CG58" s="73">
        <f t="shared" si="102"/>
        <v>1.389071521</v>
      </c>
      <c r="CH58" s="73">
        <f t="shared" si="102"/>
        <v>1.553965606</v>
      </c>
      <c r="CI58" s="73">
        <f t="shared" si="102"/>
        <v>1.101480394</v>
      </c>
      <c r="CJ58" s="73">
        <f t="shared" si="102"/>
        <v>0.589641724</v>
      </c>
      <c r="CK58" s="73">
        <f t="shared" si="102"/>
        <v>0.2868840426</v>
      </c>
      <c r="CL58" s="73">
        <f t="shared" si="102"/>
        <v>0.2772043536</v>
      </c>
      <c r="CM58" s="73">
        <f t="shared" si="102"/>
        <v>0.2772043536</v>
      </c>
      <c r="CN58" s="73">
        <f t="shared" si="102"/>
        <v>0.2772043536</v>
      </c>
      <c r="CO58" s="73">
        <f t="shared" si="102"/>
        <v>0.2772043536</v>
      </c>
      <c r="CP58" s="73">
        <f t="shared" si="102"/>
        <v>0.2772043536</v>
      </c>
      <c r="CQ58" s="73">
        <f t="shared" si="102"/>
        <v>0.2772043536</v>
      </c>
      <c r="CR58" s="73">
        <f t="shared" si="102"/>
        <v>0.2772043536</v>
      </c>
      <c r="CS58" s="73">
        <f t="shared" si="102"/>
        <v>0.2772043536</v>
      </c>
      <c r="CT58" s="74">
        <f t="shared" si="102"/>
        <v>0.2882042005</v>
      </c>
      <c r="CU58" s="6">
        <v>0.0</v>
      </c>
      <c r="CX58" s="17">
        <f>MAX(BU58:BX61)</f>
        <v>0.2772043536</v>
      </c>
      <c r="CY58" s="18"/>
      <c r="CZ58" s="18"/>
      <c r="DA58" s="19"/>
      <c r="DB58" s="17">
        <f>MAX(BY58:CB61)</f>
        <v>0.2772043536</v>
      </c>
      <c r="DC58" s="18"/>
      <c r="DD58" s="18"/>
      <c r="DE58" s="19"/>
      <c r="DF58" s="17">
        <f>MAX(CC58:CF61)</f>
        <v>0.8352726103</v>
      </c>
      <c r="DG58" s="18"/>
      <c r="DH58" s="18"/>
      <c r="DI58" s="19"/>
      <c r="DJ58" s="17">
        <f>MAX(CG58:CJ61)</f>
        <v>1.553965606</v>
      </c>
      <c r="DK58" s="18"/>
      <c r="DL58" s="18"/>
      <c r="DM58" s="19"/>
      <c r="DN58" s="17">
        <f>MAX(CK58:CN61)</f>
        <v>0.2958352546</v>
      </c>
      <c r="DO58" s="18"/>
      <c r="DP58" s="18"/>
      <c r="DQ58" s="19"/>
      <c r="DR58" s="17">
        <f>MAX(CO58:CR61)</f>
        <v>0.2772043536</v>
      </c>
      <c r="DS58" s="18"/>
      <c r="DT58" s="18"/>
      <c r="DU58" s="19"/>
      <c r="EE58" s="23">
        <v>0.19869</v>
      </c>
      <c r="EF58" s="23">
        <v>0.081887</v>
      </c>
      <c r="EG58" s="23">
        <v>0.15248</v>
      </c>
      <c r="EH58" s="23">
        <v>0.30061</v>
      </c>
      <c r="EI58" s="23">
        <v>0.19613</v>
      </c>
      <c r="EJ58" s="23">
        <v>-0.0066906</v>
      </c>
      <c r="EK58" s="7" t="s">
        <v>7</v>
      </c>
    </row>
    <row r="59">
      <c r="AL59" s="5">
        <v>0.0</v>
      </c>
      <c r="AM59" s="67">
        <f t="shared" ref="AM59:BL59" si="103">MAX(0,SUMPRODUCT($AH$37:$AJ$39,B27:D29)) + $AH$41</f>
        <v>0.0934</v>
      </c>
      <c r="AN59" s="66">
        <f t="shared" si="103"/>
        <v>0.0934</v>
      </c>
      <c r="AO59" s="66">
        <f t="shared" si="103"/>
        <v>0.0934</v>
      </c>
      <c r="AP59" s="66">
        <f t="shared" si="103"/>
        <v>0.0934</v>
      </c>
      <c r="AQ59" s="66">
        <f t="shared" si="103"/>
        <v>0.0934</v>
      </c>
      <c r="AR59" s="66">
        <f t="shared" si="103"/>
        <v>0.0934</v>
      </c>
      <c r="AS59" s="66">
        <f t="shared" si="103"/>
        <v>0.0934</v>
      </c>
      <c r="AT59" s="66">
        <f t="shared" si="103"/>
        <v>0.0934</v>
      </c>
      <c r="AU59" s="66">
        <f t="shared" si="103"/>
        <v>0.0934</v>
      </c>
      <c r="AV59" s="66">
        <f t="shared" si="103"/>
        <v>0.0934</v>
      </c>
      <c r="AW59" s="66">
        <f t="shared" si="103"/>
        <v>0.0934</v>
      </c>
      <c r="AX59" s="66">
        <f t="shared" si="103"/>
        <v>0.0934</v>
      </c>
      <c r="AY59" s="66">
        <f t="shared" si="103"/>
        <v>0.0934</v>
      </c>
      <c r="AZ59" s="66">
        <f t="shared" si="103"/>
        <v>0.5160803922</v>
      </c>
      <c r="BA59" s="66">
        <f t="shared" si="103"/>
        <v>0.9693811765</v>
      </c>
      <c r="BB59" s="66">
        <f t="shared" si="103"/>
        <v>0.2002368627</v>
      </c>
      <c r="BC59" s="66">
        <f t="shared" si="103"/>
        <v>0.0934</v>
      </c>
      <c r="BD59" s="66">
        <f t="shared" si="103"/>
        <v>0.0934</v>
      </c>
      <c r="BE59" s="66">
        <f t="shared" si="103"/>
        <v>0.0934</v>
      </c>
      <c r="BF59" s="66">
        <f t="shared" si="103"/>
        <v>0.0934</v>
      </c>
      <c r="BG59" s="66">
        <f t="shared" si="103"/>
        <v>0.0934</v>
      </c>
      <c r="BH59" s="66">
        <f t="shared" si="103"/>
        <v>0.0934</v>
      </c>
      <c r="BI59" s="66">
        <f t="shared" si="103"/>
        <v>0.0934</v>
      </c>
      <c r="BJ59" s="66">
        <f t="shared" si="103"/>
        <v>0.0934</v>
      </c>
      <c r="BK59" s="66">
        <f t="shared" si="103"/>
        <v>0.0934</v>
      </c>
      <c r="BL59" s="68">
        <f t="shared" si="103"/>
        <v>0.0934</v>
      </c>
      <c r="BM59" s="5">
        <v>0.0</v>
      </c>
      <c r="BN59" s="66"/>
      <c r="BT59" s="6">
        <v>0.0</v>
      </c>
      <c r="BU59" s="72">
        <f t="shared" ref="BU59:CT59" si="104">MAX(0,SUMPRODUCT($BP$37:$BR$39,AL26:AN28)) + MAX(0, SUMPRODUCT($BP$41:$BR$43,AL57:AN59)) + MAX(0, SUMPRODUCT($BP$45:$BR$47,AL88:AN90)) + $BP$50</f>
        <v>0.214077264</v>
      </c>
      <c r="BV59" s="73">
        <f t="shared" si="104"/>
        <v>0.2772043536</v>
      </c>
      <c r="BW59" s="73">
        <f t="shared" si="104"/>
        <v>0.2772043536</v>
      </c>
      <c r="BX59" s="73">
        <f t="shared" si="104"/>
        <v>0.2772043536</v>
      </c>
      <c r="BY59" s="73">
        <f t="shared" si="104"/>
        <v>0.2772043536</v>
      </c>
      <c r="BZ59" s="73">
        <f t="shared" si="104"/>
        <v>0.2772043536</v>
      </c>
      <c r="CA59" s="73">
        <f t="shared" si="104"/>
        <v>0.2772043536</v>
      </c>
      <c r="CB59" s="73">
        <f t="shared" si="104"/>
        <v>0.2772043536</v>
      </c>
      <c r="CC59" s="73">
        <f t="shared" si="104"/>
        <v>0.2772043536</v>
      </c>
      <c r="CD59" s="73">
        <f t="shared" si="104"/>
        <v>0.2772043536</v>
      </c>
      <c r="CE59" s="73">
        <f t="shared" si="104"/>
        <v>0.3980036473</v>
      </c>
      <c r="CF59" s="73">
        <f t="shared" si="104"/>
        <v>0.8352726103</v>
      </c>
      <c r="CG59" s="73">
        <f t="shared" si="104"/>
        <v>1.398460586</v>
      </c>
      <c r="CH59" s="73">
        <f t="shared" si="104"/>
        <v>1.501755968</v>
      </c>
      <c r="CI59" s="73">
        <f t="shared" si="104"/>
        <v>0.9256920197</v>
      </c>
      <c r="CJ59" s="73">
        <f t="shared" si="104"/>
        <v>0.5305071728</v>
      </c>
      <c r="CK59" s="73">
        <f t="shared" si="104"/>
        <v>0.2772043536</v>
      </c>
      <c r="CL59" s="73">
        <f t="shared" si="104"/>
        <v>0.2772043536</v>
      </c>
      <c r="CM59" s="73">
        <f t="shared" si="104"/>
        <v>0.2772043536</v>
      </c>
      <c r="CN59" s="73">
        <f t="shared" si="104"/>
        <v>0.2772043536</v>
      </c>
      <c r="CO59" s="73">
        <f t="shared" si="104"/>
        <v>0.2772043536</v>
      </c>
      <c r="CP59" s="73">
        <f t="shared" si="104"/>
        <v>0.2772043536</v>
      </c>
      <c r="CQ59" s="73">
        <f t="shared" si="104"/>
        <v>0.2772043536</v>
      </c>
      <c r="CR59" s="73">
        <f t="shared" si="104"/>
        <v>0.2772043536</v>
      </c>
      <c r="CS59" s="73">
        <f t="shared" si="104"/>
        <v>0.2772043536</v>
      </c>
      <c r="CT59" s="74">
        <f t="shared" si="104"/>
        <v>0.2882042005</v>
      </c>
      <c r="CU59" s="6">
        <v>0.0</v>
      </c>
      <c r="CX59" s="32"/>
      <c r="DA59" s="33"/>
      <c r="DB59" s="32"/>
      <c r="DE59" s="33"/>
      <c r="DF59" s="32"/>
      <c r="DI59" s="33"/>
      <c r="DJ59" s="32"/>
      <c r="DM59" s="33"/>
      <c r="DN59" s="32"/>
      <c r="DQ59" s="33"/>
      <c r="DR59" s="32"/>
      <c r="DU59" s="33"/>
      <c r="EE59" s="23">
        <v>0.12994</v>
      </c>
      <c r="EF59" s="23">
        <v>-0.27658</v>
      </c>
      <c r="EG59" s="23">
        <v>0.013736</v>
      </c>
      <c r="EH59" s="23">
        <v>-0.22677</v>
      </c>
      <c r="EI59" s="23">
        <v>-0.15579</v>
      </c>
      <c r="EJ59" s="23">
        <v>0.083637</v>
      </c>
      <c r="EK59" s="7" t="s">
        <v>7</v>
      </c>
    </row>
    <row r="60">
      <c r="AL60" s="5">
        <v>0.0</v>
      </c>
      <c r="AM60" s="67">
        <f t="shared" ref="AM60:BL60" si="105">MAX(0,SUMPRODUCT($AH$37:$AJ$39,B28:D30)) + $AH$41</f>
        <v>0.0934</v>
      </c>
      <c r="AN60" s="66">
        <f t="shared" si="105"/>
        <v>0.0934</v>
      </c>
      <c r="AO60" s="66">
        <f t="shared" si="105"/>
        <v>0.0934</v>
      </c>
      <c r="AP60" s="66">
        <f t="shared" si="105"/>
        <v>0.0934</v>
      </c>
      <c r="AQ60" s="66">
        <f t="shared" si="105"/>
        <v>0.0934</v>
      </c>
      <c r="AR60" s="66">
        <f t="shared" si="105"/>
        <v>0.0934</v>
      </c>
      <c r="AS60" s="66">
        <f t="shared" si="105"/>
        <v>0.0934</v>
      </c>
      <c r="AT60" s="66">
        <f t="shared" si="105"/>
        <v>0.0934</v>
      </c>
      <c r="AU60" s="66">
        <f t="shared" si="105"/>
        <v>0.0934</v>
      </c>
      <c r="AV60" s="66">
        <f t="shared" si="105"/>
        <v>0.0934</v>
      </c>
      <c r="AW60" s="66">
        <f t="shared" si="105"/>
        <v>0.0934</v>
      </c>
      <c r="AX60" s="66">
        <f t="shared" si="105"/>
        <v>0.0934</v>
      </c>
      <c r="AY60" s="66">
        <f t="shared" si="105"/>
        <v>0.0934</v>
      </c>
      <c r="AZ60" s="66">
        <f t="shared" si="105"/>
        <v>0.6114211765</v>
      </c>
      <c r="BA60" s="66">
        <f t="shared" si="105"/>
        <v>0.9001498039</v>
      </c>
      <c r="BB60" s="66">
        <f t="shared" si="105"/>
        <v>0.2109835294</v>
      </c>
      <c r="BC60" s="66">
        <f t="shared" si="105"/>
        <v>0.0934</v>
      </c>
      <c r="BD60" s="66">
        <f t="shared" si="105"/>
        <v>0.0934</v>
      </c>
      <c r="BE60" s="66">
        <f t="shared" si="105"/>
        <v>0.0934</v>
      </c>
      <c r="BF60" s="66">
        <f t="shared" si="105"/>
        <v>0.0934</v>
      </c>
      <c r="BG60" s="66">
        <f t="shared" si="105"/>
        <v>0.0934</v>
      </c>
      <c r="BH60" s="66">
        <f t="shared" si="105"/>
        <v>0.0934</v>
      </c>
      <c r="BI60" s="66">
        <f t="shared" si="105"/>
        <v>0.0934</v>
      </c>
      <c r="BJ60" s="66">
        <f t="shared" si="105"/>
        <v>0.0934</v>
      </c>
      <c r="BK60" s="66">
        <f t="shared" si="105"/>
        <v>0.0934</v>
      </c>
      <c r="BL60" s="68">
        <f t="shared" si="105"/>
        <v>0.0934</v>
      </c>
      <c r="BM60" s="5">
        <v>0.0</v>
      </c>
      <c r="BN60" s="66"/>
      <c r="BT60" s="6">
        <v>0.0</v>
      </c>
      <c r="BU60" s="72">
        <f t="shared" ref="BU60:CT60" si="106">MAX(0,SUMPRODUCT($BP$37:$BR$39,AL27:AN29)) + MAX(0, SUMPRODUCT($BP$41:$BR$43,AL58:AN60)) + MAX(0, SUMPRODUCT($BP$45:$BR$47,AL89:AN91)) + $BP$50</f>
        <v>0.214077264</v>
      </c>
      <c r="BV60" s="73">
        <f t="shared" si="106"/>
        <v>0.2772043536</v>
      </c>
      <c r="BW60" s="73">
        <f t="shared" si="106"/>
        <v>0.2772043536</v>
      </c>
      <c r="BX60" s="73">
        <f t="shared" si="106"/>
        <v>0.2772043536</v>
      </c>
      <c r="BY60" s="73">
        <f t="shared" si="106"/>
        <v>0.2772043536</v>
      </c>
      <c r="BZ60" s="73">
        <f t="shared" si="106"/>
        <v>0.2772043536</v>
      </c>
      <c r="CA60" s="73">
        <f t="shared" si="106"/>
        <v>0.2772043536</v>
      </c>
      <c r="CB60" s="73">
        <f t="shared" si="106"/>
        <v>0.2772043536</v>
      </c>
      <c r="CC60" s="73">
        <f t="shared" si="106"/>
        <v>0.2772043536</v>
      </c>
      <c r="CD60" s="73">
        <f t="shared" si="106"/>
        <v>0.2772043536</v>
      </c>
      <c r="CE60" s="73">
        <f t="shared" si="106"/>
        <v>0.3875080557</v>
      </c>
      <c r="CF60" s="73">
        <f t="shared" si="106"/>
        <v>0.80094731</v>
      </c>
      <c r="CG60" s="73">
        <f t="shared" si="106"/>
        <v>1.352692005</v>
      </c>
      <c r="CH60" s="73">
        <f t="shared" si="106"/>
        <v>1.452673398</v>
      </c>
      <c r="CI60" s="73">
        <f t="shared" si="106"/>
        <v>0.8730837532</v>
      </c>
      <c r="CJ60" s="73">
        <f t="shared" si="106"/>
        <v>0.5033649083</v>
      </c>
      <c r="CK60" s="73">
        <f t="shared" si="106"/>
        <v>0.2958352546</v>
      </c>
      <c r="CL60" s="73">
        <f t="shared" si="106"/>
        <v>0.2772043536</v>
      </c>
      <c r="CM60" s="73">
        <f t="shared" si="106"/>
        <v>0.2772043536</v>
      </c>
      <c r="CN60" s="73">
        <f t="shared" si="106"/>
        <v>0.2772043536</v>
      </c>
      <c r="CO60" s="73">
        <f t="shared" si="106"/>
        <v>0.2772043536</v>
      </c>
      <c r="CP60" s="73">
        <f t="shared" si="106"/>
        <v>0.2772043536</v>
      </c>
      <c r="CQ60" s="73">
        <f t="shared" si="106"/>
        <v>0.2772043536</v>
      </c>
      <c r="CR60" s="73">
        <f t="shared" si="106"/>
        <v>0.2772043536</v>
      </c>
      <c r="CS60" s="73">
        <f t="shared" si="106"/>
        <v>0.2772043536</v>
      </c>
      <c r="CT60" s="74">
        <f t="shared" si="106"/>
        <v>0.2882042005</v>
      </c>
      <c r="CU60" s="6">
        <v>0.0</v>
      </c>
      <c r="CX60" s="32"/>
      <c r="DA60" s="33"/>
      <c r="DB60" s="32"/>
      <c r="DE60" s="33"/>
      <c r="DF60" s="32"/>
      <c r="DI60" s="33"/>
      <c r="DJ60" s="32"/>
      <c r="DM60" s="33"/>
      <c r="DN60" s="32"/>
      <c r="DQ60" s="33"/>
      <c r="DR60" s="32"/>
      <c r="DU60" s="33"/>
      <c r="EE60" s="23">
        <v>-0.097946</v>
      </c>
      <c r="EF60" s="23">
        <v>0.061279</v>
      </c>
      <c r="EG60" s="23">
        <v>0.036908</v>
      </c>
      <c r="EH60" s="23">
        <v>0.23661</v>
      </c>
      <c r="EI60" s="23">
        <v>0.36297</v>
      </c>
      <c r="EJ60" s="23">
        <v>0.12759</v>
      </c>
      <c r="EK60" s="7" t="s">
        <v>7</v>
      </c>
    </row>
    <row r="61">
      <c r="AL61" s="5">
        <v>0.0</v>
      </c>
      <c r="AM61" s="67">
        <f t="shared" ref="AM61:BL61" si="107">MAX(0,SUMPRODUCT($AH$37:$AJ$39,B29:D31)) + $AH$41</f>
        <v>0.0934</v>
      </c>
      <c r="AN61" s="66">
        <f t="shared" si="107"/>
        <v>0.0934</v>
      </c>
      <c r="AO61" s="66">
        <f t="shared" si="107"/>
        <v>0.0934</v>
      </c>
      <c r="AP61" s="66">
        <f t="shared" si="107"/>
        <v>0.0934</v>
      </c>
      <c r="AQ61" s="66">
        <f t="shared" si="107"/>
        <v>0.0934</v>
      </c>
      <c r="AR61" s="66">
        <f t="shared" si="107"/>
        <v>0.0934</v>
      </c>
      <c r="AS61" s="66">
        <f t="shared" si="107"/>
        <v>0.0934</v>
      </c>
      <c r="AT61" s="66">
        <f t="shared" si="107"/>
        <v>0.0934</v>
      </c>
      <c r="AU61" s="66">
        <f t="shared" si="107"/>
        <v>0.0934</v>
      </c>
      <c r="AV61" s="66">
        <f t="shared" si="107"/>
        <v>0.0934</v>
      </c>
      <c r="AW61" s="66">
        <f t="shared" si="107"/>
        <v>0.0934</v>
      </c>
      <c r="AX61" s="66">
        <f t="shared" si="107"/>
        <v>0.0934</v>
      </c>
      <c r="AY61" s="66">
        <f t="shared" si="107"/>
        <v>0.0934</v>
      </c>
      <c r="AZ61" s="66">
        <f t="shared" si="107"/>
        <v>0.6114211765</v>
      </c>
      <c r="BA61" s="66">
        <f t="shared" si="107"/>
        <v>0.9001498039</v>
      </c>
      <c r="BB61" s="66">
        <f t="shared" si="107"/>
        <v>0.2109835294</v>
      </c>
      <c r="BC61" s="66">
        <f t="shared" si="107"/>
        <v>0.0934</v>
      </c>
      <c r="BD61" s="66">
        <f t="shared" si="107"/>
        <v>0.0934</v>
      </c>
      <c r="BE61" s="66">
        <f t="shared" si="107"/>
        <v>0.0934</v>
      </c>
      <c r="BF61" s="66">
        <f t="shared" si="107"/>
        <v>0.0934</v>
      </c>
      <c r="BG61" s="66">
        <f t="shared" si="107"/>
        <v>0.0934</v>
      </c>
      <c r="BH61" s="66">
        <f t="shared" si="107"/>
        <v>0.0934</v>
      </c>
      <c r="BI61" s="66">
        <f t="shared" si="107"/>
        <v>0.0934</v>
      </c>
      <c r="BJ61" s="66">
        <f t="shared" si="107"/>
        <v>0.0934</v>
      </c>
      <c r="BK61" s="66">
        <f t="shared" si="107"/>
        <v>0.0934</v>
      </c>
      <c r="BL61" s="68">
        <f t="shared" si="107"/>
        <v>0.0934</v>
      </c>
      <c r="BM61" s="5">
        <v>0.0</v>
      </c>
      <c r="BN61" s="66"/>
      <c r="BT61" s="6">
        <v>0.0</v>
      </c>
      <c r="BU61" s="72">
        <f t="shared" ref="BU61:CT61" si="108">MAX(0,SUMPRODUCT($BP$37:$BR$39,AL28:AN30)) + MAX(0, SUMPRODUCT($BP$41:$BR$43,AL59:AN61)) + MAX(0, SUMPRODUCT($BP$45:$BR$47,AL90:AN92)) + $BP$50</f>
        <v>0.214077264</v>
      </c>
      <c r="BV61" s="73">
        <f t="shared" si="108"/>
        <v>0.2772043536</v>
      </c>
      <c r="BW61" s="73">
        <f t="shared" si="108"/>
        <v>0.2772043536</v>
      </c>
      <c r="BX61" s="73">
        <f t="shared" si="108"/>
        <v>0.2772043536</v>
      </c>
      <c r="BY61" s="73">
        <f t="shared" si="108"/>
        <v>0.2772043536</v>
      </c>
      <c r="BZ61" s="73">
        <f t="shared" si="108"/>
        <v>0.2772043536</v>
      </c>
      <c r="CA61" s="73">
        <f t="shared" si="108"/>
        <v>0.2772043536</v>
      </c>
      <c r="CB61" s="73">
        <f t="shared" si="108"/>
        <v>0.2772043536</v>
      </c>
      <c r="CC61" s="73">
        <f t="shared" si="108"/>
        <v>0.2772043536</v>
      </c>
      <c r="CD61" s="73">
        <f t="shared" si="108"/>
        <v>0.2772043536</v>
      </c>
      <c r="CE61" s="73">
        <f t="shared" si="108"/>
        <v>0.388133491</v>
      </c>
      <c r="CF61" s="73">
        <f t="shared" si="108"/>
        <v>0.7958681611</v>
      </c>
      <c r="CG61" s="73">
        <f t="shared" si="108"/>
        <v>1.30200951</v>
      </c>
      <c r="CH61" s="73">
        <f t="shared" si="108"/>
        <v>1.370805997</v>
      </c>
      <c r="CI61" s="73">
        <f t="shared" si="108"/>
        <v>0.8846554367</v>
      </c>
      <c r="CJ61" s="73">
        <f t="shared" si="108"/>
        <v>0.5178631337</v>
      </c>
      <c r="CK61" s="73">
        <f t="shared" si="108"/>
        <v>0.2950357321</v>
      </c>
      <c r="CL61" s="73">
        <f t="shared" si="108"/>
        <v>0.2772043536</v>
      </c>
      <c r="CM61" s="73">
        <f t="shared" si="108"/>
        <v>0.2772043536</v>
      </c>
      <c r="CN61" s="73">
        <f t="shared" si="108"/>
        <v>0.2772043536</v>
      </c>
      <c r="CO61" s="73">
        <f t="shared" si="108"/>
        <v>0.2772043536</v>
      </c>
      <c r="CP61" s="73">
        <f t="shared" si="108"/>
        <v>0.2772043536</v>
      </c>
      <c r="CQ61" s="73">
        <f t="shared" si="108"/>
        <v>0.2772043536</v>
      </c>
      <c r="CR61" s="73">
        <f t="shared" si="108"/>
        <v>0.2772043536</v>
      </c>
      <c r="CS61" s="73">
        <f t="shared" si="108"/>
        <v>0.2772043536</v>
      </c>
      <c r="CT61" s="74">
        <f t="shared" si="108"/>
        <v>0.2882042005</v>
      </c>
      <c r="CU61" s="6">
        <v>0.0</v>
      </c>
      <c r="CX61" s="37"/>
      <c r="CY61" s="38"/>
      <c r="CZ61" s="38"/>
      <c r="DA61" s="39"/>
      <c r="DB61" s="37"/>
      <c r="DC61" s="38"/>
      <c r="DD61" s="38"/>
      <c r="DE61" s="39"/>
      <c r="DF61" s="37"/>
      <c r="DG61" s="38"/>
      <c r="DH61" s="38"/>
      <c r="DI61" s="39"/>
      <c r="DJ61" s="37"/>
      <c r="DK61" s="38"/>
      <c r="DL61" s="38"/>
      <c r="DM61" s="39"/>
      <c r="DN61" s="37"/>
      <c r="DO61" s="38"/>
      <c r="DP61" s="38"/>
      <c r="DQ61" s="39"/>
      <c r="DR61" s="37"/>
      <c r="DS61" s="38"/>
      <c r="DT61" s="38"/>
      <c r="DU61" s="39"/>
      <c r="EE61" s="23">
        <v>0.098608</v>
      </c>
      <c r="EF61" s="23">
        <v>-0.038779</v>
      </c>
      <c r="EG61" s="23">
        <v>0.32874</v>
      </c>
      <c r="EH61" s="23">
        <v>-0.014935</v>
      </c>
      <c r="EI61" s="23">
        <v>0.16891</v>
      </c>
      <c r="EJ61" s="23">
        <v>-0.034993</v>
      </c>
      <c r="EK61" s="7" t="s">
        <v>7</v>
      </c>
    </row>
    <row r="62">
      <c r="AL62" s="5">
        <v>0.0</v>
      </c>
      <c r="AM62" s="67">
        <f t="shared" ref="AM62:BL62" si="109">MAX(0,SUMPRODUCT($AH$37:$AJ$39,B30:D32)) + $AH$41</f>
        <v>0.0934</v>
      </c>
      <c r="AN62" s="66">
        <f t="shared" si="109"/>
        <v>0.0934</v>
      </c>
      <c r="AO62" s="66">
        <f t="shared" si="109"/>
        <v>0.0934</v>
      </c>
      <c r="AP62" s="66">
        <f t="shared" si="109"/>
        <v>0.0934</v>
      </c>
      <c r="AQ62" s="66">
        <f t="shared" si="109"/>
        <v>0.0934</v>
      </c>
      <c r="AR62" s="66">
        <f t="shared" si="109"/>
        <v>0.0934</v>
      </c>
      <c r="AS62" s="66">
        <f t="shared" si="109"/>
        <v>0.0934</v>
      </c>
      <c r="AT62" s="66">
        <f t="shared" si="109"/>
        <v>0.0934</v>
      </c>
      <c r="AU62" s="66">
        <f t="shared" si="109"/>
        <v>0.0934</v>
      </c>
      <c r="AV62" s="66">
        <f t="shared" si="109"/>
        <v>0.0934</v>
      </c>
      <c r="AW62" s="66">
        <f t="shared" si="109"/>
        <v>0.0934</v>
      </c>
      <c r="AX62" s="66">
        <f t="shared" si="109"/>
        <v>0.0934</v>
      </c>
      <c r="AY62" s="66">
        <f t="shared" si="109"/>
        <v>0.0934</v>
      </c>
      <c r="AZ62" s="66">
        <f t="shared" si="109"/>
        <v>0.6114211765</v>
      </c>
      <c r="BA62" s="66">
        <f t="shared" si="109"/>
        <v>0.9001498039</v>
      </c>
      <c r="BB62" s="66">
        <f t="shared" si="109"/>
        <v>0.2109835294</v>
      </c>
      <c r="BC62" s="66">
        <f t="shared" si="109"/>
        <v>0.0934</v>
      </c>
      <c r="BD62" s="66">
        <f t="shared" si="109"/>
        <v>0.0934</v>
      </c>
      <c r="BE62" s="66">
        <f t="shared" si="109"/>
        <v>0.0934</v>
      </c>
      <c r="BF62" s="66">
        <f t="shared" si="109"/>
        <v>0.0934</v>
      </c>
      <c r="BG62" s="66">
        <f t="shared" si="109"/>
        <v>0.0934</v>
      </c>
      <c r="BH62" s="66">
        <f t="shared" si="109"/>
        <v>0.0934</v>
      </c>
      <c r="BI62" s="66">
        <f t="shared" si="109"/>
        <v>0.0934</v>
      </c>
      <c r="BJ62" s="66">
        <f t="shared" si="109"/>
        <v>0.0934</v>
      </c>
      <c r="BK62" s="66">
        <f t="shared" si="109"/>
        <v>0.0934</v>
      </c>
      <c r="BL62" s="68">
        <f t="shared" si="109"/>
        <v>0.0934</v>
      </c>
      <c r="BM62" s="5">
        <v>0.0</v>
      </c>
      <c r="BN62" s="66"/>
      <c r="BT62" s="6">
        <v>0.0</v>
      </c>
      <c r="BU62" s="72">
        <f t="shared" ref="BU62:CT62" si="110">MAX(0,SUMPRODUCT($BP$37:$BR$39,AL29:AN31)) + MAX(0, SUMPRODUCT($BP$41:$BR$43,AL60:AN62)) + MAX(0, SUMPRODUCT($BP$45:$BR$47,AL91:AN93)) + $BP$50</f>
        <v>0.214077264</v>
      </c>
      <c r="BV62" s="73">
        <f t="shared" si="110"/>
        <v>0.2772043536</v>
      </c>
      <c r="BW62" s="73">
        <f t="shared" si="110"/>
        <v>0.2772043536</v>
      </c>
      <c r="BX62" s="73">
        <f t="shared" si="110"/>
        <v>0.2772043536</v>
      </c>
      <c r="BY62" s="73">
        <f t="shared" si="110"/>
        <v>0.2772043536</v>
      </c>
      <c r="BZ62" s="73">
        <f t="shared" si="110"/>
        <v>0.2772043536</v>
      </c>
      <c r="CA62" s="73">
        <f t="shared" si="110"/>
        <v>0.2772043536</v>
      </c>
      <c r="CB62" s="73">
        <f t="shared" si="110"/>
        <v>0.2772043536</v>
      </c>
      <c r="CC62" s="73">
        <f t="shared" si="110"/>
        <v>0.2772043536</v>
      </c>
      <c r="CD62" s="73">
        <f t="shared" si="110"/>
        <v>0.2772043536</v>
      </c>
      <c r="CE62" s="73">
        <f t="shared" si="110"/>
        <v>0.3887048914</v>
      </c>
      <c r="CF62" s="73">
        <f t="shared" si="110"/>
        <v>0.7986317044</v>
      </c>
      <c r="CG62" s="73">
        <f t="shared" si="110"/>
        <v>1.287725687</v>
      </c>
      <c r="CH62" s="73">
        <f t="shared" si="110"/>
        <v>1.335220122</v>
      </c>
      <c r="CI62" s="73">
        <f t="shared" si="110"/>
        <v>0.9008660582</v>
      </c>
      <c r="CJ62" s="73">
        <f t="shared" si="110"/>
        <v>0.5604913043</v>
      </c>
      <c r="CK62" s="73">
        <f t="shared" si="110"/>
        <v>0.309162307</v>
      </c>
      <c r="CL62" s="73">
        <f t="shared" si="110"/>
        <v>0.2772043536</v>
      </c>
      <c r="CM62" s="73">
        <f t="shared" si="110"/>
        <v>0.2772043536</v>
      </c>
      <c r="CN62" s="73">
        <f t="shared" si="110"/>
        <v>0.2772043536</v>
      </c>
      <c r="CO62" s="73">
        <f t="shared" si="110"/>
        <v>0.2772043536</v>
      </c>
      <c r="CP62" s="73">
        <f t="shared" si="110"/>
        <v>0.2772043536</v>
      </c>
      <c r="CQ62" s="73">
        <f t="shared" si="110"/>
        <v>0.2772043536</v>
      </c>
      <c r="CR62" s="73">
        <f t="shared" si="110"/>
        <v>0.2772043536</v>
      </c>
      <c r="CS62" s="73">
        <f t="shared" si="110"/>
        <v>0.2772043536</v>
      </c>
      <c r="CT62" s="74">
        <f t="shared" si="110"/>
        <v>0.2882042005</v>
      </c>
      <c r="CU62" s="6">
        <v>0.0</v>
      </c>
      <c r="EE62" s="23">
        <v>0.22133</v>
      </c>
      <c r="EF62" s="23">
        <v>0.052988</v>
      </c>
      <c r="EG62" s="23">
        <v>-0.26223</v>
      </c>
      <c r="EH62" s="23">
        <v>-0.011531</v>
      </c>
      <c r="EI62" s="23">
        <v>0.38147</v>
      </c>
      <c r="EJ62" s="23">
        <v>0.18839</v>
      </c>
      <c r="EK62" s="7" t="s">
        <v>7</v>
      </c>
    </row>
    <row r="63">
      <c r="AL63" s="5">
        <v>0.0</v>
      </c>
      <c r="AM63" s="67">
        <f t="shared" ref="AM63:BL63" si="111">MAX(0,SUMPRODUCT($AH$37:$AJ$39,B31:D33)) + $AH$41</f>
        <v>0.0934</v>
      </c>
      <c r="AN63" s="66">
        <f t="shared" si="111"/>
        <v>0.0934</v>
      </c>
      <c r="AO63" s="66">
        <f t="shared" si="111"/>
        <v>0.0934</v>
      </c>
      <c r="AP63" s="66">
        <f t="shared" si="111"/>
        <v>0.0934</v>
      </c>
      <c r="AQ63" s="66">
        <f t="shared" si="111"/>
        <v>0.0934</v>
      </c>
      <c r="AR63" s="66">
        <f t="shared" si="111"/>
        <v>0.0934</v>
      </c>
      <c r="AS63" s="66">
        <f t="shared" si="111"/>
        <v>0.0934</v>
      </c>
      <c r="AT63" s="66">
        <f t="shared" si="111"/>
        <v>0.0934</v>
      </c>
      <c r="AU63" s="66">
        <f t="shared" si="111"/>
        <v>0.0934</v>
      </c>
      <c r="AV63" s="66">
        <f t="shared" si="111"/>
        <v>0.0934</v>
      </c>
      <c r="AW63" s="66">
        <f t="shared" si="111"/>
        <v>0.0934</v>
      </c>
      <c r="AX63" s="66">
        <f t="shared" si="111"/>
        <v>0.0934</v>
      </c>
      <c r="AY63" s="66">
        <f t="shared" si="111"/>
        <v>0.0934</v>
      </c>
      <c r="AZ63" s="66">
        <f t="shared" si="111"/>
        <v>0.6114211765</v>
      </c>
      <c r="BA63" s="66">
        <f t="shared" si="111"/>
        <v>0.9001498039</v>
      </c>
      <c r="BB63" s="66">
        <f t="shared" si="111"/>
        <v>0.2109835294</v>
      </c>
      <c r="BC63" s="66">
        <f t="shared" si="111"/>
        <v>0.0934</v>
      </c>
      <c r="BD63" s="66">
        <f t="shared" si="111"/>
        <v>0.0934</v>
      </c>
      <c r="BE63" s="66">
        <f t="shared" si="111"/>
        <v>0.0934</v>
      </c>
      <c r="BF63" s="66">
        <f t="shared" si="111"/>
        <v>0.0934</v>
      </c>
      <c r="BG63" s="66">
        <f t="shared" si="111"/>
        <v>0.0934</v>
      </c>
      <c r="BH63" s="66">
        <f t="shared" si="111"/>
        <v>0.0934</v>
      </c>
      <c r="BI63" s="66">
        <f t="shared" si="111"/>
        <v>0.0934</v>
      </c>
      <c r="BJ63" s="66">
        <f t="shared" si="111"/>
        <v>0.0934</v>
      </c>
      <c r="BK63" s="66">
        <f t="shared" si="111"/>
        <v>0.0934</v>
      </c>
      <c r="BL63" s="68">
        <f t="shared" si="111"/>
        <v>0.0934</v>
      </c>
      <c r="BM63" s="5">
        <v>0.0</v>
      </c>
      <c r="BN63" s="66"/>
      <c r="BT63" s="6">
        <v>0.0</v>
      </c>
      <c r="BU63" s="72">
        <f t="shared" ref="BU63:CT63" si="112">MAX(0,SUMPRODUCT($BP$37:$BR$39,AL30:AN32)) + MAX(0, SUMPRODUCT($BP$41:$BR$43,AL61:AN63)) + MAX(0, SUMPRODUCT($BP$45:$BR$47,AL92:AN94)) + $BP$50</f>
        <v>0.214077264</v>
      </c>
      <c r="BV63" s="73">
        <f t="shared" si="112"/>
        <v>0.2772043536</v>
      </c>
      <c r="BW63" s="73">
        <f t="shared" si="112"/>
        <v>0.2772043536</v>
      </c>
      <c r="BX63" s="73">
        <f t="shared" si="112"/>
        <v>0.2772043536</v>
      </c>
      <c r="BY63" s="73">
        <f t="shared" si="112"/>
        <v>0.2772043536</v>
      </c>
      <c r="BZ63" s="73">
        <f t="shared" si="112"/>
        <v>0.2772043536</v>
      </c>
      <c r="CA63" s="73">
        <f t="shared" si="112"/>
        <v>0.2772043536</v>
      </c>
      <c r="CB63" s="73">
        <f t="shared" si="112"/>
        <v>0.2772043536</v>
      </c>
      <c r="CC63" s="73">
        <f t="shared" si="112"/>
        <v>0.2772043536</v>
      </c>
      <c r="CD63" s="73">
        <f t="shared" si="112"/>
        <v>0.2772043536</v>
      </c>
      <c r="CE63" s="73">
        <f t="shared" si="112"/>
        <v>0.3887048914</v>
      </c>
      <c r="CF63" s="73">
        <f t="shared" si="112"/>
        <v>0.7986317044</v>
      </c>
      <c r="CG63" s="73">
        <f t="shared" si="112"/>
        <v>1.287725687</v>
      </c>
      <c r="CH63" s="73">
        <f t="shared" si="112"/>
        <v>1.335220122</v>
      </c>
      <c r="CI63" s="73">
        <f t="shared" si="112"/>
        <v>0.9008660582</v>
      </c>
      <c r="CJ63" s="73">
        <f t="shared" si="112"/>
        <v>0.5604913043</v>
      </c>
      <c r="CK63" s="73">
        <f t="shared" si="112"/>
        <v>0.309162307</v>
      </c>
      <c r="CL63" s="73">
        <f t="shared" si="112"/>
        <v>0.2772043536</v>
      </c>
      <c r="CM63" s="73">
        <f t="shared" si="112"/>
        <v>0.2772043536</v>
      </c>
      <c r="CN63" s="73">
        <f t="shared" si="112"/>
        <v>0.2772043536</v>
      </c>
      <c r="CO63" s="73">
        <f t="shared" si="112"/>
        <v>0.2772043536</v>
      </c>
      <c r="CP63" s="73">
        <f t="shared" si="112"/>
        <v>0.2772043536</v>
      </c>
      <c r="CQ63" s="73">
        <f t="shared" si="112"/>
        <v>0.2772043536</v>
      </c>
      <c r="CR63" s="73">
        <f t="shared" si="112"/>
        <v>0.2772043536</v>
      </c>
      <c r="CS63" s="73">
        <f t="shared" si="112"/>
        <v>0.2772043536</v>
      </c>
      <c r="CT63" s="74">
        <f t="shared" si="112"/>
        <v>0.2882042005</v>
      </c>
      <c r="CU63" s="6">
        <v>0.0</v>
      </c>
      <c r="EE63" s="23">
        <v>4.9957E-5</v>
      </c>
      <c r="EF63" s="23">
        <v>-0.15151</v>
      </c>
      <c r="EG63" s="23">
        <v>-0.058673</v>
      </c>
      <c r="EH63" s="23">
        <v>-0.044492</v>
      </c>
      <c r="EI63" s="23">
        <v>-0.080199</v>
      </c>
      <c r="EJ63" s="23">
        <v>0.070865</v>
      </c>
      <c r="EK63" s="7" t="s">
        <v>7</v>
      </c>
    </row>
    <row r="64" ht="16.5">
      <c r="AL64" s="5">
        <v>0.0</v>
      </c>
      <c r="AM64" s="75">
        <f t="shared" ref="AM64:BL64" si="113">MAX(0,SUMPRODUCT($AH$37:$AJ$39,B32:D34)) + $AH$41</f>
        <v>0.0934</v>
      </c>
      <c r="AN64" s="76">
        <f t="shared" si="113"/>
        <v>0.0934</v>
      </c>
      <c r="AO64" s="76">
        <f t="shared" si="113"/>
        <v>0.0934</v>
      </c>
      <c r="AP64" s="76">
        <f t="shared" si="113"/>
        <v>0.0934</v>
      </c>
      <c r="AQ64" s="76">
        <f t="shared" si="113"/>
        <v>0.0934</v>
      </c>
      <c r="AR64" s="76">
        <f t="shared" si="113"/>
        <v>0.0934</v>
      </c>
      <c r="AS64" s="76">
        <f t="shared" si="113"/>
        <v>0.0934</v>
      </c>
      <c r="AT64" s="76">
        <f t="shared" si="113"/>
        <v>0.0934</v>
      </c>
      <c r="AU64" s="76">
        <f t="shared" si="113"/>
        <v>0.0934</v>
      </c>
      <c r="AV64" s="76">
        <f t="shared" si="113"/>
        <v>0.0934</v>
      </c>
      <c r="AW64" s="76">
        <f t="shared" si="113"/>
        <v>0.0934</v>
      </c>
      <c r="AX64" s="76">
        <f t="shared" si="113"/>
        <v>0.0934</v>
      </c>
      <c r="AY64" s="76">
        <f t="shared" si="113"/>
        <v>0.0934</v>
      </c>
      <c r="AZ64" s="76">
        <f t="shared" si="113"/>
        <v>0.4840972549</v>
      </c>
      <c r="BA64" s="76">
        <f t="shared" si="113"/>
        <v>0.8052807843</v>
      </c>
      <c r="BB64" s="76">
        <f t="shared" si="113"/>
        <v>0.2687313725</v>
      </c>
      <c r="BC64" s="76">
        <f t="shared" si="113"/>
        <v>0.0934</v>
      </c>
      <c r="BD64" s="76">
        <f t="shared" si="113"/>
        <v>0.0934</v>
      </c>
      <c r="BE64" s="76">
        <f t="shared" si="113"/>
        <v>0.0934</v>
      </c>
      <c r="BF64" s="76">
        <f t="shared" si="113"/>
        <v>0.0934</v>
      </c>
      <c r="BG64" s="76">
        <f t="shared" si="113"/>
        <v>0.0934</v>
      </c>
      <c r="BH64" s="76">
        <f t="shared" si="113"/>
        <v>0.0934</v>
      </c>
      <c r="BI64" s="76">
        <f t="shared" si="113"/>
        <v>0.0934</v>
      </c>
      <c r="BJ64" s="76">
        <f t="shared" si="113"/>
        <v>0.0934</v>
      </c>
      <c r="BK64" s="76">
        <f t="shared" si="113"/>
        <v>0.0934</v>
      </c>
      <c r="BL64" s="77">
        <f t="shared" si="113"/>
        <v>0.0934</v>
      </c>
      <c r="BM64" s="5">
        <v>0.0</v>
      </c>
      <c r="BN64" s="66"/>
      <c r="BT64" s="6">
        <v>0.0</v>
      </c>
      <c r="BU64" s="72">
        <f t="shared" ref="BU64:CT64" si="114">MAX(0,SUMPRODUCT($BP$37:$BR$39,AL31:AN33)) + MAX(0, SUMPRODUCT($BP$41:$BR$43,AL62:AN64)) + MAX(0, SUMPRODUCT($BP$45:$BR$47,AL93:AN95)) + $BP$50</f>
        <v>0.214077264</v>
      </c>
      <c r="BV64" s="73">
        <f t="shared" si="114"/>
        <v>0.2772043536</v>
      </c>
      <c r="BW64" s="73">
        <f t="shared" si="114"/>
        <v>0.2772043536</v>
      </c>
      <c r="BX64" s="73">
        <f t="shared" si="114"/>
        <v>0.2772043536</v>
      </c>
      <c r="BY64" s="73">
        <f t="shared" si="114"/>
        <v>0.2772043536</v>
      </c>
      <c r="BZ64" s="73">
        <f t="shared" si="114"/>
        <v>0.2772043536</v>
      </c>
      <c r="CA64" s="73">
        <f t="shared" si="114"/>
        <v>0.2772043536</v>
      </c>
      <c r="CB64" s="73">
        <f t="shared" si="114"/>
        <v>0.2772043536</v>
      </c>
      <c r="CC64" s="73">
        <f t="shared" si="114"/>
        <v>0.2772043536</v>
      </c>
      <c r="CD64" s="73">
        <f t="shared" si="114"/>
        <v>0.2772043536</v>
      </c>
      <c r="CE64" s="73">
        <f t="shared" si="114"/>
        <v>0.2932384238</v>
      </c>
      <c r="CF64" s="73">
        <f t="shared" si="114"/>
        <v>0.4752798849</v>
      </c>
      <c r="CG64" s="73">
        <f t="shared" si="114"/>
        <v>0.8192315466</v>
      </c>
      <c r="CH64" s="73">
        <f t="shared" si="114"/>
        <v>0.8737606051</v>
      </c>
      <c r="CI64" s="73">
        <f t="shared" si="114"/>
        <v>0.612355798</v>
      </c>
      <c r="CJ64" s="73">
        <f t="shared" si="114"/>
        <v>0.4605753082</v>
      </c>
      <c r="CK64" s="73">
        <f t="shared" si="114"/>
        <v>0.290531406</v>
      </c>
      <c r="CL64" s="73">
        <f t="shared" si="114"/>
        <v>0.2772043536</v>
      </c>
      <c r="CM64" s="73">
        <f t="shared" si="114"/>
        <v>0.2772043536</v>
      </c>
      <c r="CN64" s="73">
        <f t="shared" si="114"/>
        <v>0.2772043536</v>
      </c>
      <c r="CO64" s="73">
        <f t="shared" si="114"/>
        <v>0.2772043536</v>
      </c>
      <c r="CP64" s="73">
        <f t="shared" si="114"/>
        <v>0.2772043536</v>
      </c>
      <c r="CQ64" s="73">
        <f t="shared" si="114"/>
        <v>0.2772043536</v>
      </c>
      <c r="CR64" s="73">
        <f t="shared" si="114"/>
        <v>0.2772043536</v>
      </c>
      <c r="CS64" s="73">
        <f t="shared" si="114"/>
        <v>0.2772043536</v>
      </c>
      <c r="CT64" s="74">
        <f t="shared" si="114"/>
        <v>0.2882042005</v>
      </c>
      <c r="CU64" s="6">
        <v>0.0</v>
      </c>
      <c r="EE64" s="23">
        <v>0.12821</v>
      </c>
      <c r="EF64" s="23">
        <v>-0.12374</v>
      </c>
      <c r="EG64" s="23">
        <v>-0.14094</v>
      </c>
      <c r="EH64" s="23">
        <v>0.14369</v>
      </c>
      <c r="EI64" s="23">
        <v>0.095032</v>
      </c>
      <c r="EJ64" s="23">
        <v>0.14664</v>
      </c>
      <c r="EK64" s="7" t="s">
        <v>7</v>
      </c>
    </row>
    <row r="65">
      <c r="AL65" s="5">
        <v>0.0</v>
      </c>
      <c r="AM65" s="5">
        <v>0.0</v>
      </c>
      <c r="AN65" s="5">
        <v>0.0</v>
      </c>
      <c r="AO65" s="5">
        <v>0.0</v>
      </c>
      <c r="AP65" s="5">
        <v>0.0</v>
      </c>
      <c r="AQ65" s="5">
        <v>0.0</v>
      </c>
      <c r="AR65" s="5">
        <v>0.0</v>
      </c>
      <c r="AS65" s="5">
        <v>0.0</v>
      </c>
      <c r="AT65" s="5">
        <v>0.0</v>
      </c>
      <c r="AU65" s="5">
        <v>0.0</v>
      </c>
      <c r="AV65" s="5">
        <v>0.0</v>
      </c>
      <c r="AW65" s="5">
        <v>0.0</v>
      </c>
      <c r="AX65" s="5">
        <v>0.0</v>
      </c>
      <c r="AY65" s="5">
        <v>0.0</v>
      </c>
      <c r="AZ65" s="5">
        <v>0.0</v>
      </c>
      <c r="BA65" s="5">
        <v>0.0</v>
      </c>
      <c r="BB65" s="5">
        <v>0.0</v>
      </c>
      <c r="BC65" s="5">
        <v>0.0</v>
      </c>
      <c r="BD65" s="5">
        <v>0.0</v>
      </c>
      <c r="BE65" s="5">
        <v>0.0</v>
      </c>
      <c r="BF65" s="5">
        <v>0.0</v>
      </c>
      <c r="BG65" s="5">
        <v>0.0</v>
      </c>
      <c r="BH65" s="5">
        <v>0.0</v>
      </c>
      <c r="BI65" s="5">
        <v>0.0</v>
      </c>
      <c r="BJ65" s="5">
        <v>0.0</v>
      </c>
      <c r="BK65" s="5">
        <v>0.0</v>
      </c>
      <c r="BL65" s="5">
        <v>0.0</v>
      </c>
      <c r="BM65" s="5">
        <v>0.0</v>
      </c>
      <c r="BN65" s="78"/>
      <c r="BT65" s="6">
        <v>0.0</v>
      </c>
      <c r="BU65" s="79">
        <f t="shared" ref="BU65:CT65" si="115">MAX(0,SUMPRODUCT($BP$37:$BR$39,AL32:AN34)) + MAX(0, SUMPRODUCT($BP$41:$BR$43,AL63:AN65)) + MAX(0, SUMPRODUCT($BP$45:$BR$47,AL94:AN96)) + $BP$50</f>
        <v>0.148230864</v>
      </c>
      <c r="BV65" s="80">
        <f t="shared" si="115"/>
        <v>0.1877176075</v>
      </c>
      <c r="BW65" s="80">
        <f t="shared" si="115"/>
        <v>0.1877176075</v>
      </c>
      <c r="BX65" s="80">
        <f t="shared" si="115"/>
        <v>0.1877176075</v>
      </c>
      <c r="BY65" s="80">
        <f t="shared" si="115"/>
        <v>0.1877176075</v>
      </c>
      <c r="BZ65" s="80">
        <f t="shared" si="115"/>
        <v>0.1877176075</v>
      </c>
      <c r="CA65" s="80">
        <f t="shared" si="115"/>
        <v>0.1877176075</v>
      </c>
      <c r="CB65" s="80">
        <f t="shared" si="115"/>
        <v>0.1877176075</v>
      </c>
      <c r="CC65" s="80">
        <f t="shared" si="115"/>
        <v>0.1877176075</v>
      </c>
      <c r="CD65" s="80">
        <f t="shared" si="115"/>
        <v>0.1877176075</v>
      </c>
      <c r="CE65" s="80">
        <f t="shared" si="115"/>
        <v>0.1661334308</v>
      </c>
      <c r="CF65" s="80">
        <f t="shared" si="115"/>
        <v>0.1997703281</v>
      </c>
      <c r="CG65" s="80">
        <f t="shared" si="115"/>
        <v>0.3945494758</v>
      </c>
      <c r="CH65" s="80">
        <f t="shared" si="115"/>
        <v>0.528250378</v>
      </c>
      <c r="CI65" s="80">
        <f t="shared" si="115"/>
        <v>0.5199084136</v>
      </c>
      <c r="CJ65" s="80">
        <f t="shared" si="115"/>
        <v>0.4421093345</v>
      </c>
      <c r="CK65" s="80">
        <f t="shared" si="115"/>
        <v>0.2407716045</v>
      </c>
      <c r="CL65" s="80">
        <f t="shared" si="115"/>
        <v>0.1877176075</v>
      </c>
      <c r="CM65" s="80">
        <f t="shared" si="115"/>
        <v>0.1877176075</v>
      </c>
      <c r="CN65" s="80">
        <f t="shared" si="115"/>
        <v>0.1877176075</v>
      </c>
      <c r="CO65" s="80">
        <f t="shared" si="115"/>
        <v>0.1877176075</v>
      </c>
      <c r="CP65" s="80">
        <f t="shared" si="115"/>
        <v>0.1877176075</v>
      </c>
      <c r="CQ65" s="80">
        <f t="shared" si="115"/>
        <v>0.1877176075</v>
      </c>
      <c r="CR65" s="80">
        <f t="shared" si="115"/>
        <v>0.1877176075</v>
      </c>
      <c r="CS65" s="80">
        <f t="shared" si="115"/>
        <v>0.1877176075</v>
      </c>
      <c r="CT65" s="81">
        <f t="shared" si="115"/>
        <v>0.1986398035</v>
      </c>
      <c r="CU65" s="6">
        <v>0.0</v>
      </c>
      <c r="EE65" s="23">
        <v>0.052738</v>
      </c>
      <c r="EF65" s="23">
        <v>-0.17755</v>
      </c>
      <c r="EG65" s="23">
        <v>0.040162</v>
      </c>
      <c r="EH65" s="23">
        <v>0.17604</v>
      </c>
      <c r="EI65" s="23">
        <v>0.18025</v>
      </c>
      <c r="EJ65" s="23">
        <v>-0.19787</v>
      </c>
      <c r="EK65" s="7" t="s">
        <v>7</v>
      </c>
    </row>
    <row r="66">
      <c r="AL66" s="66"/>
      <c r="AM66" s="66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T66">
        <v>0.0</v>
      </c>
      <c r="BU66">
        <v>0.0</v>
      </c>
      <c r="BV66">
        <v>0.0</v>
      </c>
      <c r="BW66">
        <v>0.0</v>
      </c>
      <c r="BX66">
        <v>0.0</v>
      </c>
      <c r="BY66">
        <v>0.0</v>
      </c>
      <c r="BZ66">
        <v>0.0</v>
      </c>
      <c r="CA66">
        <v>0.0</v>
      </c>
      <c r="CB66">
        <v>0.0</v>
      </c>
      <c r="CC66">
        <v>0.0</v>
      </c>
      <c r="CD66">
        <v>0.0</v>
      </c>
      <c r="CE66">
        <v>0.0</v>
      </c>
      <c r="CF66">
        <v>0.0</v>
      </c>
      <c r="CG66">
        <v>0.0</v>
      </c>
      <c r="CH66">
        <v>0.0</v>
      </c>
      <c r="CI66">
        <v>0.0</v>
      </c>
      <c r="CJ66">
        <v>0.0</v>
      </c>
      <c r="CK66">
        <v>0.0</v>
      </c>
      <c r="CL66">
        <v>0.0</v>
      </c>
      <c r="CM66">
        <v>0.0</v>
      </c>
      <c r="CN66">
        <v>0.0</v>
      </c>
      <c r="CO66">
        <v>0.0</v>
      </c>
      <c r="CP66">
        <v>0.0</v>
      </c>
      <c r="CQ66">
        <v>0.0</v>
      </c>
      <c r="CR66">
        <v>0.0</v>
      </c>
      <c r="CS66">
        <v>0.0</v>
      </c>
      <c r="CT66">
        <v>0.0</v>
      </c>
      <c r="CU66">
        <v>0.0</v>
      </c>
      <c r="EE66" s="23">
        <v>-0.1699</v>
      </c>
      <c r="EF66" s="23">
        <v>-0.021199</v>
      </c>
      <c r="EG66" s="23">
        <v>-0.04038</v>
      </c>
      <c r="EH66" s="23">
        <v>-0.16479</v>
      </c>
      <c r="EI66" s="23">
        <v>0.069094</v>
      </c>
      <c r="EJ66" s="23">
        <v>0.13924</v>
      </c>
      <c r="EK66" s="7" t="s">
        <v>7</v>
      </c>
    </row>
    <row r="67">
      <c r="AL67" s="5">
        <v>0.0</v>
      </c>
      <c r="AM67" s="5">
        <v>0.0</v>
      </c>
      <c r="AN67" s="5">
        <v>0.0</v>
      </c>
      <c r="AO67" s="5">
        <v>0.0</v>
      </c>
      <c r="AP67" s="5">
        <v>0.0</v>
      </c>
      <c r="AQ67" s="5">
        <v>0.0</v>
      </c>
      <c r="AR67" s="5">
        <v>0.0</v>
      </c>
      <c r="AS67" s="5">
        <v>0.0</v>
      </c>
      <c r="AT67" s="5">
        <v>0.0</v>
      </c>
      <c r="AU67" s="5">
        <v>0.0</v>
      </c>
      <c r="AV67" s="5">
        <v>0.0</v>
      </c>
      <c r="AW67" s="5">
        <v>0.0</v>
      </c>
      <c r="AX67" s="5">
        <v>0.0</v>
      </c>
      <c r="AY67" s="5">
        <v>0.0</v>
      </c>
      <c r="AZ67" s="5">
        <v>0.0</v>
      </c>
      <c r="BA67" s="5">
        <v>0.0</v>
      </c>
      <c r="BB67" s="5">
        <v>0.0</v>
      </c>
      <c r="BC67" s="5">
        <v>0.0</v>
      </c>
      <c r="BD67" s="5">
        <v>0.0</v>
      </c>
      <c r="BE67" s="5">
        <v>0.0</v>
      </c>
      <c r="BF67" s="5">
        <v>0.0</v>
      </c>
      <c r="BG67" s="5">
        <v>0.0</v>
      </c>
      <c r="BH67" s="5">
        <v>0.0</v>
      </c>
      <c r="BI67" s="5">
        <v>0.0</v>
      </c>
      <c r="BJ67" s="5">
        <v>0.0</v>
      </c>
      <c r="BK67" s="5">
        <v>0.0</v>
      </c>
      <c r="BL67" s="5">
        <v>0.0</v>
      </c>
      <c r="BM67" s="5">
        <v>0.0</v>
      </c>
      <c r="BN67" s="5">
        <v>0.0</v>
      </c>
      <c r="BO67" s="5"/>
      <c r="EE67" s="23">
        <v>0.034907</v>
      </c>
      <c r="EF67" s="23">
        <v>0.14184</v>
      </c>
      <c r="EG67" s="23">
        <v>0.26349</v>
      </c>
      <c r="EH67" s="23">
        <v>0.26341</v>
      </c>
      <c r="EI67" s="23">
        <v>0.19116</v>
      </c>
      <c r="EJ67" s="23">
        <v>0.12414</v>
      </c>
      <c r="EK67" s="7" t="s">
        <v>7</v>
      </c>
    </row>
    <row r="68" ht="16.5">
      <c r="AH68" s="5">
        <v>-0.4183</v>
      </c>
      <c r="AI68" s="5">
        <v>-0.4019</v>
      </c>
      <c r="AJ68" s="5">
        <v>-0.0483</v>
      </c>
      <c r="AL68" s="5">
        <v>0.0</v>
      </c>
      <c r="AM68" s="82">
        <f t="shared" ref="AM68:BM68" si="116">MAX(0,SUMPRODUCT($AH$68:$AJ$70,B5:D7)) + $AH$72</f>
        <v>0.0912</v>
      </c>
      <c r="AN68" s="83">
        <f t="shared" si="116"/>
        <v>0.0912</v>
      </c>
      <c r="AO68" s="83">
        <f t="shared" si="116"/>
        <v>0.0912</v>
      </c>
      <c r="AP68" s="83">
        <f t="shared" si="116"/>
        <v>0.0912</v>
      </c>
      <c r="AQ68" s="83">
        <f t="shared" si="116"/>
        <v>0.0912</v>
      </c>
      <c r="AR68" s="83">
        <f t="shared" si="116"/>
        <v>0.0912</v>
      </c>
      <c r="AS68" s="83">
        <f t="shared" si="116"/>
        <v>0.0912</v>
      </c>
      <c r="AT68" s="83">
        <f t="shared" si="116"/>
        <v>0.0912</v>
      </c>
      <c r="AU68" s="83">
        <f t="shared" si="116"/>
        <v>0.0912</v>
      </c>
      <c r="AV68" s="83">
        <f t="shared" si="116"/>
        <v>0.0912</v>
      </c>
      <c r="AW68" s="83">
        <f t="shared" si="116"/>
        <v>0.0912</v>
      </c>
      <c r="AX68" s="83">
        <f t="shared" si="116"/>
        <v>0.0912</v>
      </c>
      <c r="AY68" s="83">
        <f t="shared" si="116"/>
        <v>0.0912</v>
      </c>
      <c r="AZ68" s="83">
        <f t="shared" si="116"/>
        <v>0.0912</v>
      </c>
      <c r="BA68" s="83">
        <f t="shared" si="116"/>
        <v>0.0912</v>
      </c>
      <c r="BB68" s="83">
        <f t="shared" si="116"/>
        <v>0.0912</v>
      </c>
      <c r="BC68" s="83">
        <f t="shared" si="116"/>
        <v>0.0912</v>
      </c>
      <c r="BD68" s="83">
        <f t="shared" si="116"/>
        <v>0.0912</v>
      </c>
      <c r="BE68" s="83">
        <f t="shared" si="116"/>
        <v>0.0912</v>
      </c>
      <c r="BF68" s="83">
        <f t="shared" si="116"/>
        <v>0.0912</v>
      </c>
      <c r="BG68" s="83">
        <f t="shared" si="116"/>
        <v>0.0912</v>
      </c>
      <c r="BH68" s="83">
        <f t="shared" si="116"/>
        <v>0.0912</v>
      </c>
      <c r="BI68" s="83">
        <f t="shared" si="116"/>
        <v>0.0912</v>
      </c>
      <c r="BJ68" s="83">
        <f t="shared" si="116"/>
        <v>0.0912</v>
      </c>
      <c r="BK68" s="83">
        <f t="shared" si="116"/>
        <v>0.0912</v>
      </c>
      <c r="BL68" s="83">
        <f t="shared" si="116"/>
        <v>0.0912</v>
      </c>
      <c r="BM68" s="84">
        <f t="shared" si="116"/>
        <v>0.0912</v>
      </c>
      <c r="BN68" s="85">
        <f t="shared" ref="BN68:BN95" si="118">MAX(0,SUM(MMULT($AH$68:$AJ$70,AC5:AE7))) + $AH$72</f>
        <v>0.0912</v>
      </c>
      <c r="BP68" s="7">
        <v>-0.16663</v>
      </c>
      <c r="BQ68" s="7">
        <v>0.4084</v>
      </c>
      <c r="BR68" s="7">
        <v>0.18623</v>
      </c>
      <c r="BT68" s="6">
        <v>0.0</v>
      </c>
      <c r="BU68" s="6">
        <v>0.0</v>
      </c>
      <c r="BV68" s="6">
        <v>0.0</v>
      </c>
      <c r="BW68" s="6">
        <v>0.0</v>
      </c>
      <c r="BX68" s="6">
        <v>0.0</v>
      </c>
      <c r="BY68" s="6">
        <v>0.0</v>
      </c>
      <c r="BZ68" s="6">
        <v>0.0</v>
      </c>
      <c r="CA68" s="6">
        <v>0.0</v>
      </c>
      <c r="CB68" s="6">
        <v>0.0</v>
      </c>
      <c r="CC68" s="6">
        <v>0.0</v>
      </c>
      <c r="CD68" s="6">
        <v>0.0</v>
      </c>
      <c r="CE68" s="6">
        <v>0.0</v>
      </c>
      <c r="CF68" s="6">
        <v>0.0</v>
      </c>
      <c r="CG68" s="6">
        <v>0.0</v>
      </c>
      <c r="CH68" s="6">
        <v>0.0</v>
      </c>
      <c r="CI68" s="6">
        <v>0.0</v>
      </c>
      <c r="CJ68" s="6">
        <v>0.0</v>
      </c>
      <c r="CK68" s="6">
        <v>0.0</v>
      </c>
      <c r="CL68" s="6">
        <v>0.0</v>
      </c>
      <c r="CM68" s="6">
        <v>0.0</v>
      </c>
      <c r="CN68" s="6">
        <v>0.0</v>
      </c>
      <c r="CO68" s="6">
        <v>0.0</v>
      </c>
      <c r="CP68" s="6">
        <v>0.0</v>
      </c>
      <c r="CQ68" s="6">
        <v>0.0</v>
      </c>
      <c r="CR68" s="6">
        <v>0.0</v>
      </c>
      <c r="CS68" s="6">
        <v>0.0</v>
      </c>
      <c r="CT68" s="6">
        <v>0.0</v>
      </c>
      <c r="CU68" s="6">
        <v>0.0</v>
      </c>
      <c r="EE68" s="23">
        <v>0.05431</v>
      </c>
      <c r="EF68" s="23">
        <v>0.025626</v>
      </c>
      <c r="EG68" s="23">
        <v>0.065183</v>
      </c>
      <c r="EH68" s="23">
        <v>0.17824</v>
      </c>
      <c r="EI68" s="23">
        <v>0.12298</v>
      </c>
      <c r="EJ68" s="23">
        <v>0.019483</v>
      </c>
      <c r="EK68" s="7" t="s">
        <v>7</v>
      </c>
    </row>
    <row r="69">
      <c r="AH69" s="5">
        <v>-0.0868</v>
      </c>
      <c r="AI69" s="5">
        <v>0.0847</v>
      </c>
      <c r="AJ69" s="5">
        <v>-0.02077</v>
      </c>
      <c r="AL69" s="5">
        <v>0.0</v>
      </c>
      <c r="AM69" s="86">
        <f t="shared" ref="AM69:BM69" si="117">MAX(0,SUMPRODUCT($AH$68:$AJ$70,B6:D8)) + $AH$72</f>
        <v>0.0912</v>
      </c>
      <c r="AN69" s="85">
        <f t="shared" si="117"/>
        <v>0.0912</v>
      </c>
      <c r="AO69" s="85">
        <f t="shared" si="117"/>
        <v>0.0912</v>
      </c>
      <c r="AP69" s="85">
        <f t="shared" si="117"/>
        <v>0.0912</v>
      </c>
      <c r="AQ69" s="85">
        <f t="shared" si="117"/>
        <v>0.0912</v>
      </c>
      <c r="AR69" s="85">
        <f t="shared" si="117"/>
        <v>0.0912</v>
      </c>
      <c r="AS69" s="85">
        <f t="shared" si="117"/>
        <v>0.0912</v>
      </c>
      <c r="AT69" s="85">
        <f t="shared" si="117"/>
        <v>0.0912</v>
      </c>
      <c r="AU69" s="85">
        <f t="shared" si="117"/>
        <v>0.0912</v>
      </c>
      <c r="AV69" s="85">
        <f t="shared" si="117"/>
        <v>0.0912</v>
      </c>
      <c r="AW69" s="85">
        <f t="shared" si="117"/>
        <v>0.0912</v>
      </c>
      <c r="AX69" s="85">
        <f t="shared" si="117"/>
        <v>0.0912</v>
      </c>
      <c r="AY69" s="85">
        <f t="shared" si="117"/>
        <v>0.0912</v>
      </c>
      <c r="AZ69" s="85">
        <f t="shared" si="117"/>
        <v>0.0912</v>
      </c>
      <c r="BA69" s="85">
        <f t="shared" si="117"/>
        <v>0.0912</v>
      </c>
      <c r="BB69" s="85">
        <f t="shared" si="117"/>
        <v>0.0912</v>
      </c>
      <c r="BC69" s="85">
        <f t="shared" si="117"/>
        <v>0.0912</v>
      </c>
      <c r="BD69" s="85">
        <f t="shared" si="117"/>
        <v>0.0912</v>
      </c>
      <c r="BE69" s="85">
        <f t="shared" si="117"/>
        <v>0.0912</v>
      </c>
      <c r="BF69" s="85">
        <f t="shared" si="117"/>
        <v>0.0912</v>
      </c>
      <c r="BG69" s="85">
        <f t="shared" si="117"/>
        <v>0.0912</v>
      </c>
      <c r="BH69" s="85">
        <f t="shared" si="117"/>
        <v>0.0912</v>
      </c>
      <c r="BI69" s="85">
        <f t="shared" si="117"/>
        <v>0.0912</v>
      </c>
      <c r="BJ69" s="85">
        <f t="shared" si="117"/>
        <v>0.0912</v>
      </c>
      <c r="BK69" s="85">
        <f t="shared" si="117"/>
        <v>0.0912</v>
      </c>
      <c r="BL69" s="85">
        <f t="shared" si="117"/>
        <v>0.0912</v>
      </c>
      <c r="BM69" s="87">
        <f t="shared" si="117"/>
        <v>0.0912</v>
      </c>
      <c r="BN69" s="85">
        <f t="shared" si="118"/>
        <v>0.0912</v>
      </c>
      <c r="BP69" s="7">
        <v>-0.10408</v>
      </c>
      <c r="BQ69" s="7">
        <v>-0.13365</v>
      </c>
      <c r="BR69" s="7">
        <v>0.19772</v>
      </c>
      <c r="BT69" s="6">
        <v>0.0</v>
      </c>
      <c r="BU69" s="69">
        <f t="shared" ref="BU69:CT69" si="119">MAX(0,SUMPRODUCT($BP$68:$BR$70,AL5:AN7)) + MAX(0, SUMPRODUCT($BP$72:$BR$74,AL36:AN38)) + MAX(0, SUMPRODUCT($BP$76:$BR$78,AL67:AN69)) + $BP$81</f>
        <v>0.29772616</v>
      </c>
      <c r="BV69" s="70">
        <f t="shared" si="119"/>
        <v>0.362067013</v>
      </c>
      <c r="BW69" s="70">
        <f t="shared" si="119"/>
        <v>0.362067013</v>
      </c>
      <c r="BX69" s="70">
        <f t="shared" si="119"/>
        <v>0.362067013</v>
      </c>
      <c r="BY69" s="70">
        <f t="shared" si="119"/>
        <v>0.362067013</v>
      </c>
      <c r="BZ69" s="70">
        <f t="shared" si="119"/>
        <v>0.362067013</v>
      </c>
      <c r="CA69" s="70">
        <f t="shared" si="119"/>
        <v>0.362067013</v>
      </c>
      <c r="CB69" s="70">
        <f t="shared" si="119"/>
        <v>0.362067013</v>
      </c>
      <c r="CC69" s="70">
        <f t="shared" si="119"/>
        <v>0.362067013</v>
      </c>
      <c r="CD69" s="70">
        <f t="shared" si="119"/>
        <v>0.362067013</v>
      </c>
      <c r="CE69" s="70">
        <f t="shared" si="119"/>
        <v>0.362067013</v>
      </c>
      <c r="CF69" s="70">
        <f t="shared" si="119"/>
        <v>0.362067013</v>
      </c>
      <c r="CG69" s="70">
        <f t="shared" si="119"/>
        <v>0.362067013</v>
      </c>
      <c r="CH69" s="70">
        <f t="shared" si="119"/>
        <v>0.362067013</v>
      </c>
      <c r="CI69" s="70">
        <f t="shared" si="119"/>
        <v>0.362067013</v>
      </c>
      <c r="CJ69" s="70">
        <f t="shared" si="119"/>
        <v>0.362067013</v>
      </c>
      <c r="CK69" s="70">
        <f t="shared" si="119"/>
        <v>0.362067013</v>
      </c>
      <c r="CL69" s="70">
        <f t="shared" si="119"/>
        <v>0.362067013</v>
      </c>
      <c r="CM69" s="70">
        <f t="shared" si="119"/>
        <v>0.362067013</v>
      </c>
      <c r="CN69" s="70">
        <f t="shared" si="119"/>
        <v>0.362067013</v>
      </c>
      <c r="CO69" s="70">
        <f t="shared" si="119"/>
        <v>0.362067013</v>
      </c>
      <c r="CP69" s="70">
        <f t="shared" si="119"/>
        <v>0.362067013</v>
      </c>
      <c r="CQ69" s="70">
        <f t="shared" si="119"/>
        <v>0.362067013</v>
      </c>
      <c r="CR69" s="70">
        <f t="shared" si="119"/>
        <v>0.362067013</v>
      </c>
      <c r="CS69" s="70">
        <f t="shared" si="119"/>
        <v>0.362067013</v>
      </c>
      <c r="CT69" s="71">
        <f t="shared" si="119"/>
        <v>0.227011025</v>
      </c>
      <c r="CU69" s="6">
        <v>0.0</v>
      </c>
      <c r="CX69" s="88">
        <f>MAX(BU69:BX72)</f>
        <v>0.4492435936</v>
      </c>
      <c r="DA69" s="33"/>
      <c r="DB69" s="89">
        <f>MAX(BY69:CB72)</f>
        <v>0.4492435936</v>
      </c>
      <c r="DE69" s="33"/>
      <c r="DF69" s="89">
        <f>MAX(CC69:CF72)</f>
        <v>0.4492435936</v>
      </c>
      <c r="DI69" s="33"/>
      <c r="DJ69" s="89">
        <f>MAX(CG69:CJ72)</f>
        <v>0.4492435936</v>
      </c>
      <c r="DM69" s="33"/>
      <c r="DN69" s="89">
        <f>MAX(CK69:CN72)</f>
        <v>0.4492435936</v>
      </c>
      <c r="DQ69" s="33"/>
      <c r="DR69" s="89">
        <f>MAX(CO69:CR72)</f>
        <v>0.4492435936</v>
      </c>
      <c r="EE69" s="23">
        <v>0.1959</v>
      </c>
      <c r="EF69" s="23">
        <v>0.12096</v>
      </c>
      <c r="EG69" s="23">
        <v>-0.12418</v>
      </c>
      <c r="EH69" s="23">
        <v>-0.092719</v>
      </c>
      <c r="EI69" s="23">
        <v>0.018851</v>
      </c>
      <c r="EJ69" s="23">
        <v>-0.080825</v>
      </c>
      <c r="EK69" s="7"/>
    </row>
    <row r="70">
      <c r="AH70" s="5">
        <v>0.6024</v>
      </c>
      <c r="AI70" s="5">
        <v>0.5935</v>
      </c>
      <c r="AJ70" s="5">
        <v>0.5169</v>
      </c>
      <c r="AL70" s="5">
        <v>0.0</v>
      </c>
      <c r="AM70" s="86">
        <f t="shared" ref="AM70:BM70" si="120">MAX(0,SUMPRODUCT($AH$68:$AJ$70,B7:D9)) + $AH$72</f>
        <v>0.0912</v>
      </c>
      <c r="AN70" s="85">
        <f t="shared" si="120"/>
        <v>0.0912</v>
      </c>
      <c r="AO70" s="85">
        <f t="shared" si="120"/>
        <v>0.0912</v>
      </c>
      <c r="AP70" s="85">
        <f t="shared" si="120"/>
        <v>0.0912</v>
      </c>
      <c r="AQ70" s="85">
        <f t="shared" si="120"/>
        <v>0.0912</v>
      </c>
      <c r="AR70" s="85">
        <f t="shared" si="120"/>
        <v>0.0912</v>
      </c>
      <c r="AS70" s="85">
        <f t="shared" si="120"/>
        <v>0.0912</v>
      </c>
      <c r="AT70" s="85">
        <f t="shared" si="120"/>
        <v>0.0912</v>
      </c>
      <c r="AU70" s="85">
        <f t="shared" si="120"/>
        <v>0.0912</v>
      </c>
      <c r="AV70" s="85">
        <f t="shared" si="120"/>
        <v>0.0912</v>
      </c>
      <c r="AW70" s="85">
        <f t="shared" si="120"/>
        <v>0.0912</v>
      </c>
      <c r="AX70" s="85">
        <f t="shared" si="120"/>
        <v>0.0912</v>
      </c>
      <c r="AY70" s="85">
        <f t="shared" si="120"/>
        <v>0.0912</v>
      </c>
      <c r="AZ70" s="85">
        <f t="shared" si="120"/>
        <v>0.0912</v>
      </c>
      <c r="BA70" s="85">
        <f t="shared" si="120"/>
        <v>0.0912</v>
      </c>
      <c r="BB70" s="85">
        <f t="shared" si="120"/>
        <v>0.0912</v>
      </c>
      <c r="BC70" s="85">
        <f t="shared" si="120"/>
        <v>0.0912</v>
      </c>
      <c r="BD70" s="85">
        <f t="shared" si="120"/>
        <v>0.0912</v>
      </c>
      <c r="BE70" s="85">
        <f t="shared" si="120"/>
        <v>0.0912</v>
      </c>
      <c r="BF70" s="85">
        <f t="shared" si="120"/>
        <v>0.0912</v>
      </c>
      <c r="BG70" s="85">
        <f t="shared" si="120"/>
        <v>0.0912</v>
      </c>
      <c r="BH70" s="85">
        <f t="shared" si="120"/>
        <v>0.0912</v>
      </c>
      <c r="BI70" s="85">
        <f t="shared" si="120"/>
        <v>0.0912</v>
      </c>
      <c r="BJ70" s="85">
        <f t="shared" si="120"/>
        <v>0.0912</v>
      </c>
      <c r="BK70" s="85">
        <f t="shared" si="120"/>
        <v>0.0912</v>
      </c>
      <c r="BL70" s="85">
        <f t="shared" si="120"/>
        <v>0.0912</v>
      </c>
      <c r="BM70" s="87">
        <f t="shared" si="120"/>
        <v>0.0912</v>
      </c>
      <c r="BN70" s="85">
        <f t="shared" si="118"/>
        <v>0.0912</v>
      </c>
      <c r="BP70" s="7">
        <v>0.38621</v>
      </c>
      <c r="BQ70" s="7">
        <v>0.31545</v>
      </c>
      <c r="BR70" s="7">
        <v>0.2261</v>
      </c>
      <c r="BT70" s="6">
        <v>0.0</v>
      </c>
      <c r="BU70" s="72">
        <f t="shared" ref="BU70:CT70" si="121">MAX(0,SUMPRODUCT($BP$68:$BR$70,AL6:AN8)) + MAX(0, SUMPRODUCT($BP$72:$BR$74,AL37:AN39)) + MAX(0, SUMPRODUCT($BP$76:$BR$78,AL68:AN70)) + $BP$81</f>
        <v>0.3982212742</v>
      </c>
      <c r="BV70" s="73">
        <f t="shared" si="121"/>
        <v>0.4492435936</v>
      </c>
      <c r="BW70" s="73">
        <f t="shared" si="121"/>
        <v>0.4492435936</v>
      </c>
      <c r="BX70" s="73">
        <f t="shared" si="121"/>
        <v>0.4492435936</v>
      </c>
      <c r="BY70" s="73">
        <f t="shared" si="121"/>
        <v>0.4492435936</v>
      </c>
      <c r="BZ70" s="73">
        <f t="shared" si="121"/>
        <v>0.4492435936</v>
      </c>
      <c r="CA70" s="73">
        <f t="shared" si="121"/>
        <v>0.4492435936</v>
      </c>
      <c r="CB70" s="73">
        <f t="shared" si="121"/>
        <v>0.4492435936</v>
      </c>
      <c r="CC70" s="73">
        <f t="shared" si="121"/>
        <v>0.4492435936</v>
      </c>
      <c r="CD70" s="73">
        <f t="shared" si="121"/>
        <v>0.4492435936</v>
      </c>
      <c r="CE70" s="73">
        <f t="shared" si="121"/>
        <v>0.4492435936</v>
      </c>
      <c r="CF70" s="73">
        <f t="shared" si="121"/>
        <v>0.4492435936</v>
      </c>
      <c r="CG70" s="73">
        <f t="shared" si="121"/>
        <v>0.4492435936</v>
      </c>
      <c r="CH70" s="73">
        <f t="shared" si="121"/>
        <v>0.4492435936</v>
      </c>
      <c r="CI70" s="73">
        <f t="shared" si="121"/>
        <v>0.4492435936</v>
      </c>
      <c r="CJ70" s="73">
        <f t="shared" si="121"/>
        <v>0.4492435936</v>
      </c>
      <c r="CK70" s="73">
        <f t="shared" si="121"/>
        <v>0.4492435936</v>
      </c>
      <c r="CL70" s="73">
        <f t="shared" si="121"/>
        <v>0.4492435936</v>
      </c>
      <c r="CM70" s="73">
        <f t="shared" si="121"/>
        <v>0.4492435936</v>
      </c>
      <c r="CN70" s="73">
        <f t="shared" si="121"/>
        <v>0.4492435936</v>
      </c>
      <c r="CO70" s="73">
        <f t="shared" si="121"/>
        <v>0.4492435936</v>
      </c>
      <c r="CP70" s="73">
        <f t="shared" si="121"/>
        <v>0.4492435936</v>
      </c>
      <c r="CQ70" s="73">
        <f t="shared" si="121"/>
        <v>0.4492435936</v>
      </c>
      <c r="CR70" s="73">
        <f t="shared" si="121"/>
        <v>0.4492435936</v>
      </c>
      <c r="CS70" s="73">
        <f t="shared" si="121"/>
        <v>0.4492435936</v>
      </c>
      <c r="CT70" s="74">
        <f t="shared" si="121"/>
        <v>0.2756949206</v>
      </c>
      <c r="CU70" s="6">
        <v>0.0</v>
      </c>
      <c r="DA70" s="33"/>
      <c r="DB70" s="32"/>
      <c r="DE70" s="33"/>
      <c r="DF70" s="32"/>
      <c r="DI70" s="33"/>
      <c r="DJ70" s="32"/>
      <c r="DM70" s="33"/>
      <c r="DN70" s="32"/>
      <c r="DQ70" s="33"/>
      <c r="DR70" s="32"/>
    </row>
    <row r="71">
      <c r="AH71" s="5" t="s">
        <v>13</v>
      </c>
      <c r="AL71" s="5">
        <v>0.0</v>
      </c>
      <c r="AM71" s="86">
        <f t="shared" ref="AM71:BM71" si="122">MAX(0,SUMPRODUCT($AH$68:$AJ$70,B8:D10)) + $AH$72</f>
        <v>0.0912</v>
      </c>
      <c r="AN71" s="85">
        <f t="shared" si="122"/>
        <v>0.0912</v>
      </c>
      <c r="AO71" s="85">
        <f t="shared" si="122"/>
        <v>0.0912</v>
      </c>
      <c r="AP71" s="85">
        <f t="shared" si="122"/>
        <v>0.0912</v>
      </c>
      <c r="AQ71" s="85">
        <f t="shared" si="122"/>
        <v>0.0912</v>
      </c>
      <c r="AR71" s="85">
        <f t="shared" si="122"/>
        <v>0.0912</v>
      </c>
      <c r="AS71" s="85">
        <f t="shared" si="122"/>
        <v>0.0912</v>
      </c>
      <c r="AT71" s="85">
        <f t="shared" si="122"/>
        <v>0.0912</v>
      </c>
      <c r="AU71" s="85">
        <f t="shared" si="122"/>
        <v>0.0912</v>
      </c>
      <c r="AV71" s="85">
        <f t="shared" si="122"/>
        <v>0.0912</v>
      </c>
      <c r="AW71" s="85">
        <f t="shared" si="122"/>
        <v>0.0912</v>
      </c>
      <c r="AX71" s="85">
        <f t="shared" si="122"/>
        <v>0.0912</v>
      </c>
      <c r="AY71" s="85">
        <f t="shared" si="122"/>
        <v>0.0912</v>
      </c>
      <c r="AZ71" s="85">
        <f t="shared" si="122"/>
        <v>0.0912</v>
      </c>
      <c r="BA71" s="85">
        <f t="shared" si="122"/>
        <v>0.0912</v>
      </c>
      <c r="BB71" s="85">
        <f t="shared" si="122"/>
        <v>0.0912</v>
      </c>
      <c r="BC71" s="85">
        <f t="shared" si="122"/>
        <v>0.0912</v>
      </c>
      <c r="BD71" s="85">
        <f t="shared" si="122"/>
        <v>0.0912</v>
      </c>
      <c r="BE71" s="85">
        <f t="shared" si="122"/>
        <v>0.0912</v>
      </c>
      <c r="BF71" s="85">
        <f t="shared" si="122"/>
        <v>0.0912</v>
      </c>
      <c r="BG71" s="85">
        <f t="shared" si="122"/>
        <v>0.0912</v>
      </c>
      <c r="BH71" s="85">
        <f t="shared" si="122"/>
        <v>0.0912</v>
      </c>
      <c r="BI71" s="85">
        <f t="shared" si="122"/>
        <v>0.0912</v>
      </c>
      <c r="BJ71" s="85">
        <f t="shared" si="122"/>
        <v>0.0912</v>
      </c>
      <c r="BK71" s="85">
        <f t="shared" si="122"/>
        <v>0.0912</v>
      </c>
      <c r="BL71" s="85">
        <f t="shared" si="122"/>
        <v>0.0912</v>
      </c>
      <c r="BM71" s="87">
        <f t="shared" si="122"/>
        <v>0.0912</v>
      </c>
      <c r="BN71" s="85">
        <f t="shared" si="118"/>
        <v>0.0912</v>
      </c>
      <c r="BP71" s="73"/>
      <c r="BQ71" s="73"/>
      <c r="BR71" s="73"/>
      <c r="BT71" s="6">
        <v>0.0</v>
      </c>
      <c r="BU71" s="72">
        <f t="shared" ref="BU71:CT71" si="123">MAX(0,SUMPRODUCT($BP$68:$BR$70,AL7:AN9)) + MAX(0, SUMPRODUCT($BP$72:$BR$74,AL38:AN40)) + MAX(0, SUMPRODUCT($BP$76:$BR$78,AL69:AN71)) + $BP$81</f>
        <v>0.3982212742</v>
      </c>
      <c r="BV71" s="73">
        <f t="shared" si="123"/>
        <v>0.4492435936</v>
      </c>
      <c r="BW71" s="73">
        <f t="shared" si="123"/>
        <v>0.4492435936</v>
      </c>
      <c r="BX71" s="73">
        <f t="shared" si="123"/>
        <v>0.4492435936</v>
      </c>
      <c r="BY71" s="73">
        <f t="shared" si="123"/>
        <v>0.4492435936</v>
      </c>
      <c r="BZ71" s="73">
        <f t="shared" si="123"/>
        <v>0.4492435936</v>
      </c>
      <c r="CA71" s="73">
        <f t="shared" si="123"/>
        <v>0.4492435936</v>
      </c>
      <c r="CB71" s="73">
        <f t="shared" si="123"/>
        <v>0.4492435936</v>
      </c>
      <c r="CC71" s="73">
        <f t="shared" si="123"/>
        <v>0.4492435936</v>
      </c>
      <c r="CD71" s="73">
        <f t="shared" si="123"/>
        <v>0.4492435936</v>
      </c>
      <c r="CE71" s="73">
        <f t="shared" si="123"/>
        <v>0.4492435936</v>
      </c>
      <c r="CF71" s="73">
        <f t="shared" si="123"/>
        <v>0.4492435936</v>
      </c>
      <c r="CG71" s="73">
        <f t="shared" si="123"/>
        <v>0.4492435936</v>
      </c>
      <c r="CH71" s="73">
        <f t="shared" si="123"/>
        <v>0.4492435936</v>
      </c>
      <c r="CI71" s="73">
        <f t="shared" si="123"/>
        <v>0.4492435936</v>
      </c>
      <c r="CJ71" s="73">
        <f t="shared" si="123"/>
        <v>0.4492435936</v>
      </c>
      <c r="CK71" s="73">
        <f t="shared" si="123"/>
        <v>0.4492435936</v>
      </c>
      <c r="CL71" s="73">
        <f t="shared" si="123"/>
        <v>0.4492435936</v>
      </c>
      <c r="CM71" s="73">
        <f t="shared" si="123"/>
        <v>0.4492435936</v>
      </c>
      <c r="CN71" s="73">
        <f t="shared" si="123"/>
        <v>0.4492435936</v>
      </c>
      <c r="CO71" s="73">
        <f t="shared" si="123"/>
        <v>0.4492435936</v>
      </c>
      <c r="CP71" s="73">
        <f t="shared" si="123"/>
        <v>0.4492435936</v>
      </c>
      <c r="CQ71" s="73">
        <f t="shared" si="123"/>
        <v>0.4492435936</v>
      </c>
      <c r="CR71" s="73">
        <f t="shared" si="123"/>
        <v>0.4492435936</v>
      </c>
      <c r="CS71" s="73">
        <f t="shared" si="123"/>
        <v>0.4492435936</v>
      </c>
      <c r="CT71" s="74">
        <f t="shared" si="123"/>
        <v>0.2756949206</v>
      </c>
      <c r="CU71" s="6">
        <v>0.0</v>
      </c>
      <c r="DA71" s="33"/>
      <c r="DB71" s="32"/>
      <c r="DE71" s="33"/>
      <c r="DF71" s="32"/>
      <c r="DI71" s="33"/>
      <c r="DJ71" s="32"/>
      <c r="DM71" s="33"/>
      <c r="DN71" s="32"/>
      <c r="DQ71" s="33"/>
      <c r="DR71" s="32"/>
      <c r="EE71" s="5" t="s">
        <v>13</v>
      </c>
    </row>
    <row r="72">
      <c r="AH72" s="5">
        <v>0.0912</v>
      </c>
      <c r="AL72" s="5">
        <v>0.0</v>
      </c>
      <c r="AM72" s="86">
        <f t="shared" ref="AM72:BM72" si="124">MAX(0,SUMPRODUCT($AH$68:$AJ$70,B9:D11)) + $AH$72</f>
        <v>0.0912</v>
      </c>
      <c r="AN72" s="85">
        <f t="shared" si="124"/>
        <v>0.0912</v>
      </c>
      <c r="AO72" s="85">
        <f t="shared" si="124"/>
        <v>0.0912</v>
      </c>
      <c r="AP72" s="85">
        <f t="shared" si="124"/>
        <v>0.0912</v>
      </c>
      <c r="AQ72" s="85">
        <f t="shared" si="124"/>
        <v>0.0912</v>
      </c>
      <c r="AR72" s="85">
        <f t="shared" si="124"/>
        <v>0.0912</v>
      </c>
      <c r="AS72" s="85">
        <f t="shared" si="124"/>
        <v>0.0912</v>
      </c>
      <c r="AT72" s="85">
        <f t="shared" si="124"/>
        <v>0.0912</v>
      </c>
      <c r="AU72" s="85">
        <f t="shared" si="124"/>
        <v>0.0912</v>
      </c>
      <c r="AV72" s="85">
        <f t="shared" si="124"/>
        <v>0.0912</v>
      </c>
      <c r="AW72" s="85">
        <f t="shared" si="124"/>
        <v>0.0912</v>
      </c>
      <c r="AX72" s="85">
        <f t="shared" si="124"/>
        <v>0.0912</v>
      </c>
      <c r="AY72" s="85">
        <f t="shared" si="124"/>
        <v>0.0912</v>
      </c>
      <c r="AZ72" s="85">
        <f t="shared" si="124"/>
        <v>0.0912</v>
      </c>
      <c r="BA72" s="85">
        <f t="shared" si="124"/>
        <v>0.0912</v>
      </c>
      <c r="BB72" s="85">
        <f t="shared" si="124"/>
        <v>0.0912</v>
      </c>
      <c r="BC72" s="85">
        <f t="shared" si="124"/>
        <v>0.0912</v>
      </c>
      <c r="BD72" s="85">
        <f t="shared" si="124"/>
        <v>0.0912</v>
      </c>
      <c r="BE72" s="85">
        <f t="shared" si="124"/>
        <v>0.0912</v>
      </c>
      <c r="BF72" s="85">
        <f t="shared" si="124"/>
        <v>0.0912</v>
      </c>
      <c r="BG72" s="85">
        <f t="shared" si="124"/>
        <v>0.0912</v>
      </c>
      <c r="BH72" s="85">
        <f t="shared" si="124"/>
        <v>0.0912</v>
      </c>
      <c r="BI72" s="85">
        <f t="shared" si="124"/>
        <v>0.0912</v>
      </c>
      <c r="BJ72" s="85">
        <f t="shared" si="124"/>
        <v>0.0912</v>
      </c>
      <c r="BK72" s="85">
        <f t="shared" si="124"/>
        <v>0.0912</v>
      </c>
      <c r="BL72" s="85">
        <f t="shared" si="124"/>
        <v>0.0912</v>
      </c>
      <c r="BM72" s="87">
        <f t="shared" si="124"/>
        <v>0.0912</v>
      </c>
      <c r="BN72" s="85">
        <f t="shared" si="118"/>
        <v>0.0912</v>
      </c>
      <c r="BP72" s="7">
        <v>0.089151</v>
      </c>
      <c r="BQ72" s="7">
        <v>0.095838</v>
      </c>
      <c r="BR72" s="7">
        <v>0.15312</v>
      </c>
      <c r="BT72" s="6">
        <v>0.0</v>
      </c>
      <c r="BU72" s="72">
        <f t="shared" ref="BU72:CT72" si="125">MAX(0,SUMPRODUCT($BP$68:$BR$70,AL8:AN10)) + MAX(0, SUMPRODUCT($BP$72:$BR$74,AL39:AN41)) + MAX(0, SUMPRODUCT($BP$76:$BR$78,AL70:AN72)) + $BP$81</f>
        <v>0.3982212742</v>
      </c>
      <c r="BV72" s="73">
        <f t="shared" si="125"/>
        <v>0.4492435936</v>
      </c>
      <c r="BW72" s="73">
        <f t="shared" si="125"/>
        <v>0.4492435936</v>
      </c>
      <c r="BX72" s="73">
        <f t="shared" si="125"/>
        <v>0.4492435936</v>
      </c>
      <c r="BY72" s="73">
        <f t="shared" si="125"/>
        <v>0.4492435936</v>
      </c>
      <c r="BZ72" s="73">
        <f t="shared" si="125"/>
        <v>0.4492435936</v>
      </c>
      <c r="CA72" s="73">
        <f t="shared" si="125"/>
        <v>0.4492435936</v>
      </c>
      <c r="CB72" s="73">
        <f t="shared" si="125"/>
        <v>0.4492435936</v>
      </c>
      <c r="CC72" s="73">
        <f t="shared" si="125"/>
        <v>0.4492435936</v>
      </c>
      <c r="CD72" s="73">
        <f t="shared" si="125"/>
        <v>0.4492435936</v>
      </c>
      <c r="CE72" s="73">
        <f t="shared" si="125"/>
        <v>0.4492435936</v>
      </c>
      <c r="CF72" s="73">
        <f t="shared" si="125"/>
        <v>0.4492435936</v>
      </c>
      <c r="CG72" s="73">
        <f t="shared" si="125"/>
        <v>0.4492435936</v>
      </c>
      <c r="CH72" s="73">
        <f t="shared" si="125"/>
        <v>0.4492435936</v>
      </c>
      <c r="CI72" s="73">
        <f t="shared" si="125"/>
        <v>0.4492435936</v>
      </c>
      <c r="CJ72" s="73">
        <f t="shared" si="125"/>
        <v>0.4492435936</v>
      </c>
      <c r="CK72" s="73">
        <f t="shared" si="125"/>
        <v>0.4492435936</v>
      </c>
      <c r="CL72" s="73">
        <f t="shared" si="125"/>
        <v>0.4492435936</v>
      </c>
      <c r="CM72" s="73">
        <f t="shared" si="125"/>
        <v>0.4492435936</v>
      </c>
      <c r="CN72" s="73">
        <f t="shared" si="125"/>
        <v>0.4492435936</v>
      </c>
      <c r="CO72" s="73">
        <f t="shared" si="125"/>
        <v>0.4492435936</v>
      </c>
      <c r="CP72" s="73">
        <f t="shared" si="125"/>
        <v>0.4492435936</v>
      </c>
      <c r="CQ72" s="73">
        <f t="shared" si="125"/>
        <v>0.4492435936</v>
      </c>
      <c r="CR72" s="73">
        <f t="shared" si="125"/>
        <v>0.4492435936</v>
      </c>
      <c r="CS72" s="73">
        <f t="shared" si="125"/>
        <v>0.4492435936</v>
      </c>
      <c r="CT72" s="74">
        <f t="shared" si="125"/>
        <v>0.2756949206</v>
      </c>
      <c r="CU72" s="6">
        <v>0.0</v>
      </c>
      <c r="CX72" s="38"/>
      <c r="CY72" s="38"/>
      <c r="CZ72" s="38"/>
      <c r="DA72" s="39"/>
      <c r="DB72" s="37"/>
      <c r="DC72" s="38"/>
      <c r="DD72" s="38"/>
      <c r="DE72" s="39"/>
      <c r="DF72" s="37"/>
      <c r="DG72" s="38"/>
      <c r="DH72" s="38"/>
      <c r="DI72" s="39"/>
      <c r="DJ72" s="37"/>
      <c r="DK72" s="38"/>
      <c r="DL72" s="38"/>
      <c r="DM72" s="39"/>
      <c r="DN72" s="37"/>
      <c r="DO72" s="38"/>
      <c r="DP72" s="38"/>
      <c r="DQ72" s="39"/>
      <c r="DR72" s="37"/>
      <c r="DS72" s="38"/>
      <c r="DT72" s="38"/>
      <c r="DU72" s="38"/>
      <c r="EE72" s="5">
        <v>-0.0103</v>
      </c>
    </row>
    <row r="73">
      <c r="AL73" s="5">
        <v>0.0</v>
      </c>
      <c r="AM73" s="86">
        <f t="shared" ref="AM73:BM73" si="126">MAX(0,SUMPRODUCT($AH$68:$AJ$70,B10:D12)) + $AH$72</f>
        <v>0.0912</v>
      </c>
      <c r="AN73" s="85">
        <f t="shared" si="126"/>
        <v>0.0912</v>
      </c>
      <c r="AO73" s="85">
        <f t="shared" si="126"/>
        <v>0.0912</v>
      </c>
      <c r="AP73" s="85">
        <f t="shared" si="126"/>
        <v>0.0912</v>
      </c>
      <c r="AQ73" s="85">
        <f t="shared" si="126"/>
        <v>0.0912</v>
      </c>
      <c r="AR73" s="85">
        <f t="shared" si="126"/>
        <v>0.0912</v>
      </c>
      <c r="AS73" s="85">
        <f t="shared" si="126"/>
        <v>0.0912</v>
      </c>
      <c r="AT73" s="85">
        <f t="shared" si="126"/>
        <v>0.0912</v>
      </c>
      <c r="AU73" s="85">
        <f t="shared" si="126"/>
        <v>0.0912</v>
      </c>
      <c r="AV73" s="85">
        <f t="shared" si="126"/>
        <v>0.0912</v>
      </c>
      <c r="AW73" s="85">
        <f t="shared" si="126"/>
        <v>0.0912</v>
      </c>
      <c r="AX73" s="85">
        <f t="shared" si="126"/>
        <v>0.0912</v>
      </c>
      <c r="AY73" s="85">
        <f t="shared" si="126"/>
        <v>0.0912</v>
      </c>
      <c r="AZ73" s="85">
        <f t="shared" si="126"/>
        <v>0.0912</v>
      </c>
      <c r="BA73" s="85">
        <f t="shared" si="126"/>
        <v>0.0912</v>
      </c>
      <c r="BB73" s="85">
        <f t="shared" si="126"/>
        <v>0.0912</v>
      </c>
      <c r="BC73" s="85">
        <f t="shared" si="126"/>
        <v>0.0912</v>
      </c>
      <c r="BD73" s="85">
        <f t="shared" si="126"/>
        <v>0.0912</v>
      </c>
      <c r="BE73" s="85">
        <f t="shared" si="126"/>
        <v>0.0912</v>
      </c>
      <c r="BF73" s="85">
        <f t="shared" si="126"/>
        <v>0.0912</v>
      </c>
      <c r="BG73" s="85">
        <f t="shared" si="126"/>
        <v>0.0912</v>
      </c>
      <c r="BH73" s="85">
        <f t="shared" si="126"/>
        <v>0.0912</v>
      </c>
      <c r="BI73" s="85">
        <f t="shared" si="126"/>
        <v>0.0912</v>
      </c>
      <c r="BJ73" s="85">
        <f t="shared" si="126"/>
        <v>0.0912</v>
      </c>
      <c r="BK73" s="85">
        <f t="shared" si="126"/>
        <v>0.0912</v>
      </c>
      <c r="BL73" s="85">
        <f t="shared" si="126"/>
        <v>0.0912</v>
      </c>
      <c r="BM73" s="87">
        <f t="shared" si="126"/>
        <v>0.0912</v>
      </c>
      <c r="BN73" s="85">
        <f t="shared" si="118"/>
        <v>0.0912</v>
      </c>
      <c r="BP73" s="7">
        <v>-0.11004</v>
      </c>
      <c r="BQ73" s="7">
        <v>0.36045</v>
      </c>
      <c r="BR73" s="7">
        <v>0.43552</v>
      </c>
      <c r="BT73" s="6">
        <v>0.0</v>
      </c>
      <c r="BU73" s="72">
        <f t="shared" ref="BU73:CT73" si="127">MAX(0,SUMPRODUCT($BP$68:$BR$70,AL9:AN11)) + MAX(0, SUMPRODUCT($BP$72:$BR$74,AL40:AN42)) + MAX(0, SUMPRODUCT($BP$76:$BR$78,AL71:AN73)) + $BP$81</f>
        <v>0.3982212742</v>
      </c>
      <c r="BV73" s="73">
        <f t="shared" si="127"/>
        <v>0.4492435936</v>
      </c>
      <c r="BW73" s="73">
        <f t="shared" si="127"/>
        <v>0.4492435936</v>
      </c>
      <c r="BX73" s="73">
        <f t="shared" si="127"/>
        <v>0.4492435936</v>
      </c>
      <c r="BY73" s="73">
        <f t="shared" si="127"/>
        <v>0.4492435936</v>
      </c>
      <c r="BZ73" s="73">
        <f t="shared" si="127"/>
        <v>0.4492435936</v>
      </c>
      <c r="CA73" s="73">
        <f t="shared" si="127"/>
        <v>0.4492435936</v>
      </c>
      <c r="CB73" s="73">
        <f t="shared" si="127"/>
        <v>0.4492435936</v>
      </c>
      <c r="CC73" s="73">
        <f t="shared" si="127"/>
        <v>0.4492435936</v>
      </c>
      <c r="CD73" s="73">
        <f t="shared" si="127"/>
        <v>0.4492435936</v>
      </c>
      <c r="CE73" s="73">
        <f t="shared" si="127"/>
        <v>0.4492435936</v>
      </c>
      <c r="CF73" s="73">
        <f t="shared" si="127"/>
        <v>0.4492435936</v>
      </c>
      <c r="CG73" s="73">
        <f t="shared" si="127"/>
        <v>0.4492435936</v>
      </c>
      <c r="CH73" s="73">
        <f t="shared" si="127"/>
        <v>0.4492435936</v>
      </c>
      <c r="CI73" s="73">
        <f t="shared" si="127"/>
        <v>0.4492435936</v>
      </c>
      <c r="CJ73" s="73">
        <f t="shared" si="127"/>
        <v>0.4492435936</v>
      </c>
      <c r="CK73" s="73">
        <f t="shared" si="127"/>
        <v>0.4492435936</v>
      </c>
      <c r="CL73" s="73">
        <f t="shared" si="127"/>
        <v>0.4492435936</v>
      </c>
      <c r="CM73" s="73">
        <f t="shared" si="127"/>
        <v>0.4492435936</v>
      </c>
      <c r="CN73" s="73">
        <f t="shared" si="127"/>
        <v>0.4492435936</v>
      </c>
      <c r="CO73" s="73">
        <f t="shared" si="127"/>
        <v>0.4492435936</v>
      </c>
      <c r="CP73" s="73">
        <f t="shared" si="127"/>
        <v>0.4492435936</v>
      </c>
      <c r="CQ73" s="73">
        <f t="shared" si="127"/>
        <v>0.4492435936</v>
      </c>
      <c r="CR73" s="73">
        <f t="shared" si="127"/>
        <v>0.4492435936</v>
      </c>
      <c r="CS73" s="73">
        <f t="shared" si="127"/>
        <v>0.4492435936</v>
      </c>
      <c r="CT73" s="74">
        <f t="shared" si="127"/>
        <v>0.2756949206</v>
      </c>
      <c r="CU73" s="6">
        <v>0.0</v>
      </c>
      <c r="CX73" s="90">
        <f>MAX(BU73:BX76)</f>
        <v>0.4492435936</v>
      </c>
      <c r="CY73" s="18"/>
      <c r="CZ73" s="18"/>
      <c r="DA73" s="19"/>
      <c r="DB73" s="91">
        <f>MAX(BY73:CB76)</f>
        <v>1.520969082</v>
      </c>
      <c r="DC73" s="18"/>
      <c r="DD73" s="18"/>
      <c r="DE73" s="19"/>
      <c r="DF73" s="92">
        <f>MAX(CC73:CF76)</f>
        <v>1.82029156</v>
      </c>
      <c r="DG73" s="18"/>
      <c r="DH73" s="18"/>
      <c r="DI73" s="19"/>
      <c r="DJ73" s="93">
        <f>MAX(CG73:CJ76)</f>
        <v>1.834591798</v>
      </c>
      <c r="DK73" s="18"/>
      <c r="DL73" s="18"/>
      <c r="DM73" s="19"/>
      <c r="DN73" s="94">
        <f>MAX(CK73:CN76)</f>
        <v>2.009621297</v>
      </c>
      <c r="DO73" s="18"/>
      <c r="DP73" s="18"/>
      <c r="DQ73" s="19"/>
      <c r="DR73" s="95">
        <f>MAX(CO73:CR76)</f>
        <v>1.186205567</v>
      </c>
      <c r="DS73" s="18"/>
      <c r="DT73" s="18"/>
      <c r="DU73" s="18"/>
    </row>
    <row r="74">
      <c r="AL74" s="5">
        <v>0.0</v>
      </c>
      <c r="AM74" s="86">
        <f t="shared" ref="AM74:BM74" si="128">MAX(0,SUMPRODUCT($AH$68:$AJ$70,B11:D13)) + $AH$72</f>
        <v>0.0912</v>
      </c>
      <c r="AN74" s="85">
        <f t="shared" si="128"/>
        <v>0.0912</v>
      </c>
      <c r="AO74" s="85">
        <f t="shared" si="128"/>
        <v>0.0912</v>
      </c>
      <c r="AP74" s="85">
        <f t="shared" si="128"/>
        <v>0.0912</v>
      </c>
      <c r="AQ74" s="85">
        <f t="shared" si="128"/>
        <v>0.0912</v>
      </c>
      <c r="AR74" s="85">
        <f t="shared" si="128"/>
        <v>0.0912</v>
      </c>
      <c r="AS74" s="85">
        <f t="shared" si="128"/>
        <v>0.0912</v>
      </c>
      <c r="AT74" s="85">
        <f t="shared" si="128"/>
        <v>0.0912</v>
      </c>
      <c r="AU74" s="85">
        <f t="shared" si="128"/>
        <v>0.0912</v>
      </c>
      <c r="AV74" s="85">
        <f t="shared" si="128"/>
        <v>0.0912</v>
      </c>
      <c r="AW74" s="85">
        <f t="shared" si="128"/>
        <v>0.0912</v>
      </c>
      <c r="AX74" s="85">
        <f t="shared" si="128"/>
        <v>0.0912</v>
      </c>
      <c r="AY74" s="85">
        <f t="shared" si="128"/>
        <v>0.0912</v>
      </c>
      <c r="AZ74" s="85">
        <f t="shared" si="128"/>
        <v>0.0912</v>
      </c>
      <c r="BA74" s="85">
        <f t="shared" si="128"/>
        <v>0.0912</v>
      </c>
      <c r="BB74" s="85">
        <f t="shared" si="128"/>
        <v>0.0912</v>
      </c>
      <c r="BC74" s="85">
        <f t="shared" si="128"/>
        <v>0.0912</v>
      </c>
      <c r="BD74" s="85">
        <f t="shared" si="128"/>
        <v>0.0912</v>
      </c>
      <c r="BE74" s="85">
        <f t="shared" si="128"/>
        <v>0.0912</v>
      </c>
      <c r="BF74" s="85">
        <f t="shared" si="128"/>
        <v>0.0912</v>
      </c>
      <c r="BG74" s="85">
        <f t="shared" si="128"/>
        <v>0.0912</v>
      </c>
      <c r="BH74" s="85">
        <f t="shared" si="128"/>
        <v>0.0912</v>
      </c>
      <c r="BI74" s="85">
        <f t="shared" si="128"/>
        <v>0.0912</v>
      </c>
      <c r="BJ74" s="85">
        <f t="shared" si="128"/>
        <v>0.0912</v>
      </c>
      <c r="BK74" s="85">
        <f t="shared" si="128"/>
        <v>0.0912</v>
      </c>
      <c r="BL74" s="85">
        <f t="shared" si="128"/>
        <v>0.0912</v>
      </c>
      <c r="BM74" s="87">
        <f t="shared" si="128"/>
        <v>0.0912</v>
      </c>
      <c r="BN74" s="85">
        <f t="shared" si="118"/>
        <v>0.0912</v>
      </c>
      <c r="BP74" s="7">
        <v>0.40653</v>
      </c>
      <c r="BQ74" s="7">
        <v>-0.13717</v>
      </c>
      <c r="BR74" s="7">
        <v>0.42103</v>
      </c>
      <c r="BT74" s="6">
        <v>0.0</v>
      </c>
      <c r="BU74" s="72">
        <f t="shared" ref="BU74:CT74" si="129">MAX(0,SUMPRODUCT($BP$68:$BR$70,AL10:AN12)) + MAX(0, SUMPRODUCT($BP$72:$BR$74,AL41:AN43)) + MAX(0, SUMPRODUCT($BP$76:$BR$78,AL72:AN74)) + $BP$81</f>
        <v>0.3982212742</v>
      </c>
      <c r="BV74" s="73">
        <f t="shared" si="129"/>
        <v>0.4492435936</v>
      </c>
      <c r="BW74" s="73">
        <f t="shared" si="129"/>
        <v>0.4492435936</v>
      </c>
      <c r="BX74" s="73">
        <f t="shared" si="129"/>
        <v>0.4492435936</v>
      </c>
      <c r="BY74" s="73">
        <f t="shared" si="129"/>
        <v>0.4492435936</v>
      </c>
      <c r="BZ74" s="73">
        <f t="shared" si="129"/>
        <v>0.4492435936</v>
      </c>
      <c r="CA74" s="73">
        <f t="shared" si="129"/>
        <v>0.4492435936</v>
      </c>
      <c r="CB74" s="73">
        <f t="shared" si="129"/>
        <v>0.4492435936</v>
      </c>
      <c r="CC74" s="73">
        <f t="shared" si="129"/>
        <v>0.4492435936</v>
      </c>
      <c r="CD74" s="73">
        <f t="shared" si="129"/>
        <v>0.4492435936</v>
      </c>
      <c r="CE74" s="73">
        <f t="shared" si="129"/>
        <v>0.4492435936</v>
      </c>
      <c r="CF74" s="73">
        <f t="shared" si="129"/>
        <v>0.4492435936</v>
      </c>
      <c r="CG74" s="73">
        <f t="shared" si="129"/>
        <v>0.4492435936</v>
      </c>
      <c r="CH74" s="73">
        <f t="shared" si="129"/>
        <v>0.4492435936</v>
      </c>
      <c r="CI74" s="73">
        <f t="shared" si="129"/>
        <v>0.4492435936</v>
      </c>
      <c r="CJ74" s="73">
        <f t="shared" si="129"/>
        <v>0.4492435936</v>
      </c>
      <c r="CK74" s="73">
        <f t="shared" si="129"/>
        <v>0.4492435936</v>
      </c>
      <c r="CL74" s="73">
        <f t="shared" si="129"/>
        <v>0.4492435936</v>
      </c>
      <c r="CM74" s="73">
        <f t="shared" si="129"/>
        <v>0.4492435936</v>
      </c>
      <c r="CN74" s="73">
        <f t="shared" si="129"/>
        <v>0.4492435936</v>
      </c>
      <c r="CO74" s="73">
        <f t="shared" si="129"/>
        <v>0.4492435936</v>
      </c>
      <c r="CP74" s="73">
        <f t="shared" si="129"/>
        <v>0.4492435936</v>
      </c>
      <c r="CQ74" s="73">
        <f t="shared" si="129"/>
        <v>0.4492435936</v>
      </c>
      <c r="CR74" s="73">
        <f t="shared" si="129"/>
        <v>0.4492435936</v>
      </c>
      <c r="CS74" s="73">
        <f t="shared" si="129"/>
        <v>0.4492435936</v>
      </c>
      <c r="CT74" s="74">
        <f t="shared" si="129"/>
        <v>0.2756949206</v>
      </c>
      <c r="CU74" s="6">
        <v>0.0</v>
      </c>
      <c r="DA74" s="33"/>
      <c r="DB74" s="32"/>
      <c r="DE74" s="33"/>
      <c r="DF74" s="32"/>
      <c r="DI74" s="33"/>
      <c r="DJ74" s="32"/>
      <c r="DM74" s="33"/>
      <c r="DN74" s="32"/>
      <c r="DQ74" s="33"/>
      <c r="DR74" s="32"/>
      <c r="EE74" s="23">
        <v>-0.0764</v>
      </c>
      <c r="EF74" s="23">
        <v>-0.1301</v>
      </c>
      <c r="EG74" s="23">
        <v>-0.1422</v>
      </c>
      <c r="EH74" s="23">
        <v>0.3042</v>
      </c>
      <c r="EI74" s="23">
        <v>-0.0792</v>
      </c>
      <c r="EJ74" s="23">
        <v>-0.0869</v>
      </c>
      <c r="EK74" s="7" t="s">
        <v>7</v>
      </c>
    </row>
    <row r="75">
      <c r="AL75" s="5">
        <v>0.0</v>
      </c>
      <c r="AM75" s="86">
        <f t="shared" ref="AM75:BM75" si="130">MAX(0,SUMPRODUCT($AH$68:$AJ$70,B12:D14)) + $AH$72</f>
        <v>0.0912</v>
      </c>
      <c r="AN75" s="85">
        <f t="shared" si="130"/>
        <v>0.0912</v>
      </c>
      <c r="AO75" s="85">
        <f t="shared" si="130"/>
        <v>0.0912</v>
      </c>
      <c r="AP75" s="85">
        <f t="shared" si="130"/>
        <v>0.0912</v>
      </c>
      <c r="AQ75" s="85">
        <f t="shared" si="130"/>
        <v>0.0912</v>
      </c>
      <c r="AR75" s="85">
        <f t="shared" si="130"/>
        <v>0.1418764706</v>
      </c>
      <c r="AS75" s="85">
        <f t="shared" si="130"/>
        <v>0.5852039216</v>
      </c>
      <c r="AT75" s="85">
        <f t="shared" si="130"/>
        <v>1.165533725</v>
      </c>
      <c r="AU75" s="85">
        <f t="shared" si="130"/>
        <v>1.707178431</v>
      </c>
      <c r="AV75" s="85">
        <f t="shared" si="130"/>
        <v>1.799610588</v>
      </c>
      <c r="AW75" s="85">
        <f t="shared" si="130"/>
        <v>1.79964549</v>
      </c>
      <c r="AX75" s="85">
        <f t="shared" si="130"/>
        <v>1.797283137</v>
      </c>
      <c r="AY75" s="85">
        <f t="shared" si="130"/>
        <v>1.797283137</v>
      </c>
      <c r="AZ75" s="85">
        <f t="shared" si="130"/>
        <v>1.797283137</v>
      </c>
      <c r="BA75" s="85">
        <f t="shared" si="130"/>
        <v>1.797283137</v>
      </c>
      <c r="BB75" s="85">
        <f t="shared" si="130"/>
        <v>1.797283137</v>
      </c>
      <c r="BC75" s="85">
        <f t="shared" si="130"/>
        <v>1.797283137</v>
      </c>
      <c r="BD75" s="85">
        <f t="shared" si="130"/>
        <v>1.797283137</v>
      </c>
      <c r="BE75" s="85">
        <f t="shared" si="130"/>
        <v>1.797283137</v>
      </c>
      <c r="BF75" s="85">
        <f t="shared" si="130"/>
        <v>1.764850196</v>
      </c>
      <c r="BG75" s="85">
        <f t="shared" si="130"/>
        <v>1.291793333</v>
      </c>
      <c r="BH75" s="85">
        <f t="shared" si="130"/>
        <v>0.7069713725</v>
      </c>
      <c r="BI75" s="85">
        <f t="shared" si="130"/>
        <v>0.1455341176</v>
      </c>
      <c r="BJ75" s="85">
        <f t="shared" si="130"/>
        <v>0.0912</v>
      </c>
      <c r="BK75" s="85">
        <f t="shared" si="130"/>
        <v>0.0912</v>
      </c>
      <c r="BL75" s="85">
        <f t="shared" si="130"/>
        <v>0.0912</v>
      </c>
      <c r="BM75" s="87">
        <f t="shared" si="130"/>
        <v>0.0912</v>
      </c>
      <c r="BN75" s="85">
        <f t="shared" si="118"/>
        <v>0.0912</v>
      </c>
      <c r="BP75" s="73"/>
      <c r="BQ75" s="73"/>
      <c r="BR75" s="73"/>
      <c r="BT75" s="6">
        <v>0.0</v>
      </c>
      <c r="BU75" s="72">
        <f t="shared" ref="BU75:CT75" si="131">MAX(0,SUMPRODUCT($BP$68:$BR$70,AL11:AN13)) + MAX(0, SUMPRODUCT($BP$72:$BR$74,AL42:AN44)) + MAX(0, SUMPRODUCT($BP$76:$BR$78,AL73:AN75)) + $BP$81</f>
        <v>0.3982212742</v>
      </c>
      <c r="BV75" s="73">
        <f t="shared" si="131"/>
        <v>0.4492435936</v>
      </c>
      <c r="BW75" s="73">
        <f t="shared" si="131"/>
        <v>0.4492435936</v>
      </c>
      <c r="BX75" s="73">
        <f t="shared" si="131"/>
        <v>0.4492435936</v>
      </c>
      <c r="BY75" s="73">
        <f t="shared" si="131"/>
        <v>0.4615172769</v>
      </c>
      <c r="BZ75" s="73">
        <f t="shared" si="131"/>
        <v>0.583572057</v>
      </c>
      <c r="CA75" s="73">
        <f t="shared" si="131"/>
        <v>0.8493396469</v>
      </c>
      <c r="CB75" s="73">
        <f t="shared" si="131"/>
        <v>1.113947454</v>
      </c>
      <c r="CC75" s="73">
        <f t="shared" si="131"/>
        <v>1.1950836</v>
      </c>
      <c r="CD75" s="73">
        <f t="shared" si="131"/>
        <v>1.085307705</v>
      </c>
      <c r="CE75" s="73">
        <f t="shared" si="131"/>
        <v>1.059718888</v>
      </c>
      <c r="CF75" s="73">
        <f t="shared" si="131"/>
        <v>1.058806573</v>
      </c>
      <c r="CG75" s="73">
        <f t="shared" si="131"/>
        <v>1.059441169</v>
      </c>
      <c r="CH75" s="73">
        <f t="shared" si="131"/>
        <v>1.059441169</v>
      </c>
      <c r="CI75" s="73">
        <f t="shared" si="131"/>
        <v>1.059441169</v>
      </c>
      <c r="CJ75" s="73">
        <f t="shared" si="131"/>
        <v>1.059441169</v>
      </c>
      <c r="CK75" s="73">
        <f t="shared" si="131"/>
        <v>1.059441169</v>
      </c>
      <c r="CL75" s="73">
        <f t="shared" si="131"/>
        <v>1.059441169</v>
      </c>
      <c r="CM75" s="73">
        <f t="shared" si="131"/>
        <v>1.051586012</v>
      </c>
      <c r="CN75" s="73">
        <f t="shared" si="131"/>
        <v>1.033620928</v>
      </c>
      <c r="CO75" s="73">
        <f t="shared" si="131"/>
        <v>0.694150449</v>
      </c>
      <c r="CP75" s="73">
        <f t="shared" si="131"/>
        <v>0.5991570425</v>
      </c>
      <c r="CQ75" s="73">
        <f t="shared" si="131"/>
        <v>0.4492435936</v>
      </c>
      <c r="CR75" s="73">
        <f t="shared" si="131"/>
        <v>0.4492435936</v>
      </c>
      <c r="CS75" s="73">
        <f t="shared" si="131"/>
        <v>0.4492435936</v>
      </c>
      <c r="CT75" s="74">
        <f t="shared" si="131"/>
        <v>0.2756949206</v>
      </c>
      <c r="CU75" s="6">
        <v>0.0</v>
      </c>
      <c r="DA75" s="33"/>
      <c r="DB75" s="32"/>
      <c r="DE75" s="33"/>
      <c r="DF75" s="32"/>
      <c r="DI75" s="33"/>
      <c r="DJ75" s="32"/>
      <c r="DM75" s="33"/>
      <c r="DN75" s="32"/>
      <c r="DQ75" s="33"/>
      <c r="DR75" s="32"/>
      <c r="EE75" s="23">
        <v>0.1151</v>
      </c>
      <c r="EF75" s="23">
        <v>0.2814</v>
      </c>
      <c r="EG75" s="23">
        <v>0.206</v>
      </c>
      <c r="EH75" s="23">
        <v>0.1639</v>
      </c>
      <c r="EI75" s="23">
        <v>0.2082</v>
      </c>
      <c r="EJ75" s="23">
        <v>-0.0123</v>
      </c>
      <c r="EK75" s="7" t="s">
        <v>7</v>
      </c>
    </row>
    <row r="76">
      <c r="AL76" s="5">
        <v>0.0</v>
      </c>
      <c r="AM76" s="86">
        <f t="shared" ref="AM76:BM76" si="132">MAX(0,SUMPRODUCT($AH$68:$AJ$70,B13:D15)) + $AH$72</f>
        <v>0.0912</v>
      </c>
      <c r="AN76" s="85">
        <f t="shared" si="132"/>
        <v>0.0912</v>
      </c>
      <c r="AO76" s="85">
        <f t="shared" si="132"/>
        <v>0.0912</v>
      </c>
      <c r="AP76" s="85">
        <f t="shared" si="132"/>
        <v>0.0912</v>
      </c>
      <c r="AQ76" s="85">
        <f t="shared" si="132"/>
        <v>0.0912</v>
      </c>
      <c r="AR76" s="85">
        <f t="shared" si="132"/>
        <v>0.1094343137</v>
      </c>
      <c r="AS76" s="85">
        <f t="shared" si="132"/>
        <v>0.3789194118</v>
      </c>
      <c r="AT76" s="85">
        <f t="shared" si="132"/>
        <v>0.7712494902</v>
      </c>
      <c r="AU76" s="85">
        <f t="shared" si="132"/>
        <v>1.044998627</v>
      </c>
      <c r="AV76" s="85">
        <f t="shared" si="132"/>
        <v>1.062847529</v>
      </c>
      <c r="AW76" s="85">
        <f t="shared" si="132"/>
        <v>1.125013804</v>
      </c>
      <c r="AX76" s="85">
        <f t="shared" si="132"/>
        <v>1.298858118</v>
      </c>
      <c r="AY76" s="85">
        <f t="shared" si="132"/>
        <v>1.464138902</v>
      </c>
      <c r="AZ76" s="85">
        <f t="shared" si="132"/>
        <v>1.467163608</v>
      </c>
      <c r="BA76" s="85">
        <f t="shared" si="132"/>
        <v>1.286031451</v>
      </c>
      <c r="BB76" s="85">
        <f t="shared" si="132"/>
        <v>1.123936549</v>
      </c>
      <c r="BC76" s="85">
        <f t="shared" si="132"/>
        <v>1.27332949</v>
      </c>
      <c r="BD76" s="85">
        <f t="shared" si="132"/>
        <v>1.51943851</v>
      </c>
      <c r="BE76" s="85">
        <f t="shared" si="132"/>
        <v>1.763696941</v>
      </c>
      <c r="BF76" s="85">
        <f t="shared" si="132"/>
        <v>1.483008392</v>
      </c>
      <c r="BG76" s="85">
        <f t="shared" si="132"/>
        <v>0.937872902</v>
      </c>
      <c r="BH76" s="85">
        <f t="shared" si="132"/>
        <v>0.2847721569</v>
      </c>
      <c r="BI76" s="85">
        <f t="shared" si="132"/>
        <v>0.0912</v>
      </c>
      <c r="BJ76" s="85">
        <f t="shared" si="132"/>
        <v>0.0912</v>
      </c>
      <c r="BK76" s="85">
        <f t="shared" si="132"/>
        <v>0.0912</v>
      </c>
      <c r="BL76" s="85">
        <f t="shared" si="132"/>
        <v>0.0912</v>
      </c>
      <c r="BM76" s="87">
        <f t="shared" si="132"/>
        <v>0.0912</v>
      </c>
      <c r="BN76" s="85">
        <f t="shared" si="118"/>
        <v>0.0912</v>
      </c>
      <c r="BP76" s="7">
        <v>0.0067499</v>
      </c>
      <c r="BQ76" s="7">
        <v>-0.24898</v>
      </c>
      <c r="BR76" s="7">
        <v>-0.40535</v>
      </c>
      <c r="BT76" s="6">
        <v>0.0</v>
      </c>
      <c r="BU76" s="72">
        <f t="shared" ref="BU76:CT76" si="133">MAX(0,SUMPRODUCT($BP$68:$BR$70,AL12:AN14)) + MAX(0, SUMPRODUCT($BP$72:$BR$74,AL43:AN45)) + MAX(0, SUMPRODUCT($BP$76:$BR$78,AL74:AN76)) + $BP$81</f>
        <v>0.3982212742</v>
      </c>
      <c r="BV76" s="73">
        <f t="shared" si="133"/>
        <v>0.4492435936</v>
      </c>
      <c r="BW76" s="73">
        <f t="shared" si="133"/>
        <v>0.4492435936</v>
      </c>
      <c r="BX76" s="73">
        <f t="shared" si="133"/>
        <v>0.4492435936</v>
      </c>
      <c r="BY76" s="73">
        <f t="shared" si="133"/>
        <v>0.4757389614</v>
      </c>
      <c r="BZ76" s="73">
        <f t="shared" si="133"/>
        <v>0.7433511712</v>
      </c>
      <c r="CA76" s="73">
        <f t="shared" si="133"/>
        <v>1.183176366</v>
      </c>
      <c r="CB76" s="73">
        <f t="shared" si="133"/>
        <v>1.520969082</v>
      </c>
      <c r="CC76" s="73">
        <f t="shared" si="133"/>
        <v>1.719919178</v>
      </c>
      <c r="CD76" s="73">
        <f t="shared" si="133"/>
        <v>1.654299751</v>
      </c>
      <c r="CE76" s="73">
        <f t="shared" si="133"/>
        <v>1.713131547</v>
      </c>
      <c r="CF76" s="73">
        <f t="shared" si="133"/>
        <v>1.82029156</v>
      </c>
      <c r="CG76" s="73">
        <f t="shared" si="133"/>
        <v>1.834591798</v>
      </c>
      <c r="CH76" s="73">
        <f t="shared" si="133"/>
        <v>1.781537172</v>
      </c>
      <c r="CI76" s="73">
        <f t="shared" si="133"/>
        <v>1.680415846</v>
      </c>
      <c r="CJ76" s="73">
        <f t="shared" si="133"/>
        <v>1.648711179</v>
      </c>
      <c r="CK76" s="73">
        <f t="shared" si="133"/>
        <v>1.824963075</v>
      </c>
      <c r="CL76" s="73">
        <f t="shared" si="133"/>
        <v>1.885732632</v>
      </c>
      <c r="CM76" s="73">
        <f t="shared" si="133"/>
        <v>2.009621297</v>
      </c>
      <c r="CN76" s="73">
        <f t="shared" si="133"/>
        <v>1.753871727</v>
      </c>
      <c r="CO76" s="73">
        <f t="shared" si="133"/>
        <v>1.186205567</v>
      </c>
      <c r="CP76" s="73">
        <f t="shared" si="133"/>
        <v>0.7886724799</v>
      </c>
      <c r="CQ76" s="73">
        <f t="shared" si="133"/>
        <v>0.5964110911</v>
      </c>
      <c r="CR76" s="73">
        <f t="shared" si="133"/>
        <v>0.4647245748</v>
      </c>
      <c r="CS76" s="73">
        <f t="shared" si="133"/>
        <v>0.4492435936</v>
      </c>
      <c r="CT76" s="74">
        <f t="shared" si="133"/>
        <v>0.2756949206</v>
      </c>
      <c r="CU76" s="6">
        <v>0.0</v>
      </c>
      <c r="CX76" s="38"/>
      <c r="CY76" s="38"/>
      <c r="CZ76" s="38"/>
      <c r="DA76" s="39"/>
      <c r="DB76" s="37"/>
      <c r="DC76" s="38"/>
      <c r="DD76" s="38"/>
      <c r="DE76" s="39"/>
      <c r="DF76" s="37"/>
      <c r="DG76" s="38"/>
      <c r="DH76" s="38"/>
      <c r="DI76" s="39"/>
      <c r="DJ76" s="37"/>
      <c r="DK76" s="38"/>
      <c r="DL76" s="38"/>
      <c r="DM76" s="39"/>
      <c r="DN76" s="37"/>
      <c r="DO76" s="38"/>
      <c r="DP76" s="38"/>
      <c r="DQ76" s="39"/>
      <c r="DR76" s="37"/>
      <c r="DS76" s="38"/>
      <c r="DT76" s="38"/>
      <c r="DU76" s="38"/>
      <c r="EE76" s="23">
        <v>0.0355</v>
      </c>
      <c r="EF76" s="23">
        <v>0.0515</v>
      </c>
      <c r="EG76" s="23">
        <v>0.2789</v>
      </c>
      <c r="EH76" s="23">
        <v>-0.1046</v>
      </c>
      <c r="EI76" s="23">
        <v>0.1748</v>
      </c>
      <c r="EJ76" s="23">
        <v>-0.0381</v>
      </c>
      <c r="EK76" s="7" t="s">
        <v>7</v>
      </c>
    </row>
    <row r="77">
      <c r="AL77" s="5">
        <v>0.0</v>
      </c>
      <c r="AM77" s="86">
        <f t="shared" ref="AM77:BM77" si="134">MAX(0,SUMPRODUCT($AH$68:$AJ$70,B14:D16)) + $AH$72</f>
        <v>0.0912</v>
      </c>
      <c r="AN77" s="85">
        <f t="shared" si="134"/>
        <v>0.0912</v>
      </c>
      <c r="AO77" s="85">
        <f t="shared" si="134"/>
        <v>0.0912</v>
      </c>
      <c r="AP77" s="85">
        <f t="shared" si="134"/>
        <v>0.0912</v>
      </c>
      <c r="AQ77" s="85">
        <f t="shared" si="134"/>
        <v>0.0912</v>
      </c>
      <c r="AR77" s="85">
        <f t="shared" si="134"/>
        <v>0.0912</v>
      </c>
      <c r="AS77" s="85">
        <f t="shared" si="134"/>
        <v>0.0912</v>
      </c>
      <c r="AT77" s="85">
        <f t="shared" si="134"/>
        <v>0.0912</v>
      </c>
      <c r="AU77" s="85">
        <f t="shared" si="134"/>
        <v>0.0912</v>
      </c>
      <c r="AV77" s="85">
        <f t="shared" si="134"/>
        <v>0.0912</v>
      </c>
      <c r="AW77" s="85">
        <f t="shared" si="134"/>
        <v>0.0912</v>
      </c>
      <c r="AX77" s="85">
        <f t="shared" si="134"/>
        <v>0.0912</v>
      </c>
      <c r="AY77" s="85">
        <f t="shared" si="134"/>
        <v>0.0912</v>
      </c>
      <c r="AZ77" s="85">
        <f t="shared" si="134"/>
        <v>0.0912</v>
      </c>
      <c r="BA77" s="85">
        <f t="shared" si="134"/>
        <v>0.0912</v>
      </c>
      <c r="BB77" s="85">
        <f t="shared" si="134"/>
        <v>0.0912</v>
      </c>
      <c r="BC77" s="85">
        <f t="shared" si="134"/>
        <v>0.0912</v>
      </c>
      <c r="BD77" s="85">
        <f t="shared" si="134"/>
        <v>0.4109581176</v>
      </c>
      <c r="BE77" s="85">
        <f t="shared" si="134"/>
        <v>0.4796997255</v>
      </c>
      <c r="BF77" s="85">
        <f t="shared" si="134"/>
        <v>0.0912</v>
      </c>
      <c r="BG77" s="85">
        <f t="shared" si="134"/>
        <v>0.0912</v>
      </c>
      <c r="BH77" s="85">
        <f t="shared" si="134"/>
        <v>0.0912</v>
      </c>
      <c r="BI77" s="85">
        <f t="shared" si="134"/>
        <v>0.0912</v>
      </c>
      <c r="BJ77" s="85">
        <f t="shared" si="134"/>
        <v>0.0912</v>
      </c>
      <c r="BK77" s="85">
        <f t="shared" si="134"/>
        <v>0.0912</v>
      </c>
      <c r="BL77" s="85">
        <f t="shared" si="134"/>
        <v>0.0912</v>
      </c>
      <c r="BM77" s="87">
        <f t="shared" si="134"/>
        <v>0.0912</v>
      </c>
      <c r="BN77" s="85">
        <f t="shared" si="118"/>
        <v>0.0912</v>
      </c>
      <c r="BP77" s="7">
        <v>0.22032</v>
      </c>
      <c r="BQ77" s="7">
        <v>-0.27367</v>
      </c>
      <c r="BR77" s="7">
        <v>-0.28614</v>
      </c>
      <c r="BT77" s="6">
        <v>0.0</v>
      </c>
      <c r="BU77" s="72">
        <f t="shared" ref="BU77:CT77" si="135">MAX(0,SUMPRODUCT($BP$68:$BR$70,AL13:AN15)) + MAX(0, SUMPRODUCT($BP$72:$BR$74,AL44:AN46)) + MAX(0, SUMPRODUCT($BP$76:$BR$78,AL75:AN77)) + $BP$81</f>
        <v>0.3982212742</v>
      </c>
      <c r="BV77" s="73">
        <f t="shared" si="135"/>
        <v>0.4492435936</v>
      </c>
      <c r="BW77" s="73">
        <f t="shared" si="135"/>
        <v>0.4492435936</v>
      </c>
      <c r="BX77" s="73">
        <f t="shared" si="135"/>
        <v>0.4492435936</v>
      </c>
      <c r="BY77" s="73">
        <f t="shared" si="135"/>
        <v>0.4892794125</v>
      </c>
      <c r="BZ77" s="73">
        <f t="shared" si="135"/>
        <v>0.9108165862</v>
      </c>
      <c r="CA77" s="73">
        <f t="shared" si="135"/>
        <v>1.625954624</v>
      </c>
      <c r="CB77" s="73">
        <f t="shared" si="135"/>
        <v>1.975036918</v>
      </c>
      <c r="CC77" s="73">
        <f t="shared" si="135"/>
        <v>2.039269326</v>
      </c>
      <c r="CD77" s="73">
        <f t="shared" si="135"/>
        <v>2.064009132</v>
      </c>
      <c r="CE77" s="73">
        <f t="shared" si="135"/>
        <v>2.093845961</v>
      </c>
      <c r="CF77" s="73">
        <f t="shared" si="135"/>
        <v>2.190401452</v>
      </c>
      <c r="CG77" s="73">
        <f t="shared" si="135"/>
        <v>2.302153738</v>
      </c>
      <c r="CH77" s="73">
        <f t="shared" si="135"/>
        <v>2.22248366</v>
      </c>
      <c r="CI77" s="73">
        <f t="shared" si="135"/>
        <v>2.175013873</v>
      </c>
      <c r="CJ77" s="73">
        <f t="shared" si="135"/>
        <v>2.325770461</v>
      </c>
      <c r="CK77" s="73">
        <f t="shared" si="135"/>
        <v>2.673289569</v>
      </c>
      <c r="CL77" s="73">
        <f t="shared" si="135"/>
        <v>2.9699721</v>
      </c>
      <c r="CM77" s="73">
        <f t="shared" si="135"/>
        <v>2.854524252</v>
      </c>
      <c r="CN77" s="73">
        <f t="shared" si="135"/>
        <v>2.44401831</v>
      </c>
      <c r="CO77" s="73">
        <f t="shared" si="135"/>
        <v>1.384731295</v>
      </c>
      <c r="CP77" s="73">
        <f t="shared" si="135"/>
        <v>0.9151292009</v>
      </c>
      <c r="CQ77" s="73">
        <f t="shared" si="135"/>
        <v>0.4902318983</v>
      </c>
      <c r="CR77" s="73">
        <f t="shared" si="135"/>
        <v>0.4450531841</v>
      </c>
      <c r="CS77" s="73">
        <f t="shared" si="135"/>
        <v>0.4492435936</v>
      </c>
      <c r="CT77" s="74">
        <f t="shared" si="135"/>
        <v>0.2756949206</v>
      </c>
      <c r="CU77" s="6">
        <v>0.0</v>
      </c>
      <c r="CX77" s="90">
        <f>MAX(BU77:BX80)</f>
        <v>0.4492435936</v>
      </c>
      <c r="CY77" s="18"/>
      <c r="CZ77" s="18"/>
      <c r="DA77" s="19"/>
      <c r="DB77" s="96">
        <f>MAX(BY77:CB80)</f>
        <v>1.975036918</v>
      </c>
      <c r="DC77" s="18"/>
      <c r="DD77" s="18"/>
      <c r="DE77" s="19"/>
      <c r="DF77" s="97">
        <f>MAX(CC77:CF80)</f>
        <v>2.190401452</v>
      </c>
      <c r="DG77" s="18"/>
      <c r="DH77" s="18"/>
      <c r="DI77" s="19"/>
      <c r="DJ77" s="98">
        <f>MAX(CG77:CJ80)</f>
        <v>2.79907402</v>
      </c>
      <c r="DK77" s="18"/>
      <c r="DL77" s="18"/>
      <c r="DM77" s="19"/>
      <c r="DN77" s="99">
        <f>MAX(CK77:CN80)</f>
        <v>3.582313132</v>
      </c>
      <c r="DO77" s="18"/>
      <c r="DP77" s="18"/>
      <c r="DQ77" s="19"/>
      <c r="DR77" s="100">
        <f>MAX(CO77:CR80)</f>
        <v>1.384731295</v>
      </c>
      <c r="DS77" s="18"/>
      <c r="DT77" s="18"/>
      <c r="DU77" s="18"/>
      <c r="EE77" s="23">
        <v>-0.0568</v>
      </c>
      <c r="EF77" s="23">
        <v>-0.1331</v>
      </c>
      <c r="EG77" s="23">
        <v>-0.0775</v>
      </c>
      <c r="EH77" s="23">
        <v>-0.0993</v>
      </c>
      <c r="EI77" s="23">
        <v>-0.1883</v>
      </c>
      <c r="EJ77" s="23">
        <v>-0.1119</v>
      </c>
      <c r="EK77" s="7" t="s">
        <v>7</v>
      </c>
    </row>
    <row r="78">
      <c r="AL78" s="5">
        <v>0.0</v>
      </c>
      <c r="AM78" s="86">
        <f t="shared" ref="AM78:BM78" si="136">MAX(0,SUMPRODUCT($AH$68:$AJ$70,B15:D17)) + $AH$72</f>
        <v>0.0912</v>
      </c>
      <c r="AN78" s="85">
        <f t="shared" si="136"/>
        <v>0.0912</v>
      </c>
      <c r="AO78" s="85">
        <f t="shared" si="136"/>
        <v>0.0912</v>
      </c>
      <c r="AP78" s="85">
        <f t="shared" si="136"/>
        <v>0.0912</v>
      </c>
      <c r="AQ78" s="85">
        <f t="shared" si="136"/>
        <v>0.0912</v>
      </c>
      <c r="AR78" s="85">
        <f t="shared" si="136"/>
        <v>0.0912</v>
      </c>
      <c r="AS78" s="85">
        <f t="shared" si="136"/>
        <v>0.0912</v>
      </c>
      <c r="AT78" s="85">
        <f t="shared" si="136"/>
        <v>0.0912</v>
      </c>
      <c r="AU78" s="85">
        <f t="shared" si="136"/>
        <v>0.0912</v>
      </c>
      <c r="AV78" s="85">
        <f t="shared" si="136"/>
        <v>0.0912</v>
      </c>
      <c r="AW78" s="85">
        <f t="shared" si="136"/>
        <v>0.0912</v>
      </c>
      <c r="AX78" s="85">
        <f t="shared" si="136"/>
        <v>0.0912</v>
      </c>
      <c r="AY78" s="85">
        <f t="shared" si="136"/>
        <v>0.0912</v>
      </c>
      <c r="AZ78" s="85">
        <f t="shared" si="136"/>
        <v>0.0912</v>
      </c>
      <c r="BA78" s="85">
        <f t="shared" si="136"/>
        <v>0.0912</v>
      </c>
      <c r="BB78" s="85">
        <f t="shared" si="136"/>
        <v>0.0912</v>
      </c>
      <c r="BC78" s="85">
        <f t="shared" si="136"/>
        <v>0.4763163137</v>
      </c>
      <c r="BD78" s="85">
        <f t="shared" si="136"/>
        <v>0.5947062353</v>
      </c>
      <c r="BE78" s="85">
        <f t="shared" si="136"/>
        <v>0.0912</v>
      </c>
      <c r="BF78" s="85">
        <f t="shared" si="136"/>
        <v>0.0912</v>
      </c>
      <c r="BG78" s="85">
        <f t="shared" si="136"/>
        <v>0.0912</v>
      </c>
      <c r="BH78" s="85">
        <f t="shared" si="136"/>
        <v>0.0912</v>
      </c>
      <c r="BI78" s="85">
        <f t="shared" si="136"/>
        <v>0.0912</v>
      </c>
      <c r="BJ78" s="85">
        <f t="shared" si="136"/>
        <v>0.0912</v>
      </c>
      <c r="BK78" s="85">
        <f t="shared" si="136"/>
        <v>0.0912</v>
      </c>
      <c r="BL78" s="85">
        <f t="shared" si="136"/>
        <v>0.0912</v>
      </c>
      <c r="BM78" s="87">
        <f t="shared" si="136"/>
        <v>0.0912</v>
      </c>
      <c r="BN78" s="85">
        <f t="shared" si="118"/>
        <v>0.0912</v>
      </c>
      <c r="BP78" s="7">
        <v>-0.2213</v>
      </c>
      <c r="BQ78" s="7">
        <v>-0.2135</v>
      </c>
      <c r="BR78" s="7">
        <v>-0.31547</v>
      </c>
      <c r="BT78" s="6">
        <v>0.0</v>
      </c>
      <c r="BU78" s="72">
        <f t="shared" ref="BU78:CT78" si="137">MAX(0,SUMPRODUCT($BP$68:$BR$70,AL14:AN16)) + MAX(0, SUMPRODUCT($BP$72:$BR$74,AL45:AN47)) + MAX(0, SUMPRODUCT($BP$76:$BR$78,AL76:AN78)) + $BP$81</f>
        <v>0.3982212742</v>
      </c>
      <c r="BV78" s="73">
        <f t="shared" si="137"/>
        <v>0.4492435936</v>
      </c>
      <c r="BW78" s="73">
        <f t="shared" si="137"/>
        <v>0.4492435936</v>
      </c>
      <c r="BX78" s="73">
        <f t="shared" si="137"/>
        <v>0.4492435936</v>
      </c>
      <c r="BY78" s="73">
        <f t="shared" si="137"/>
        <v>0.4810634267</v>
      </c>
      <c r="BZ78" s="73">
        <f t="shared" si="137"/>
        <v>0.8411336908</v>
      </c>
      <c r="CA78" s="73">
        <f t="shared" si="137"/>
        <v>1.448095993</v>
      </c>
      <c r="CB78" s="73">
        <f t="shared" si="137"/>
        <v>1.607568033</v>
      </c>
      <c r="CC78" s="73">
        <f t="shared" si="137"/>
        <v>1.414711505</v>
      </c>
      <c r="CD78" s="73">
        <f t="shared" si="137"/>
        <v>1.470746901</v>
      </c>
      <c r="CE78" s="73">
        <f t="shared" si="137"/>
        <v>1.609189168</v>
      </c>
      <c r="CF78" s="73">
        <f t="shared" si="137"/>
        <v>1.749389515</v>
      </c>
      <c r="CG78" s="73">
        <f t="shared" si="137"/>
        <v>1.757890127</v>
      </c>
      <c r="CH78" s="73">
        <f t="shared" si="137"/>
        <v>1.631692254</v>
      </c>
      <c r="CI78" s="73">
        <f t="shared" si="137"/>
        <v>1.605301527</v>
      </c>
      <c r="CJ78" s="73">
        <f t="shared" si="137"/>
        <v>2.155562909</v>
      </c>
      <c r="CK78" s="73">
        <f t="shared" si="137"/>
        <v>2.886175991</v>
      </c>
      <c r="CL78" s="73">
        <f t="shared" si="137"/>
        <v>3.084075773</v>
      </c>
      <c r="CM78" s="73">
        <f t="shared" si="137"/>
        <v>2.503256201</v>
      </c>
      <c r="CN78" s="73">
        <f t="shared" si="137"/>
        <v>1.819740956</v>
      </c>
      <c r="CO78" s="73">
        <f t="shared" si="137"/>
        <v>1.024353252</v>
      </c>
      <c r="CP78" s="73">
        <f t="shared" si="137"/>
        <v>0.5784026282</v>
      </c>
      <c r="CQ78" s="73">
        <f t="shared" si="137"/>
        <v>0.4677673882</v>
      </c>
      <c r="CR78" s="73">
        <f t="shared" si="137"/>
        <v>0.4526385336</v>
      </c>
      <c r="CS78" s="73">
        <f t="shared" si="137"/>
        <v>0.4492435936</v>
      </c>
      <c r="CT78" s="74">
        <f t="shared" si="137"/>
        <v>0.2756949206</v>
      </c>
      <c r="CU78" s="6">
        <v>0.0</v>
      </c>
      <c r="DA78" s="33"/>
      <c r="DB78" s="32"/>
      <c r="DE78" s="33"/>
      <c r="DF78" s="32"/>
      <c r="DI78" s="33"/>
      <c r="DJ78" s="32"/>
      <c r="DM78" s="33"/>
      <c r="DN78" s="32"/>
      <c r="DQ78" s="33"/>
      <c r="DR78" s="32"/>
      <c r="EE78" s="23">
        <v>-0.0605</v>
      </c>
      <c r="EF78" s="23">
        <v>0.0407</v>
      </c>
      <c r="EG78" s="23">
        <v>0.0528</v>
      </c>
      <c r="EH78" s="23">
        <v>0.235</v>
      </c>
      <c r="EI78" s="23">
        <v>0.13</v>
      </c>
      <c r="EJ78" s="23">
        <v>-0.2746</v>
      </c>
      <c r="EK78" s="7" t="s">
        <v>7</v>
      </c>
    </row>
    <row r="79">
      <c r="AL79" s="5">
        <v>0.0</v>
      </c>
      <c r="AM79" s="86">
        <f t="shared" ref="AM79:BM79" si="138">MAX(0,SUMPRODUCT($AH$68:$AJ$70,B16:D18)) + $AH$72</f>
        <v>0.0912</v>
      </c>
      <c r="AN79" s="85">
        <f t="shared" si="138"/>
        <v>0.0912</v>
      </c>
      <c r="AO79" s="85">
        <f t="shared" si="138"/>
        <v>0.0912</v>
      </c>
      <c r="AP79" s="85">
        <f t="shared" si="138"/>
        <v>0.0912</v>
      </c>
      <c r="AQ79" s="85">
        <f t="shared" si="138"/>
        <v>0.0912</v>
      </c>
      <c r="AR79" s="85">
        <f t="shared" si="138"/>
        <v>0.0912</v>
      </c>
      <c r="AS79" s="85">
        <f t="shared" si="138"/>
        <v>0.0912</v>
      </c>
      <c r="AT79" s="85">
        <f t="shared" si="138"/>
        <v>0.0912</v>
      </c>
      <c r="AU79" s="85">
        <f t="shared" si="138"/>
        <v>0.0912</v>
      </c>
      <c r="AV79" s="85">
        <f t="shared" si="138"/>
        <v>0.0912</v>
      </c>
      <c r="AW79" s="85">
        <f t="shared" si="138"/>
        <v>0.0912</v>
      </c>
      <c r="AX79" s="85">
        <f t="shared" si="138"/>
        <v>0.0912</v>
      </c>
      <c r="AY79" s="85">
        <f t="shared" si="138"/>
        <v>0.0912</v>
      </c>
      <c r="AZ79" s="85">
        <f t="shared" si="138"/>
        <v>0.0912</v>
      </c>
      <c r="BA79" s="85">
        <f t="shared" si="138"/>
        <v>0.2472835294</v>
      </c>
      <c r="BB79" s="85">
        <f t="shared" si="138"/>
        <v>0.7580497647</v>
      </c>
      <c r="BC79" s="85">
        <f t="shared" si="138"/>
        <v>1.140070431</v>
      </c>
      <c r="BD79" s="85">
        <f t="shared" si="138"/>
        <v>0.6066078039</v>
      </c>
      <c r="BE79" s="85">
        <f t="shared" si="138"/>
        <v>0.0912</v>
      </c>
      <c r="BF79" s="85">
        <f t="shared" si="138"/>
        <v>0.0912</v>
      </c>
      <c r="BG79" s="85">
        <f t="shared" si="138"/>
        <v>0.0912</v>
      </c>
      <c r="BH79" s="85">
        <f t="shared" si="138"/>
        <v>0.0912</v>
      </c>
      <c r="BI79" s="85">
        <f t="shared" si="138"/>
        <v>0.0912</v>
      </c>
      <c r="BJ79" s="85">
        <f t="shared" si="138"/>
        <v>0.0912</v>
      </c>
      <c r="BK79" s="85">
        <f t="shared" si="138"/>
        <v>0.0912</v>
      </c>
      <c r="BL79" s="85">
        <f t="shared" si="138"/>
        <v>0.0912</v>
      </c>
      <c r="BM79" s="87">
        <f t="shared" si="138"/>
        <v>0.0912</v>
      </c>
      <c r="BN79" s="85">
        <f t="shared" si="118"/>
        <v>0.0912</v>
      </c>
      <c r="BT79" s="6">
        <v>0.0</v>
      </c>
      <c r="BU79" s="72">
        <f t="shared" ref="BU79:CT79" si="139">MAX(0,SUMPRODUCT($BP$68:$BR$70,AL15:AN17)) + MAX(0, SUMPRODUCT($BP$72:$BR$74,AL46:AN48)) + MAX(0, SUMPRODUCT($BP$76:$BR$78,AL77:AN79)) + $BP$81</f>
        <v>0.3982212742</v>
      </c>
      <c r="BV79" s="73">
        <f t="shared" si="139"/>
        <v>0.4492435936</v>
      </c>
      <c r="BW79" s="73">
        <f t="shared" si="139"/>
        <v>0.4492435936</v>
      </c>
      <c r="BX79" s="73">
        <f t="shared" si="139"/>
        <v>0.4492435936</v>
      </c>
      <c r="BY79" s="73">
        <f t="shared" si="139"/>
        <v>0.4666677687</v>
      </c>
      <c r="BZ79" s="73">
        <f t="shared" si="139"/>
        <v>0.678912415</v>
      </c>
      <c r="CA79" s="73">
        <f t="shared" si="139"/>
        <v>1.092832878</v>
      </c>
      <c r="CB79" s="73">
        <f t="shared" si="139"/>
        <v>1.1877213</v>
      </c>
      <c r="CC79" s="73">
        <f t="shared" si="139"/>
        <v>1.022743456</v>
      </c>
      <c r="CD79" s="73">
        <f t="shared" si="139"/>
        <v>1.048051414</v>
      </c>
      <c r="CE79" s="73">
        <f t="shared" si="139"/>
        <v>1.129139887</v>
      </c>
      <c r="CF79" s="73">
        <f t="shared" si="139"/>
        <v>1.181954428</v>
      </c>
      <c r="CG79" s="73">
        <f t="shared" si="139"/>
        <v>1.126575374</v>
      </c>
      <c r="CH79" s="73">
        <f t="shared" si="139"/>
        <v>1.063718856</v>
      </c>
      <c r="CI79" s="73">
        <f t="shared" si="139"/>
        <v>1.427611084</v>
      </c>
      <c r="CJ79" s="73">
        <f t="shared" si="139"/>
        <v>2.438646591</v>
      </c>
      <c r="CK79" s="73">
        <f t="shared" si="139"/>
        <v>3.420446138</v>
      </c>
      <c r="CL79" s="73">
        <f t="shared" si="139"/>
        <v>3.004054845</v>
      </c>
      <c r="CM79" s="73">
        <f t="shared" si="139"/>
        <v>2.026033767</v>
      </c>
      <c r="CN79" s="73">
        <f t="shared" si="139"/>
        <v>1.190503885</v>
      </c>
      <c r="CO79" s="73">
        <f t="shared" si="139"/>
        <v>0.5520156983</v>
      </c>
      <c r="CP79" s="73">
        <f t="shared" si="139"/>
        <v>0.4466642603</v>
      </c>
      <c r="CQ79" s="73">
        <f t="shared" si="139"/>
        <v>0.4642679844</v>
      </c>
      <c r="CR79" s="73">
        <f t="shared" si="139"/>
        <v>0.4492435936</v>
      </c>
      <c r="CS79" s="73">
        <f t="shared" si="139"/>
        <v>0.4492435936</v>
      </c>
      <c r="CT79" s="74">
        <f t="shared" si="139"/>
        <v>0.2756949206</v>
      </c>
      <c r="CU79" s="6">
        <v>0.0</v>
      </c>
      <c r="DA79" s="33"/>
      <c r="DB79" s="32"/>
      <c r="DE79" s="33"/>
      <c r="DF79" s="32"/>
      <c r="DI79" s="33"/>
      <c r="DJ79" s="32"/>
      <c r="DM79" s="33"/>
      <c r="DN79" s="32"/>
      <c r="DQ79" s="33"/>
      <c r="DR79" s="32"/>
      <c r="EE79" s="23">
        <v>-0.0141</v>
      </c>
      <c r="EF79" s="23">
        <v>0.2162</v>
      </c>
      <c r="EG79" s="23">
        <v>0.2506</v>
      </c>
      <c r="EH79" s="23">
        <v>-0.0885</v>
      </c>
      <c r="EI79" s="23">
        <v>-0.0517</v>
      </c>
      <c r="EJ79" s="23">
        <v>0.063</v>
      </c>
      <c r="EK79" s="7" t="s">
        <v>7</v>
      </c>
    </row>
    <row r="80">
      <c r="AL80" s="5">
        <v>0.0</v>
      </c>
      <c r="AM80" s="86">
        <f t="shared" ref="AM80:BM80" si="140">MAX(0,SUMPRODUCT($AH$68:$AJ$70,B17:D19)) + $AH$72</f>
        <v>0.0912</v>
      </c>
      <c r="AN80" s="85">
        <f t="shared" si="140"/>
        <v>0.0912</v>
      </c>
      <c r="AO80" s="85">
        <f t="shared" si="140"/>
        <v>0.0912</v>
      </c>
      <c r="AP80" s="85">
        <f t="shared" si="140"/>
        <v>0.0912</v>
      </c>
      <c r="AQ80" s="85">
        <f t="shared" si="140"/>
        <v>0.0912</v>
      </c>
      <c r="AR80" s="85">
        <f t="shared" si="140"/>
        <v>0.0912</v>
      </c>
      <c r="AS80" s="85">
        <f t="shared" si="140"/>
        <v>0.0912</v>
      </c>
      <c r="AT80" s="85">
        <f t="shared" si="140"/>
        <v>0.0912</v>
      </c>
      <c r="AU80" s="85">
        <f t="shared" si="140"/>
        <v>0.0912</v>
      </c>
      <c r="AV80" s="85">
        <f t="shared" si="140"/>
        <v>0.0912</v>
      </c>
      <c r="AW80" s="85">
        <f t="shared" si="140"/>
        <v>0.0912</v>
      </c>
      <c r="AX80" s="85">
        <f t="shared" si="140"/>
        <v>0.0912</v>
      </c>
      <c r="AY80" s="85">
        <f t="shared" si="140"/>
        <v>0.0912</v>
      </c>
      <c r="AZ80" s="85">
        <f t="shared" si="140"/>
        <v>0.1236329412</v>
      </c>
      <c r="BA80" s="85">
        <f t="shared" si="140"/>
        <v>0.5316333725</v>
      </c>
      <c r="BB80" s="85">
        <f t="shared" si="140"/>
        <v>1.086297882</v>
      </c>
      <c r="BC80" s="85">
        <f t="shared" si="140"/>
        <v>1.005575804</v>
      </c>
      <c r="BD80" s="85">
        <f t="shared" si="140"/>
        <v>0.1127670588</v>
      </c>
      <c r="BE80" s="85">
        <f t="shared" si="140"/>
        <v>0.0912</v>
      </c>
      <c r="BF80" s="85">
        <f t="shared" si="140"/>
        <v>0.0912</v>
      </c>
      <c r="BG80" s="85">
        <f t="shared" si="140"/>
        <v>0.0912</v>
      </c>
      <c r="BH80" s="85">
        <f t="shared" si="140"/>
        <v>0.0912</v>
      </c>
      <c r="BI80" s="85">
        <f t="shared" si="140"/>
        <v>0.0912</v>
      </c>
      <c r="BJ80" s="85">
        <f t="shared" si="140"/>
        <v>0.0912</v>
      </c>
      <c r="BK80" s="85">
        <f t="shared" si="140"/>
        <v>0.0912</v>
      </c>
      <c r="BL80" s="85">
        <f t="shared" si="140"/>
        <v>0.0912</v>
      </c>
      <c r="BM80" s="87">
        <f t="shared" si="140"/>
        <v>0.0912</v>
      </c>
      <c r="BN80" s="85">
        <f t="shared" si="118"/>
        <v>0.0912</v>
      </c>
      <c r="BP80" s="5" t="s">
        <v>13</v>
      </c>
      <c r="BT80" s="6">
        <v>0.0</v>
      </c>
      <c r="BU80" s="72">
        <f t="shared" ref="BU80:CT80" si="141">MAX(0,SUMPRODUCT($BP$68:$BR$70,AL16:AN18)) + MAX(0, SUMPRODUCT($BP$72:$BR$74,AL47:AN49)) + MAX(0, SUMPRODUCT($BP$76:$BR$78,AL78:AN80)) + $BP$81</f>
        <v>0.3982212742</v>
      </c>
      <c r="BV80" s="73">
        <f t="shared" si="141"/>
        <v>0.4492435936</v>
      </c>
      <c r="BW80" s="73">
        <f t="shared" si="141"/>
        <v>0.4492435936</v>
      </c>
      <c r="BX80" s="73">
        <f t="shared" si="141"/>
        <v>0.4492435936</v>
      </c>
      <c r="BY80" s="73">
        <f t="shared" si="141"/>
        <v>0.4531317839</v>
      </c>
      <c r="BZ80" s="73">
        <f t="shared" si="141"/>
        <v>0.5135042369</v>
      </c>
      <c r="CA80" s="73">
        <f t="shared" si="141"/>
        <v>0.6687049469</v>
      </c>
      <c r="CB80" s="73">
        <f t="shared" si="141"/>
        <v>0.717510372</v>
      </c>
      <c r="CC80" s="73">
        <f t="shared" si="141"/>
        <v>0.6688942713</v>
      </c>
      <c r="CD80" s="73">
        <f t="shared" si="141"/>
        <v>0.682287415</v>
      </c>
      <c r="CE80" s="73">
        <f t="shared" si="141"/>
        <v>0.7389291662</v>
      </c>
      <c r="CF80" s="73">
        <f t="shared" si="141"/>
        <v>0.8024761131</v>
      </c>
      <c r="CG80" s="73">
        <f t="shared" si="141"/>
        <v>0.7814220017</v>
      </c>
      <c r="CH80" s="73">
        <f t="shared" si="141"/>
        <v>0.8737589721</v>
      </c>
      <c r="CI80" s="73">
        <f t="shared" si="141"/>
        <v>1.595376647</v>
      </c>
      <c r="CJ80" s="73">
        <f t="shared" si="141"/>
        <v>2.79907402</v>
      </c>
      <c r="CK80" s="73">
        <f t="shared" si="141"/>
        <v>3.582313132</v>
      </c>
      <c r="CL80" s="73">
        <f t="shared" si="141"/>
        <v>2.321240389</v>
      </c>
      <c r="CM80" s="73">
        <f t="shared" si="141"/>
        <v>1.238915766</v>
      </c>
      <c r="CN80" s="73">
        <f t="shared" si="141"/>
        <v>0.6959733758</v>
      </c>
      <c r="CO80" s="73">
        <f t="shared" si="141"/>
        <v>0.4482989613</v>
      </c>
      <c r="CP80" s="73">
        <f t="shared" si="141"/>
        <v>0.4569141053</v>
      </c>
      <c r="CQ80" s="73">
        <f t="shared" si="141"/>
        <v>0.4492435936</v>
      </c>
      <c r="CR80" s="73">
        <f t="shared" si="141"/>
        <v>0.4492435936</v>
      </c>
      <c r="CS80" s="73">
        <f t="shared" si="141"/>
        <v>0.4492435936</v>
      </c>
      <c r="CT80" s="74">
        <f t="shared" si="141"/>
        <v>0.2756949206</v>
      </c>
      <c r="CU80" s="6">
        <v>0.0</v>
      </c>
      <c r="CX80" s="38"/>
      <c r="CY80" s="38"/>
      <c r="CZ80" s="38"/>
      <c r="DA80" s="39"/>
      <c r="DB80" s="37"/>
      <c r="DC80" s="38"/>
      <c r="DD80" s="38"/>
      <c r="DE80" s="39"/>
      <c r="DF80" s="37"/>
      <c r="DG80" s="38"/>
      <c r="DH80" s="38"/>
      <c r="DI80" s="39"/>
      <c r="DJ80" s="37"/>
      <c r="DK80" s="38"/>
      <c r="DL80" s="38"/>
      <c r="DM80" s="39"/>
      <c r="DN80" s="37"/>
      <c r="DO80" s="38"/>
      <c r="DP80" s="38"/>
      <c r="DQ80" s="39"/>
      <c r="DR80" s="37"/>
      <c r="DS80" s="38"/>
      <c r="DT80" s="38"/>
      <c r="DU80" s="38"/>
      <c r="EE80" s="23">
        <v>-0.0333</v>
      </c>
      <c r="EF80" s="23">
        <v>-0.1412</v>
      </c>
      <c r="EG80" s="23">
        <v>0.0875</v>
      </c>
      <c r="EH80" s="23">
        <v>0.0485</v>
      </c>
      <c r="EI80" s="23">
        <v>0.1302</v>
      </c>
      <c r="EJ80" s="23">
        <v>-0.0285</v>
      </c>
      <c r="EK80" s="7" t="s">
        <v>7</v>
      </c>
    </row>
    <row r="81">
      <c r="AL81" s="5">
        <v>0.0</v>
      </c>
      <c r="AM81" s="86">
        <f t="shared" ref="AM81:BM81" si="142">MAX(0,SUMPRODUCT($AH$68:$AJ$70,B18:D20)) + $AH$72</f>
        <v>0.0912</v>
      </c>
      <c r="AN81" s="85">
        <f t="shared" si="142"/>
        <v>0.0912</v>
      </c>
      <c r="AO81" s="85">
        <f t="shared" si="142"/>
        <v>0.0912</v>
      </c>
      <c r="AP81" s="85">
        <f t="shared" si="142"/>
        <v>0.0912</v>
      </c>
      <c r="AQ81" s="85">
        <f t="shared" si="142"/>
        <v>0.0912</v>
      </c>
      <c r="AR81" s="85">
        <f t="shared" si="142"/>
        <v>0.0912</v>
      </c>
      <c r="AS81" s="85">
        <f t="shared" si="142"/>
        <v>0.0912</v>
      </c>
      <c r="AT81" s="85">
        <f t="shared" si="142"/>
        <v>0.0912</v>
      </c>
      <c r="AU81" s="85">
        <f t="shared" si="142"/>
        <v>0.0912</v>
      </c>
      <c r="AV81" s="85">
        <f t="shared" si="142"/>
        <v>0.0912</v>
      </c>
      <c r="AW81" s="85">
        <f t="shared" si="142"/>
        <v>0.0912</v>
      </c>
      <c r="AX81" s="85">
        <f t="shared" si="142"/>
        <v>0.0912</v>
      </c>
      <c r="AY81" s="85">
        <f t="shared" si="142"/>
        <v>0.0912</v>
      </c>
      <c r="AZ81" s="85">
        <f t="shared" si="142"/>
        <v>0.3047650196</v>
      </c>
      <c r="BA81" s="85">
        <f t="shared" si="142"/>
        <v>0.827059451</v>
      </c>
      <c r="BB81" s="85">
        <f t="shared" si="142"/>
        <v>1.112765961</v>
      </c>
      <c r="BC81" s="85">
        <f t="shared" si="142"/>
        <v>0.4999118824</v>
      </c>
      <c r="BD81" s="85">
        <f t="shared" si="142"/>
        <v>0.0912</v>
      </c>
      <c r="BE81" s="85">
        <f t="shared" si="142"/>
        <v>0.0912</v>
      </c>
      <c r="BF81" s="85">
        <f t="shared" si="142"/>
        <v>0.0912</v>
      </c>
      <c r="BG81" s="85">
        <f t="shared" si="142"/>
        <v>0.0912</v>
      </c>
      <c r="BH81" s="85">
        <f t="shared" si="142"/>
        <v>0.0912</v>
      </c>
      <c r="BI81" s="85">
        <f t="shared" si="142"/>
        <v>0.0912</v>
      </c>
      <c r="BJ81" s="85">
        <f t="shared" si="142"/>
        <v>0.0912</v>
      </c>
      <c r="BK81" s="85">
        <f t="shared" si="142"/>
        <v>0.0912</v>
      </c>
      <c r="BL81" s="85">
        <f t="shared" si="142"/>
        <v>0.0912</v>
      </c>
      <c r="BM81" s="87">
        <f t="shared" si="142"/>
        <v>0.0912</v>
      </c>
      <c r="BN81" s="85">
        <f t="shared" si="118"/>
        <v>0.0912</v>
      </c>
      <c r="BP81" s="5">
        <v>0.1182</v>
      </c>
      <c r="BT81" s="6">
        <v>0.0</v>
      </c>
      <c r="BU81" s="72">
        <f t="shared" ref="BU81:CT81" si="143">MAX(0,SUMPRODUCT($BP$68:$BR$70,AL17:AN19)) + MAX(0, SUMPRODUCT($BP$72:$BR$74,AL48:AN50)) + MAX(0, SUMPRODUCT($BP$76:$BR$78,AL79:AN81)) + $BP$81</f>
        <v>0.3982212742</v>
      </c>
      <c r="BV81" s="73">
        <f t="shared" si="143"/>
        <v>0.4492435936</v>
      </c>
      <c r="BW81" s="73">
        <f t="shared" si="143"/>
        <v>0.4492435936</v>
      </c>
      <c r="BX81" s="73">
        <f t="shared" si="143"/>
        <v>0.4492435936</v>
      </c>
      <c r="BY81" s="73">
        <f t="shared" si="143"/>
        <v>0.4492435936</v>
      </c>
      <c r="BZ81" s="73">
        <f t="shared" si="143"/>
        <v>0.4492435936</v>
      </c>
      <c r="CA81" s="73">
        <f t="shared" si="143"/>
        <v>0.4492435936</v>
      </c>
      <c r="CB81" s="73">
        <f t="shared" si="143"/>
        <v>0.4492435936</v>
      </c>
      <c r="CC81" s="73">
        <f t="shared" si="143"/>
        <v>0.4492435936</v>
      </c>
      <c r="CD81" s="73">
        <f t="shared" si="143"/>
        <v>0.4492435936</v>
      </c>
      <c r="CE81" s="73">
        <f t="shared" si="143"/>
        <v>0.4492435936</v>
      </c>
      <c r="CF81" s="73">
        <f t="shared" si="143"/>
        <v>0.4492435936</v>
      </c>
      <c r="CG81" s="73">
        <f t="shared" si="143"/>
        <v>0.5150989834</v>
      </c>
      <c r="CH81" s="73">
        <f t="shared" si="143"/>
        <v>0.9867157312</v>
      </c>
      <c r="CI81" s="73">
        <f t="shared" si="143"/>
        <v>2.070788643</v>
      </c>
      <c r="CJ81" s="73">
        <f t="shared" si="143"/>
        <v>3.230248063</v>
      </c>
      <c r="CK81" s="73">
        <f t="shared" si="143"/>
        <v>2.994679308</v>
      </c>
      <c r="CL81" s="73">
        <f t="shared" si="143"/>
        <v>1.697008869</v>
      </c>
      <c r="CM81" s="73">
        <f t="shared" si="143"/>
        <v>0.6797476366</v>
      </c>
      <c r="CN81" s="73">
        <f t="shared" si="143"/>
        <v>0.4804981008</v>
      </c>
      <c r="CO81" s="73">
        <f t="shared" si="143"/>
        <v>0.4637970573</v>
      </c>
      <c r="CP81" s="73">
        <f t="shared" si="143"/>
        <v>0.4492435936</v>
      </c>
      <c r="CQ81" s="73">
        <f t="shared" si="143"/>
        <v>0.4492435936</v>
      </c>
      <c r="CR81" s="73">
        <f t="shared" si="143"/>
        <v>0.4492435936</v>
      </c>
      <c r="CS81" s="73">
        <f t="shared" si="143"/>
        <v>0.4492435936</v>
      </c>
      <c r="CT81" s="74">
        <f t="shared" si="143"/>
        <v>0.2756949206</v>
      </c>
      <c r="CU81" s="6">
        <v>0.0</v>
      </c>
      <c r="CX81" s="90">
        <f>MAX(BU81:BX84)</f>
        <v>0.4492435936</v>
      </c>
      <c r="CY81" s="18"/>
      <c r="CZ81" s="18"/>
      <c r="DA81" s="19"/>
      <c r="DB81" s="101">
        <f>MAX(BY81:CB84)</f>
        <v>0.4492435936</v>
      </c>
      <c r="DC81" s="18"/>
      <c r="DD81" s="18"/>
      <c r="DE81" s="19"/>
      <c r="DF81" s="101">
        <f>MAX(CC81:CF84)</f>
        <v>0.5163349076</v>
      </c>
      <c r="DG81" s="18"/>
      <c r="DH81" s="18"/>
      <c r="DI81" s="19"/>
      <c r="DJ81" s="102">
        <f>MAX(CG81:CJ84)</f>
        <v>3.654364836</v>
      </c>
      <c r="DK81" s="18"/>
      <c r="DL81" s="18"/>
      <c r="DM81" s="19"/>
      <c r="DN81" s="103">
        <f>MAX(CK81:CN84)</f>
        <v>2.994679308</v>
      </c>
      <c r="DO81" s="18"/>
      <c r="DP81" s="18"/>
      <c r="DQ81" s="19"/>
      <c r="DR81" s="104">
        <f>MAX(CO81:CR84)</f>
        <v>0.4637970573</v>
      </c>
      <c r="DS81" s="18"/>
      <c r="DT81" s="18"/>
      <c r="DU81" s="18"/>
      <c r="EE81" s="23">
        <v>0.1359</v>
      </c>
      <c r="EF81" s="23">
        <v>0.3349</v>
      </c>
      <c r="EG81" s="23">
        <v>0.094</v>
      </c>
      <c r="EH81" s="23">
        <v>0.2686</v>
      </c>
      <c r="EI81" s="23">
        <v>-0.0028</v>
      </c>
      <c r="EJ81" s="23">
        <v>0.3076</v>
      </c>
      <c r="EK81" s="7" t="s">
        <v>7</v>
      </c>
    </row>
    <row r="82">
      <c r="AL82" s="5">
        <v>0.0</v>
      </c>
      <c r="AM82" s="86">
        <f t="shared" ref="AM82:BM82" si="144">MAX(0,SUMPRODUCT($AH$68:$AJ$70,B19:D21)) + $AH$72</f>
        <v>0.0912</v>
      </c>
      <c r="AN82" s="85">
        <f t="shared" si="144"/>
        <v>0.0912</v>
      </c>
      <c r="AO82" s="85">
        <f t="shared" si="144"/>
        <v>0.0912</v>
      </c>
      <c r="AP82" s="85">
        <f t="shared" si="144"/>
        <v>0.0912</v>
      </c>
      <c r="AQ82" s="85">
        <f t="shared" si="144"/>
        <v>0.0912</v>
      </c>
      <c r="AR82" s="85">
        <f t="shared" si="144"/>
        <v>0.0912</v>
      </c>
      <c r="AS82" s="85">
        <f t="shared" si="144"/>
        <v>0.0912</v>
      </c>
      <c r="AT82" s="85">
        <f t="shared" si="144"/>
        <v>0.0912</v>
      </c>
      <c r="AU82" s="85">
        <f t="shared" si="144"/>
        <v>0.0912</v>
      </c>
      <c r="AV82" s="85">
        <f t="shared" si="144"/>
        <v>0.0912</v>
      </c>
      <c r="AW82" s="85">
        <f t="shared" si="144"/>
        <v>0.0912</v>
      </c>
      <c r="AX82" s="85">
        <f t="shared" si="144"/>
        <v>0.0912</v>
      </c>
      <c r="AY82" s="85">
        <f t="shared" si="144"/>
        <v>0.0912</v>
      </c>
      <c r="AZ82" s="85">
        <f t="shared" si="144"/>
        <v>0.3592697255</v>
      </c>
      <c r="BA82" s="85">
        <f t="shared" si="144"/>
        <v>0.8783028235</v>
      </c>
      <c r="BB82" s="85">
        <f t="shared" si="144"/>
        <v>0.7853441569</v>
      </c>
      <c r="BC82" s="85">
        <f t="shared" si="144"/>
        <v>0.0912</v>
      </c>
      <c r="BD82" s="85">
        <f t="shared" si="144"/>
        <v>0.0912</v>
      </c>
      <c r="BE82" s="85">
        <f t="shared" si="144"/>
        <v>0.0912</v>
      </c>
      <c r="BF82" s="85">
        <f t="shared" si="144"/>
        <v>0.0912</v>
      </c>
      <c r="BG82" s="85">
        <f t="shared" si="144"/>
        <v>0.0912</v>
      </c>
      <c r="BH82" s="85">
        <f t="shared" si="144"/>
        <v>0.0912</v>
      </c>
      <c r="BI82" s="85">
        <f t="shared" si="144"/>
        <v>0.0912</v>
      </c>
      <c r="BJ82" s="85">
        <f t="shared" si="144"/>
        <v>0.0912</v>
      </c>
      <c r="BK82" s="85">
        <f t="shared" si="144"/>
        <v>0.0912</v>
      </c>
      <c r="BL82" s="85">
        <f t="shared" si="144"/>
        <v>0.0912</v>
      </c>
      <c r="BM82" s="87">
        <f t="shared" si="144"/>
        <v>0.0912</v>
      </c>
      <c r="BN82" s="85">
        <f t="shared" si="118"/>
        <v>0.0912</v>
      </c>
      <c r="BT82" s="6">
        <v>0.0</v>
      </c>
      <c r="BU82" s="72">
        <f t="shared" ref="BU82:CT82" si="145">MAX(0,SUMPRODUCT($BP$68:$BR$70,AL18:AN20)) + MAX(0, SUMPRODUCT($BP$72:$BR$74,AL49:AN51)) + MAX(0, SUMPRODUCT($BP$76:$BR$78,AL80:AN82)) + $BP$81</f>
        <v>0.3982212742</v>
      </c>
      <c r="BV82" s="73">
        <f t="shared" si="145"/>
        <v>0.4492435936</v>
      </c>
      <c r="BW82" s="73">
        <f t="shared" si="145"/>
        <v>0.4492435936</v>
      </c>
      <c r="BX82" s="73">
        <f t="shared" si="145"/>
        <v>0.4492435936</v>
      </c>
      <c r="BY82" s="73">
        <f t="shared" si="145"/>
        <v>0.4492435936</v>
      </c>
      <c r="BZ82" s="73">
        <f t="shared" si="145"/>
        <v>0.4492435936</v>
      </c>
      <c r="CA82" s="73">
        <f t="shared" si="145"/>
        <v>0.4492435936</v>
      </c>
      <c r="CB82" s="73">
        <f t="shared" si="145"/>
        <v>0.4492435936</v>
      </c>
      <c r="CC82" s="73">
        <f t="shared" si="145"/>
        <v>0.4492435936</v>
      </c>
      <c r="CD82" s="73">
        <f t="shared" si="145"/>
        <v>0.4492435936</v>
      </c>
      <c r="CE82" s="73">
        <f t="shared" si="145"/>
        <v>0.4492435936</v>
      </c>
      <c r="CF82" s="73">
        <f t="shared" si="145"/>
        <v>0.4492435936</v>
      </c>
      <c r="CG82" s="73">
        <f t="shared" si="145"/>
        <v>0.6286154534</v>
      </c>
      <c r="CH82" s="73">
        <f t="shared" si="145"/>
        <v>1.435341664</v>
      </c>
      <c r="CI82" s="73">
        <f t="shared" si="145"/>
        <v>2.722400322</v>
      </c>
      <c r="CJ82" s="73">
        <f t="shared" si="145"/>
        <v>3.478741832</v>
      </c>
      <c r="CK82" s="73">
        <f t="shared" si="145"/>
        <v>2.322739212</v>
      </c>
      <c r="CL82" s="73">
        <f t="shared" si="145"/>
        <v>0.9417411025</v>
      </c>
      <c r="CM82" s="73">
        <f t="shared" si="145"/>
        <v>0.5306195459</v>
      </c>
      <c r="CN82" s="73">
        <f t="shared" si="145"/>
        <v>0.4704415535</v>
      </c>
      <c r="CO82" s="73">
        <f t="shared" si="145"/>
        <v>0.4492435936</v>
      </c>
      <c r="CP82" s="73">
        <f t="shared" si="145"/>
        <v>0.4492435936</v>
      </c>
      <c r="CQ82" s="73">
        <f t="shared" si="145"/>
        <v>0.4492435936</v>
      </c>
      <c r="CR82" s="73">
        <f t="shared" si="145"/>
        <v>0.4492435936</v>
      </c>
      <c r="CS82" s="73">
        <f t="shared" si="145"/>
        <v>0.4492435936</v>
      </c>
      <c r="CT82" s="74">
        <f t="shared" si="145"/>
        <v>0.2756949206</v>
      </c>
      <c r="CU82" s="6">
        <v>0.0</v>
      </c>
      <c r="DA82" s="33"/>
      <c r="DB82" s="32"/>
      <c r="DE82" s="33"/>
      <c r="DF82" s="32"/>
      <c r="DI82" s="33"/>
      <c r="DJ82" s="32"/>
      <c r="DM82" s="33"/>
      <c r="DN82" s="32"/>
      <c r="DQ82" s="33"/>
      <c r="DR82" s="32"/>
      <c r="EE82" s="23">
        <v>0.0359</v>
      </c>
      <c r="EF82" s="23">
        <v>-0.1509</v>
      </c>
      <c r="EG82" s="23">
        <v>-0.1241</v>
      </c>
      <c r="EH82" s="23">
        <v>0.2053</v>
      </c>
      <c r="EI82" s="23">
        <v>0.2719</v>
      </c>
      <c r="EJ82" s="23">
        <v>0.0986</v>
      </c>
      <c r="EK82" s="7" t="s">
        <v>7</v>
      </c>
    </row>
    <row r="83">
      <c r="AL83" s="5">
        <v>0.0</v>
      </c>
      <c r="AM83" s="86">
        <f t="shared" ref="AM83:BM83" si="146">MAX(0,SUMPRODUCT($AH$68:$AJ$70,B20:D22)) + $AH$72</f>
        <v>0.0912</v>
      </c>
      <c r="AN83" s="85">
        <f t="shared" si="146"/>
        <v>0.0912</v>
      </c>
      <c r="AO83" s="85">
        <f t="shared" si="146"/>
        <v>0.0912</v>
      </c>
      <c r="AP83" s="85">
        <f t="shared" si="146"/>
        <v>0.0912</v>
      </c>
      <c r="AQ83" s="85">
        <f t="shared" si="146"/>
        <v>0.0912</v>
      </c>
      <c r="AR83" s="85">
        <f t="shared" si="146"/>
        <v>0.0912</v>
      </c>
      <c r="AS83" s="85">
        <f t="shared" si="146"/>
        <v>0.0912</v>
      </c>
      <c r="AT83" s="85">
        <f t="shared" si="146"/>
        <v>0.0912</v>
      </c>
      <c r="AU83" s="85">
        <f t="shared" si="146"/>
        <v>0.0912</v>
      </c>
      <c r="AV83" s="85">
        <f t="shared" si="146"/>
        <v>0.0912</v>
      </c>
      <c r="AW83" s="85">
        <f t="shared" si="146"/>
        <v>0.0912</v>
      </c>
      <c r="AX83" s="85">
        <f t="shared" si="146"/>
        <v>0.0912</v>
      </c>
      <c r="AY83" s="85">
        <f t="shared" si="146"/>
        <v>0.1276870588</v>
      </c>
      <c r="AZ83" s="85">
        <f t="shared" si="146"/>
        <v>0.5700268235</v>
      </c>
      <c r="BA83" s="85">
        <f t="shared" si="146"/>
        <v>0.8968847843</v>
      </c>
      <c r="BB83" s="85">
        <f t="shared" si="146"/>
        <v>0.551161098</v>
      </c>
      <c r="BC83" s="85">
        <f t="shared" si="146"/>
        <v>0.0912</v>
      </c>
      <c r="BD83" s="85">
        <f t="shared" si="146"/>
        <v>0.0912</v>
      </c>
      <c r="BE83" s="85">
        <f t="shared" si="146"/>
        <v>0.0912</v>
      </c>
      <c r="BF83" s="85">
        <f t="shared" si="146"/>
        <v>0.0912</v>
      </c>
      <c r="BG83" s="85">
        <f t="shared" si="146"/>
        <v>0.0912</v>
      </c>
      <c r="BH83" s="85">
        <f t="shared" si="146"/>
        <v>0.0912</v>
      </c>
      <c r="BI83" s="85">
        <f t="shared" si="146"/>
        <v>0.0912</v>
      </c>
      <c r="BJ83" s="85">
        <f t="shared" si="146"/>
        <v>0.0912</v>
      </c>
      <c r="BK83" s="85">
        <f t="shared" si="146"/>
        <v>0.0912</v>
      </c>
      <c r="BL83" s="85">
        <f t="shared" si="146"/>
        <v>0.0912</v>
      </c>
      <c r="BM83" s="87">
        <f t="shared" si="146"/>
        <v>0.0912</v>
      </c>
      <c r="BN83" s="85">
        <f t="shared" si="118"/>
        <v>0.0912</v>
      </c>
      <c r="BT83" s="6">
        <v>0.0</v>
      </c>
      <c r="BU83" s="72">
        <f t="shared" ref="BU83:CT83" si="147">MAX(0,SUMPRODUCT($BP$68:$BR$70,AL19:AN21)) + MAX(0, SUMPRODUCT($BP$72:$BR$74,AL50:AN52)) + MAX(0, SUMPRODUCT($BP$76:$BR$78,AL81:AN83)) + $BP$81</f>
        <v>0.3982212742</v>
      </c>
      <c r="BV83" s="73">
        <f t="shared" si="147"/>
        <v>0.4492435936</v>
      </c>
      <c r="BW83" s="73">
        <f t="shared" si="147"/>
        <v>0.4492435936</v>
      </c>
      <c r="BX83" s="73">
        <f t="shared" si="147"/>
        <v>0.4492435936</v>
      </c>
      <c r="BY83" s="73">
        <f t="shared" si="147"/>
        <v>0.4492435936</v>
      </c>
      <c r="BZ83" s="73">
        <f t="shared" si="147"/>
        <v>0.4492435936</v>
      </c>
      <c r="CA83" s="73">
        <f t="shared" si="147"/>
        <v>0.4492435936</v>
      </c>
      <c r="CB83" s="73">
        <f t="shared" si="147"/>
        <v>0.4492435936</v>
      </c>
      <c r="CC83" s="73">
        <f t="shared" si="147"/>
        <v>0.4492435936</v>
      </c>
      <c r="CD83" s="73">
        <f t="shared" si="147"/>
        <v>0.4492435936</v>
      </c>
      <c r="CE83" s="73">
        <f t="shared" si="147"/>
        <v>0.4492435936</v>
      </c>
      <c r="CF83" s="73">
        <f t="shared" si="147"/>
        <v>0.4580806456</v>
      </c>
      <c r="CG83" s="73">
        <f t="shared" si="147"/>
        <v>0.8479925259</v>
      </c>
      <c r="CH83" s="73">
        <f t="shared" si="147"/>
        <v>2.015159967</v>
      </c>
      <c r="CI83" s="73">
        <f t="shared" si="147"/>
        <v>3.356671085</v>
      </c>
      <c r="CJ83" s="73">
        <f t="shared" si="147"/>
        <v>3.023999935</v>
      </c>
      <c r="CK83" s="73">
        <f t="shared" si="147"/>
        <v>1.632120548</v>
      </c>
      <c r="CL83" s="73">
        <f t="shared" si="147"/>
        <v>0.6352212074</v>
      </c>
      <c r="CM83" s="73">
        <f t="shared" si="147"/>
        <v>0.5153941693</v>
      </c>
      <c r="CN83" s="73">
        <f t="shared" si="147"/>
        <v>0.4548701754</v>
      </c>
      <c r="CO83" s="73">
        <f t="shared" si="147"/>
        <v>0.4492435936</v>
      </c>
      <c r="CP83" s="73">
        <f t="shared" si="147"/>
        <v>0.4492435936</v>
      </c>
      <c r="CQ83" s="73">
        <f t="shared" si="147"/>
        <v>0.4492435936</v>
      </c>
      <c r="CR83" s="73">
        <f t="shared" si="147"/>
        <v>0.4492435936</v>
      </c>
      <c r="CS83" s="73">
        <f t="shared" si="147"/>
        <v>0.4492435936</v>
      </c>
      <c r="CT83" s="74">
        <f t="shared" si="147"/>
        <v>0.2756949206</v>
      </c>
      <c r="CU83" s="6">
        <v>0.0</v>
      </c>
      <c r="DA83" s="33"/>
      <c r="DB83" s="32"/>
      <c r="DE83" s="33"/>
      <c r="DF83" s="32"/>
      <c r="DI83" s="33"/>
      <c r="DJ83" s="32"/>
      <c r="DM83" s="33"/>
      <c r="DN83" s="32"/>
      <c r="DQ83" s="33"/>
      <c r="DR83" s="32"/>
      <c r="EE83" s="23">
        <v>0.0413</v>
      </c>
      <c r="EF83" s="23">
        <v>0.0254</v>
      </c>
      <c r="EG83" s="23">
        <v>0.1928</v>
      </c>
      <c r="EH83" s="23">
        <v>-0.2257</v>
      </c>
      <c r="EI83" s="23">
        <v>0.1827</v>
      </c>
      <c r="EJ83" s="23">
        <v>-0.0493</v>
      </c>
      <c r="EK83" s="7" t="s">
        <v>7</v>
      </c>
    </row>
    <row r="84">
      <c r="AL84" s="5">
        <v>0.0</v>
      </c>
      <c r="AM84" s="86">
        <f t="shared" ref="AM84:BM84" si="148">MAX(0,SUMPRODUCT($AH$68:$AJ$70,B21:D23)) + $AH$72</f>
        <v>0.0912</v>
      </c>
      <c r="AN84" s="85">
        <f t="shared" si="148"/>
        <v>0.0912</v>
      </c>
      <c r="AO84" s="85">
        <f t="shared" si="148"/>
        <v>0.0912</v>
      </c>
      <c r="AP84" s="85">
        <f t="shared" si="148"/>
        <v>0.0912</v>
      </c>
      <c r="AQ84" s="85">
        <f t="shared" si="148"/>
        <v>0.0912</v>
      </c>
      <c r="AR84" s="85">
        <f t="shared" si="148"/>
        <v>0.0912</v>
      </c>
      <c r="AS84" s="85">
        <f t="shared" si="148"/>
        <v>0.0912</v>
      </c>
      <c r="AT84" s="85">
        <f t="shared" si="148"/>
        <v>0.0912</v>
      </c>
      <c r="AU84" s="85">
        <f t="shared" si="148"/>
        <v>0.0912</v>
      </c>
      <c r="AV84" s="85">
        <f t="shared" si="148"/>
        <v>0.0912</v>
      </c>
      <c r="AW84" s="85">
        <f t="shared" si="148"/>
        <v>0.0912</v>
      </c>
      <c r="AX84" s="85">
        <f t="shared" si="148"/>
        <v>0.0912</v>
      </c>
      <c r="AY84" s="85">
        <f t="shared" si="148"/>
        <v>0.3025750588</v>
      </c>
      <c r="AZ84" s="85">
        <f t="shared" si="148"/>
        <v>0.8114801176</v>
      </c>
      <c r="BA84" s="85">
        <f t="shared" si="148"/>
        <v>0.9720962745</v>
      </c>
      <c r="BB84" s="85">
        <f t="shared" si="148"/>
        <v>0.3321055686</v>
      </c>
      <c r="BC84" s="85">
        <f t="shared" si="148"/>
        <v>0.0912</v>
      </c>
      <c r="BD84" s="85">
        <f t="shared" si="148"/>
        <v>0.0912</v>
      </c>
      <c r="BE84" s="85">
        <f t="shared" si="148"/>
        <v>0.0912</v>
      </c>
      <c r="BF84" s="85">
        <f t="shared" si="148"/>
        <v>0.0912</v>
      </c>
      <c r="BG84" s="85">
        <f t="shared" si="148"/>
        <v>0.0912</v>
      </c>
      <c r="BH84" s="85">
        <f t="shared" si="148"/>
        <v>0.0912</v>
      </c>
      <c r="BI84" s="85">
        <f t="shared" si="148"/>
        <v>0.0912</v>
      </c>
      <c r="BJ84" s="85">
        <f t="shared" si="148"/>
        <v>0.0912</v>
      </c>
      <c r="BK84" s="85">
        <f t="shared" si="148"/>
        <v>0.0912</v>
      </c>
      <c r="BL84" s="85">
        <f t="shared" si="148"/>
        <v>0.0912</v>
      </c>
      <c r="BM84" s="87">
        <f t="shared" si="148"/>
        <v>0.0912</v>
      </c>
      <c r="BN84" s="85">
        <f t="shared" si="118"/>
        <v>0.0912</v>
      </c>
      <c r="BT84" s="6">
        <v>0.0</v>
      </c>
      <c r="BU84" s="72">
        <f t="shared" ref="BU84:CT84" si="149">MAX(0,SUMPRODUCT($BP$68:$BR$70,AL20:AN22)) + MAX(0, SUMPRODUCT($BP$72:$BR$74,AL51:AN53)) + MAX(0, SUMPRODUCT($BP$76:$BR$78,AL82:AN84)) + $BP$81</f>
        <v>0.3982212742</v>
      </c>
      <c r="BV84" s="73">
        <f t="shared" si="149"/>
        <v>0.4492435936</v>
      </c>
      <c r="BW84" s="73">
        <f t="shared" si="149"/>
        <v>0.4492435936</v>
      </c>
      <c r="BX84" s="73">
        <f t="shared" si="149"/>
        <v>0.4492435936</v>
      </c>
      <c r="BY84" s="73">
        <f t="shared" si="149"/>
        <v>0.4492435936</v>
      </c>
      <c r="BZ84" s="73">
        <f t="shared" si="149"/>
        <v>0.4492435936</v>
      </c>
      <c r="CA84" s="73">
        <f t="shared" si="149"/>
        <v>0.4492435936</v>
      </c>
      <c r="CB84" s="73">
        <f t="shared" si="149"/>
        <v>0.4492435936</v>
      </c>
      <c r="CC84" s="73">
        <f t="shared" si="149"/>
        <v>0.4492435936</v>
      </c>
      <c r="CD84" s="73">
        <f t="shared" si="149"/>
        <v>0.4492435936</v>
      </c>
      <c r="CE84" s="73">
        <f t="shared" si="149"/>
        <v>0.4492435936</v>
      </c>
      <c r="CF84" s="73">
        <f t="shared" si="149"/>
        <v>0.5163349076</v>
      </c>
      <c r="CG84" s="73">
        <f t="shared" si="149"/>
        <v>1.177558747</v>
      </c>
      <c r="CH84" s="73">
        <f t="shared" si="149"/>
        <v>2.481257409</v>
      </c>
      <c r="CI84" s="73">
        <f t="shared" si="149"/>
        <v>3.654364836</v>
      </c>
      <c r="CJ84" s="73">
        <f t="shared" si="149"/>
        <v>2.380511573</v>
      </c>
      <c r="CK84" s="73">
        <f t="shared" si="149"/>
        <v>1.02519274</v>
      </c>
      <c r="CL84" s="73">
        <f t="shared" si="149"/>
        <v>0.577051305</v>
      </c>
      <c r="CM84" s="73">
        <f t="shared" si="149"/>
        <v>0.4630622885</v>
      </c>
      <c r="CN84" s="73">
        <f t="shared" si="149"/>
        <v>0.4492435936</v>
      </c>
      <c r="CO84" s="73">
        <f t="shared" si="149"/>
        <v>0.4492435936</v>
      </c>
      <c r="CP84" s="73">
        <f t="shared" si="149"/>
        <v>0.4492435936</v>
      </c>
      <c r="CQ84" s="73">
        <f t="shared" si="149"/>
        <v>0.4492435936</v>
      </c>
      <c r="CR84" s="73">
        <f t="shared" si="149"/>
        <v>0.4492435936</v>
      </c>
      <c r="CS84" s="73">
        <f t="shared" si="149"/>
        <v>0.4492435936</v>
      </c>
      <c r="CT84" s="74">
        <f t="shared" si="149"/>
        <v>0.2756949206</v>
      </c>
      <c r="CU84" s="6">
        <v>0.0</v>
      </c>
      <c r="CX84" s="38"/>
      <c r="CY84" s="38"/>
      <c r="CZ84" s="38"/>
      <c r="DA84" s="39"/>
      <c r="DB84" s="37"/>
      <c r="DC84" s="38"/>
      <c r="DD84" s="38"/>
      <c r="DE84" s="39"/>
      <c r="DF84" s="37"/>
      <c r="DG84" s="38"/>
      <c r="DH84" s="38"/>
      <c r="DI84" s="39"/>
      <c r="DJ84" s="37"/>
      <c r="DK84" s="38"/>
      <c r="DL84" s="38"/>
      <c r="DM84" s="39"/>
      <c r="DN84" s="37"/>
      <c r="DO84" s="38"/>
      <c r="DP84" s="38"/>
      <c r="DQ84" s="39"/>
      <c r="DR84" s="37"/>
      <c r="DS84" s="38"/>
      <c r="DT84" s="38"/>
      <c r="DU84" s="38"/>
      <c r="EE84" s="23">
        <v>-0.042</v>
      </c>
      <c r="EF84" s="23">
        <v>-0.1402</v>
      </c>
      <c r="EG84" s="23">
        <v>0.1276</v>
      </c>
      <c r="EH84" s="23">
        <v>0.025</v>
      </c>
      <c r="EI84" s="23">
        <v>-0.0484</v>
      </c>
      <c r="EJ84" s="23">
        <v>-0.1397</v>
      </c>
      <c r="EK84" s="7" t="s">
        <v>7</v>
      </c>
    </row>
    <row r="85">
      <c r="AL85" s="5">
        <v>0.0</v>
      </c>
      <c r="AM85" s="86">
        <f t="shared" ref="AM85:BM85" si="150">MAX(0,SUMPRODUCT($AH$68:$AJ$70,B22:D24)) + $AH$72</f>
        <v>0.0912</v>
      </c>
      <c r="AN85" s="85">
        <f t="shared" si="150"/>
        <v>0.0912</v>
      </c>
      <c r="AO85" s="85">
        <f t="shared" si="150"/>
        <v>0.0912</v>
      </c>
      <c r="AP85" s="85">
        <f t="shared" si="150"/>
        <v>0.0912</v>
      </c>
      <c r="AQ85" s="85">
        <f t="shared" si="150"/>
        <v>0.0912</v>
      </c>
      <c r="AR85" s="85">
        <f t="shared" si="150"/>
        <v>0.0912</v>
      </c>
      <c r="AS85" s="85">
        <f t="shared" si="150"/>
        <v>0.0912</v>
      </c>
      <c r="AT85" s="85">
        <f t="shared" si="150"/>
        <v>0.0912</v>
      </c>
      <c r="AU85" s="85">
        <f t="shared" si="150"/>
        <v>0.0912</v>
      </c>
      <c r="AV85" s="85">
        <f t="shared" si="150"/>
        <v>0.0912</v>
      </c>
      <c r="AW85" s="85">
        <f t="shared" si="150"/>
        <v>0.0912</v>
      </c>
      <c r="AX85" s="85">
        <f t="shared" si="150"/>
        <v>0.0912</v>
      </c>
      <c r="AY85" s="85">
        <f t="shared" si="150"/>
        <v>0.3589723529</v>
      </c>
      <c r="AZ85" s="85">
        <f t="shared" si="150"/>
        <v>0.8693255686</v>
      </c>
      <c r="BA85" s="85">
        <f t="shared" si="150"/>
        <v>0.8008813725</v>
      </c>
      <c r="BB85" s="85">
        <f t="shared" si="150"/>
        <v>0.1576388235</v>
      </c>
      <c r="BC85" s="85">
        <f t="shared" si="150"/>
        <v>0.0912</v>
      </c>
      <c r="BD85" s="85">
        <f t="shared" si="150"/>
        <v>0.0912</v>
      </c>
      <c r="BE85" s="85">
        <f t="shared" si="150"/>
        <v>0.0912</v>
      </c>
      <c r="BF85" s="85">
        <f t="shared" si="150"/>
        <v>0.0912</v>
      </c>
      <c r="BG85" s="85">
        <f t="shared" si="150"/>
        <v>0.0912</v>
      </c>
      <c r="BH85" s="85">
        <f t="shared" si="150"/>
        <v>0.0912</v>
      </c>
      <c r="BI85" s="85">
        <f t="shared" si="150"/>
        <v>0.0912</v>
      </c>
      <c r="BJ85" s="85">
        <f t="shared" si="150"/>
        <v>0.0912</v>
      </c>
      <c r="BK85" s="85">
        <f t="shared" si="150"/>
        <v>0.0912</v>
      </c>
      <c r="BL85" s="85">
        <f t="shared" si="150"/>
        <v>0.0912</v>
      </c>
      <c r="BM85" s="87">
        <f t="shared" si="150"/>
        <v>0.0912</v>
      </c>
      <c r="BN85" s="85">
        <f t="shared" si="118"/>
        <v>0.0912</v>
      </c>
      <c r="BT85" s="6">
        <v>0.0</v>
      </c>
      <c r="BU85" s="72">
        <f t="shared" ref="BU85:CT85" si="151">MAX(0,SUMPRODUCT($BP$68:$BR$70,AL21:AN23)) + MAX(0, SUMPRODUCT($BP$72:$BR$74,AL52:AN54)) + MAX(0, SUMPRODUCT($BP$76:$BR$78,AL83:AN85)) + $BP$81</f>
        <v>0.3982212742</v>
      </c>
      <c r="BV85" s="73">
        <f t="shared" si="151"/>
        <v>0.4492435936</v>
      </c>
      <c r="BW85" s="73">
        <f t="shared" si="151"/>
        <v>0.4492435936</v>
      </c>
      <c r="BX85" s="73">
        <f t="shared" si="151"/>
        <v>0.4492435936</v>
      </c>
      <c r="BY85" s="73">
        <f t="shared" si="151"/>
        <v>0.4492435936</v>
      </c>
      <c r="BZ85" s="73">
        <f t="shared" si="151"/>
        <v>0.4492435936</v>
      </c>
      <c r="CA85" s="73">
        <f t="shared" si="151"/>
        <v>0.4492435936</v>
      </c>
      <c r="CB85" s="73">
        <f t="shared" si="151"/>
        <v>0.4492435936</v>
      </c>
      <c r="CC85" s="73">
        <f t="shared" si="151"/>
        <v>0.4492435936</v>
      </c>
      <c r="CD85" s="73">
        <f t="shared" si="151"/>
        <v>0.4492435936</v>
      </c>
      <c r="CE85" s="73">
        <f t="shared" si="151"/>
        <v>0.4492435936</v>
      </c>
      <c r="CF85" s="73">
        <f t="shared" si="151"/>
        <v>0.6302641345</v>
      </c>
      <c r="CG85" s="73">
        <f t="shared" si="151"/>
        <v>1.563762232</v>
      </c>
      <c r="CH85" s="73">
        <f t="shared" si="151"/>
        <v>3.013815</v>
      </c>
      <c r="CI85" s="73">
        <f t="shared" si="151"/>
        <v>3.517584575</v>
      </c>
      <c r="CJ85" s="73">
        <f t="shared" si="151"/>
        <v>1.861938176</v>
      </c>
      <c r="CK85" s="73">
        <f t="shared" si="151"/>
        <v>0.7572051789</v>
      </c>
      <c r="CL85" s="73">
        <f t="shared" si="151"/>
        <v>0.5240167495</v>
      </c>
      <c r="CM85" s="73">
        <f t="shared" si="151"/>
        <v>0.4561335675</v>
      </c>
      <c r="CN85" s="73">
        <f t="shared" si="151"/>
        <v>0.4492435936</v>
      </c>
      <c r="CO85" s="73">
        <f t="shared" si="151"/>
        <v>0.4492435936</v>
      </c>
      <c r="CP85" s="73">
        <f t="shared" si="151"/>
        <v>0.4492435936</v>
      </c>
      <c r="CQ85" s="73">
        <f t="shared" si="151"/>
        <v>0.4492435936</v>
      </c>
      <c r="CR85" s="73">
        <f t="shared" si="151"/>
        <v>0.4492435936</v>
      </c>
      <c r="CS85" s="73">
        <f t="shared" si="151"/>
        <v>0.4492435936</v>
      </c>
      <c r="CT85" s="74">
        <f t="shared" si="151"/>
        <v>0.2756949206</v>
      </c>
      <c r="CU85" s="6">
        <v>0.0</v>
      </c>
      <c r="CX85" s="90">
        <f>MAX(BU85:BX88)</f>
        <v>0.4492435936</v>
      </c>
      <c r="CY85" s="18"/>
      <c r="CZ85" s="18"/>
      <c r="DA85" s="19"/>
      <c r="DB85" s="101">
        <f>MAX(BY85:CB88)</f>
        <v>0.4492435936</v>
      </c>
      <c r="DC85" s="18"/>
      <c r="DD85" s="18"/>
      <c r="DE85" s="19"/>
      <c r="DF85" s="105">
        <f>MAX(CC85:CF88)</f>
        <v>1.294471714</v>
      </c>
      <c r="DG85" s="18"/>
      <c r="DH85" s="18"/>
      <c r="DI85" s="19"/>
      <c r="DJ85" s="106">
        <f>MAX(CG85:CJ88)</f>
        <v>4.008929868</v>
      </c>
      <c r="DK85" s="18"/>
      <c r="DL85" s="18"/>
      <c r="DM85" s="19"/>
      <c r="DN85" s="107">
        <f>MAX(CK85:CN88)</f>
        <v>0.7572051789</v>
      </c>
      <c r="DO85" s="18"/>
      <c r="DP85" s="18"/>
      <c r="DQ85" s="19"/>
      <c r="DR85" s="101">
        <f>MAX(CO85:CR88)</f>
        <v>0.4492435936</v>
      </c>
      <c r="DS85" s="18"/>
      <c r="DT85" s="18"/>
      <c r="DU85" s="18"/>
      <c r="EE85" s="23">
        <v>-0.0317</v>
      </c>
      <c r="EF85" s="23">
        <v>0.026</v>
      </c>
      <c r="EG85" s="23">
        <v>0.0954</v>
      </c>
      <c r="EH85" s="23">
        <v>0.1748</v>
      </c>
      <c r="EI85" s="23">
        <v>0.0751</v>
      </c>
      <c r="EJ85" s="23">
        <v>0.138</v>
      </c>
      <c r="EK85" s="7" t="s">
        <v>7</v>
      </c>
    </row>
    <row r="86">
      <c r="AL86" s="5">
        <v>0.0</v>
      </c>
      <c r="AM86" s="86">
        <f t="shared" ref="AM86:BM86" si="152">MAX(0,SUMPRODUCT($AH$68:$AJ$70,B23:D25)) + $AH$72</f>
        <v>0.0912</v>
      </c>
      <c r="AN86" s="85">
        <f t="shared" si="152"/>
        <v>0.0912</v>
      </c>
      <c r="AO86" s="85">
        <f t="shared" si="152"/>
        <v>0.0912</v>
      </c>
      <c r="AP86" s="85">
        <f t="shared" si="152"/>
        <v>0.0912</v>
      </c>
      <c r="AQ86" s="85">
        <f t="shared" si="152"/>
        <v>0.0912</v>
      </c>
      <c r="AR86" s="85">
        <f t="shared" si="152"/>
        <v>0.0912</v>
      </c>
      <c r="AS86" s="85">
        <f t="shared" si="152"/>
        <v>0.0912</v>
      </c>
      <c r="AT86" s="85">
        <f t="shared" si="152"/>
        <v>0.0912</v>
      </c>
      <c r="AU86" s="85">
        <f t="shared" si="152"/>
        <v>0.0912</v>
      </c>
      <c r="AV86" s="85">
        <f t="shared" si="152"/>
        <v>0.0912</v>
      </c>
      <c r="AW86" s="85">
        <f t="shared" si="152"/>
        <v>0.0912</v>
      </c>
      <c r="AX86" s="85">
        <f t="shared" si="152"/>
        <v>0.0912</v>
      </c>
      <c r="AY86" s="85">
        <f t="shared" si="152"/>
        <v>0.4695374118</v>
      </c>
      <c r="AZ86" s="85">
        <f t="shared" si="152"/>
        <v>0.8877683137</v>
      </c>
      <c r="BA86" s="85">
        <f t="shared" si="152"/>
        <v>0.6499841569</v>
      </c>
      <c r="BB86" s="85">
        <f t="shared" si="152"/>
        <v>0.0912</v>
      </c>
      <c r="BC86" s="85">
        <f t="shared" si="152"/>
        <v>0.0912</v>
      </c>
      <c r="BD86" s="85">
        <f t="shared" si="152"/>
        <v>0.0912</v>
      </c>
      <c r="BE86" s="85">
        <f t="shared" si="152"/>
        <v>0.0912</v>
      </c>
      <c r="BF86" s="85">
        <f t="shared" si="152"/>
        <v>0.0912</v>
      </c>
      <c r="BG86" s="85">
        <f t="shared" si="152"/>
        <v>0.0912</v>
      </c>
      <c r="BH86" s="85">
        <f t="shared" si="152"/>
        <v>0.0912</v>
      </c>
      <c r="BI86" s="85">
        <f t="shared" si="152"/>
        <v>0.0912</v>
      </c>
      <c r="BJ86" s="85">
        <f t="shared" si="152"/>
        <v>0.0912</v>
      </c>
      <c r="BK86" s="85">
        <f t="shared" si="152"/>
        <v>0.0912</v>
      </c>
      <c r="BL86" s="85">
        <f t="shared" si="152"/>
        <v>0.0912</v>
      </c>
      <c r="BM86" s="87">
        <f t="shared" si="152"/>
        <v>0.0912</v>
      </c>
      <c r="BN86" s="85">
        <f t="shared" si="118"/>
        <v>0.0912</v>
      </c>
      <c r="BT86" s="6">
        <v>0.0</v>
      </c>
      <c r="BU86" s="72">
        <f t="shared" ref="BU86:CT86" si="153">MAX(0,SUMPRODUCT($BP$68:$BR$70,AL22:AN24)) + MAX(0, SUMPRODUCT($BP$72:$BR$74,AL53:AN55)) + MAX(0, SUMPRODUCT($BP$76:$BR$78,AL84:AN86)) + $BP$81</f>
        <v>0.3982212742</v>
      </c>
      <c r="BV86" s="73">
        <f t="shared" si="153"/>
        <v>0.4492435936</v>
      </c>
      <c r="BW86" s="73">
        <f t="shared" si="153"/>
        <v>0.4492435936</v>
      </c>
      <c r="BX86" s="73">
        <f t="shared" si="153"/>
        <v>0.4492435936</v>
      </c>
      <c r="BY86" s="73">
        <f t="shared" si="153"/>
        <v>0.4492435936</v>
      </c>
      <c r="BZ86" s="73">
        <f t="shared" si="153"/>
        <v>0.4492435936</v>
      </c>
      <c r="CA86" s="73">
        <f t="shared" si="153"/>
        <v>0.4492435936</v>
      </c>
      <c r="CB86" s="73">
        <f t="shared" si="153"/>
        <v>0.4492435936</v>
      </c>
      <c r="CC86" s="73">
        <f t="shared" si="153"/>
        <v>0.4492435936</v>
      </c>
      <c r="CD86" s="73">
        <f t="shared" si="153"/>
        <v>0.4492435936</v>
      </c>
      <c r="CE86" s="73">
        <f t="shared" si="153"/>
        <v>0.4492435936</v>
      </c>
      <c r="CF86" s="73">
        <f t="shared" si="153"/>
        <v>0.8133218882</v>
      </c>
      <c r="CG86" s="73">
        <f t="shared" si="153"/>
        <v>2.031807246</v>
      </c>
      <c r="CH86" s="73">
        <f t="shared" si="153"/>
        <v>3.521946732</v>
      </c>
      <c r="CI86" s="73">
        <f t="shared" si="153"/>
        <v>3.057031551</v>
      </c>
      <c r="CJ86" s="73">
        <f t="shared" si="153"/>
        <v>1.468251163</v>
      </c>
      <c r="CK86" s="73">
        <f t="shared" si="153"/>
        <v>0.6149218432</v>
      </c>
      <c r="CL86" s="73">
        <f t="shared" si="153"/>
        <v>0.5099998381</v>
      </c>
      <c r="CM86" s="73">
        <f t="shared" si="153"/>
        <v>0.4492435936</v>
      </c>
      <c r="CN86" s="73">
        <f t="shared" si="153"/>
        <v>0.4492435936</v>
      </c>
      <c r="CO86" s="73">
        <f t="shared" si="153"/>
        <v>0.4492435936</v>
      </c>
      <c r="CP86" s="73">
        <f t="shared" si="153"/>
        <v>0.4492435936</v>
      </c>
      <c r="CQ86" s="73">
        <f t="shared" si="153"/>
        <v>0.4492435936</v>
      </c>
      <c r="CR86" s="73">
        <f t="shared" si="153"/>
        <v>0.4492435936</v>
      </c>
      <c r="CS86" s="73">
        <f t="shared" si="153"/>
        <v>0.4492435936</v>
      </c>
      <c r="CT86" s="74">
        <f t="shared" si="153"/>
        <v>0.2756949206</v>
      </c>
      <c r="CU86" s="6">
        <v>0.0</v>
      </c>
      <c r="DA86" s="33"/>
      <c r="DB86" s="32"/>
      <c r="DE86" s="33"/>
      <c r="DF86" s="32"/>
      <c r="DI86" s="33"/>
      <c r="DJ86" s="32"/>
      <c r="DM86" s="33"/>
      <c r="DN86" s="32"/>
      <c r="DQ86" s="33"/>
      <c r="DR86" s="32"/>
      <c r="EE86" s="23">
        <v>-0.0361</v>
      </c>
      <c r="EF86" s="23">
        <v>-0.221</v>
      </c>
      <c r="EG86" s="23">
        <v>0.0345</v>
      </c>
      <c r="EH86" s="23">
        <v>-0.2273</v>
      </c>
      <c r="EI86" s="23">
        <v>-0.2488</v>
      </c>
      <c r="EJ86" s="23">
        <v>-0.2578</v>
      </c>
      <c r="EK86" s="7" t="s">
        <v>7</v>
      </c>
    </row>
    <row r="87">
      <c r="AL87" s="5">
        <v>0.0</v>
      </c>
      <c r="AM87" s="86">
        <f t="shared" ref="AM87:BM87" si="154">MAX(0,SUMPRODUCT($AH$68:$AJ$70,B24:D26)) + $AH$72</f>
        <v>0.0912</v>
      </c>
      <c r="AN87" s="85">
        <f t="shared" si="154"/>
        <v>0.0912</v>
      </c>
      <c r="AO87" s="85">
        <f t="shared" si="154"/>
        <v>0.0912</v>
      </c>
      <c r="AP87" s="85">
        <f t="shared" si="154"/>
        <v>0.0912</v>
      </c>
      <c r="AQ87" s="85">
        <f t="shared" si="154"/>
        <v>0.0912</v>
      </c>
      <c r="AR87" s="85">
        <f t="shared" si="154"/>
        <v>0.0912</v>
      </c>
      <c r="AS87" s="85">
        <f t="shared" si="154"/>
        <v>0.0912</v>
      </c>
      <c r="AT87" s="85">
        <f t="shared" si="154"/>
        <v>0.0912</v>
      </c>
      <c r="AU87" s="85">
        <f t="shared" si="154"/>
        <v>0.0912</v>
      </c>
      <c r="AV87" s="85">
        <f t="shared" si="154"/>
        <v>0.0912</v>
      </c>
      <c r="AW87" s="85">
        <f t="shared" si="154"/>
        <v>0.0912</v>
      </c>
      <c r="AX87" s="85">
        <f t="shared" si="154"/>
        <v>0.1276870588</v>
      </c>
      <c r="AY87" s="85">
        <f t="shared" si="154"/>
        <v>0.5648339608</v>
      </c>
      <c r="AZ87" s="85">
        <f t="shared" si="154"/>
        <v>0.9071236078</v>
      </c>
      <c r="BA87" s="85">
        <f t="shared" si="154"/>
        <v>0.5498589804</v>
      </c>
      <c r="BB87" s="85">
        <f t="shared" si="154"/>
        <v>0.0912</v>
      </c>
      <c r="BC87" s="85">
        <f t="shared" si="154"/>
        <v>0.0912</v>
      </c>
      <c r="BD87" s="85">
        <f t="shared" si="154"/>
        <v>0.0912</v>
      </c>
      <c r="BE87" s="85">
        <f t="shared" si="154"/>
        <v>0.0912</v>
      </c>
      <c r="BF87" s="85">
        <f t="shared" si="154"/>
        <v>0.0912</v>
      </c>
      <c r="BG87" s="85">
        <f t="shared" si="154"/>
        <v>0.0912</v>
      </c>
      <c r="BH87" s="85">
        <f t="shared" si="154"/>
        <v>0.0912</v>
      </c>
      <c r="BI87" s="85">
        <f t="shared" si="154"/>
        <v>0.0912</v>
      </c>
      <c r="BJ87" s="85">
        <f t="shared" si="154"/>
        <v>0.0912</v>
      </c>
      <c r="BK87" s="85">
        <f t="shared" si="154"/>
        <v>0.0912</v>
      </c>
      <c r="BL87" s="85">
        <f t="shared" si="154"/>
        <v>0.0912</v>
      </c>
      <c r="BM87" s="87">
        <f t="shared" si="154"/>
        <v>0.0912</v>
      </c>
      <c r="BN87" s="85">
        <f t="shared" si="118"/>
        <v>0.0912</v>
      </c>
      <c r="BT87" s="6">
        <v>0.0</v>
      </c>
      <c r="BU87" s="72">
        <f t="shared" ref="BU87:CT87" si="155">MAX(0,SUMPRODUCT($BP$68:$BR$70,AL23:AN25)) + MAX(0, SUMPRODUCT($BP$72:$BR$74,AL54:AN56)) + MAX(0, SUMPRODUCT($BP$76:$BR$78,AL85:AN87)) + $BP$81</f>
        <v>0.3982212742</v>
      </c>
      <c r="BV87" s="73">
        <f t="shared" si="155"/>
        <v>0.4492435936</v>
      </c>
      <c r="BW87" s="73">
        <f t="shared" si="155"/>
        <v>0.4492435936</v>
      </c>
      <c r="BX87" s="73">
        <f t="shared" si="155"/>
        <v>0.4492435936</v>
      </c>
      <c r="BY87" s="73">
        <f t="shared" si="155"/>
        <v>0.4492435936</v>
      </c>
      <c r="BZ87" s="73">
        <f t="shared" si="155"/>
        <v>0.4492435936</v>
      </c>
      <c r="CA87" s="73">
        <f t="shared" si="155"/>
        <v>0.4492435936</v>
      </c>
      <c r="CB87" s="73">
        <f t="shared" si="155"/>
        <v>0.4492435936</v>
      </c>
      <c r="CC87" s="73">
        <f t="shared" si="155"/>
        <v>0.4492435936</v>
      </c>
      <c r="CD87" s="73">
        <f t="shared" si="155"/>
        <v>0.4492435936</v>
      </c>
      <c r="CE87" s="73">
        <f t="shared" si="155"/>
        <v>0.4580806456</v>
      </c>
      <c r="CF87" s="73">
        <f t="shared" si="155"/>
        <v>1.020480796</v>
      </c>
      <c r="CG87" s="73">
        <f t="shared" si="155"/>
        <v>2.418934548</v>
      </c>
      <c r="CH87" s="73">
        <f t="shared" si="155"/>
        <v>3.880588561</v>
      </c>
      <c r="CI87" s="73">
        <f t="shared" si="155"/>
        <v>2.652974332</v>
      </c>
      <c r="CJ87" s="73">
        <f t="shared" si="155"/>
        <v>1.150616035</v>
      </c>
      <c r="CK87" s="73">
        <f t="shared" si="155"/>
        <v>0.6647159432</v>
      </c>
      <c r="CL87" s="73">
        <f t="shared" si="155"/>
        <v>0.4570119638</v>
      </c>
      <c r="CM87" s="73">
        <f t="shared" si="155"/>
        <v>0.4492435936</v>
      </c>
      <c r="CN87" s="73">
        <f t="shared" si="155"/>
        <v>0.4492435936</v>
      </c>
      <c r="CO87" s="73">
        <f t="shared" si="155"/>
        <v>0.4492435936</v>
      </c>
      <c r="CP87" s="73">
        <f t="shared" si="155"/>
        <v>0.4492435936</v>
      </c>
      <c r="CQ87" s="73">
        <f t="shared" si="155"/>
        <v>0.4492435936</v>
      </c>
      <c r="CR87" s="73">
        <f t="shared" si="155"/>
        <v>0.4492435936</v>
      </c>
      <c r="CS87" s="73">
        <f t="shared" si="155"/>
        <v>0.4492435936</v>
      </c>
      <c r="CT87" s="74">
        <f t="shared" si="155"/>
        <v>0.2756949206</v>
      </c>
      <c r="CU87" s="6">
        <v>0.0</v>
      </c>
      <c r="DA87" s="33"/>
      <c r="DB87" s="32"/>
      <c r="DE87" s="33"/>
      <c r="DF87" s="32"/>
      <c r="DI87" s="33"/>
      <c r="DJ87" s="32"/>
      <c r="DM87" s="33"/>
      <c r="DN87" s="32"/>
      <c r="DQ87" s="33"/>
      <c r="DR87" s="32"/>
      <c r="EE87" s="23">
        <v>-0.1367</v>
      </c>
      <c r="EF87" s="23">
        <v>-0.0189</v>
      </c>
      <c r="EG87" s="23">
        <v>-0.2242</v>
      </c>
      <c r="EH87" s="23">
        <v>-0.1383</v>
      </c>
      <c r="EI87" s="23">
        <v>-0.3299</v>
      </c>
      <c r="EJ87" s="23">
        <v>-0.1292</v>
      </c>
      <c r="EK87" s="7" t="s">
        <v>7</v>
      </c>
    </row>
    <row r="88">
      <c r="AL88" s="5">
        <v>0.0</v>
      </c>
      <c r="AM88" s="86">
        <f t="shared" ref="AM88:BM88" si="156">MAX(0,SUMPRODUCT($AH$68:$AJ$70,B25:D27)) + $AH$72</f>
        <v>0.0912</v>
      </c>
      <c r="AN88" s="85">
        <f t="shared" si="156"/>
        <v>0.0912</v>
      </c>
      <c r="AO88" s="85">
        <f t="shared" si="156"/>
        <v>0.0912</v>
      </c>
      <c r="AP88" s="85">
        <f t="shared" si="156"/>
        <v>0.0912</v>
      </c>
      <c r="AQ88" s="85">
        <f t="shared" si="156"/>
        <v>0.0912</v>
      </c>
      <c r="AR88" s="85">
        <f t="shared" si="156"/>
        <v>0.0912</v>
      </c>
      <c r="AS88" s="85">
        <f t="shared" si="156"/>
        <v>0.0912</v>
      </c>
      <c r="AT88" s="85">
        <f t="shared" si="156"/>
        <v>0.0912</v>
      </c>
      <c r="AU88" s="85">
        <f t="shared" si="156"/>
        <v>0.0912</v>
      </c>
      <c r="AV88" s="85">
        <f t="shared" si="156"/>
        <v>0.0912</v>
      </c>
      <c r="AW88" s="85">
        <f t="shared" si="156"/>
        <v>0.0912</v>
      </c>
      <c r="AX88" s="85">
        <f t="shared" si="156"/>
        <v>0.2579797647</v>
      </c>
      <c r="AY88" s="85">
        <f t="shared" si="156"/>
        <v>0.7479094902</v>
      </c>
      <c r="AZ88" s="85">
        <f t="shared" si="156"/>
        <v>0.9162475686</v>
      </c>
      <c r="BA88" s="85">
        <f t="shared" si="156"/>
        <v>0.3497589412</v>
      </c>
      <c r="BB88" s="85">
        <f t="shared" si="156"/>
        <v>0.0912</v>
      </c>
      <c r="BC88" s="85">
        <f t="shared" si="156"/>
        <v>0.0912</v>
      </c>
      <c r="BD88" s="85">
        <f t="shared" si="156"/>
        <v>0.0912</v>
      </c>
      <c r="BE88" s="85">
        <f t="shared" si="156"/>
        <v>0.0912</v>
      </c>
      <c r="BF88" s="85">
        <f t="shared" si="156"/>
        <v>0.0912</v>
      </c>
      <c r="BG88" s="85">
        <f t="shared" si="156"/>
        <v>0.0912</v>
      </c>
      <c r="BH88" s="85">
        <f t="shared" si="156"/>
        <v>0.0912</v>
      </c>
      <c r="BI88" s="85">
        <f t="shared" si="156"/>
        <v>0.0912</v>
      </c>
      <c r="BJ88" s="85">
        <f t="shared" si="156"/>
        <v>0.0912</v>
      </c>
      <c r="BK88" s="85">
        <f t="shared" si="156"/>
        <v>0.0912</v>
      </c>
      <c r="BL88" s="85">
        <f t="shared" si="156"/>
        <v>0.0912</v>
      </c>
      <c r="BM88" s="87">
        <f t="shared" si="156"/>
        <v>0.0912</v>
      </c>
      <c r="BN88" s="85">
        <f t="shared" si="118"/>
        <v>0.0912</v>
      </c>
      <c r="BT88" s="6">
        <v>0.0</v>
      </c>
      <c r="BU88" s="72">
        <f t="shared" ref="BU88:CT88" si="157">MAX(0,SUMPRODUCT($BP$68:$BR$70,AL24:AN26)) + MAX(0, SUMPRODUCT($BP$72:$BR$74,AL55:AN57)) + MAX(0, SUMPRODUCT($BP$76:$BR$78,AL86:AN88)) + $BP$81</f>
        <v>0.3982212742</v>
      </c>
      <c r="BV88" s="73">
        <f t="shared" si="157"/>
        <v>0.4492435936</v>
      </c>
      <c r="BW88" s="73">
        <f t="shared" si="157"/>
        <v>0.4492435936</v>
      </c>
      <c r="BX88" s="73">
        <f t="shared" si="157"/>
        <v>0.4492435936</v>
      </c>
      <c r="BY88" s="73">
        <f t="shared" si="157"/>
        <v>0.4492435936</v>
      </c>
      <c r="BZ88" s="73">
        <f t="shared" si="157"/>
        <v>0.4492435936</v>
      </c>
      <c r="CA88" s="73">
        <f t="shared" si="157"/>
        <v>0.4492435936</v>
      </c>
      <c r="CB88" s="73">
        <f t="shared" si="157"/>
        <v>0.4492435936</v>
      </c>
      <c r="CC88" s="73">
        <f t="shared" si="157"/>
        <v>0.4492435936</v>
      </c>
      <c r="CD88" s="73">
        <f t="shared" si="157"/>
        <v>0.4492435936</v>
      </c>
      <c r="CE88" s="73">
        <f t="shared" si="157"/>
        <v>0.5055340663</v>
      </c>
      <c r="CF88" s="73">
        <f t="shared" si="157"/>
        <v>1.294471714</v>
      </c>
      <c r="CG88" s="73">
        <f t="shared" si="157"/>
        <v>2.82365523</v>
      </c>
      <c r="CH88" s="73">
        <f t="shared" si="157"/>
        <v>4.008929868</v>
      </c>
      <c r="CI88" s="73">
        <f t="shared" si="157"/>
        <v>2.176462431</v>
      </c>
      <c r="CJ88" s="73">
        <f t="shared" si="157"/>
        <v>0.9719044912</v>
      </c>
      <c r="CK88" s="73">
        <f t="shared" si="157"/>
        <v>0.5865992094</v>
      </c>
      <c r="CL88" s="73">
        <f t="shared" si="157"/>
        <v>0.4619489905</v>
      </c>
      <c r="CM88" s="73">
        <f t="shared" si="157"/>
        <v>0.4492435936</v>
      </c>
      <c r="CN88" s="73">
        <f t="shared" si="157"/>
        <v>0.4492435936</v>
      </c>
      <c r="CO88" s="73">
        <f t="shared" si="157"/>
        <v>0.4492435936</v>
      </c>
      <c r="CP88" s="73">
        <f t="shared" si="157"/>
        <v>0.4492435936</v>
      </c>
      <c r="CQ88" s="73">
        <f t="shared" si="157"/>
        <v>0.4492435936</v>
      </c>
      <c r="CR88" s="73">
        <f t="shared" si="157"/>
        <v>0.4492435936</v>
      </c>
      <c r="CS88" s="73">
        <f t="shared" si="157"/>
        <v>0.4492435936</v>
      </c>
      <c r="CT88" s="74">
        <f t="shared" si="157"/>
        <v>0.2756949206</v>
      </c>
      <c r="CU88" s="6">
        <v>0.0</v>
      </c>
      <c r="CX88" s="38"/>
      <c r="CY88" s="38"/>
      <c r="CZ88" s="38"/>
      <c r="DA88" s="39"/>
      <c r="DB88" s="37"/>
      <c r="DC88" s="38"/>
      <c r="DD88" s="38"/>
      <c r="DE88" s="39"/>
      <c r="DF88" s="37"/>
      <c r="DG88" s="38"/>
      <c r="DH88" s="38"/>
      <c r="DI88" s="39"/>
      <c r="DJ88" s="37"/>
      <c r="DK88" s="38"/>
      <c r="DL88" s="38"/>
      <c r="DM88" s="39"/>
      <c r="DN88" s="37"/>
      <c r="DO88" s="38"/>
      <c r="DP88" s="38"/>
      <c r="DQ88" s="39"/>
      <c r="DR88" s="37"/>
      <c r="DS88" s="38"/>
      <c r="DT88" s="38"/>
      <c r="DU88" s="38"/>
      <c r="EE88" s="23">
        <v>0.0163</v>
      </c>
      <c r="EF88" s="23">
        <v>0.2643</v>
      </c>
      <c r="EG88" s="23">
        <v>-0.1335</v>
      </c>
      <c r="EH88" s="23">
        <v>-0.1186</v>
      </c>
      <c r="EI88" s="23">
        <v>0.1112</v>
      </c>
      <c r="EJ88" s="23">
        <v>0.2098</v>
      </c>
      <c r="EK88" s="7" t="s">
        <v>7</v>
      </c>
    </row>
    <row r="89">
      <c r="AL89" s="5">
        <v>0.0</v>
      </c>
      <c r="AM89" s="86">
        <f t="shared" ref="AM89:BM89" si="158">MAX(0,SUMPRODUCT($AH$68:$AJ$70,B26:D28)) + $AH$72</f>
        <v>0.0912</v>
      </c>
      <c r="AN89" s="85">
        <f t="shared" si="158"/>
        <v>0.0912</v>
      </c>
      <c r="AO89" s="85">
        <f t="shared" si="158"/>
        <v>0.0912</v>
      </c>
      <c r="AP89" s="85">
        <f t="shared" si="158"/>
        <v>0.0912</v>
      </c>
      <c r="AQ89" s="85">
        <f t="shared" si="158"/>
        <v>0.0912</v>
      </c>
      <c r="AR89" s="85">
        <f t="shared" si="158"/>
        <v>0.0912</v>
      </c>
      <c r="AS89" s="85">
        <f t="shared" si="158"/>
        <v>0.0912</v>
      </c>
      <c r="AT89" s="85">
        <f t="shared" si="158"/>
        <v>0.0912</v>
      </c>
      <c r="AU89" s="85">
        <f t="shared" si="158"/>
        <v>0.0912</v>
      </c>
      <c r="AV89" s="85">
        <f t="shared" si="158"/>
        <v>0.0912</v>
      </c>
      <c r="AW89" s="85">
        <f t="shared" si="158"/>
        <v>0.0912</v>
      </c>
      <c r="AX89" s="85">
        <f t="shared" si="158"/>
        <v>0.3040066275</v>
      </c>
      <c r="AY89" s="85">
        <f t="shared" si="158"/>
        <v>0.7962812549</v>
      </c>
      <c r="AZ89" s="85">
        <f t="shared" si="158"/>
        <v>0.7893403529</v>
      </c>
      <c r="BA89" s="85">
        <f t="shared" si="158"/>
        <v>0.2096141176</v>
      </c>
      <c r="BB89" s="85">
        <f t="shared" si="158"/>
        <v>0.0912</v>
      </c>
      <c r="BC89" s="85">
        <f t="shared" si="158"/>
        <v>0.0912</v>
      </c>
      <c r="BD89" s="85">
        <f t="shared" si="158"/>
        <v>0.0912</v>
      </c>
      <c r="BE89" s="85">
        <f t="shared" si="158"/>
        <v>0.0912</v>
      </c>
      <c r="BF89" s="85">
        <f t="shared" si="158"/>
        <v>0.0912</v>
      </c>
      <c r="BG89" s="85">
        <f t="shared" si="158"/>
        <v>0.0912</v>
      </c>
      <c r="BH89" s="85">
        <f t="shared" si="158"/>
        <v>0.0912</v>
      </c>
      <c r="BI89" s="85">
        <f t="shared" si="158"/>
        <v>0.0912</v>
      </c>
      <c r="BJ89" s="85">
        <f t="shared" si="158"/>
        <v>0.0912</v>
      </c>
      <c r="BK89" s="85">
        <f t="shared" si="158"/>
        <v>0.0912</v>
      </c>
      <c r="BL89" s="85">
        <f t="shared" si="158"/>
        <v>0.0912</v>
      </c>
      <c r="BM89" s="87">
        <f t="shared" si="158"/>
        <v>0.0912</v>
      </c>
      <c r="BN89" s="85">
        <f t="shared" si="118"/>
        <v>0.0912</v>
      </c>
      <c r="BT89" s="6">
        <v>0.0</v>
      </c>
      <c r="BU89" s="72">
        <f t="shared" ref="BU89:CT89" si="159">MAX(0,SUMPRODUCT($BP$68:$BR$70,AL25:AN27)) + MAX(0, SUMPRODUCT($BP$72:$BR$74,AL56:AN58)) + MAX(0, SUMPRODUCT($BP$76:$BR$78,AL87:AN89)) + $BP$81</f>
        <v>0.3982212742</v>
      </c>
      <c r="BV89" s="73">
        <f t="shared" si="159"/>
        <v>0.4492435936</v>
      </c>
      <c r="BW89" s="73">
        <f t="shared" si="159"/>
        <v>0.4492435936</v>
      </c>
      <c r="BX89" s="73">
        <f t="shared" si="159"/>
        <v>0.4492435936</v>
      </c>
      <c r="BY89" s="73">
        <f t="shared" si="159"/>
        <v>0.4492435936</v>
      </c>
      <c r="BZ89" s="73">
        <f t="shared" si="159"/>
        <v>0.4492435936</v>
      </c>
      <c r="CA89" s="73">
        <f t="shared" si="159"/>
        <v>0.4492435936</v>
      </c>
      <c r="CB89" s="73">
        <f t="shared" si="159"/>
        <v>0.4492435936</v>
      </c>
      <c r="CC89" s="73">
        <f t="shared" si="159"/>
        <v>0.4492435936</v>
      </c>
      <c r="CD89" s="73">
        <f t="shared" si="159"/>
        <v>0.4492435936</v>
      </c>
      <c r="CE89" s="73">
        <f t="shared" si="159"/>
        <v>0.597522022</v>
      </c>
      <c r="CF89" s="73">
        <f t="shared" si="159"/>
        <v>1.570049181</v>
      </c>
      <c r="CG89" s="73">
        <f t="shared" si="159"/>
        <v>3.082857395</v>
      </c>
      <c r="CH89" s="73">
        <f t="shared" si="159"/>
        <v>3.794959771</v>
      </c>
      <c r="CI89" s="73">
        <f t="shared" si="159"/>
        <v>1.839697009</v>
      </c>
      <c r="CJ89" s="73">
        <f t="shared" si="159"/>
        <v>0.8271646021</v>
      </c>
      <c r="CK89" s="73">
        <f t="shared" si="159"/>
        <v>0.5447112226</v>
      </c>
      <c r="CL89" s="73">
        <f t="shared" si="159"/>
        <v>0.449846137</v>
      </c>
      <c r="CM89" s="73">
        <f t="shared" si="159"/>
        <v>0.4492435936</v>
      </c>
      <c r="CN89" s="73">
        <f t="shared" si="159"/>
        <v>0.4492435936</v>
      </c>
      <c r="CO89" s="73">
        <f t="shared" si="159"/>
        <v>0.4492435936</v>
      </c>
      <c r="CP89" s="73">
        <f t="shared" si="159"/>
        <v>0.4492435936</v>
      </c>
      <c r="CQ89" s="73">
        <f t="shared" si="159"/>
        <v>0.4492435936</v>
      </c>
      <c r="CR89" s="73">
        <f t="shared" si="159"/>
        <v>0.4492435936</v>
      </c>
      <c r="CS89" s="73">
        <f t="shared" si="159"/>
        <v>0.4492435936</v>
      </c>
      <c r="CT89" s="74">
        <f t="shared" si="159"/>
        <v>0.2756949206</v>
      </c>
      <c r="CU89" s="6">
        <v>0.0</v>
      </c>
      <c r="CX89" s="90">
        <f>MAX(BU89:BX92)</f>
        <v>0.4492435936</v>
      </c>
      <c r="CY89" s="18"/>
      <c r="CZ89" s="18"/>
      <c r="DA89" s="19"/>
      <c r="DB89" s="101">
        <f>MAX(BY89:CB92)</f>
        <v>0.4492435936</v>
      </c>
      <c r="DC89" s="18"/>
      <c r="DD89" s="18"/>
      <c r="DE89" s="19"/>
      <c r="DF89" s="108">
        <f>MAX(CC89:CF92)</f>
        <v>2.180961121</v>
      </c>
      <c r="DG89" s="18"/>
      <c r="DH89" s="18"/>
      <c r="DI89" s="19"/>
      <c r="DJ89" s="109">
        <f>MAX(CG89:CJ92)</f>
        <v>3.794959771</v>
      </c>
      <c r="DK89" s="18"/>
      <c r="DL89" s="18"/>
      <c r="DM89" s="19"/>
      <c r="DN89" s="110">
        <f>MAX(CK89:CN92)</f>
        <v>0.5447112226</v>
      </c>
      <c r="DO89" s="18"/>
      <c r="DP89" s="18"/>
      <c r="DQ89" s="19"/>
      <c r="DR89" s="101">
        <f>MAX(CO89:CR92)</f>
        <v>0.4492435936</v>
      </c>
      <c r="DS89" s="18"/>
      <c r="DT89" s="18"/>
      <c r="DU89" s="18"/>
      <c r="EE89" s="23">
        <v>-0.2566</v>
      </c>
      <c r="EF89" s="23">
        <v>-0.1648</v>
      </c>
      <c r="EG89" s="23">
        <v>-0.1148</v>
      </c>
      <c r="EH89" s="23">
        <v>0.15</v>
      </c>
      <c r="EI89" s="23">
        <v>-0.0093</v>
      </c>
      <c r="EJ89" s="23">
        <v>-0.2487</v>
      </c>
      <c r="EK89" s="7" t="s">
        <v>7</v>
      </c>
    </row>
    <row r="90">
      <c r="AL90" s="5">
        <v>0.0</v>
      </c>
      <c r="AM90" s="86">
        <f t="shared" ref="AM90:BM90" si="160">MAX(0,SUMPRODUCT($AH$68:$AJ$70,B27:D29)) + $AH$72</f>
        <v>0.0912</v>
      </c>
      <c r="AN90" s="85">
        <f t="shared" si="160"/>
        <v>0.0912</v>
      </c>
      <c r="AO90" s="85">
        <f t="shared" si="160"/>
        <v>0.0912</v>
      </c>
      <c r="AP90" s="85">
        <f t="shared" si="160"/>
        <v>0.0912</v>
      </c>
      <c r="AQ90" s="85">
        <f t="shared" si="160"/>
        <v>0.0912</v>
      </c>
      <c r="AR90" s="85">
        <f t="shared" si="160"/>
        <v>0.0912</v>
      </c>
      <c r="AS90" s="85">
        <f t="shared" si="160"/>
        <v>0.0912</v>
      </c>
      <c r="AT90" s="85">
        <f t="shared" si="160"/>
        <v>0.0912</v>
      </c>
      <c r="AU90" s="85">
        <f t="shared" si="160"/>
        <v>0.0912</v>
      </c>
      <c r="AV90" s="85">
        <f t="shared" si="160"/>
        <v>0.0912</v>
      </c>
      <c r="AW90" s="85">
        <f t="shared" si="160"/>
        <v>0.0912</v>
      </c>
      <c r="AX90" s="85">
        <f t="shared" si="160"/>
        <v>0.2894956863</v>
      </c>
      <c r="AY90" s="85">
        <f t="shared" si="160"/>
        <v>0.6990161569</v>
      </c>
      <c r="AZ90" s="85">
        <f t="shared" si="160"/>
        <v>0.6553299216</v>
      </c>
      <c r="BA90" s="85">
        <f t="shared" si="160"/>
        <v>0.2372694118</v>
      </c>
      <c r="BB90" s="85">
        <f t="shared" si="160"/>
        <v>0.0912</v>
      </c>
      <c r="BC90" s="85">
        <f t="shared" si="160"/>
        <v>0.0912</v>
      </c>
      <c r="BD90" s="85">
        <f t="shared" si="160"/>
        <v>0.0912</v>
      </c>
      <c r="BE90" s="85">
        <f t="shared" si="160"/>
        <v>0.0912</v>
      </c>
      <c r="BF90" s="85">
        <f t="shared" si="160"/>
        <v>0.0912</v>
      </c>
      <c r="BG90" s="85">
        <f t="shared" si="160"/>
        <v>0.0912</v>
      </c>
      <c r="BH90" s="85">
        <f t="shared" si="160"/>
        <v>0.0912</v>
      </c>
      <c r="BI90" s="85">
        <f t="shared" si="160"/>
        <v>0.0912</v>
      </c>
      <c r="BJ90" s="85">
        <f t="shared" si="160"/>
        <v>0.0912</v>
      </c>
      <c r="BK90" s="85">
        <f t="shared" si="160"/>
        <v>0.0912</v>
      </c>
      <c r="BL90" s="85">
        <f t="shared" si="160"/>
        <v>0.0912</v>
      </c>
      <c r="BM90" s="87">
        <f t="shared" si="160"/>
        <v>0.0912</v>
      </c>
      <c r="BN90" s="85">
        <f t="shared" si="118"/>
        <v>0.0912</v>
      </c>
      <c r="BT90" s="6">
        <v>0.0</v>
      </c>
      <c r="BU90" s="72">
        <f t="shared" ref="BU90:CT90" si="161">MAX(0,SUMPRODUCT($BP$68:$BR$70,AL26:AN28)) + MAX(0, SUMPRODUCT($BP$72:$BR$74,AL57:AN59)) + MAX(0, SUMPRODUCT($BP$76:$BR$78,AL88:AN90)) + $BP$81</f>
        <v>0.3982212742</v>
      </c>
      <c r="BV90" s="73">
        <f t="shared" si="161"/>
        <v>0.4492435936</v>
      </c>
      <c r="BW90" s="73">
        <f t="shared" si="161"/>
        <v>0.4492435936</v>
      </c>
      <c r="BX90" s="73">
        <f t="shared" si="161"/>
        <v>0.4492435936</v>
      </c>
      <c r="BY90" s="73">
        <f t="shared" si="161"/>
        <v>0.4492435936</v>
      </c>
      <c r="BZ90" s="73">
        <f t="shared" si="161"/>
        <v>0.4492435936</v>
      </c>
      <c r="CA90" s="73">
        <f t="shared" si="161"/>
        <v>0.4492435936</v>
      </c>
      <c r="CB90" s="73">
        <f t="shared" si="161"/>
        <v>0.4492435936</v>
      </c>
      <c r="CC90" s="73">
        <f t="shared" si="161"/>
        <v>0.4492435936</v>
      </c>
      <c r="CD90" s="73">
        <f t="shared" si="161"/>
        <v>0.4492435936</v>
      </c>
      <c r="CE90" s="73">
        <f t="shared" si="161"/>
        <v>0.7163452459</v>
      </c>
      <c r="CF90" s="73">
        <f t="shared" si="161"/>
        <v>1.863586684</v>
      </c>
      <c r="CG90" s="73">
        <f t="shared" si="161"/>
        <v>3.363315118</v>
      </c>
      <c r="CH90" s="73">
        <f t="shared" si="161"/>
        <v>3.443340854</v>
      </c>
      <c r="CI90" s="73">
        <f t="shared" si="161"/>
        <v>1.560951859</v>
      </c>
      <c r="CJ90" s="73">
        <f t="shared" si="161"/>
        <v>0.7772593276</v>
      </c>
      <c r="CK90" s="73">
        <f t="shared" si="161"/>
        <v>0.4975013585</v>
      </c>
      <c r="CL90" s="73">
        <f t="shared" si="161"/>
        <v>0.4503513734</v>
      </c>
      <c r="CM90" s="73">
        <f t="shared" si="161"/>
        <v>0.4492435936</v>
      </c>
      <c r="CN90" s="73">
        <f t="shared" si="161"/>
        <v>0.4492435936</v>
      </c>
      <c r="CO90" s="73">
        <f t="shared" si="161"/>
        <v>0.4492435936</v>
      </c>
      <c r="CP90" s="73">
        <f t="shared" si="161"/>
        <v>0.4492435936</v>
      </c>
      <c r="CQ90" s="73">
        <f t="shared" si="161"/>
        <v>0.4492435936</v>
      </c>
      <c r="CR90" s="73">
        <f t="shared" si="161"/>
        <v>0.4492435936</v>
      </c>
      <c r="CS90" s="73">
        <f t="shared" si="161"/>
        <v>0.4492435936</v>
      </c>
      <c r="CT90" s="74">
        <f t="shared" si="161"/>
        <v>0.2756949206</v>
      </c>
      <c r="CU90" s="6">
        <v>0.0</v>
      </c>
      <c r="DA90" s="33"/>
      <c r="DB90" s="32"/>
      <c r="DE90" s="33"/>
      <c r="DF90" s="32"/>
      <c r="DI90" s="33"/>
      <c r="DJ90" s="32"/>
      <c r="DM90" s="33"/>
      <c r="DN90" s="32"/>
      <c r="DQ90" s="33"/>
      <c r="DR90" s="32"/>
      <c r="EE90" s="23">
        <v>-0.309</v>
      </c>
      <c r="EF90" s="23">
        <v>0.0742</v>
      </c>
      <c r="EG90" s="23">
        <v>-0.0607</v>
      </c>
      <c r="EH90" s="23">
        <v>0.0435</v>
      </c>
      <c r="EI90" s="23">
        <v>-0.1926</v>
      </c>
      <c r="EJ90" s="23">
        <v>-0.0482</v>
      </c>
      <c r="EK90" s="7" t="s">
        <v>7</v>
      </c>
    </row>
    <row r="91">
      <c r="D91" s="111" t="s">
        <v>15</v>
      </c>
      <c r="AL91" s="5">
        <v>0.0</v>
      </c>
      <c r="AM91" s="86">
        <f t="shared" ref="AM91:BM91" si="162">MAX(0,SUMPRODUCT($AH$68:$AJ$70,B28:D30)) + $AH$72</f>
        <v>0.0912</v>
      </c>
      <c r="AN91" s="85">
        <f t="shared" si="162"/>
        <v>0.0912</v>
      </c>
      <c r="AO91" s="85">
        <f t="shared" si="162"/>
        <v>0.0912</v>
      </c>
      <c r="AP91" s="85">
        <f t="shared" si="162"/>
        <v>0.0912</v>
      </c>
      <c r="AQ91" s="85">
        <f t="shared" si="162"/>
        <v>0.0912</v>
      </c>
      <c r="AR91" s="85">
        <f t="shared" si="162"/>
        <v>0.0912</v>
      </c>
      <c r="AS91" s="85">
        <f t="shared" si="162"/>
        <v>0.0912</v>
      </c>
      <c r="AT91" s="85">
        <f t="shared" si="162"/>
        <v>0.0912</v>
      </c>
      <c r="AU91" s="85">
        <f t="shared" si="162"/>
        <v>0.0912</v>
      </c>
      <c r="AV91" s="85">
        <f t="shared" si="162"/>
        <v>0.0912</v>
      </c>
      <c r="AW91" s="85">
        <f t="shared" si="162"/>
        <v>0.0912</v>
      </c>
      <c r="AX91" s="85">
        <f t="shared" si="162"/>
        <v>0.2843815686</v>
      </c>
      <c r="AY91" s="85">
        <f t="shared" si="162"/>
        <v>0.6564620392</v>
      </c>
      <c r="AZ91" s="85">
        <f t="shared" si="162"/>
        <v>0.6208887451</v>
      </c>
      <c r="BA91" s="85">
        <f t="shared" si="162"/>
        <v>0.3192254902</v>
      </c>
      <c r="BB91" s="85">
        <f t="shared" si="162"/>
        <v>0.1373698039</v>
      </c>
      <c r="BC91" s="85">
        <f t="shared" si="162"/>
        <v>0.0912</v>
      </c>
      <c r="BD91" s="85">
        <f t="shared" si="162"/>
        <v>0.0912</v>
      </c>
      <c r="BE91" s="85">
        <f t="shared" si="162"/>
        <v>0.0912</v>
      </c>
      <c r="BF91" s="85">
        <f t="shared" si="162"/>
        <v>0.0912</v>
      </c>
      <c r="BG91" s="85">
        <f t="shared" si="162"/>
        <v>0.0912</v>
      </c>
      <c r="BH91" s="85">
        <f t="shared" si="162"/>
        <v>0.0912</v>
      </c>
      <c r="BI91" s="85">
        <f t="shared" si="162"/>
        <v>0.0912</v>
      </c>
      <c r="BJ91" s="85">
        <f t="shared" si="162"/>
        <v>0.0912</v>
      </c>
      <c r="BK91" s="85">
        <f t="shared" si="162"/>
        <v>0.0912</v>
      </c>
      <c r="BL91" s="85">
        <f t="shared" si="162"/>
        <v>0.0912</v>
      </c>
      <c r="BM91" s="87">
        <f t="shared" si="162"/>
        <v>0.0912</v>
      </c>
      <c r="BN91" s="85">
        <f t="shared" si="118"/>
        <v>0.0912</v>
      </c>
      <c r="BT91" s="6">
        <v>0.0</v>
      </c>
      <c r="BU91" s="72">
        <f t="shared" ref="BU91:CT91" si="163">MAX(0,SUMPRODUCT($BP$68:$BR$70,AL27:AN29)) + MAX(0, SUMPRODUCT($BP$72:$BR$74,AL58:AN60)) + MAX(0, SUMPRODUCT($BP$76:$BR$78,AL89:AN91)) + $BP$81</f>
        <v>0.3982212742</v>
      </c>
      <c r="BV91" s="73">
        <f t="shared" si="163"/>
        <v>0.4492435936</v>
      </c>
      <c r="BW91" s="73">
        <f t="shared" si="163"/>
        <v>0.4492435936</v>
      </c>
      <c r="BX91" s="73">
        <f t="shared" si="163"/>
        <v>0.4492435936</v>
      </c>
      <c r="BY91" s="73">
        <f t="shared" si="163"/>
        <v>0.4492435936</v>
      </c>
      <c r="BZ91" s="73">
        <f t="shared" si="163"/>
        <v>0.4492435936</v>
      </c>
      <c r="CA91" s="73">
        <f t="shared" si="163"/>
        <v>0.4492435936</v>
      </c>
      <c r="CB91" s="73">
        <f t="shared" si="163"/>
        <v>0.4492435936</v>
      </c>
      <c r="CC91" s="73">
        <f t="shared" si="163"/>
        <v>0.4492435936</v>
      </c>
      <c r="CD91" s="73">
        <f t="shared" si="163"/>
        <v>0.4492435936</v>
      </c>
      <c r="CE91" s="73">
        <f t="shared" si="163"/>
        <v>0.8073316128</v>
      </c>
      <c r="CF91" s="73">
        <f t="shared" si="163"/>
        <v>2.062530732</v>
      </c>
      <c r="CG91" s="73">
        <f t="shared" si="163"/>
        <v>3.513795693</v>
      </c>
      <c r="CH91" s="73">
        <f t="shared" si="163"/>
        <v>3.125388258</v>
      </c>
      <c r="CI91" s="73">
        <f t="shared" si="163"/>
        <v>1.36812626</v>
      </c>
      <c r="CJ91" s="73">
        <f t="shared" si="163"/>
        <v>0.754798993</v>
      </c>
      <c r="CK91" s="73">
        <f t="shared" si="163"/>
        <v>0.5029098743</v>
      </c>
      <c r="CL91" s="73">
        <f t="shared" si="163"/>
        <v>0.4492435936</v>
      </c>
      <c r="CM91" s="73">
        <f t="shared" si="163"/>
        <v>0.4492435936</v>
      </c>
      <c r="CN91" s="73">
        <f t="shared" si="163"/>
        <v>0.4492435936</v>
      </c>
      <c r="CO91" s="73">
        <f t="shared" si="163"/>
        <v>0.4492435936</v>
      </c>
      <c r="CP91" s="73">
        <f t="shared" si="163"/>
        <v>0.4492435936</v>
      </c>
      <c r="CQ91" s="73">
        <f t="shared" si="163"/>
        <v>0.4492435936</v>
      </c>
      <c r="CR91" s="73">
        <f t="shared" si="163"/>
        <v>0.4492435936</v>
      </c>
      <c r="CS91" s="73">
        <f t="shared" si="163"/>
        <v>0.4492435936</v>
      </c>
      <c r="CT91" s="74">
        <f t="shared" si="163"/>
        <v>0.2756949206</v>
      </c>
      <c r="CU91" s="6">
        <v>0.0</v>
      </c>
      <c r="DA91" s="33"/>
      <c r="DB91" s="32"/>
      <c r="DE91" s="33"/>
      <c r="DF91" s="32"/>
      <c r="DI91" s="33"/>
      <c r="DJ91" s="32"/>
      <c r="DM91" s="33"/>
      <c r="DN91" s="32"/>
      <c r="DQ91" s="33"/>
      <c r="DR91" s="32"/>
      <c r="EE91" s="23">
        <v>-0.0959</v>
      </c>
      <c r="EF91" s="23">
        <v>-0.1094</v>
      </c>
      <c r="EG91" s="23">
        <v>-0.0233</v>
      </c>
      <c r="EH91" s="23">
        <v>0.1655</v>
      </c>
      <c r="EI91" s="23">
        <v>0.0385</v>
      </c>
      <c r="EJ91" s="23">
        <v>0.2411</v>
      </c>
      <c r="EK91" s="7"/>
    </row>
    <row r="92">
      <c r="AL92" s="5">
        <v>0.0</v>
      </c>
      <c r="AM92" s="86">
        <f t="shared" ref="AM92:BM92" si="164">MAX(0,SUMPRODUCT($AH$68:$AJ$70,B29:D31)) + $AH$72</f>
        <v>0.0912</v>
      </c>
      <c r="AN92" s="85">
        <f t="shared" si="164"/>
        <v>0.0912</v>
      </c>
      <c r="AO92" s="85">
        <f t="shared" si="164"/>
        <v>0.0912</v>
      </c>
      <c r="AP92" s="85">
        <f t="shared" si="164"/>
        <v>0.0912</v>
      </c>
      <c r="AQ92" s="85">
        <f t="shared" si="164"/>
        <v>0.0912</v>
      </c>
      <c r="AR92" s="85">
        <f t="shared" si="164"/>
        <v>0.0912</v>
      </c>
      <c r="AS92" s="85">
        <f t="shared" si="164"/>
        <v>0.0912</v>
      </c>
      <c r="AT92" s="85">
        <f t="shared" si="164"/>
        <v>0.0912</v>
      </c>
      <c r="AU92" s="85">
        <f t="shared" si="164"/>
        <v>0.0912</v>
      </c>
      <c r="AV92" s="85">
        <f t="shared" si="164"/>
        <v>0.0912</v>
      </c>
      <c r="AW92" s="85">
        <f t="shared" si="164"/>
        <v>0.0912</v>
      </c>
      <c r="AX92" s="85">
        <f t="shared" si="164"/>
        <v>0.2843815686</v>
      </c>
      <c r="AY92" s="85">
        <f t="shared" si="164"/>
        <v>0.6564620392</v>
      </c>
      <c r="AZ92" s="85">
        <f t="shared" si="164"/>
        <v>0.6208887451</v>
      </c>
      <c r="BA92" s="85">
        <f t="shared" si="164"/>
        <v>0.3192254902</v>
      </c>
      <c r="BB92" s="85">
        <f t="shared" si="164"/>
        <v>0.1373698039</v>
      </c>
      <c r="BC92" s="85">
        <f t="shared" si="164"/>
        <v>0.0912</v>
      </c>
      <c r="BD92" s="85">
        <f t="shared" si="164"/>
        <v>0.0912</v>
      </c>
      <c r="BE92" s="85">
        <f t="shared" si="164"/>
        <v>0.0912</v>
      </c>
      <c r="BF92" s="85">
        <f t="shared" si="164"/>
        <v>0.0912</v>
      </c>
      <c r="BG92" s="85">
        <f t="shared" si="164"/>
        <v>0.0912</v>
      </c>
      <c r="BH92" s="85">
        <f t="shared" si="164"/>
        <v>0.0912</v>
      </c>
      <c r="BI92" s="85">
        <f t="shared" si="164"/>
        <v>0.0912</v>
      </c>
      <c r="BJ92" s="85">
        <f t="shared" si="164"/>
        <v>0.0912</v>
      </c>
      <c r="BK92" s="85">
        <f t="shared" si="164"/>
        <v>0.0912</v>
      </c>
      <c r="BL92" s="85">
        <f t="shared" si="164"/>
        <v>0.0912</v>
      </c>
      <c r="BM92" s="87">
        <f t="shared" si="164"/>
        <v>0.0912</v>
      </c>
      <c r="BN92" s="85">
        <f t="shared" si="118"/>
        <v>0.0912</v>
      </c>
      <c r="BT92" s="6">
        <v>0.0</v>
      </c>
      <c r="BU92" s="72">
        <f t="shared" ref="BU92:CT92" si="165">MAX(0,SUMPRODUCT($BP$68:$BR$70,AL28:AN30)) + MAX(0, SUMPRODUCT($BP$72:$BR$74,AL59:AN61)) + MAX(0, SUMPRODUCT($BP$76:$BR$78,AL90:AN92)) + $BP$81</f>
        <v>0.3982212742</v>
      </c>
      <c r="BV92" s="73">
        <f t="shared" si="165"/>
        <v>0.4492435936</v>
      </c>
      <c r="BW92" s="73">
        <f t="shared" si="165"/>
        <v>0.4492435936</v>
      </c>
      <c r="BX92" s="73">
        <f t="shared" si="165"/>
        <v>0.4492435936</v>
      </c>
      <c r="BY92" s="73">
        <f t="shared" si="165"/>
        <v>0.4492435936</v>
      </c>
      <c r="BZ92" s="73">
        <f t="shared" si="165"/>
        <v>0.4492435936</v>
      </c>
      <c r="CA92" s="73">
        <f t="shared" si="165"/>
        <v>0.4492435936</v>
      </c>
      <c r="CB92" s="73">
        <f t="shared" si="165"/>
        <v>0.4492435936</v>
      </c>
      <c r="CC92" s="73">
        <f t="shared" si="165"/>
        <v>0.4492435936</v>
      </c>
      <c r="CD92" s="73">
        <f t="shared" si="165"/>
        <v>0.4492435936</v>
      </c>
      <c r="CE92" s="73">
        <f t="shared" si="165"/>
        <v>0.8534048381</v>
      </c>
      <c r="CF92" s="73">
        <f t="shared" si="165"/>
        <v>2.180961121</v>
      </c>
      <c r="CG92" s="73">
        <f t="shared" si="165"/>
        <v>3.578272537</v>
      </c>
      <c r="CH92" s="73">
        <f t="shared" si="165"/>
        <v>2.965936599</v>
      </c>
      <c r="CI92" s="73">
        <f t="shared" si="165"/>
        <v>1.299690472</v>
      </c>
      <c r="CJ92" s="73">
        <f t="shared" si="165"/>
        <v>0.7940271225</v>
      </c>
      <c r="CK92" s="73">
        <f t="shared" si="165"/>
        <v>0.4936305474</v>
      </c>
      <c r="CL92" s="73">
        <f t="shared" si="165"/>
        <v>0.4492435936</v>
      </c>
      <c r="CM92" s="73">
        <f t="shared" si="165"/>
        <v>0.4492435936</v>
      </c>
      <c r="CN92" s="73">
        <f t="shared" si="165"/>
        <v>0.4492435936</v>
      </c>
      <c r="CO92" s="73">
        <f t="shared" si="165"/>
        <v>0.4492435936</v>
      </c>
      <c r="CP92" s="73">
        <f t="shared" si="165"/>
        <v>0.4492435936</v>
      </c>
      <c r="CQ92" s="73">
        <f t="shared" si="165"/>
        <v>0.4492435936</v>
      </c>
      <c r="CR92" s="73">
        <f t="shared" si="165"/>
        <v>0.4492435936</v>
      </c>
      <c r="CS92" s="73">
        <f t="shared" si="165"/>
        <v>0.4492435936</v>
      </c>
      <c r="CT92" s="74">
        <f t="shared" si="165"/>
        <v>0.2756949206</v>
      </c>
      <c r="CU92" s="6">
        <v>0.0</v>
      </c>
      <c r="DA92" s="33"/>
      <c r="DB92" s="32"/>
      <c r="DE92" s="33"/>
      <c r="DF92" s="32"/>
      <c r="DI92" s="33"/>
      <c r="DJ92" s="32"/>
      <c r="DM92" s="33"/>
      <c r="DN92" s="32"/>
      <c r="DQ92" s="33"/>
      <c r="DR92" s="32"/>
    </row>
    <row r="93">
      <c r="AL93" s="5">
        <v>0.0</v>
      </c>
      <c r="AM93" s="86">
        <f t="shared" ref="AM93:BM93" si="166">MAX(0,SUMPRODUCT($AH$68:$AJ$70,B30:D32)) + $AH$72</f>
        <v>0.0912</v>
      </c>
      <c r="AN93" s="85">
        <f t="shared" si="166"/>
        <v>0.0912</v>
      </c>
      <c r="AO93" s="85">
        <f t="shared" si="166"/>
        <v>0.0912</v>
      </c>
      <c r="AP93" s="85">
        <f t="shared" si="166"/>
        <v>0.0912</v>
      </c>
      <c r="AQ93" s="85">
        <f t="shared" si="166"/>
        <v>0.0912</v>
      </c>
      <c r="AR93" s="85">
        <f t="shared" si="166"/>
        <v>0.0912</v>
      </c>
      <c r="AS93" s="85">
        <f t="shared" si="166"/>
        <v>0.0912</v>
      </c>
      <c r="AT93" s="85">
        <f t="shared" si="166"/>
        <v>0.0912</v>
      </c>
      <c r="AU93" s="85">
        <f t="shared" si="166"/>
        <v>0.0912</v>
      </c>
      <c r="AV93" s="85">
        <f t="shared" si="166"/>
        <v>0.0912</v>
      </c>
      <c r="AW93" s="85">
        <f t="shared" si="166"/>
        <v>0.0912</v>
      </c>
      <c r="AX93" s="85">
        <f t="shared" si="166"/>
        <v>0.2843815686</v>
      </c>
      <c r="AY93" s="85">
        <f t="shared" si="166"/>
        <v>0.6564620392</v>
      </c>
      <c r="AZ93" s="85">
        <f t="shared" si="166"/>
        <v>0.6208887451</v>
      </c>
      <c r="BA93" s="85">
        <f t="shared" si="166"/>
        <v>0.3192254902</v>
      </c>
      <c r="BB93" s="85">
        <f t="shared" si="166"/>
        <v>0.1373698039</v>
      </c>
      <c r="BC93" s="85">
        <f t="shared" si="166"/>
        <v>0.0912</v>
      </c>
      <c r="BD93" s="85">
        <f t="shared" si="166"/>
        <v>0.0912</v>
      </c>
      <c r="BE93" s="85">
        <f t="shared" si="166"/>
        <v>0.0912</v>
      </c>
      <c r="BF93" s="85">
        <f t="shared" si="166"/>
        <v>0.0912</v>
      </c>
      <c r="BG93" s="85">
        <f t="shared" si="166"/>
        <v>0.0912</v>
      </c>
      <c r="BH93" s="85">
        <f t="shared" si="166"/>
        <v>0.0912</v>
      </c>
      <c r="BI93" s="85">
        <f t="shared" si="166"/>
        <v>0.0912</v>
      </c>
      <c r="BJ93" s="85">
        <f t="shared" si="166"/>
        <v>0.0912</v>
      </c>
      <c r="BK93" s="85">
        <f t="shared" si="166"/>
        <v>0.0912</v>
      </c>
      <c r="BL93" s="85">
        <f t="shared" si="166"/>
        <v>0.0912</v>
      </c>
      <c r="BM93" s="87">
        <f t="shared" si="166"/>
        <v>0.0912</v>
      </c>
      <c r="BN93" s="85">
        <f t="shared" si="118"/>
        <v>0.0912</v>
      </c>
      <c r="BT93" s="6">
        <v>0.0</v>
      </c>
      <c r="BU93" s="72">
        <f t="shared" ref="BU93:CT93" si="167">MAX(0,SUMPRODUCT($BP$68:$BR$70,AL29:AN31)) + MAX(0, SUMPRODUCT($BP$72:$BR$74,AL60:AN62)) + MAX(0, SUMPRODUCT($BP$76:$BR$78,AL91:AN93)) + $BP$81</f>
        <v>0.3982212742</v>
      </c>
      <c r="BV93" s="73">
        <f t="shared" si="167"/>
        <v>0.4492435936</v>
      </c>
      <c r="BW93" s="73">
        <f t="shared" si="167"/>
        <v>0.4492435936</v>
      </c>
      <c r="BX93" s="73">
        <f t="shared" si="167"/>
        <v>0.4492435936</v>
      </c>
      <c r="BY93" s="73">
        <f t="shared" si="167"/>
        <v>0.4492435936</v>
      </c>
      <c r="BZ93" s="73">
        <f t="shared" si="167"/>
        <v>0.4492435936</v>
      </c>
      <c r="CA93" s="73">
        <f t="shared" si="167"/>
        <v>0.4492435936</v>
      </c>
      <c r="CB93" s="73">
        <f t="shared" si="167"/>
        <v>0.4492435936</v>
      </c>
      <c r="CC93" s="73">
        <f t="shared" si="167"/>
        <v>0.4492435936</v>
      </c>
      <c r="CD93" s="73">
        <f t="shared" si="167"/>
        <v>0.4492435936</v>
      </c>
      <c r="CE93" s="73">
        <f t="shared" si="167"/>
        <v>0.8639029518</v>
      </c>
      <c r="CF93" s="73">
        <f t="shared" si="167"/>
        <v>2.212740323</v>
      </c>
      <c r="CG93" s="73">
        <f t="shared" si="167"/>
        <v>3.580806878</v>
      </c>
      <c r="CH93" s="73">
        <f t="shared" si="167"/>
        <v>2.891801081</v>
      </c>
      <c r="CI93" s="73">
        <f t="shared" si="167"/>
        <v>1.285788074</v>
      </c>
      <c r="CJ93" s="73">
        <f t="shared" si="167"/>
        <v>0.8039752896</v>
      </c>
      <c r="CK93" s="73">
        <f t="shared" si="167"/>
        <v>0.4945886235</v>
      </c>
      <c r="CL93" s="73">
        <f t="shared" si="167"/>
        <v>0.4492435936</v>
      </c>
      <c r="CM93" s="73">
        <f t="shared" si="167"/>
        <v>0.4492435936</v>
      </c>
      <c r="CN93" s="73">
        <f t="shared" si="167"/>
        <v>0.4492435936</v>
      </c>
      <c r="CO93" s="73">
        <f t="shared" si="167"/>
        <v>0.4492435936</v>
      </c>
      <c r="CP93" s="73">
        <f t="shared" si="167"/>
        <v>0.4492435936</v>
      </c>
      <c r="CQ93" s="73">
        <f t="shared" si="167"/>
        <v>0.4492435936</v>
      </c>
      <c r="CR93" s="73">
        <f t="shared" si="167"/>
        <v>0.4492435936</v>
      </c>
      <c r="CS93" s="73">
        <f t="shared" si="167"/>
        <v>0.4492435936</v>
      </c>
      <c r="CT93" s="74">
        <f t="shared" si="167"/>
        <v>0.2756949206</v>
      </c>
      <c r="CU93" s="6">
        <v>0.0</v>
      </c>
      <c r="EE93" s="5" t="s">
        <v>13</v>
      </c>
    </row>
    <row r="94">
      <c r="AL94" s="5">
        <v>0.0</v>
      </c>
      <c r="AM94" s="86">
        <f t="shared" ref="AM94:BM94" si="168">MAX(0,SUMPRODUCT($AH$68:$AJ$70,B31:D33)) + $AH$72</f>
        <v>0.0912</v>
      </c>
      <c r="AN94" s="85">
        <f t="shared" si="168"/>
        <v>0.0912</v>
      </c>
      <c r="AO94" s="85">
        <f t="shared" si="168"/>
        <v>0.0912</v>
      </c>
      <c r="AP94" s="85">
        <f t="shared" si="168"/>
        <v>0.0912</v>
      </c>
      <c r="AQ94" s="85">
        <f t="shared" si="168"/>
        <v>0.0912</v>
      </c>
      <c r="AR94" s="85">
        <f t="shared" si="168"/>
        <v>0.0912</v>
      </c>
      <c r="AS94" s="85">
        <f t="shared" si="168"/>
        <v>0.0912</v>
      </c>
      <c r="AT94" s="85">
        <f t="shared" si="168"/>
        <v>0.0912</v>
      </c>
      <c r="AU94" s="85">
        <f t="shared" si="168"/>
        <v>0.0912</v>
      </c>
      <c r="AV94" s="85">
        <f t="shared" si="168"/>
        <v>0.0912</v>
      </c>
      <c r="AW94" s="85">
        <f t="shared" si="168"/>
        <v>0.0912</v>
      </c>
      <c r="AX94" s="85">
        <f t="shared" si="168"/>
        <v>0.2843815686</v>
      </c>
      <c r="AY94" s="85">
        <f t="shared" si="168"/>
        <v>0.6564620392</v>
      </c>
      <c r="AZ94" s="85">
        <f t="shared" si="168"/>
        <v>0.6208887451</v>
      </c>
      <c r="BA94" s="85">
        <f t="shared" si="168"/>
        <v>0.3192254902</v>
      </c>
      <c r="BB94" s="85">
        <f t="shared" si="168"/>
        <v>0.1373698039</v>
      </c>
      <c r="BC94" s="85">
        <f t="shared" si="168"/>
        <v>0.0912</v>
      </c>
      <c r="BD94" s="85">
        <f t="shared" si="168"/>
        <v>0.0912</v>
      </c>
      <c r="BE94" s="85">
        <f t="shared" si="168"/>
        <v>0.0912</v>
      </c>
      <c r="BF94" s="85">
        <f t="shared" si="168"/>
        <v>0.0912</v>
      </c>
      <c r="BG94" s="85">
        <f t="shared" si="168"/>
        <v>0.0912</v>
      </c>
      <c r="BH94" s="85">
        <f t="shared" si="168"/>
        <v>0.0912</v>
      </c>
      <c r="BI94" s="85">
        <f t="shared" si="168"/>
        <v>0.0912</v>
      </c>
      <c r="BJ94" s="85">
        <f t="shared" si="168"/>
        <v>0.0912</v>
      </c>
      <c r="BK94" s="85">
        <f t="shared" si="168"/>
        <v>0.0912</v>
      </c>
      <c r="BL94" s="85">
        <f t="shared" si="168"/>
        <v>0.0912</v>
      </c>
      <c r="BM94" s="87">
        <f t="shared" si="168"/>
        <v>0.0912</v>
      </c>
      <c r="BN94" s="85">
        <f t="shared" si="118"/>
        <v>0.0912</v>
      </c>
      <c r="BT94" s="6">
        <v>0.0</v>
      </c>
      <c r="BU94" s="72">
        <f t="shared" ref="BU94:CT94" si="169">MAX(0,SUMPRODUCT($BP$68:$BR$70,AL30:AN32)) + MAX(0, SUMPRODUCT($BP$72:$BR$74,AL61:AN63)) + MAX(0, SUMPRODUCT($BP$76:$BR$78,AL92:AN94)) + $BP$81</f>
        <v>0.3982212742</v>
      </c>
      <c r="BV94" s="73">
        <f t="shared" si="169"/>
        <v>0.4492435936</v>
      </c>
      <c r="BW94" s="73">
        <f t="shared" si="169"/>
        <v>0.4492435936</v>
      </c>
      <c r="BX94" s="73">
        <f t="shared" si="169"/>
        <v>0.4492435936</v>
      </c>
      <c r="BY94" s="73">
        <f t="shared" si="169"/>
        <v>0.4492435936</v>
      </c>
      <c r="BZ94" s="73">
        <f t="shared" si="169"/>
        <v>0.4492435936</v>
      </c>
      <c r="CA94" s="73">
        <f t="shared" si="169"/>
        <v>0.4492435936</v>
      </c>
      <c r="CB94" s="73">
        <f t="shared" si="169"/>
        <v>0.4492435936</v>
      </c>
      <c r="CC94" s="73">
        <f t="shared" si="169"/>
        <v>0.4492435936</v>
      </c>
      <c r="CD94" s="73">
        <f t="shared" si="169"/>
        <v>0.4492435936</v>
      </c>
      <c r="CE94" s="73">
        <f t="shared" si="169"/>
        <v>0.8639029518</v>
      </c>
      <c r="CF94" s="73">
        <f t="shared" si="169"/>
        <v>2.212740323</v>
      </c>
      <c r="CG94" s="73">
        <f t="shared" si="169"/>
        <v>3.580806878</v>
      </c>
      <c r="CH94" s="73">
        <f t="shared" si="169"/>
        <v>2.891801081</v>
      </c>
      <c r="CI94" s="73">
        <f t="shared" si="169"/>
        <v>1.285788074</v>
      </c>
      <c r="CJ94" s="73">
        <f t="shared" si="169"/>
        <v>0.8039752896</v>
      </c>
      <c r="CK94" s="73">
        <f t="shared" si="169"/>
        <v>0.4945886235</v>
      </c>
      <c r="CL94" s="73">
        <f t="shared" si="169"/>
        <v>0.4492435936</v>
      </c>
      <c r="CM94" s="73">
        <f t="shared" si="169"/>
        <v>0.4492435936</v>
      </c>
      <c r="CN94" s="73">
        <f t="shared" si="169"/>
        <v>0.4492435936</v>
      </c>
      <c r="CO94" s="73">
        <f t="shared" si="169"/>
        <v>0.4492435936</v>
      </c>
      <c r="CP94" s="73">
        <f t="shared" si="169"/>
        <v>0.4492435936</v>
      </c>
      <c r="CQ94" s="73">
        <f t="shared" si="169"/>
        <v>0.4492435936</v>
      </c>
      <c r="CR94" s="73">
        <f t="shared" si="169"/>
        <v>0.4492435936</v>
      </c>
      <c r="CS94" s="73">
        <f t="shared" si="169"/>
        <v>0.4492435936</v>
      </c>
      <c r="CT94" s="74">
        <f t="shared" si="169"/>
        <v>0.2756949206</v>
      </c>
      <c r="CU94" s="6">
        <v>0.0</v>
      </c>
      <c r="EE94" s="5">
        <v>-0.0191</v>
      </c>
    </row>
    <row r="95" ht="16.5">
      <c r="AL95" s="5">
        <v>0.0</v>
      </c>
      <c r="AM95" s="112">
        <f t="shared" ref="AM95:BM95" si="170">MAX(0,SUMPRODUCT($AH$68:$AJ$70,B32:D34)) + $AH$72</f>
        <v>0.0912</v>
      </c>
      <c r="AN95" s="113">
        <f t="shared" si="170"/>
        <v>0.0912</v>
      </c>
      <c r="AO95" s="113">
        <f t="shared" si="170"/>
        <v>0.0912</v>
      </c>
      <c r="AP95" s="113">
        <f t="shared" si="170"/>
        <v>0.0912</v>
      </c>
      <c r="AQ95" s="113">
        <f t="shared" si="170"/>
        <v>0.0912</v>
      </c>
      <c r="AR95" s="113">
        <f t="shared" si="170"/>
        <v>0.0912</v>
      </c>
      <c r="AS95" s="113">
        <f t="shared" si="170"/>
        <v>0.0912</v>
      </c>
      <c r="AT95" s="113">
        <f t="shared" si="170"/>
        <v>0.0912</v>
      </c>
      <c r="AU95" s="113">
        <f t="shared" si="170"/>
        <v>0.0912</v>
      </c>
      <c r="AV95" s="113">
        <f t="shared" si="170"/>
        <v>0.0912</v>
      </c>
      <c r="AW95" s="113">
        <f t="shared" si="170"/>
        <v>0.0912</v>
      </c>
      <c r="AX95" s="113">
        <f t="shared" si="170"/>
        <v>0.0912</v>
      </c>
      <c r="AY95" s="113">
        <f t="shared" si="170"/>
        <v>0.0912</v>
      </c>
      <c r="AZ95" s="113">
        <f t="shared" si="170"/>
        <v>0.0912</v>
      </c>
      <c r="BA95" s="113">
        <f t="shared" si="170"/>
        <v>0.0912</v>
      </c>
      <c r="BB95" s="113">
        <f t="shared" si="170"/>
        <v>0.0912</v>
      </c>
      <c r="BC95" s="113">
        <f t="shared" si="170"/>
        <v>0.0912</v>
      </c>
      <c r="BD95" s="113">
        <f t="shared" si="170"/>
        <v>0.0912</v>
      </c>
      <c r="BE95" s="113">
        <f t="shared" si="170"/>
        <v>0.0912</v>
      </c>
      <c r="BF95" s="113">
        <f t="shared" si="170"/>
        <v>0.0912</v>
      </c>
      <c r="BG95" s="113">
        <f t="shared" si="170"/>
        <v>0.0912</v>
      </c>
      <c r="BH95" s="113">
        <f t="shared" si="170"/>
        <v>0.0912</v>
      </c>
      <c r="BI95" s="113">
        <f t="shared" si="170"/>
        <v>0.0912</v>
      </c>
      <c r="BJ95" s="113">
        <f t="shared" si="170"/>
        <v>0.0912</v>
      </c>
      <c r="BK95" s="113">
        <f t="shared" si="170"/>
        <v>0.0912</v>
      </c>
      <c r="BL95" s="113">
        <f t="shared" si="170"/>
        <v>0.0912</v>
      </c>
      <c r="BM95" s="114">
        <f t="shared" si="170"/>
        <v>0.0912</v>
      </c>
      <c r="BN95" s="85">
        <f t="shared" si="118"/>
        <v>0.0912</v>
      </c>
      <c r="BT95" s="6">
        <v>0.0</v>
      </c>
      <c r="BU95" s="72">
        <f t="shared" ref="BU95:CT95" si="171">MAX(0,SUMPRODUCT($BP$68:$BR$70,AL31:AN33)) + MAX(0, SUMPRODUCT($BP$72:$BR$74,AL62:AN64)) + MAX(0, SUMPRODUCT($BP$76:$BR$78,AL93:AN95)) + $BP$81</f>
        <v>0.3982212742</v>
      </c>
      <c r="BV95" s="73">
        <f t="shared" si="171"/>
        <v>0.4492435936</v>
      </c>
      <c r="BW95" s="73">
        <f t="shared" si="171"/>
        <v>0.4492435936</v>
      </c>
      <c r="BX95" s="73">
        <f t="shared" si="171"/>
        <v>0.4492435936</v>
      </c>
      <c r="BY95" s="73">
        <f t="shared" si="171"/>
        <v>0.4492435936</v>
      </c>
      <c r="BZ95" s="73">
        <f t="shared" si="171"/>
        <v>0.4492435936</v>
      </c>
      <c r="CA95" s="73">
        <f t="shared" si="171"/>
        <v>0.4492435936</v>
      </c>
      <c r="CB95" s="73">
        <f t="shared" si="171"/>
        <v>0.4492435936</v>
      </c>
      <c r="CC95" s="73">
        <f t="shared" si="171"/>
        <v>0.4492435936</v>
      </c>
      <c r="CD95" s="73">
        <f t="shared" si="171"/>
        <v>0.4492435936</v>
      </c>
      <c r="CE95" s="73">
        <f t="shared" si="171"/>
        <v>0.8098987452</v>
      </c>
      <c r="CF95" s="73">
        <f t="shared" si="171"/>
        <v>1.961430639</v>
      </c>
      <c r="CG95" s="73">
        <f t="shared" si="171"/>
        <v>3.052541263</v>
      </c>
      <c r="CH95" s="73">
        <f t="shared" si="171"/>
        <v>2.4157125</v>
      </c>
      <c r="CI95" s="73">
        <f t="shared" si="171"/>
        <v>1.090473422</v>
      </c>
      <c r="CJ95" s="73">
        <f t="shared" si="171"/>
        <v>0.8223526266</v>
      </c>
      <c r="CK95" s="73">
        <f t="shared" si="171"/>
        <v>0.5180648541</v>
      </c>
      <c r="CL95" s="73">
        <f t="shared" si="171"/>
        <v>0.4492435936</v>
      </c>
      <c r="CM95" s="73">
        <f t="shared" si="171"/>
        <v>0.4492435936</v>
      </c>
      <c r="CN95" s="73">
        <f t="shared" si="171"/>
        <v>0.4492435936</v>
      </c>
      <c r="CO95" s="73">
        <f t="shared" si="171"/>
        <v>0.4492435936</v>
      </c>
      <c r="CP95" s="73">
        <f t="shared" si="171"/>
        <v>0.4492435936</v>
      </c>
      <c r="CQ95" s="73">
        <f t="shared" si="171"/>
        <v>0.4492435936</v>
      </c>
      <c r="CR95" s="73">
        <f t="shared" si="171"/>
        <v>0.4492435936</v>
      </c>
      <c r="CS95" s="73">
        <f t="shared" si="171"/>
        <v>0.4492435936</v>
      </c>
      <c r="CT95" s="74">
        <f t="shared" si="171"/>
        <v>0.2756949206</v>
      </c>
      <c r="CU95" s="6">
        <v>0.0</v>
      </c>
    </row>
    <row r="96">
      <c r="E96" s="8">
        <v>0.0</v>
      </c>
      <c r="F96" s="9">
        <v>0.0</v>
      </c>
      <c r="G96" s="9">
        <v>0.0</v>
      </c>
      <c r="H96" s="9">
        <v>0.0</v>
      </c>
      <c r="I96" s="9">
        <v>0.0</v>
      </c>
      <c r="J96" s="9">
        <v>0.0</v>
      </c>
      <c r="K96" s="9">
        <v>0.0</v>
      </c>
      <c r="L96" s="9">
        <v>0.0</v>
      </c>
      <c r="M96" s="9">
        <v>0.0</v>
      </c>
      <c r="N96" s="9">
        <v>0.0</v>
      </c>
      <c r="O96" s="9">
        <v>0.0</v>
      </c>
      <c r="P96" s="9">
        <v>0.0</v>
      </c>
      <c r="Q96" s="9">
        <v>0.0</v>
      </c>
      <c r="R96" s="9">
        <v>0.0</v>
      </c>
      <c r="S96" s="9">
        <v>0.0</v>
      </c>
      <c r="T96" s="9">
        <v>0.0</v>
      </c>
      <c r="U96" s="9">
        <v>0.0</v>
      </c>
      <c r="V96" s="9">
        <v>0.0</v>
      </c>
      <c r="W96" s="9">
        <v>0.0</v>
      </c>
      <c r="X96" s="9">
        <v>0.0</v>
      </c>
      <c r="Y96" s="9">
        <v>0.0</v>
      </c>
      <c r="Z96" s="9">
        <v>0.0</v>
      </c>
      <c r="AA96" s="9">
        <v>0.0</v>
      </c>
      <c r="AB96" s="9">
        <v>0.0</v>
      </c>
      <c r="AC96" s="9">
        <v>0.0</v>
      </c>
      <c r="AD96" s="9">
        <v>0.0</v>
      </c>
      <c r="AE96" s="10">
        <v>0.0</v>
      </c>
      <c r="AL96" s="5">
        <v>0.0</v>
      </c>
      <c r="AM96" s="5">
        <v>0.0</v>
      </c>
      <c r="AN96" s="5">
        <v>0.0</v>
      </c>
      <c r="AO96" s="5">
        <v>0.0</v>
      </c>
      <c r="AP96" s="5">
        <v>0.0</v>
      </c>
      <c r="AQ96" s="5">
        <v>0.0</v>
      </c>
      <c r="AR96" s="5">
        <v>0.0</v>
      </c>
      <c r="AS96" s="5">
        <v>0.0</v>
      </c>
      <c r="AT96" s="5">
        <v>0.0</v>
      </c>
      <c r="AU96" s="5">
        <v>0.0</v>
      </c>
      <c r="AV96" s="5">
        <v>0.0</v>
      </c>
      <c r="AW96" s="5">
        <v>0.0</v>
      </c>
      <c r="AX96" s="5">
        <v>0.0</v>
      </c>
      <c r="AY96" s="5">
        <v>0.0</v>
      </c>
      <c r="AZ96" s="5">
        <v>0.0</v>
      </c>
      <c r="BA96" s="5">
        <v>0.0</v>
      </c>
      <c r="BB96" s="5">
        <v>0.0</v>
      </c>
      <c r="BC96" s="5">
        <v>0.0</v>
      </c>
      <c r="BD96" s="5">
        <v>0.0</v>
      </c>
      <c r="BE96" s="5">
        <v>0.0</v>
      </c>
      <c r="BF96" s="5">
        <v>0.0</v>
      </c>
      <c r="BG96" s="5">
        <v>0.0</v>
      </c>
      <c r="BH96" s="5">
        <v>0.0</v>
      </c>
      <c r="BI96" s="5">
        <v>0.0</v>
      </c>
      <c r="BJ96" s="5">
        <v>0.0</v>
      </c>
      <c r="BK96" s="5">
        <v>0.0</v>
      </c>
      <c r="BL96" s="5">
        <v>0.0</v>
      </c>
      <c r="BM96" s="5">
        <v>0.0</v>
      </c>
      <c r="BN96" s="5">
        <v>0.0</v>
      </c>
      <c r="BT96" s="6">
        <v>0.0</v>
      </c>
      <c r="BU96" s="79">
        <f t="shared" ref="BU96:CT96" si="172">MAX(0,SUMPRODUCT($BP$68:$BR$70,AL32:AN34)) + MAX(0, SUMPRODUCT($BP$72:$BR$74,AL63:AN65)) + MAX(0, SUMPRODUCT($BP$76:$BR$78,AL94:AN96)) + $BP$81</f>
        <v>0.3013614052</v>
      </c>
      <c r="BV96" s="80">
        <f t="shared" si="172"/>
        <v>0.2642451436</v>
      </c>
      <c r="BW96" s="80">
        <f t="shared" si="172"/>
        <v>0.2642451436</v>
      </c>
      <c r="BX96" s="80">
        <f t="shared" si="172"/>
        <v>0.2642451436</v>
      </c>
      <c r="BY96" s="80">
        <f t="shared" si="172"/>
        <v>0.2642451436</v>
      </c>
      <c r="BZ96" s="80">
        <f t="shared" si="172"/>
        <v>0.2642451436</v>
      </c>
      <c r="CA96" s="80">
        <f t="shared" si="172"/>
        <v>0.2642451436</v>
      </c>
      <c r="CB96" s="80">
        <f t="shared" si="172"/>
        <v>0.2642451436</v>
      </c>
      <c r="CC96" s="80">
        <f t="shared" si="172"/>
        <v>0.2642451436</v>
      </c>
      <c r="CD96" s="80">
        <f t="shared" si="172"/>
        <v>0.2642451436</v>
      </c>
      <c r="CE96" s="80">
        <f t="shared" si="172"/>
        <v>0.4779956127</v>
      </c>
      <c r="CF96" s="80">
        <f t="shared" si="172"/>
        <v>1.186457503</v>
      </c>
      <c r="CG96" s="80">
        <f t="shared" si="172"/>
        <v>1.715237811</v>
      </c>
      <c r="CH96" s="80">
        <f t="shared" si="172"/>
        <v>1.045006595</v>
      </c>
      <c r="CI96" s="80">
        <f t="shared" si="172"/>
        <v>0.6453144484</v>
      </c>
      <c r="CJ96" s="80">
        <f t="shared" si="172"/>
        <v>0.3005382556</v>
      </c>
      <c r="CK96" s="80">
        <f t="shared" si="172"/>
        <v>0.2554343686</v>
      </c>
      <c r="CL96" s="80">
        <f t="shared" si="172"/>
        <v>0.2642451436</v>
      </c>
      <c r="CM96" s="80">
        <f t="shared" si="172"/>
        <v>0.2642451436</v>
      </c>
      <c r="CN96" s="80">
        <f t="shared" si="172"/>
        <v>0.2642451436</v>
      </c>
      <c r="CO96" s="80">
        <f t="shared" si="172"/>
        <v>0.2642451436</v>
      </c>
      <c r="CP96" s="80">
        <f t="shared" si="172"/>
        <v>0.2642451436</v>
      </c>
      <c r="CQ96" s="80">
        <f t="shared" si="172"/>
        <v>0.2642451436</v>
      </c>
      <c r="CR96" s="80">
        <f t="shared" si="172"/>
        <v>0.2642451436</v>
      </c>
      <c r="CS96" s="80">
        <f t="shared" si="172"/>
        <v>0.2642451436</v>
      </c>
      <c r="CT96" s="81">
        <f t="shared" si="172"/>
        <v>0.1593910626</v>
      </c>
      <c r="CU96" s="6">
        <v>0.0</v>
      </c>
      <c r="EE96" s="23">
        <v>0.2112</v>
      </c>
      <c r="EF96" s="23">
        <v>0.1657</v>
      </c>
      <c r="EG96" s="23">
        <v>-0.0559</v>
      </c>
      <c r="EH96" s="23">
        <v>-0.0835</v>
      </c>
      <c r="EI96" s="23">
        <v>0.0829</v>
      </c>
      <c r="EJ96" s="23">
        <v>0.0868</v>
      </c>
      <c r="EK96" s="7" t="s">
        <v>7</v>
      </c>
    </row>
    <row r="97">
      <c r="E97" s="24">
        <v>0.0</v>
      </c>
      <c r="F97" s="5">
        <v>0.0</v>
      </c>
      <c r="G97" s="5">
        <v>0.0</v>
      </c>
      <c r="H97" s="5">
        <v>0.0</v>
      </c>
      <c r="I97" s="5">
        <v>0.0</v>
      </c>
      <c r="J97" s="5">
        <v>0.0</v>
      </c>
      <c r="K97" s="5">
        <v>0.0</v>
      </c>
      <c r="L97" s="5">
        <v>0.0</v>
      </c>
      <c r="M97" s="5">
        <v>0.0</v>
      </c>
      <c r="N97" s="5">
        <v>0.0</v>
      </c>
      <c r="O97" s="5">
        <v>0.0</v>
      </c>
      <c r="P97" s="5">
        <v>0.0</v>
      </c>
      <c r="Q97" s="5">
        <v>0.0</v>
      </c>
      <c r="R97" s="5">
        <v>0.0</v>
      </c>
      <c r="S97" s="5">
        <v>0.0</v>
      </c>
      <c r="T97" s="5">
        <v>0.0</v>
      </c>
      <c r="U97" s="5">
        <v>0.0</v>
      </c>
      <c r="V97" s="5">
        <v>0.0</v>
      </c>
      <c r="W97" s="5">
        <v>0.0</v>
      </c>
      <c r="X97" s="5">
        <v>0.0</v>
      </c>
      <c r="Y97" s="5">
        <v>0.0</v>
      </c>
      <c r="Z97" s="5">
        <v>0.0</v>
      </c>
      <c r="AA97" s="5">
        <v>0.0</v>
      </c>
      <c r="AB97" s="5">
        <v>0.0</v>
      </c>
      <c r="AC97" s="5">
        <v>0.0</v>
      </c>
      <c r="AD97" s="5">
        <v>0.0</v>
      </c>
      <c r="AE97" s="25">
        <v>0.0</v>
      </c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T97">
        <v>0.0</v>
      </c>
      <c r="BU97">
        <v>0.0</v>
      </c>
      <c r="BV97">
        <v>0.0</v>
      </c>
      <c r="BW97">
        <v>0.0</v>
      </c>
      <c r="BX97">
        <v>0.0</v>
      </c>
      <c r="BY97">
        <v>0.0</v>
      </c>
      <c r="BZ97">
        <v>0.0</v>
      </c>
      <c r="CA97">
        <v>0.0</v>
      </c>
      <c r="CB97">
        <v>0.0</v>
      </c>
      <c r="CC97">
        <v>0.0</v>
      </c>
      <c r="CD97">
        <v>0.0</v>
      </c>
      <c r="CE97">
        <v>0.0</v>
      </c>
      <c r="CF97">
        <v>0.0</v>
      </c>
      <c r="CG97">
        <v>0.0</v>
      </c>
      <c r="CH97">
        <v>0.0</v>
      </c>
      <c r="CI97">
        <v>0.0</v>
      </c>
      <c r="CJ97">
        <v>0.0</v>
      </c>
      <c r="CK97">
        <v>0.0</v>
      </c>
      <c r="CL97">
        <v>0.0</v>
      </c>
      <c r="CM97">
        <v>0.0</v>
      </c>
      <c r="CN97">
        <v>0.0</v>
      </c>
      <c r="CO97">
        <v>0.0</v>
      </c>
      <c r="CP97">
        <v>0.0</v>
      </c>
      <c r="CQ97">
        <v>0.0</v>
      </c>
      <c r="CR97">
        <v>0.0</v>
      </c>
      <c r="CS97">
        <v>0.0</v>
      </c>
      <c r="CT97">
        <v>0.0</v>
      </c>
      <c r="CU97">
        <v>0.0</v>
      </c>
      <c r="EE97" s="23">
        <v>0.4042</v>
      </c>
      <c r="EF97" s="23">
        <v>-0.0163</v>
      </c>
      <c r="EG97" s="23">
        <v>0.3256</v>
      </c>
      <c r="EH97" s="23">
        <v>0.0445</v>
      </c>
      <c r="EI97" s="23">
        <v>-0.2769</v>
      </c>
      <c r="EJ97" s="23">
        <v>-0.177</v>
      </c>
      <c r="EK97" s="7" t="s">
        <v>7</v>
      </c>
    </row>
    <row r="98">
      <c r="E98" s="24">
        <v>0.0</v>
      </c>
      <c r="F98" s="5">
        <v>0.0</v>
      </c>
      <c r="G98" s="5">
        <v>0.0</v>
      </c>
      <c r="H98" s="5">
        <v>0.0</v>
      </c>
      <c r="I98" s="5">
        <v>0.0</v>
      </c>
      <c r="J98" s="5">
        <v>0.0</v>
      </c>
      <c r="K98" s="5">
        <v>0.0</v>
      </c>
      <c r="L98" s="5">
        <v>0.0</v>
      </c>
      <c r="M98" s="5">
        <v>0.0</v>
      </c>
      <c r="N98" s="5">
        <v>0.0</v>
      </c>
      <c r="O98" s="5">
        <v>0.0</v>
      </c>
      <c r="P98" s="5">
        <v>0.0</v>
      </c>
      <c r="Q98" s="5">
        <v>0.0</v>
      </c>
      <c r="R98" s="5">
        <v>0.0</v>
      </c>
      <c r="S98" s="5">
        <v>0.0</v>
      </c>
      <c r="T98" s="5">
        <v>0.0</v>
      </c>
      <c r="U98" s="5">
        <v>0.0</v>
      </c>
      <c r="V98" s="5">
        <v>0.0</v>
      </c>
      <c r="W98" s="5">
        <v>0.0</v>
      </c>
      <c r="X98" s="5">
        <v>0.0</v>
      </c>
      <c r="Y98" s="5">
        <v>0.0</v>
      </c>
      <c r="Z98" s="5">
        <v>0.0</v>
      </c>
      <c r="AA98" s="5">
        <v>0.0</v>
      </c>
      <c r="AB98" s="5">
        <v>0.0</v>
      </c>
      <c r="AC98" s="5">
        <v>0.0</v>
      </c>
      <c r="AD98" s="5">
        <v>0.0</v>
      </c>
      <c r="AE98" s="25">
        <v>0.0</v>
      </c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EE98" s="23">
        <v>-0.102</v>
      </c>
      <c r="EF98" s="23">
        <v>0.115</v>
      </c>
      <c r="EG98" s="23">
        <v>0.0516</v>
      </c>
      <c r="EH98" s="23">
        <v>0.1889</v>
      </c>
      <c r="EI98" s="23">
        <v>0.0695</v>
      </c>
      <c r="EJ98" s="23">
        <v>-0.0674</v>
      </c>
      <c r="EK98" s="7" t="s">
        <v>7</v>
      </c>
    </row>
    <row r="99">
      <c r="E99" s="24">
        <v>0.0</v>
      </c>
      <c r="F99" s="5">
        <v>0.0</v>
      </c>
      <c r="G99" s="5">
        <v>0.0</v>
      </c>
      <c r="H99" s="5">
        <v>0.0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0.0</v>
      </c>
      <c r="P99" s="5">
        <v>0.0</v>
      </c>
      <c r="Q99" s="5">
        <v>0.0</v>
      </c>
      <c r="R99" s="5">
        <v>0.0</v>
      </c>
      <c r="S99" s="5">
        <v>0.0</v>
      </c>
      <c r="T99" s="5">
        <v>0.0</v>
      </c>
      <c r="U99" s="5">
        <v>0.0</v>
      </c>
      <c r="V99" s="5">
        <v>0.0</v>
      </c>
      <c r="W99" s="5">
        <v>0.0</v>
      </c>
      <c r="X99" s="5">
        <v>0.0</v>
      </c>
      <c r="Y99" s="5">
        <v>0.0</v>
      </c>
      <c r="Z99" s="5">
        <v>0.0</v>
      </c>
      <c r="AA99" s="5">
        <v>0.0</v>
      </c>
      <c r="AB99" s="5">
        <v>0.0</v>
      </c>
      <c r="AC99" s="5">
        <v>0.0</v>
      </c>
      <c r="AD99" s="5">
        <v>0.0</v>
      </c>
      <c r="AE99" s="25">
        <v>0.0</v>
      </c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EE99" s="23">
        <v>-0.0755</v>
      </c>
      <c r="EF99" s="23">
        <v>0.0937</v>
      </c>
      <c r="EG99" s="23">
        <v>-0.0998</v>
      </c>
      <c r="EH99" s="23">
        <v>0.2168</v>
      </c>
      <c r="EI99" s="23">
        <v>-0.0016</v>
      </c>
      <c r="EJ99" s="23">
        <v>0.0276</v>
      </c>
      <c r="EK99" s="7" t="s">
        <v>7</v>
      </c>
    </row>
    <row r="100">
      <c r="E100" s="24">
        <v>0.0</v>
      </c>
      <c r="F100" s="5">
        <v>0.0</v>
      </c>
      <c r="G100" s="5">
        <v>0.0</v>
      </c>
      <c r="H100" s="5">
        <v>0.0</v>
      </c>
      <c r="I100" s="5">
        <v>0.0</v>
      </c>
      <c r="J100" s="5">
        <v>0.0</v>
      </c>
      <c r="K100" s="5">
        <v>0.0</v>
      </c>
      <c r="L100" s="5">
        <v>0.0</v>
      </c>
      <c r="M100" s="5">
        <v>0.0</v>
      </c>
      <c r="N100" s="5">
        <v>0.0</v>
      </c>
      <c r="O100" s="5">
        <v>0.0</v>
      </c>
      <c r="P100" s="5">
        <v>0.0</v>
      </c>
      <c r="Q100" s="5">
        <v>0.0</v>
      </c>
      <c r="R100" s="5">
        <v>0.0</v>
      </c>
      <c r="S100" s="5">
        <v>0.0</v>
      </c>
      <c r="T100" s="5">
        <v>0.0</v>
      </c>
      <c r="U100" s="5">
        <v>0.0</v>
      </c>
      <c r="V100" s="5">
        <v>0.0</v>
      </c>
      <c r="W100" s="5">
        <v>0.0</v>
      </c>
      <c r="X100" s="5">
        <v>0.0</v>
      </c>
      <c r="Y100" s="5">
        <v>0.0</v>
      </c>
      <c r="Z100" s="5">
        <v>0.0</v>
      </c>
      <c r="AA100" s="5">
        <v>0.0</v>
      </c>
      <c r="AB100" s="5">
        <v>0.0</v>
      </c>
      <c r="AC100" s="5">
        <v>0.0</v>
      </c>
      <c r="AD100" s="5">
        <v>0.0</v>
      </c>
      <c r="AE100" s="25">
        <v>0.0</v>
      </c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EE100" s="23">
        <v>0.0931</v>
      </c>
      <c r="EF100" s="23">
        <v>0.0713</v>
      </c>
      <c r="EG100" s="23">
        <v>-0.2203</v>
      </c>
      <c r="EH100" s="23">
        <v>0.0316</v>
      </c>
      <c r="EI100" s="23">
        <v>0.2713</v>
      </c>
      <c r="EJ100" s="23">
        <v>-0.3542</v>
      </c>
      <c r="EK100" s="7" t="s">
        <v>7</v>
      </c>
    </row>
    <row r="101">
      <c r="E101" s="24">
        <v>0.0</v>
      </c>
      <c r="F101" s="5">
        <v>0.0</v>
      </c>
      <c r="G101" s="5">
        <v>0.0</v>
      </c>
      <c r="H101" s="5">
        <v>0.0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5">
        <v>0.0</v>
      </c>
      <c r="R101" s="5">
        <v>0.0</v>
      </c>
      <c r="S101" s="5">
        <v>0.0</v>
      </c>
      <c r="T101" s="5">
        <v>0.0549019607843137</v>
      </c>
      <c r="U101" s="5">
        <v>0.580392156862745</v>
      </c>
      <c r="V101" s="5">
        <v>0.992156862745098</v>
      </c>
      <c r="W101" s="5">
        <v>0.992156862745098</v>
      </c>
      <c r="X101" s="5">
        <v>0.60392156862745</v>
      </c>
      <c r="Y101" s="5">
        <v>0.0</v>
      </c>
      <c r="Z101" s="5">
        <v>0.0</v>
      </c>
      <c r="AA101" s="5">
        <v>0.0</v>
      </c>
      <c r="AB101" s="5">
        <v>0.0</v>
      </c>
      <c r="AC101" s="5">
        <v>0.0</v>
      </c>
      <c r="AD101" s="5">
        <v>0.0</v>
      </c>
      <c r="AE101" s="25">
        <v>0.0</v>
      </c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EE101" s="23">
        <v>0.227</v>
      </c>
      <c r="EF101" s="23">
        <v>-0.0512</v>
      </c>
      <c r="EG101" s="23">
        <v>0.0172</v>
      </c>
      <c r="EH101" s="23">
        <v>-0.0901</v>
      </c>
      <c r="EI101" s="23">
        <v>0.0864</v>
      </c>
      <c r="EJ101" s="23">
        <v>0.0328</v>
      </c>
      <c r="EK101" s="7" t="s">
        <v>7</v>
      </c>
    </row>
    <row r="102">
      <c r="E102" s="24">
        <v>0.0</v>
      </c>
      <c r="F102" s="5">
        <v>0.0</v>
      </c>
      <c r="G102" s="5">
        <v>0.0</v>
      </c>
      <c r="H102" s="5">
        <v>0.0</v>
      </c>
      <c r="I102" s="5">
        <v>0.0</v>
      </c>
      <c r="J102" s="5">
        <v>0.0</v>
      </c>
      <c r="K102" s="5">
        <v>0.0</v>
      </c>
      <c r="L102" s="5">
        <v>0.0</v>
      </c>
      <c r="M102" s="5">
        <v>0.0</v>
      </c>
      <c r="N102" s="5">
        <v>0.0</v>
      </c>
      <c r="O102" s="5">
        <v>0.0</v>
      </c>
      <c r="P102" s="5">
        <v>0.0</v>
      </c>
      <c r="Q102" s="5">
        <v>0.0</v>
      </c>
      <c r="R102" s="5">
        <v>0.0</v>
      </c>
      <c r="S102" s="5">
        <v>0.0</v>
      </c>
      <c r="T102" s="5">
        <v>0.231372549019607</v>
      </c>
      <c r="U102" s="5">
        <v>0.984313725490196</v>
      </c>
      <c r="V102" s="5">
        <v>0.984313725490196</v>
      </c>
      <c r="W102" s="5">
        <v>0.984313725490196</v>
      </c>
      <c r="X102" s="5">
        <v>0.599999999999999</v>
      </c>
      <c r="Y102" s="5">
        <v>0.0</v>
      </c>
      <c r="Z102" s="5">
        <v>0.0</v>
      </c>
      <c r="AA102" s="5">
        <v>0.0</v>
      </c>
      <c r="AB102" s="5">
        <v>0.0</v>
      </c>
      <c r="AC102" s="5">
        <v>0.0</v>
      </c>
      <c r="AD102" s="5">
        <v>0.0</v>
      </c>
      <c r="AE102" s="25">
        <v>0.0</v>
      </c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EE102" s="23">
        <v>0.0929</v>
      </c>
      <c r="EF102" s="23">
        <v>0.0144</v>
      </c>
      <c r="EG102" s="23">
        <v>0.0373</v>
      </c>
      <c r="EH102" s="23">
        <v>-0.2775</v>
      </c>
      <c r="EI102" s="23">
        <v>0.1136</v>
      </c>
      <c r="EJ102" s="23">
        <v>-0.1162</v>
      </c>
      <c r="EK102" s="7" t="s">
        <v>7</v>
      </c>
    </row>
    <row r="103">
      <c r="E103" s="24">
        <v>0.0</v>
      </c>
      <c r="F103" s="5">
        <v>0.0</v>
      </c>
      <c r="G103" s="5">
        <v>0.0</v>
      </c>
      <c r="H103" s="5">
        <v>0.0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5">
        <v>0.0</v>
      </c>
      <c r="R103" s="5">
        <v>0.0</v>
      </c>
      <c r="S103" s="5">
        <v>0.0</v>
      </c>
      <c r="T103" s="5">
        <v>0.76078431372549</v>
      </c>
      <c r="U103" s="5">
        <v>0.984313725490196</v>
      </c>
      <c r="V103" s="5">
        <v>0.984313725490196</v>
      </c>
      <c r="W103" s="5">
        <v>0.984313725490196</v>
      </c>
      <c r="X103" s="5">
        <v>0.599999999999999</v>
      </c>
      <c r="Y103" s="5">
        <v>0.0</v>
      </c>
      <c r="Z103" s="5">
        <v>0.0</v>
      </c>
      <c r="AA103" s="5">
        <v>0.0</v>
      </c>
      <c r="AB103" s="5">
        <v>0.0</v>
      </c>
      <c r="AC103" s="5">
        <v>0.0</v>
      </c>
      <c r="AD103" s="5">
        <v>0.0</v>
      </c>
      <c r="AE103" s="25">
        <v>0.0</v>
      </c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EE103" s="23">
        <v>0.2255</v>
      </c>
      <c r="EF103" s="23">
        <v>0.009</v>
      </c>
      <c r="EG103" s="23">
        <v>0.0674</v>
      </c>
      <c r="EH103" s="23">
        <v>-0.2065</v>
      </c>
      <c r="EI103" s="23">
        <v>-0.1927</v>
      </c>
      <c r="EJ103" s="23">
        <v>0.0636</v>
      </c>
      <c r="EK103" s="7" t="s">
        <v>7</v>
      </c>
    </row>
    <row r="104">
      <c r="E104" s="24">
        <v>0.0</v>
      </c>
      <c r="F104" s="5">
        <v>0.0</v>
      </c>
      <c r="G104" s="5">
        <v>0.0</v>
      </c>
      <c r="H104" s="5">
        <v>0.0</v>
      </c>
      <c r="I104" s="5">
        <v>0.0</v>
      </c>
      <c r="J104" s="5">
        <v>0.0</v>
      </c>
      <c r="K104" s="5">
        <v>0.0</v>
      </c>
      <c r="L104" s="5">
        <v>0.0</v>
      </c>
      <c r="M104" s="5">
        <v>0.0</v>
      </c>
      <c r="N104" s="5">
        <v>0.0</v>
      </c>
      <c r="O104" s="5">
        <v>0.0</v>
      </c>
      <c r="P104" s="5">
        <v>0.0</v>
      </c>
      <c r="Q104" s="5">
        <v>0.0</v>
      </c>
      <c r="R104" s="5">
        <v>0.0</v>
      </c>
      <c r="S104" s="5">
        <v>0.0</v>
      </c>
      <c r="T104" s="5">
        <v>0.992156862745098</v>
      </c>
      <c r="U104" s="5">
        <v>0.984313725490196</v>
      </c>
      <c r="V104" s="5">
        <v>0.984313725490196</v>
      </c>
      <c r="W104" s="5">
        <v>0.839215686274509</v>
      </c>
      <c r="X104" s="5">
        <v>0.505882352941176</v>
      </c>
      <c r="Y104" s="5">
        <v>0.0</v>
      </c>
      <c r="Z104" s="5">
        <v>0.0</v>
      </c>
      <c r="AA104" s="5">
        <v>0.0</v>
      </c>
      <c r="AB104" s="5">
        <v>0.0</v>
      </c>
      <c r="AC104" s="5">
        <v>0.0</v>
      </c>
      <c r="AD104" s="5">
        <v>0.0</v>
      </c>
      <c r="AE104" s="25">
        <v>0.0</v>
      </c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EE104" s="23">
        <v>-0.052</v>
      </c>
      <c r="EF104" s="23">
        <v>-0.0553</v>
      </c>
      <c r="EG104" s="23">
        <v>0.1376</v>
      </c>
      <c r="EH104" s="23">
        <v>-0.0062</v>
      </c>
      <c r="EI104" s="23">
        <v>0.2728</v>
      </c>
      <c r="EJ104" s="23">
        <v>0.1237</v>
      </c>
      <c r="EK104" s="7" t="s">
        <v>7</v>
      </c>
    </row>
    <row r="105">
      <c r="E105" s="24">
        <v>0.0</v>
      </c>
      <c r="F105" s="5">
        <v>0.0</v>
      </c>
      <c r="G105" s="5">
        <v>0.0</v>
      </c>
      <c r="H105" s="5">
        <v>0.0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5">
        <v>0.0</v>
      </c>
      <c r="R105" s="5">
        <v>0.0</v>
      </c>
      <c r="S105" s="5">
        <v>0.298039215686274</v>
      </c>
      <c r="T105" s="5">
        <v>0.992156862745098</v>
      </c>
      <c r="U105" s="5">
        <v>0.984313725490196</v>
      </c>
      <c r="V105" s="5">
        <v>0.717647058823529</v>
      </c>
      <c r="W105" s="5">
        <v>0.0431372549019607</v>
      </c>
      <c r="X105" s="5">
        <v>0.0</v>
      </c>
      <c r="Y105" s="5">
        <v>0.0</v>
      </c>
      <c r="Z105" s="5">
        <v>0.0</v>
      </c>
      <c r="AA105" s="5">
        <v>0.0</v>
      </c>
      <c r="AB105" s="5">
        <v>0.0</v>
      </c>
      <c r="AC105" s="5">
        <v>0.0</v>
      </c>
      <c r="AD105" s="5">
        <v>0.0</v>
      </c>
      <c r="AE105" s="25">
        <v>0.0</v>
      </c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EE105" s="23">
        <v>0.0197</v>
      </c>
      <c r="EF105" s="23">
        <v>-0.1763</v>
      </c>
      <c r="EG105" s="23">
        <v>0.0126</v>
      </c>
      <c r="EH105" s="23">
        <v>-0.0525</v>
      </c>
      <c r="EI105" s="23">
        <v>0.3219</v>
      </c>
      <c r="EJ105" s="23">
        <v>0.2182</v>
      </c>
      <c r="EK105" s="7" t="s">
        <v>7</v>
      </c>
    </row>
    <row r="106">
      <c r="E106" s="24">
        <v>0.0</v>
      </c>
      <c r="F106" s="5">
        <v>0.0</v>
      </c>
      <c r="G106" s="5">
        <v>0.0</v>
      </c>
      <c r="H106" s="5">
        <v>0.0</v>
      </c>
      <c r="I106" s="5">
        <v>0.0</v>
      </c>
      <c r="J106" s="5">
        <v>0.0</v>
      </c>
      <c r="K106" s="5">
        <v>0.0</v>
      </c>
      <c r="L106" s="5">
        <v>0.0</v>
      </c>
      <c r="M106" s="5">
        <v>0.0</v>
      </c>
      <c r="N106" s="5">
        <v>0.0</v>
      </c>
      <c r="O106" s="5">
        <v>0.0</v>
      </c>
      <c r="P106" s="5">
        <v>0.0</v>
      </c>
      <c r="Q106" s="5">
        <v>0.0</v>
      </c>
      <c r="R106" s="5">
        <v>0.0</v>
      </c>
      <c r="S106" s="5">
        <v>0.76078431372549</v>
      </c>
      <c r="T106" s="5">
        <v>0.992156862745098</v>
      </c>
      <c r="U106" s="5">
        <v>0.984313725490196</v>
      </c>
      <c r="V106" s="5">
        <v>0.298039215686274</v>
      </c>
      <c r="W106" s="5">
        <v>0.0</v>
      </c>
      <c r="X106" s="5">
        <v>0.0</v>
      </c>
      <c r="Y106" s="5">
        <v>0.0</v>
      </c>
      <c r="Z106" s="5">
        <v>0.0</v>
      </c>
      <c r="AA106" s="5">
        <v>0.0</v>
      </c>
      <c r="AB106" s="5">
        <v>0.0</v>
      </c>
      <c r="AC106" s="5">
        <v>0.0</v>
      </c>
      <c r="AD106" s="5">
        <v>0.0</v>
      </c>
      <c r="AE106" s="25">
        <v>0.0</v>
      </c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EE106" s="23">
        <v>0.3238</v>
      </c>
      <c r="EF106" s="23">
        <v>0.3257</v>
      </c>
      <c r="EG106" s="23">
        <v>-0.0478</v>
      </c>
      <c r="EH106" s="23">
        <v>0.1981</v>
      </c>
      <c r="EI106" s="23">
        <v>-0.2186</v>
      </c>
      <c r="EJ106" s="23">
        <v>-0.102</v>
      </c>
      <c r="EK106" s="7" t="s">
        <v>7</v>
      </c>
    </row>
    <row r="107">
      <c r="E107" s="24">
        <v>0.0</v>
      </c>
      <c r="F107" s="5">
        <v>0.0</v>
      </c>
      <c r="G107" s="5">
        <v>0.0</v>
      </c>
      <c r="H107" s="5">
        <v>0.0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5">
        <v>0.0274509803921568</v>
      </c>
      <c r="R107" s="5">
        <v>0.494117647058823</v>
      </c>
      <c r="S107" s="5">
        <v>0.949019607843137</v>
      </c>
      <c r="T107" s="5">
        <v>0.992156862745098</v>
      </c>
      <c r="U107" s="5">
        <v>0.984313725490196</v>
      </c>
      <c r="V107" s="5">
        <v>0.298039215686274</v>
      </c>
      <c r="W107" s="5">
        <v>0.0</v>
      </c>
      <c r="X107" s="5">
        <v>0.0</v>
      </c>
      <c r="Y107" s="5">
        <v>0.0</v>
      </c>
      <c r="Z107" s="5">
        <v>0.0</v>
      </c>
      <c r="AA107" s="5">
        <v>0.0</v>
      </c>
      <c r="AB107" s="5">
        <v>0.0</v>
      </c>
      <c r="AC107" s="5">
        <v>0.0</v>
      </c>
      <c r="AD107" s="5">
        <v>0.0</v>
      </c>
      <c r="AE107" s="25">
        <v>0.0</v>
      </c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EE107" s="23">
        <v>0.1834</v>
      </c>
      <c r="EF107" s="23">
        <v>0.2749</v>
      </c>
      <c r="EG107" s="23">
        <v>-0.0979</v>
      </c>
      <c r="EH107" s="23">
        <v>0.0399</v>
      </c>
      <c r="EI107" s="23">
        <v>0.0626</v>
      </c>
      <c r="EJ107" s="23">
        <v>-0.3133</v>
      </c>
      <c r="EK107" s="7" t="s">
        <v>7</v>
      </c>
    </row>
    <row r="108">
      <c r="E108" s="24">
        <v>0.0</v>
      </c>
      <c r="F108" s="5">
        <v>0.0</v>
      </c>
      <c r="G108" s="5">
        <v>0.0</v>
      </c>
      <c r="H108" s="5">
        <v>0.0</v>
      </c>
      <c r="I108" s="5">
        <v>0.0</v>
      </c>
      <c r="J108" s="5">
        <v>0.0</v>
      </c>
      <c r="K108" s="5">
        <v>0.0</v>
      </c>
      <c r="L108" s="5">
        <v>0.0</v>
      </c>
      <c r="M108" s="5">
        <v>0.0</v>
      </c>
      <c r="N108" s="5">
        <v>0.0</v>
      </c>
      <c r="O108" s="5">
        <v>0.0</v>
      </c>
      <c r="P108" s="5">
        <v>0.0</v>
      </c>
      <c r="Q108" s="5">
        <v>0.305882352941176</v>
      </c>
      <c r="R108" s="5">
        <v>0.984313725490196</v>
      </c>
      <c r="S108" s="5">
        <v>0.984313725490196</v>
      </c>
      <c r="T108" s="5">
        <v>0.992156862745098</v>
      </c>
      <c r="U108" s="5">
        <v>0.984313725490196</v>
      </c>
      <c r="V108" s="5">
        <v>0.298039215686274</v>
      </c>
      <c r="W108" s="5">
        <v>0.0</v>
      </c>
      <c r="X108" s="5">
        <v>0.0</v>
      </c>
      <c r="Y108" s="5">
        <v>0.0</v>
      </c>
      <c r="Z108" s="5">
        <v>0.0</v>
      </c>
      <c r="AA108" s="5">
        <v>0.0</v>
      </c>
      <c r="AB108" s="5">
        <v>0.0</v>
      </c>
      <c r="AC108" s="5">
        <v>0.0</v>
      </c>
      <c r="AD108" s="5">
        <v>0.0</v>
      </c>
      <c r="AE108" s="25">
        <v>0.0</v>
      </c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EE108" s="23">
        <v>-0.065</v>
      </c>
      <c r="EF108" s="23">
        <v>0.295</v>
      </c>
      <c r="EG108" s="23">
        <v>0.0049</v>
      </c>
      <c r="EH108" s="23">
        <v>0.3541</v>
      </c>
      <c r="EI108" s="23">
        <v>0.3401</v>
      </c>
      <c r="EJ108" s="23">
        <v>0.2314</v>
      </c>
      <c r="EK108" s="7" t="s">
        <v>7</v>
      </c>
    </row>
    <row r="109">
      <c r="E109" s="24">
        <v>0.0</v>
      </c>
      <c r="F109" s="5">
        <v>0.0</v>
      </c>
      <c r="G109" s="5">
        <v>0.0</v>
      </c>
      <c r="H109" s="5">
        <v>0.0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5">
        <v>0.305882352941176</v>
      </c>
      <c r="R109" s="5">
        <v>0.984313725490196</v>
      </c>
      <c r="S109" s="5">
        <v>0.984313725490196</v>
      </c>
      <c r="T109" s="5">
        <v>0.992156862745098</v>
      </c>
      <c r="U109" s="5">
        <v>0.984313725490196</v>
      </c>
      <c r="V109" s="5">
        <v>0.298039215686274</v>
      </c>
      <c r="W109" s="5">
        <v>0.0</v>
      </c>
      <c r="X109" s="5">
        <v>0.0</v>
      </c>
      <c r="Y109" s="5">
        <v>0.0</v>
      </c>
      <c r="Z109" s="5">
        <v>0.0</v>
      </c>
      <c r="AA109" s="5">
        <v>0.0</v>
      </c>
      <c r="AB109" s="5">
        <v>0.0</v>
      </c>
      <c r="AC109" s="5">
        <v>0.0</v>
      </c>
      <c r="AD109" s="5">
        <v>0.0</v>
      </c>
      <c r="AE109" s="25">
        <v>0.0</v>
      </c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EE109" s="23">
        <v>0.0353</v>
      </c>
      <c r="EF109" s="23">
        <v>0.0971</v>
      </c>
      <c r="EG109" s="23">
        <v>0.0175</v>
      </c>
      <c r="EH109" s="23">
        <v>-0.1588</v>
      </c>
      <c r="EI109" s="23">
        <v>0.1993</v>
      </c>
      <c r="EJ109" s="23">
        <v>0.1629</v>
      </c>
      <c r="EK109" s="7" t="s">
        <v>7</v>
      </c>
    </row>
    <row r="110">
      <c r="E110" s="24">
        <v>0.0</v>
      </c>
      <c r="F110" s="5">
        <v>0.0</v>
      </c>
      <c r="G110" s="5">
        <v>0.0</v>
      </c>
      <c r="H110" s="5">
        <v>0.0</v>
      </c>
      <c r="I110" s="5">
        <v>0.0</v>
      </c>
      <c r="J110" s="5">
        <v>0.0</v>
      </c>
      <c r="K110" s="5">
        <v>0.0</v>
      </c>
      <c r="L110" s="5">
        <v>0.0</v>
      </c>
      <c r="M110" s="5">
        <v>0.0</v>
      </c>
      <c r="N110" s="5">
        <v>0.0</v>
      </c>
      <c r="O110" s="5">
        <v>0.0</v>
      </c>
      <c r="P110" s="5">
        <v>0.0</v>
      </c>
      <c r="Q110" s="5">
        <v>0.305882352941176</v>
      </c>
      <c r="R110" s="5">
        <v>0.984313725490196</v>
      </c>
      <c r="S110" s="5">
        <v>0.984313725490196</v>
      </c>
      <c r="T110" s="5">
        <v>0.992156862745098</v>
      </c>
      <c r="U110" s="5">
        <v>0.627450980392156</v>
      </c>
      <c r="V110" s="5">
        <v>0.0705882352941176</v>
      </c>
      <c r="W110" s="5">
        <v>0.0</v>
      </c>
      <c r="X110" s="5">
        <v>0.0</v>
      </c>
      <c r="Y110" s="5">
        <v>0.0</v>
      </c>
      <c r="Z110" s="5">
        <v>0.0</v>
      </c>
      <c r="AA110" s="5">
        <v>0.0</v>
      </c>
      <c r="AB110" s="5">
        <v>0.0</v>
      </c>
      <c r="AC110" s="5">
        <v>0.0</v>
      </c>
      <c r="AD110" s="5">
        <v>0.0</v>
      </c>
      <c r="AE110" s="25">
        <v>0.0</v>
      </c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EE110" s="23">
        <v>0.0605</v>
      </c>
      <c r="EF110" s="23">
        <v>-0.0967</v>
      </c>
      <c r="EG110" s="23">
        <v>-0.2106</v>
      </c>
      <c r="EH110" s="23">
        <v>-0.1973</v>
      </c>
      <c r="EI110" s="23">
        <v>0.1691</v>
      </c>
      <c r="EJ110" s="23">
        <v>0.1234</v>
      </c>
      <c r="EK110" s="7" t="s">
        <v>7</v>
      </c>
    </row>
    <row r="111">
      <c r="E111" s="24">
        <v>0.0</v>
      </c>
      <c r="F111" s="5">
        <v>0.0</v>
      </c>
      <c r="G111" s="5">
        <v>0.0</v>
      </c>
      <c r="H111" s="5">
        <v>0.0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5">
        <v>0.309803921568627</v>
      </c>
      <c r="R111" s="5">
        <v>0.992156862745098</v>
      </c>
      <c r="S111" s="5">
        <v>0.992156862745098</v>
      </c>
      <c r="T111" s="5">
        <v>1.0</v>
      </c>
      <c r="U111" s="5">
        <v>0.529411764705882</v>
      </c>
      <c r="V111" s="5">
        <v>0.0</v>
      </c>
      <c r="W111" s="5">
        <v>0.0</v>
      </c>
      <c r="X111" s="5">
        <v>0.0</v>
      </c>
      <c r="Y111" s="5">
        <v>0.0</v>
      </c>
      <c r="Z111" s="5">
        <v>0.0</v>
      </c>
      <c r="AA111" s="5">
        <v>0.0</v>
      </c>
      <c r="AB111" s="5">
        <v>0.0</v>
      </c>
      <c r="AC111" s="5">
        <v>0.0</v>
      </c>
      <c r="AD111" s="5">
        <v>0.0</v>
      </c>
      <c r="AE111" s="25">
        <v>0.0</v>
      </c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EE111" s="23">
        <v>0.1829</v>
      </c>
      <c r="EF111" s="23">
        <v>-0.1047</v>
      </c>
      <c r="EG111" s="23">
        <v>0.1568</v>
      </c>
      <c r="EH111" s="23">
        <v>-0.1134</v>
      </c>
      <c r="EI111" s="23">
        <v>-0.0848</v>
      </c>
      <c r="EJ111" s="23">
        <v>0.1595</v>
      </c>
      <c r="EK111" s="7" t="s">
        <v>7</v>
      </c>
    </row>
    <row r="112">
      <c r="E112" s="24">
        <v>0.0</v>
      </c>
      <c r="F112" s="5">
        <v>0.0</v>
      </c>
      <c r="G112" s="5">
        <v>0.0</v>
      </c>
      <c r="H112" s="5">
        <v>0.0</v>
      </c>
      <c r="I112" s="5">
        <v>0.0</v>
      </c>
      <c r="J112" s="5">
        <v>0.0</v>
      </c>
      <c r="K112" s="5">
        <v>0.0</v>
      </c>
      <c r="L112" s="5">
        <v>0.0</v>
      </c>
      <c r="M112" s="5">
        <v>0.0</v>
      </c>
      <c r="N112" s="5">
        <v>0.0</v>
      </c>
      <c r="O112" s="5">
        <v>0.0</v>
      </c>
      <c r="P112" s="5">
        <v>0.0392156862745098</v>
      </c>
      <c r="Q112" s="5">
        <v>0.619607843137254</v>
      </c>
      <c r="R112" s="5">
        <v>0.984313725490196</v>
      </c>
      <c r="S112" s="5">
        <v>0.984313725490196</v>
      </c>
      <c r="T112" s="5">
        <v>0.88235294117647</v>
      </c>
      <c r="U112" s="5">
        <v>0.28235294117647</v>
      </c>
      <c r="V112" s="5">
        <v>0.0</v>
      </c>
      <c r="W112" s="5">
        <v>0.0</v>
      </c>
      <c r="X112" s="5">
        <v>0.0</v>
      </c>
      <c r="Y112" s="5">
        <v>0.0</v>
      </c>
      <c r="Z112" s="5">
        <v>0.0</v>
      </c>
      <c r="AA112" s="5">
        <v>0.0</v>
      </c>
      <c r="AB112" s="5">
        <v>0.0</v>
      </c>
      <c r="AC112" s="5">
        <v>0.0</v>
      </c>
      <c r="AD112" s="5">
        <v>0.0</v>
      </c>
      <c r="AE112" s="25">
        <v>0.0</v>
      </c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EE112" s="23">
        <v>0.1836</v>
      </c>
      <c r="EF112" s="23">
        <v>-0.0646</v>
      </c>
      <c r="EG112" s="23">
        <v>0.0566</v>
      </c>
      <c r="EH112" s="23">
        <v>0.0402</v>
      </c>
      <c r="EI112" s="23">
        <v>0.3022</v>
      </c>
      <c r="EJ112" s="23">
        <v>-0.1828</v>
      </c>
      <c r="EK112" s="7" t="s">
        <v>7</v>
      </c>
    </row>
    <row r="113">
      <c r="E113" s="24">
        <v>0.0</v>
      </c>
      <c r="F113" s="5">
        <v>0.0</v>
      </c>
      <c r="G113" s="5">
        <v>0.0</v>
      </c>
      <c r="H113" s="5">
        <v>0.0</v>
      </c>
      <c r="I113" s="5">
        <v>0.0</v>
      </c>
      <c r="J113" s="5">
        <v>0.0</v>
      </c>
      <c r="K113" s="5">
        <v>0.0</v>
      </c>
      <c r="L113" s="5">
        <v>0.0</v>
      </c>
      <c r="M113" s="5">
        <v>0.0</v>
      </c>
      <c r="N113" s="5">
        <v>0.0</v>
      </c>
      <c r="O113" s="5">
        <v>0.0</v>
      </c>
      <c r="P113" s="5">
        <v>0.0784313725490196</v>
      </c>
      <c r="Q113" s="5">
        <v>0.984313725490196</v>
      </c>
      <c r="R113" s="5">
        <v>0.984313725490196</v>
      </c>
      <c r="S113" s="5">
        <v>0.984313725490196</v>
      </c>
      <c r="T113" s="5">
        <v>0.231372549019607</v>
      </c>
      <c r="U113" s="5">
        <v>0.0</v>
      </c>
      <c r="V113" s="5">
        <v>0.0</v>
      </c>
      <c r="W113" s="5">
        <v>0.0</v>
      </c>
      <c r="X113" s="5">
        <v>0.0</v>
      </c>
      <c r="Y113" s="5">
        <v>0.0</v>
      </c>
      <c r="Z113" s="5">
        <v>0.0</v>
      </c>
      <c r="AA113" s="5">
        <v>0.0</v>
      </c>
      <c r="AB113" s="5">
        <v>0.0</v>
      </c>
      <c r="AC113" s="5">
        <v>0.0</v>
      </c>
      <c r="AD113" s="5">
        <v>0.0</v>
      </c>
      <c r="AE113" s="25">
        <v>0.0</v>
      </c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EE113" s="23">
        <v>-0.0548</v>
      </c>
      <c r="EF113" s="23">
        <v>-0.1097</v>
      </c>
      <c r="EG113" s="23">
        <v>0.2075</v>
      </c>
      <c r="EH113" s="23">
        <v>0.2316</v>
      </c>
      <c r="EI113" s="23">
        <v>0.002</v>
      </c>
      <c r="EJ113" s="23">
        <v>0.0917</v>
      </c>
      <c r="EK113" s="7"/>
    </row>
    <row r="114">
      <c r="E114" s="24">
        <v>0.0</v>
      </c>
      <c r="F114" s="5">
        <v>0.0</v>
      </c>
      <c r="G114" s="5">
        <v>0.0</v>
      </c>
      <c r="H114" s="5">
        <v>0.0</v>
      </c>
      <c r="I114" s="5">
        <v>0.0</v>
      </c>
      <c r="J114" s="5">
        <v>0.0</v>
      </c>
      <c r="K114" s="5">
        <v>0.0</v>
      </c>
      <c r="L114" s="5">
        <v>0.0</v>
      </c>
      <c r="M114" s="5">
        <v>0.0</v>
      </c>
      <c r="N114" s="5">
        <v>0.0</v>
      </c>
      <c r="O114" s="5">
        <v>0.0</v>
      </c>
      <c r="P114" s="5">
        <v>0.784313725490196</v>
      </c>
      <c r="Q114" s="5">
        <v>0.984313725490196</v>
      </c>
      <c r="R114" s="5">
        <v>0.984313725490196</v>
      </c>
      <c r="S114" s="5">
        <v>0.984313725490196</v>
      </c>
      <c r="T114" s="5">
        <v>0.0</v>
      </c>
      <c r="U114" s="5">
        <v>0.0</v>
      </c>
      <c r="V114" s="5">
        <v>0.0</v>
      </c>
      <c r="W114" s="5">
        <v>0.0</v>
      </c>
      <c r="X114" s="5">
        <v>0.0</v>
      </c>
      <c r="Y114" s="5">
        <v>0.0</v>
      </c>
      <c r="Z114" s="5">
        <v>0.0</v>
      </c>
      <c r="AA114" s="5">
        <v>0.0</v>
      </c>
      <c r="AB114" s="5">
        <v>0.0</v>
      </c>
      <c r="AC114" s="5">
        <v>0.0</v>
      </c>
      <c r="AD114" s="5">
        <v>0.0</v>
      </c>
      <c r="AE114" s="25">
        <v>0.0</v>
      </c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</row>
    <row r="115">
      <c r="E115" s="24">
        <v>0.0</v>
      </c>
      <c r="F115" s="5">
        <v>0.0</v>
      </c>
      <c r="G115" s="5">
        <v>0.0</v>
      </c>
      <c r="H115" s="5">
        <v>0.0</v>
      </c>
      <c r="I115" s="5">
        <v>0.0</v>
      </c>
      <c r="J115" s="5">
        <v>0.0</v>
      </c>
      <c r="K115" s="5">
        <v>0.0</v>
      </c>
      <c r="L115" s="5">
        <v>0.0</v>
      </c>
      <c r="M115" s="5">
        <v>0.0</v>
      </c>
      <c r="N115" s="5">
        <v>0.0</v>
      </c>
      <c r="O115" s="5">
        <v>0.239215686274509</v>
      </c>
      <c r="P115" s="5">
        <v>0.894117647058823</v>
      </c>
      <c r="Q115" s="5">
        <v>0.984313725490196</v>
      </c>
      <c r="R115" s="5">
        <v>0.984313725490196</v>
      </c>
      <c r="S115" s="5">
        <v>0.984313725490196</v>
      </c>
      <c r="T115" s="5">
        <v>0.0</v>
      </c>
      <c r="U115" s="5">
        <v>0.0</v>
      </c>
      <c r="V115" s="5">
        <v>0.0</v>
      </c>
      <c r="W115" s="5">
        <v>0.0</v>
      </c>
      <c r="X115" s="5">
        <v>0.0</v>
      </c>
      <c r="Y115" s="5">
        <v>0.0</v>
      </c>
      <c r="Z115" s="5">
        <v>0.0</v>
      </c>
      <c r="AA115" s="5">
        <v>0.0</v>
      </c>
      <c r="AB115" s="5">
        <v>0.0</v>
      </c>
      <c r="AC115" s="5">
        <v>0.0</v>
      </c>
      <c r="AD115" s="5">
        <v>0.0</v>
      </c>
      <c r="AE115" s="25">
        <v>0.0</v>
      </c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EE115" s="5" t="s">
        <v>13</v>
      </c>
    </row>
    <row r="116">
      <c r="E116" s="24">
        <v>0.0</v>
      </c>
      <c r="F116" s="5">
        <v>0.0</v>
      </c>
      <c r="G116" s="5">
        <v>0.0</v>
      </c>
      <c r="H116" s="5">
        <v>0.0</v>
      </c>
      <c r="I116" s="5">
        <v>0.0</v>
      </c>
      <c r="J116" s="5">
        <v>0.0</v>
      </c>
      <c r="K116" s="5">
        <v>0.0</v>
      </c>
      <c r="L116" s="5">
        <v>0.0</v>
      </c>
      <c r="M116" s="5">
        <v>0.0</v>
      </c>
      <c r="N116" s="5">
        <v>0.0</v>
      </c>
      <c r="O116" s="5">
        <v>0.607843137254901</v>
      </c>
      <c r="P116" s="5">
        <v>0.984313725490196</v>
      </c>
      <c r="Q116" s="5">
        <v>0.984313725490196</v>
      </c>
      <c r="R116" s="5">
        <v>0.984313725490196</v>
      </c>
      <c r="S116" s="5">
        <v>0.509803921568627</v>
      </c>
      <c r="T116" s="5">
        <v>0.0</v>
      </c>
      <c r="U116" s="5">
        <v>0.0</v>
      </c>
      <c r="V116" s="5">
        <v>0.0</v>
      </c>
      <c r="W116" s="5">
        <v>0.0</v>
      </c>
      <c r="X116" s="5">
        <v>0.0</v>
      </c>
      <c r="Y116" s="5">
        <v>0.0</v>
      </c>
      <c r="Z116" s="5">
        <v>0.0</v>
      </c>
      <c r="AA116" s="5">
        <v>0.0</v>
      </c>
      <c r="AB116" s="5">
        <v>0.0</v>
      </c>
      <c r="AC116" s="5">
        <v>0.0</v>
      </c>
      <c r="AD116" s="5">
        <v>0.0</v>
      </c>
      <c r="AE116" s="25">
        <v>0.0</v>
      </c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EE116" s="5">
        <v>0.0919</v>
      </c>
    </row>
    <row r="117">
      <c r="E117" s="24">
        <v>0.0</v>
      </c>
      <c r="F117" s="5">
        <v>0.0</v>
      </c>
      <c r="G117" s="5">
        <v>0.0</v>
      </c>
      <c r="H117" s="5">
        <v>0.0</v>
      </c>
      <c r="I117" s="5">
        <v>0.0</v>
      </c>
      <c r="J117" s="5">
        <v>0.0</v>
      </c>
      <c r="K117" s="5">
        <v>0.0</v>
      </c>
      <c r="L117" s="5">
        <v>0.0</v>
      </c>
      <c r="M117" s="5">
        <v>0.0</v>
      </c>
      <c r="N117" s="5">
        <v>0.325490196078431</v>
      </c>
      <c r="O117" s="5">
        <v>0.929411764705882</v>
      </c>
      <c r="P117" s="5">
        <v>0.984313725490196</v>
      </c>
      <c r="Q117" s="5">
        <v>0.984313725490196</v>
      </c>
      <c r="R117" s="5">
        <v>0.941176470588235</v>
      </c>
      <c r="S117" s="5">
        <v>0.207843137254901</v>
      </c>
      <c r="T117" s="5">
        <v>0.0</v>
      </c>
      <c r="U117" s="5">
        <v>0.0</v>
      </c>
      <c r="V117" s="5">
        <v>0.0</v>
      </c>
      <c r="W117" s="5">
        <v>0.0</v>
      </c>
      <c r="X117" s="5">
        <v>0.0</v>
      </c>
      <c r="Y117" s="5">
        <v>0.0</v>
      </c>
      <c r="Z117" s="5">
        <v>0.0</v>
      </c>
      <c r="AA117" s="5">
        <v>0.0</v>
      </c>
      <c r="AB117" s="5">
        <v>0.0</v>
      </c>
      <c r="AC117" s="5">
        <v>0.0</v>
      </c>
      <c r="AD117" s="5">
        <v>0.0</v>
      </c>
      <c r="AE117" s="25">
        <v>0.0</v>
      </c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</row>
    <row r="118">
      <c r="E118" s="24">
        <v>0.0</v>
      </c>
      <c r="F118" s="5">
        <v>0.0</v>
      </c>
      <c r="G118" s="5">
        <v>0.0</v>
      </c>
      <c r="H118" s="5">
        <v>0.0</v>
      </c>
      <c r="I118" s="5">
        <v>0.0</v>
      </c>
      <c r="J118" s="5">
        <v>0.0</v>
      </c>
      <c r="K118" s="5">
        <v>0.0</v>
      </c>
      <c r="L118" s="5">
        <v>0.0</v>
      </c>
      <c r="M118" s="5">
        <v>0.0</v>
      </c>
      <c r="N118" s="5">
        <v>0.266666666666666</v>
      </c>
      <c r="O118" s="5">
        <v>0.866666666666666</v>
      </c>
      <c r="P118" s="5">
        <v>0.984313725490196</v>
      </c>
      <c r="Q118" s="5">
        <v>0.886274509803921</v>
      </c>
      <c r="R118" s="5">
        <v>0.313725490196078</v>
      </c>
      <c r="S118" s="5">
        <v>0.0</v>
      </c>
      <c r="T118" s="5">
        <v>0.0</v>
      </c>
      <c r="U118" s="5">
        <v>0.0</v>
      </c>
      <c r="V118" s="5">
        <v>0.0</v>
      </c>
      <c r="W118" s="5">
        <v>0.0</v>
      </c>
      <c r="X118" s="5">
        <v>0.0</v>
      </c>
      <c r="Y118" s="5">
        <v>0.0</v>
      </c>
      <c r="Z118" s="5">
        <v>0.0</v>
      </c>
      <c r="AA118" s="5">
        <v>0.0</v>
      </c>
      <c r="AB118" s="5">
        <v>0.0</v>
      </c>
      <c r="AC118" s="5">
        <v>0.0</v>
      </c>
      <c r="AD118" s="5">
        <v>0.0</v>
      </c>
      <c r="AE118" s="25">
        <v>0.0</v>
      </c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EE118" s="23">
        <v>-0.0242</v>
      </c>
      <c r="EF118" s="23">
        <v>-0.0879</v>
      </c>
      <c r="EG118" s="23">
        <v>-0.1155</v>
      </c>
      <c r="EH118" s="23">
        <v>-0.1563</v>
      </c>
      <c r="EI118" s="23">
        <v>-0.1311</v>
      </c>
      <c r="EJ118" s="23">
        <v>0.0715</v>
      </c>
      <c r="EK118" s="7" t="s">
        <v>7</v>
      </c>
    </row>
    <row r="119">
      <c r="E119" s="24">
        <v>0.0</v>
      </c>
      <c r="F119" s="5">
        <v>0.0</v>
      </c>
      <c r="G119" s="5">
        <v>0.0</v>
      </c>
      <c r="H119" s="5">
        <v>0.0</v>
      </c>
      <c r="I119" s="5">
        <v>0.0</v>
      </c>
      <c r="J119" s="5">
        <v>0.0</v>
      </c>
      <c r="K119" s="5">
        <v>0.0</v>
      </c>
      <c r="L119" s="5">
        <v>0.0</v>
      </c>
      <c r="M119" s="5">
        <v>0.0</v>
      </c>
      <c r="N119" s="5">
        <v>0.0</v>
      </c>
      <c r="O119" s="5">
        <v>0.607843137254901</v>
      </c>
      <c r="P119" s="5">
        <v>0.984313725490196</v>
      </c>
      <c r="Q119" s="5">
        <v>0.678431372549019</v>
      </c>
      <c r="R119" s="5">
        <v>0.0</v>
      </c>
      <c r="S119" s="5">
        <v>0.0</v>
      </c>
      <c r="T119" s="5">
        <v>0.0</v>
      </c>
      <c r="U119" s="5">
        <v>0.0</v>
      </c>
      <c r="V119" s="5">
        <v>0.0</v>
      </c>
      <c r="W119" s="5">
        <v>0.0</v>
      </c>
      <c r="X119" s="5">
        <v>0.0</v>
      </c>
      <c r="Y119" s="5">
        <v>0.0</v>
      </c>
      <c r="Z119" s="5">
        <v>0.0</v>
      </c>
      <c r="AA119" s="5">
        <v>0.0</v>
      </c>
      <c r="AB119" s="5">
        <v>0.0</v>
      </c>
      <c r="AC119" s="5">
        <v>0.0</v>
      </c>
      <c r="AD119" s="5">
        <v>0.0</v>
      </c>
      <c r="AE119" s="25">
        <v>0.0</v>
      </c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EE119" s="23">
        <v>-0.1187</v>
      </c>
      <c r="EF119" s="23">
        <v>-0.1931</v>
      </c>
      <c r="EG119" s="23">
        <v>0.0324</v>
      </c>
      <c r="EH119" s="23">
        <v>-0.0785</v>
      </c>
      <c r="EI119" s="23">
        <v>0.2524</v>
      </c>
      <c r="EJ119" s="23">
        <v>0.1711</v>
      </c>
      <c r="EK119" s="7" t="s">
        <v>7</v>
      </c>
    </row>
    <row r="120">
      <c r="E120" s="24">
        <v>0.0</v>
      </c>
      <c r="F120" s="5">
        <v>0.0</v>
      </c>
      <c r="G120" s="5">
        <v>0.0</v>
      </c>
      <c r="H120" s="5">
        <v>0.0</v>
      </c>
      <c r="I120" s="5">
        <v>0.0</v>
      </c>
      <c r="J120" s="5">
        <v>0.0</v>
      </c>
      <c r="K120" s="5">
        <v>0.0</v>
      </c>
      <c r="L120" s="5">
        <v>0.0</v>
      </c>
      <c r="M120" s="5">
        <v>0.0</v>
      </c>
      <c r="N120" s="5">
        <v>0.0</v>
      </c>
      <c r="O120" s="5">
        <v>0.607843137254901</v>
      </c>
      <c r="P120" s="5">
        <v>0.984313725490196</v>
      </c>
      <c r="Q120" s="5">
        <v>0.678431372549019</v>
      </c>
      <c r="R120" s="5">
        <v>0.0</v>
      </c>
      <c r="S120" s="5">
        <v>0.0</v>
      </c>
      <c r="T120" s="5">
        <v>0.0</v>
      </c>
      <c r="U120" s="5">
        <v>0.0</v>
      </c>
      <c r="V120" s="5">
        <v>0.0</v>
      </c>
      <c r="W120" s="5">
        <v>0.0</v>
      </c>
      <c r="X120" s="5">
        <v>0.0</v>
      </c>
      <c r="Y120" s="5">
        <v>0.0</v>
      </c>
      <c r="Z120" s="5">
        <v>0.0</v>
      </c>
      <c r="AA120" s="5">
        <v>0.0</v>
      </c>
      <c r="AB120" s="5">
        <v>0.0</v>
      </c>
      <c r="AC120" s="5">
        <v>0.0</v>
      </c>
      <c r="AD120" s="5">
        <v>0.0</v>
      </c>
      <c r="AE120" s="25">
        <v>0.0</v>
      </c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EE120" s="23">
        <v>0.2237</v>
      </c>
      <c r="EF120" s="23">
        <v>0.0171</v>
      </c>
      <c r="EG120" s="23">
        <v>0.1775</v>
      </c>
      <c r="EH120" s="23">
        <v>0.2058</v>
      </c>
      <c r="EI120" s="23">
        <v>0.149</v>
      </c>
      <c r="EJ120" s="23">
        <v>0.2584</v>
      </c>
      <c r="EK120" s="7" t="s">
        <v>7</v>
      </c>
    </row>
    <row r="121">
      <c r="E121" s="24">
        <v>0.0</v>
      </c>
      <c r="F121" s="5">
        <v>0.0</v>
      </c>
      <c r="G121" s="5">
        <v>0.0</v>
      </c>
      <c r="H121" s="5">
        <v>0.0</v>
      </c>
      <c r="I121" s="5">
        <v>0.0</v>
      </c>
      <c r="J121" s="5">
        <v>0.0</v>
      </c>
      <c r="K121" s="5">
        <v>0.0</v>
      </c>
      <c r="L121" s="5">
        <v>0.0</v>
      </c>
      <c r="M121" s="5">
        <v>0.0</v>
      </c>
      <c r="N121" s="5">
        <v>0.0</v>
      </c>
      <c r="O121" s="5">
        <v>0.0</v>
      </c>
      <c r="P121" s="5">
        <v>0.0</v>
      </c>
      <c r="Q121" s="5">
        <v>0.0</v>
      </c>
      <c r="R121" s="5">
        <v>0.0</v>
      </c>
      <c r="S121" s="5">
        <v>0.0</v>
      </c>
      <c r="T121" s="5">
        <v>0.0</v>
      </c>
      <c r="U121" s="5">
        <v>0.0</v>
      </c>
      <c r="V121" s="5">
        <v>0.0</v>
      </c>
      <c r="W121" s="5">
        <v>0.0</v>
      </c>
      <c r="X121" s="5">
        <v>0.0</v>
      </c>
      <c r="Y121" s="5">
        <v>0.0</v>
      </c>
      <c r="Z121" s="5">
        <v>0.0</v>
      </c>
      <c r="AA121" s="5">
        <v>0.0</v>
      </c>
      <c r="AB121" s="5">
        <v>0.0</v>
      </c>
      <c r="AC121" s="5">
        <v>0.0</v>
      </c>
      <c r="AD121" s="5">
        <v>0.0</v>
      </c>
      <c r="AE121" s="25">
        <v>0.0</v>
      </c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EE121" s="23">
        <v>0.1497</v>
      </c>
      <c r="EF121" s="23">
        <v>-0.0218</v>
      </c>
      <c r="EG121" s="23">
        <v>0.0913</v>
      </c>
      <c r="EH121" s="23">
        <v>0.2347</v>
      </c>
      <c r="EI121" s="23">
        <v>0.0677</v>
      </c>
      <c r="EJ121" s="23">
        <v>-0.0097</v>
      </c>
      <c r="EK121" s="7" t="s">
        <v>7</v>
      </c>
    </row>
    <row r="122">
      <c r="E122" s="24">
        <v>0.0</v>
      </c>
      <c r="F122" s="5">
        <v>0.0</v>
      </c>
      <c r="G122" s="5">
        <v>0.0</v>
      </c>
      <c r="H122" s="5">
        <v>0.0</v>
      </c>
      <c r="I122" s="5">
        <v>0.0</v>
      </c>
      <c r="J122" s="5">
        <v>0.0</v>
      </c>
      <c r="K122" s="5">
        <v>0.0</v>
      </c>
      <c r="L122" s="5">
        <v>0.0</v>
      </c>
      <c r="M122" s="5">
        <v>0.0</v>
      </c>
      <c r="N122" s="5">
        <v>0.0</v>
      </c>
      <c r="O122" s="5">
        <v>0.0</v>
      </c>
      <c r="P122" s="5">
        <v>0.0</v>
      </c>
      <c r="Q122" s="5">
        <v>0.0</v>
      </c>
      <c r="R122" s="5">
        <v>0.0</v>
      </c>
      <c r="S122" s="5">
        <v>0.0</v>
      </c>
      <c r="T122" s="5">
        <v>0.0</v>
      </c>
      <c r="U122" s="5">
        <v>0.0</v>
      </c>
      <c r="V122" s="5">
        <v>0.0</v>
      </c>
      <c r="W122" s="5">
        <v>0.0</v>
      </c>
      <c r="X122" s="5">
        <v>0.0</v>
      </c>
      <c r="Y122" s="5">
        <v>0.0</v>
      </c>
      <c r="Z122" s="5">
        <v>0.0</v>
      </c>
      <c r="AA122" s="5">
        <v>0.0</v>
      </c>
      <c r="AB122" s="5">
        <v>0.0</v>
      </c>
      <c r="AC122" s="5">
        <v>0.0</v>
      </c>
      <c r="AD122" s="5">
        <v>0.0</v>
      </c>
      <c r="AE122" s="25">
        <v>0.0</v>
      </c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EE122" s="23">
        <v>0.0538</v>
      </c>
      <c r="EF122" s="23">
        <v>0.0317</v>
      </c>
      <c r="EG122" s="23">
        <v>0.1719</v>
      </c>
      <c r="EH122" s="23">
        <v>0.1827</v>
      </c>
      <c r="EI122" s="23">
        <v>-0.3048</v>
      </c>
      <c r="EJ122" s="23">
        <v>-0.2215</v>
      </c>
      <c r="EK122" s="7" t="s">
        <v>7</v>
      </c>
    </row>
    <row r="123">
      <c r="E123" s="52">
        <v>0.0</v>
      </c>
      <c r="F123" s="53">
        <v>0.0</v>
      </c>
      <c r="G123" s="53">
        <v>0.0</v>
      </c>
      <c r="H123" s="53">
        <v>0.0</v>
      </c>
      <c r="I123" s="53">
        <v>0.0</v>
      </c>
      <c r="J123" s="53">
        <v>0.0</v>
      </c>
      <c r="K123" s="53">
        <v>0.0</v>
      </c>
      <c r="L123" s="53">
        <v>0.0</v>
      </c>
      <c r="M123" s="53">
        <v>0.0</v>
      </c>
      <c r="N123" s="53">
        <v>0.0</v>
      </c>
      <c r="O123" s="53">
        <v>0.0</v>
      </c>
      <c r="P123" s="53">
        <v>0.0</v>
      </c>
      <c r="Q123" s="53">
        <v>0.0</v>
      </c>
      <c r="R123" s="53">
        <v>0.0</v>
      </c>
      <c r="S123" s="53">
        <v>0.0</v>
      </c>
      <c r="T123" s="53">
        <v>0.0</v>
      </c>
      <c r="U123" s="53">
        <v>0.0</v>
      </c>
      <c r="V123" s="53">
        <v>0.0</v>
      </c>
      <c r="W123" s="53">
        <v>0.0</v>
      </c>
      <c r="X123" s="53">
        <v>0.0</v>
      </c>
      <c r="Y123" s="53">
        <v>0.0</v>
      </c>
      <c r="Z123" s="53">
        <v>0.0</v>
      </c>
      <c r="AA123" s="53">
        <v>0.0</v>
      </c>
      <c r="AB123" s="53">
        <v>0.0</v>
      </c>
      <c r="AC123" s="53">
        <v>0.0</v>
      </c>
      <c r="AD123" s="53">
        <v>0.0</v>
      </c>
      <c r="AE123" s="54">
        <v>0.0</v>
      </c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EE123" s="23">
        <v>0.0165</v>
      </c>
      <c r="EF123" s="23">
        <v>0.1439</v>
      </c>
      <c r="EG123" s="23">
        <v>0.171</v>
      </c>
      <c r="EH123" s="23">
        <v>-0.1481</v>
      </c>
      <c r="EI123" s="23">
        <v>-0.1034</v>
      </c>
      <c r="EJ123" s="23">
        <v>-0.2001</v>
      </c>
      <c r="EK123" s="7" t="s">
        <v>7</v>
      </c>
    </row>
    <row r="124"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EE124" s="23">
        <v>-0.1628</v>
      </c>
      <c r="EF124" s="23">
        <v>-0.3351</v>
      </c>
      <c r="EG124" s="23">
        <v>-0.0549</v>
      </c>
      <c r="EH124" s="23">
        <v>0.1722</v>
      </c>
      <c r="EI124" s="23">
        <v>0.0702</v>
      </c>
      <c r="EJ124" s="23">
        <v>0.1493</v>
      </c>
      <c r="EK124" s="7" t="s">
        <v>7</v>
      </c>
    </row>
    <row r="125"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EE125" s="23">
        <v>0.1316</v>
      </c>
      <c r="EF125" s="23">
        <v>-0.1687</v>
      </c>
      <c r="EG125" s="23">
        <v>-0.1326</v>
      </c>
      <c r="EH125" s="23">
        <v>0.0516</v>
      </c>
      <c r="EI125" s="23">
        <v>0.0904</v>
      </c>
      <c r="EJ125" s="23">
        <v>0.1209</v>
      </c>
      <c r="EK125" s="7" t="s">
        <v>7</v>
      </c>
    </row>
    <row r="126"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EE126" s="23">
        <v>0.2173</v>
      </c>
      <c r="EF126" s="23">
        <v>0.0546</v>
      </c>
      <c r="EG126" s="23">
        <v>-0.3923</v>
      </c>
      <c r="EH126" s="23">
        <v>-0.2471</v>
      </c>
      <c r="EI126" s="23">
        <v>-0.0205</v>
      </c>
      <c r="EJ126" s="23">
        <v>0.1121</v>
      </c>
      <c r="EK126" s="7" t="s">
        <v>7</v>
      </c>
    </row>
    <row r="127">
      <c r="D127" s="8">
        <v>0.0</v>
      </c>
      <c r="E127" s="9">
        <v>0.0</v>
      </c>
      <c r="F127" s="9">
        <v>0.0</v>
      </c>
      <c r="G127" s="9">
        <v>0.0</v>
      </c>
      <c r="H127" s="9">
        <v>0.0</v>
      </c>
      <c r="I127" s="9">
        <v>0.0</v>
      </c>
      <c r="J127" s="9">
        <v>0.0</v>
      </c>
      <c r="K127" s="9">
        <v>0.0</v>
      </c>
      <c r="L127" s="9">
        <v>0.0</v>
      </c>
      <c r="M127" s="9">
        <v>0.0</v>
      </c>
      <c r="N127" s="9">
        <v>0.0</v>
      </c>
      <c r="O127" s="9">
        <v>0.0</v>
      </c>
      <c r="P127" s="9">
        <v>0.0</v>
      </c>
      <c r="Q127" s="9">
        <v>0.0</v>
      </c>
      <c r="R127" s="9">
        <v>0.0</v>
      </c>
      <c r="S127" s="9">
        <v>0.0</v>
      </c>
      <c r="T127" s="9">
        <v>0.0</v>
      </c>
      <c r="U127" s="9">
        <v>0.0</v>
      </c>
      <c r="V127" s="9">
        <v>0.0</v>
      </c>
      <c r="W127" s="9">
        <v>0.0</v>
      </c>
      <c r="X127" s="9">
        <v>0.0</v>
      </c>
      <c r="Y127" s="9">
        <v>0.0</v>
      </c>
      <c r="Z127" s="9">
        <v>0.0</v>
      </c>
      <c r="AA127" s="9">
        <v>0.0</v>
      </c>
      <c r="AB127" s="9">
        <v>0.0</v>
      </c>
      <c r="AC127" s="9">
        <v>0.0</v>
      </c>
      <c r="AD127" s="9">
        <v>0.0</v>
      </c>
      <c r="AE127" s="10">
        <v>0.0</v>
      </c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EE127" s="23">
        <v>-0.1176</v>
      </c>
      <c r="EF127" s="23">
        <v>-0.3088</v>
      </c>
      <c r="EG127" s="23">
        <v>-0.3285</v>
      </c>
      <c r="EH127" s="23">
        <v>-0.0018</v>
      </c>
      <c r="EI127" s="23">
        <v>-0.0894</v>
      </c>
      <c r="EJ127" s="23">
        <v>-0.076</v>
      </c>
      <c r="EK127" s="7" t="s">
        <v>7</v>
      </c>
    </row>
    <row r="128">
      <c r="D128" s="24">
        <v>0.0</v>
      </c>
      <c r="E128" s="5">
        <v>0.0</v>
      </c>
      <c r="F128" s="5">
        <v>0.0</v>
      </c>
      <c r="G128" s="5">
        <v>0.0</v>
      </c>
      <c r="H128" s="5">
        <v>0.0</v>
      </c>
      <c r="I128" s="5">
        <v>0.0</v>
      </c>
      <c r="J128" s="5">
        <v>0.0</v>
      </c>
      <c r="K128" s="5">
        <v>0.0</v>
      </c>
      <c r="L128" s="5">
        <v>0.0</v>
      </c>
      <c r="M128" s="5">
        <v>0.0</v>
      </c>
      <c r="N128" s="5">
        <v>0.0</v>
      </c>
      <c r="O128" s="5">
        <v>0.0</v>
      </c>
      <c r="P128" s="5">
        <v>0.0</v>
      </c>
      <c r="Q128" s="5">
        <v>0.0</v>
      </c>
      <c r="R128" s="5">
        <v>0.0</v>
      </c>
      <c r="S128" s="5">
        <v>0.0</v>
      </c>
      <c r="T128" s="5">
        <v>0.0</v>
      </c>
      <c r="U128" s="5">
        <v>0.0</v>
      </c>
      <c r="V128" s="5">
        <v>0.0</v>
      </c>
      <c r="W128" s="5">
        <v>0.0</v>
      </c>
      <c r="X128" s="5">
        <v>0.0</v>
      </c>
      <c r="Y128" s="5">
        <v>0.0</v>
      </c>
      <c r="Z128" s="5">
        <v>0.0</v>
      </c>
      <c r="AA128" s="5">
        <v>0.0</v>
      </c>
      <c r="AB128" s="5">
        <v>0.0</v>
      </c>
      <c r="AC128" s="5">
        <v>0.0</v>
      </c>
      <c r="AD128" s="5">
        <v>0.0</v>
      </c>
      <c r="AE128" s="25">
        <v>0.0</v>
      </c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EE128" s="23">
        <v>-0.1402</v>
      </c>
      <c r="EF128" s="23">
        <v>-0.333</v>
      </c>
      <c r="EG128" s="23">
        <v>0.0673</v>
      </c>
      <c r="EH128" s="23">
        <v>-0.1727</v>
      </c>
      <c r="EI128" s="23">
        <v>-0.1242</v>
      </c>
      <c r="EJ128" s="23">
        <v>-0.0656</v>
      </c>
      <c r="EK128" s="7" t="s">
        <v>7</v>
      </c>
    </row>
    <row r="129">
      <c r="D129" s="24">
        <v>0.0</v>
      </c>
      <c r="E129" s="5">
        <v>0.0</v>
      </c>
      <c r="F129" s="5">
        <v>0.0</v>
      </c>
      <c r="G129" s="5">
        <v>0.0</v>
      </c>
      <c r="H129" s="5">
        <v>0.0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0.0</v>
      </c>
      <c r="O129" s="5">
        <v>0.0</v>
      </c>
      <c r="P129" s="5">
        <v>0.0</v>
      </c>
      <c r="Q129" s="5">
        <v>0.0</v>
      </c>
      <c r="R129" s="5">
        <v>0.0</v>
      </c>
      <c r="S129" s="5">
        <v>0.0</v>
      </c>
      <c r="T129" s="5">
        <v>0.0</v>
      </c>
      <c r="U129" s="5">
        <v>0.0</v>
      </c>
      <c r="V129" s="5">
        <v>0.0</v>
      </c>
      <c r="W129" s="5">
        <v>0.0</v>
      </c>
      <c r="X129" s="5">
        <v>0.0</v>
      </c>
      <c r="Y129" s="5">
        <v>0.0</v>
      </c>
      <c r="Z129" s="5">
        <v>0.0</v>
      </c>
      <c r="AA129" s="5">
        <v>0.0</v>
      </c>
      <c r="AB129" s="5">
        <v>0.0</v>
      </c>
      <c r="AC129" s="5">
        <v>0.0</v>
      </c>
      <c r="AD129" s="5">
        <v>0.0</v>
      </c>
      <c r="AE129" s="25">
        <v>0.0</v>
      </c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EE129" s="23">
        <v>-0.389</v>
      </c>
      <c r="EF129" s="23">
        <v>-0.2342</v>
      </c>
      <c r="EG129" s="23">
        <v>-0.1358</v>
      </c>
      <c r="EH129" s="23">
        <v>0.2085</v>
      </c>
      <c r="EI129" s="23">
        <v>-0.0092</v>
      </c>
      <c r="EJ129" s="23">
        <v>-0.3354</v>
      </c>
      <c r="EK129" s="7" t="s">
        <v>7</v>
      </c>
    </row>
    <row r="130">
      <c r="D130" s="24">
        <v>0.0</v>
      </c>
      <c r="E130" s="5">
        <v>0.0</v>
      </c>
      <c r="F130" s="5">
        <v>0.0</v>
      </c>
      <c r="G130" s="5">
        <v>0.0</v>
      </c>
      <c r="H130" s="5">
        <v>0.0</v>
      </c>
      <c r="I130" s="5">
        <v>0.0</v>
      </c>
      <c r="J130" s="5">
        <v>0.0</v>
      </c>
      <c r="K130" s="5">
        <v>0.0</v>
      </c>
      <c r="L130" s="5">
        <v>0.0</v>
      </c>
      <c r="M130" s="5">
        <v>0.0</v>
      </c>
      <c r="N130" s="5">
        <v>0.0</v>
      </c>
      <c r="O130" s="5">
        <v>0.0</v>
      </c>
      <c r="P130" s="5">
        <v>0.0</v>
      </c>
      <c r="Q130" s="5">
        <v>0.0</v>
      </c>
      <c r="R130" s="5">
        <v>0.0</v>
      </c>
      <c r="S130" s="5">
        <v>0.0</v>
      </c>
      <c r="T130" s="5">
        <v>0.0</v>
      </c>
      <c r="U130" s="5">
        <v>0.0</v>
      </c>
      <c r="V130" s="5">
        <v>0.0</v>
      </c>
      <c r="W130" s="5">
        <v>0.0</v>
      </c>
      <c r="X130" s="5">
        <v>0.0</v>
      </c>
      <c r="Y130" s="5">
        <v>0.0</v>
      </c>
      <c r="Z130" s="5">
        <v>0.0</v>
      </c>
      <c r="AA130" s="5">
        <v>0.0</v>
      </c>
      <c r="AB130" s="5">
        <v>0.0</v>
      </c>
      <c r="AC130" s="5">
        <v>0.0</v>
      </c>
      <c r="AD130" s="5">
        <v>0.0</v>
      </c>
      <c r="AE130" s="25">
        <v>0.0</v>
      </c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EE130" s="23">
        <v>-0.054</v>
      </c>
      <c r="EF130" s="23">
        <v>0.1977</v>
      </c>
      <c r="EG130" s="23">
        <v>-0.0089</v>
      </c>
      <c r="EH130" s="23">
        <v>0.2513</v>
      </c>
      <c r="EI130" s="23">
        <v>0.0293</v>
      </c>
      <c r="EJ130" s="23">
        <v>0.1225</v>
      </c>
      <c r="EK130" s="7" t="s">
        <v>7</v>
      </c>
    </row>
    <row r="131">
      <c r="D131" s="24">
        <v>0.0</v>
      </c>
      <c r="E131" s="5">
        <v>0.0</v>
      </c>
      <c r="F131" s="5">
        <v>0.0</v>
      </c>
      <c r="G131" s="5">
        <v>0.0</v>
      </c>
      <c r="H131" s="5">
        <v>0.0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5">
        <v>0.0</v>
      </c>
      <c r="O131" s="5">
        <v>0.0</v>
      </c>
      <c r="P131" s="5">
        <v>0.0</v>
      </c>
      <c r="Q131" s="5">
        <v>0.0</v>
      </c>
      <c r="R131" s="5">
        <v>0.0</v>
      </c>
      <c r="S131" s="5">
        <v>0.0</v>
      </c>
      <c r="T131" s="5">
        <v>0.0</v>
      </c>
      <c r="U131" s="5">
        <v>0.0</v>
      </c>
      <c r="V131" s="5">
        <v>0.0</v>
      </c>
      <c r="W131" s="5">
        <v>0.0</v>
      </c>
      <c r="X131" s="5">
        <v>0.0</v>
      </c>
      <c r="Y131" s="5">
        <v>0.0</v>
      </c>
      <c r="Z131" s="5">
        <v>0.0</v>
      </c>
      <c r="AA131" s="5">
        <v>0.0</v>
      </c>
      <c r="AB131" s="5">
        <v>0.0</v>
      </c>
      <c r="AC131" s="5">
        <v>0.0</v>
      </c>
      <c r="AD131" s="5">
        <v>0.0</v>
      </c>
      <c r="AE131" s="25">
        <v>0.0</v>
      </c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EE131" s="23">
        <v>0.1515</v>
      </c>
      <c r="EF131" s="23">
        <v>-0.0433</v>
      </c>
      <c r="EG131" s="23">
        <v>-0.1603</v>
      </c>
      <c r="EH131" s="23">
        <v>0.1523</v>
      </c>
      <c r="EI131" s="23">
        <v>-0.0429</v>
      </c>
      <c r="EJ131" s="23">
        <v>-0.0462</v>
      </c>
      <c r="EK131" s="7" t="s">
        <v>7</v>
      </c>
    </row>
    <row r="132">
      <c r="D132" s="24">
        <v>0.0</v>
      </c>
      <c r="E132" s="5">
        <v>0.0</v>
      </c>
      <c r="F132" s="5">
        <v>0.0</v>
      </c>
      <c r="G132" s="5">
        <v>0.0</v>
      </c>
      <c r="H132" s="5">
        <v>0.0</v>
      </c>
      <c r="I132" s="5">
        <v>0.0</v>
      </c>
      <c r="J132" s="5">
        <v>0.0</v>
      </c>
      <c r="K132" s="5">
        <v>0.0</v>
      </c>
      <c r="L132" s="5">
        <v>0.0</v>
      </c>
      <c r="M132" s="5">
        <v>0.0</v>
      </c>
      <c r="N132" s="5">
        <v>0.0</v>
      </c>
      <c r="O132" s="5">
        <v>0.0</v>
      </c>
      <c r="P132" s="5">
        <v>0.0</v>
      </c>
      <c r="Q132" s="5">
        <v>0.0</v>
      </c>
      <c r="R132" s="5">
        <v>0.0</v>
      </c>
      <c r="S132" s="5">
        <v>0.0</v>
      </c>
      <c r="T132" s="5">
        <v>0.0</v>
      </c>
      <c r="U132" s="5">
        <v>0.0</v>
      </c>
      <c r="V132" s="5">
        <v>0.0</v>
      </c>
      <c r="W132" s="5">
        <v>0.0</v>
      </c>
      <c r="X132" s="5">
        <v>0.0</v>
      </c>
      <c r="Y132" s="5">
        <v>0.0</v>
      </c>
      <c r="Z132" s="5">
        <v>0.0</v>
      </c>
      <c r="AA132" s="5">
        <v>0.0</v>
      </c>
      <c r="AB132" s="5">
        <v>0.0</v>
      </c>
      <c r="AC132" s="5">
        <v>0.0</v>
      </c>
      <c r="AD132" s="5">
        <v>0.0</v>
      </c>
      <c r="AE132" s="25">
        <v>0.0</v>
      </c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EE132" s="23">
        <v>0.2398</v>
      </c>
      <c r="EF132" s="23">
        <v>0.1171</v>
      </c>
      <c r="EG132" s="23">
        <v>0.2926</v>
      </c>
      <c r="EH132" s="23">
        <v>-0.0813</v>
      </c>
      <c r="EI132" s="23">
        <v>0.0291</v>
      </c>
      <c r="EJ132" s="23">
        <v>-0.0536</v>
      </c>
      <c r="EK132" s="7" t="s">
        <v>7</v>
      </c>
    </row>
    <row r="133">
      <c r="D133" s="24">
        <v>0.0</v>
      </c>
      <c r="E133" s="5">
        <v>0.0</v>
      </c>
      <c r="F133" s="5">
        <v>0.0</v>
      </c>
      <c r="G133" s="5">
        <v>0.0</v>
      </c>
      <c r="H133" s="5">
        <v>0.0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0.0</v>
      </c>
      <c r="O133" s="5">
        <v>0.0</v>
      </c>
      <c r="P133" s="5">
        <v>0.0</v>
      </c>
      <c r="Q133" s="5">
        <v>0.0</v>
      </c>
      <c r="R133" s="5">
        <v>0.0</v>
      </c>
      <c r="S133" s="5">
        <v>0.0</v>
      </c>
      <c r="T133" s="5">
        <v>0.0</v>
      </c>
      <c r="U133" s="5">
        <v>0.0</v>
      </c>
      <c r="V133" s="5">
        <v>0.0</v>
      </c>
      <c r="W133" s="5">
        <v>0.0</v>
      </c>
      <c r="X133" s="5">
        <v>0.0</v>
      </c>
      <c r="Y133" s="5">
        <v>0.0</v>
      </c>
      <c r="Z133" s="5">
        <v>0.0</v>
      </c>
      <c r="AA133" s="5">
        <v>0.0</v>
      </c>
      <c r="AB133" s="5">
        <v>0.0</v>
      </c>
      <c r="AC133" s="5">
        <v>0.0</v>
      </c>
      <c r="AD133" s="5">
        <v>0.0</v>
      </c>
      <c r="AE133" s="25">
        <v>0.0</v>
      </c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EE133" s="23">
        <v>0.2627</v>
      </c>
      <c r="EF133" s="23">
        <v>0.2687</v>
      </c>
      <c r="EG133" s="23">
        <v>-0.0935</v>
      </c>
      <c r="EH133" s="23">
        <v>0.2361</v>
      </c>
      <c r="EI133" s="23">
        <v>0.2118</v>
      </c>
      <c r="EJ133" s="23">
        <v>0.0281</v>
      </c>
      <c r="EK133" s="7" t="s">
        <v>7</v>
      </c>
    </row>
    <row r="134">
      <c r="D134" s="24">
        <v>0.0</v>
      </c>
      <c r="E134" s="5">
        <v>0.0</v>
      </c>
      <c r="F134" s="5">
        <v>0.0</v>
      </c>
      <c r="G134" s="5">
        <v>0.0</v>
      </c>
      <c r="H134" s="5">
        <v>0.0</v>
      </c>
      <c r="I134" s="5">
        <v>0.0</v>
      </c>
      <c r="J134" s="5">
        <v>0.0</v>
      </c>
      <c r="K134" s="5">
        <v>0.0</v>
      </c>
      <c r="L134" s="5">
        <v>0.0</v>
      </c>
      <c r="M134" s="5">
        <v>0.0</v>
      </c>
      <c r="N134" s="5">
        <v>0.0</v>
      </c>
      <c r="O134" s="5">
        <v>0.0</v>
      </c>
      <c r="P134" s="5">
        <v>0.0</v>
      </c>
      <c r="Q134" s="5">
        <v>0.0</v>
      </c>
      <c r="R134" s="5">
        <v>0.0</v>
      </c>
      <c r="S134" s="5">
        <v>0.0</v>
      </c>
      <c r="T134" s="5">
        <v>0.0</v>
      </c>
      <c r="U134" s="5">
        <v>0.0</v>
      </c>
      <c r="V134" s="5">
        <v>0.0</v>
      </c>
      <c r="W134" s="5">
        <v>0.0</v>
      </c>
      <c r="X134" s="5">
        <v>0.0</v>
      </c>
      <c r="Y134" s="5">
        <v>0.0</v>
      </c>
      <c r="Z134" s="5">
        <v>0.0</v>
      </c>
      <c r="AA134" s="5">
        <v>0.0</v>
      </c>
      <c r="AB134" s="5">
        <v>0.0</v>
      </c>
      <c r="AC134" s="5">
        <v>0.0</v>
      </c>
      <c r="AD134" s="5">
        <v>0.0</v>
      </c>
      <c r="AE134" s="25">
        <v>0.0</v>
      </c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EE134" s="23">
        <v>0.2491</v>
      </c>
      <c r="EF134" s="23">
        <v>-0.0366</v>
      </c>
      <c r="EG134" s="23">
        <v>0.1471</v>
      </c>
      <c r="EH134" s="23">
        <v>0.0732</v>
      </c>
      <c r="EI134" s="23">
        <v>0.1019</v>
      </c>
      <c r="EJ134" s="23">
        <v>0.281</v>
      </c>
      <c r="EK134" s="7" t="s">
        <v>7</v>
      </c>
    </row>
    <row r="135">
      <c r="D135" s="24">
        <v>0.0</v>
      </c>
      <c r="E135" s="5">
        <v>0.0</v>
      </c>
      <c r="F135" s="5">
        <v>0.0</v>
      </c>
      <c r="G135" s="5">
        <v>0.0</v>
      </c>
      <c r="H135" s="5">
        <v>0.0</v>
      </c>
      <c r="I135" s="5">
        <v>0.0</v>
      </c>
      <c r="J135" s="5">
        <v>0.0980392156862745</v>
      </c>
      <c r="K135" s="5">
        <v>0.84313725490196</v>
      </c>
      <c r="L135" s="5">
        <v>0.996078431372549</v>
      </c>
      <c r="M135" s="5">
        <v>1.0</v>
      </c>
      <c r="N135" s="5">
        <v>0.996078431372549</v>
      </c>
      <c r="O135" s="5">
        <v>0.996078431372549</v>
      </c>
      <c r="P135" s="5">
        <v>0.996078431372549</v>
      </c>
      <c r="Q135" s="5">
        <v>0.996078431372549</v>
      </c>
      <c r="R135" s="5">
        <v>0.996078431372549</v>
      </c>
      <c r="S135" s="5">
        <v>0.996078431372549</v>
      </c>
      <c r="T135" s="5">
        <v>0.996078431372549</v>
      </c>
      <c r="U135" s="5">
        <v>0.996078431372549</v>
      </c>
      <c r="V135" s="5">
        <v>0.996078431372549</v>
      </c>
      <c r="W135" s="5">
        <v>0.996078431372549</v>
      </c>
      <c r="X135" s="5">
        <v>0.933333333333333</v>
      </c>
      <c r="Y135" s="5">
        <v>0.0901960784313725</v>
      </c>
      <c r="Z135" s="5">
        <v>0.0</v>
      </c>
      <c r="AA135" s="5">
        <v>0.0</v>
      </c>
      <c r="AB135" s="5">
        <v>0.0</v>
      </c>
      <c r="AC135" s="5">
        <v>0.0</v>
      </c>
      <c r="AD135" s="5">
        <v>0.0</v>
      </c>
      <c r="AE135" s="25">
        <v>0.0</v>
      </c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EE135" s="23">
        <v>-0.1892</v>
      </c>
      <c r="EF135" s="23">
        <v>0.0048</v>
      </c>
      <c r="EG135" s="23">
        <v>0.0547</v>
      </c>
      <c r="EH135" s="23">
        <v>0.1917</v>
      </c>
      <c r="EI135" s="23">
        <v>0.0263</v>
      </c>
      <c r="EJ135" s="23">
        <v>0.1788</v>
      </c>
      <c r="EK135" s="7"/>
    </row>
    <row r="136">
      <c r="D136" s="24">
        <v>0.0</v>
      </c>
      <c r="E136" s="5">
        <v>0.0</v>
      </c>
      <c r="F136" s="5">
        <v>0.0</v>
      </c>
      <c r="G136" s="5">
        <v>0.0</v>
      </c>
      <c r="H136" s="5">
        <v>0.0</v>
      </c>
      <c r="I136" s="5">
        <v>0.0</v>
      </c>
      <c r="J136" s="5">
        <v>0.0392156862745098</v>
      </c>
      <c r="K136" s="5">
        <v>0.529411764705882</v>
      </c>
      <c r="L136" s="5">
        <v>0.580392156862745</v>
      </c>
      <c r="M136" s="5">
        <v>0.580392156862745</v>
      </c>
      <c r="N136" s="5">
        <v>0.580392156862745</v>
      </c>
      <c r="O136" s="5">
        <v>0.701960784313725</v>
      </c>
      <c r="P136" s="5">
        <v>0.898039215686274</v>
      </c>
      <c r="Q136" s="5">
        <v>0.850980392156862</v>
      </c>
      <c r="R136" s="5">
        <v>0.68235294117647</v>
      </c>
      <c r="S136" s="5">
        <v>0.580392156862745</v>
      </c>
      <c r="T136" s="5">
        <v>0.580392156862745</v>
      </c>
      <c r="U136" s="5">
        <v>0.988235294117647</v>
      </c>
      <c r="V136" s="5">
        <v>0.996078431372549</v>
      </c>
      <c r="W136" s="5">
        <v>0.984313725490196</v>
      </c>
      <c r="X136" s="5">
        <v>0.44313725490196</v>
      </c>
      <c r="Y136" s="5">
        <v>0.0</v>
      </c>
      <c r="Z136" s="5">
        <v>0.0</v>
      </c>
      <c r="AA136" s="5">
        <v>0.0</v>
      </c>
      <c r="AB136" s="5">
        <v>0.0</v>
      </c>
      <c r="AC136" s="5">
        <v>0.0</v>
      </c>
      <c r="AD136" s="5">
        <v>0.0</v>
      </c>
      <c r="AE136" s="25">
        <v>0.0</v>
      </c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</row>
    <row r="137">
      <c r="D137" s="24">
        <v>0.0</v>
      </c>
      <c r="E137" s="5">
        <v>0.0</v>
      </c>
      <c r="F137" s="5">
        <v>0.0</v>
      </c>
      <c r="G137" s="5">
        <v>0.0</v>
      </c>
      <c r="H137" s="5">
        <v>0.0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5">
        <v>0.0</v>
      </c>
      <c r="O137" s="5">
        <v>0.0</v>
      </c>
      <c r="P137" s="5">
        <v>0.0</v>
      </c>
      <c r="Q137" s="5">
        <v>0.0</v>
      </c>
      <c r="R137" s="5">
        <v>0.0</v>
      </c>
      <c r="S137" s="5">
        <v>0.0</v>
      </c>
      <c r="T137" s="5">
        <v>0.188235294117647</v>
      </c>
      <c r="U137" s="5">
        <v>0.988235294117647</v>
      </c>
      <c r="V137" s="5">
        <v>0.913725490196078</v>
      </c>
      <c r="W137" s="5">
        <v>0.266666666666666</v>
      </c>
      <c r="X137" s="5">
        <v>0.0</v>
      </c>
      <c r="Y137" s="5">
        <v>0.0</v>
      </c>
      <c r="Z137" s="5">
        <v>0.0</v>
      </c>
      <c r="AA137" s="5">
        <v>0.0</v>
      </c>
      <c r="AB137" s="5">
        <v>0.0</v>
      </c>
      <c r="AC137" s="5">
        <v>0.0</v>
      </c>
      <c r="AD137" s="5">
        <v>0.0</v>
      </c>
      <c r="AE137" s="25">
        <v>0.0</v>
      </c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EE137" s="5" t="s">
        <v>13</v>
      </c>
    </row>
    <row r="138">
      <c r="D138" s="24">
        <v>0.0</v>
      </c>
      <c r="E138" s="5">
        <v>0.0</v>
      </c>
      <c r="F138" s="5">
        <v>0.0</v>
      </c>
      <c r="G138" s="5">
        <v>0.0</v>
      </c>
      <c r="H138" s="5">
        <v>0.0</v>
      </c>
      <c r="I138" s="5">
        <v>0.0</v>
      </c>
      <c r="J138" s="5">
        <v>0.0</v>
      </c>
      <c r="K138" s="5">
        <v>0.0</v>
      </c>
      <c r="L138" s="5">
        <v>0.0</v>
      </c>
      <c r="M138" s="5">
        <v>0.0</v>
      </c>
      <c r="N138" s="5">
        <v>0.0</v>
      </c>
      <c r="O138" s="5">
        <v>0.0</v>
      </c>
      <c r="P138" s="5">
        <v>0.0</v>
      </c>
      <c r="Q138" s="5">
        <v>0.0</v>
      </c>
      <c r="R138" s="5">
        <v>0.0</v>
      </c>
      <c r="S138" s="5">
        <v>0.0</v>
      </c>
      <c r="T138" s="5">
        <v>0.678431372549019</v>
      </c>
      <c r="U138" s="5">
        <v>0.988235294117647</v>
      </c>
      <c r="V138" s="5">
        <v>0.286274509803921</v>
      </c>
      <c r="W138" s="5">
        <v>0.0</v>
      </c>
      <c r="X138" s="5">
        <v>0.0</v>
      </c>
      <c r="Y138" s="5">
        <v>0.0</v>
      </c>
      <c r="Z138" s="5">
        <v>0.0</v>
      </c>
      <c r="AA138" s="5">
        <v>0.0</v>
      </c>
      <c r="AB138" s="5">
        <v>0.0</v>
      </c>
      <c r="AC138" s="5">
        <v>0.0</v>
      </c>
      <c r="AD138" s="5">
        <v>0.0</v>
      </c>
      <c r="AE138" s="25">
        <v>0.0</v>
      </c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EE138" s="5">
        <v>0.0803</v>
      </c>
    </row>
    <row r="139">
      <c r="D139" s="24">
        <v>0.0</v>
      </c>
      <c r="E139" s="5">
        <v>0.0</v>
      </c>
      <c r="F139" s="5">
        <v>0.0</v>
      </c>
      <c r="G139" s="5">
        <v>0.0</v>
      </c>
      <c r="H139" s="5">
        <v>0.0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5">
        <v>0.0</v>
      </c>
      <c r="O139" s="5">
        <v>0.0</v>
      </c>
      <c r="P139" s="5">
        <v>0.0</v>
      </c>
      <c r="Q139" s="5">
        <v>0.0</v>
      </c>
      <c r="R139" s="5">
        <v>0.0</v>
      </c>
      <c r="S139" s="5">
        <v>0.301960784313725</v>
      </c>
      <c r="T139" s="5">
        <v>0.988235294117647</v>
      </c>
      <c r="U139" s="5">
        <v>0.709803921568627</v>
      </c>
      <c r="V139" s="5">
        <v>0.0</v>
      </c>
      <c r="W139" s="5">
        <v>0.0</v>
      </c>
      <c r="X139" s="5">
        <v>0.0</v>
      </c>
      <c r="Y139" s="5">
        <v>0.0</v>
      </c>
      <c r="Z139" s="5">
        <v>0.0</v>
      </c>
      <c r="AA139" s="5">
        <v>0.0</v>
      </c>
      <c r="AB139" s="5">
        <v>0.0</v>
      </c>
      <c r="AC139" s="5">
        <v>0.0</v>
      </c>
      <c r="AD139" s="5">
        <v>0.0</v>
      </c>
      <c r="AE139" s="25">
        <v>0.0</v>
      </c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</row>
    <row r="140">
      <c r="D140" s="24">
        <v>0.0</v>
      </c>
      <c r="E140" s="5">
        <v>0.0</v>
      </c>
      <c r="F140" s="5">
        <v>0.0</v>
      </c>
      <c r="G140" s="5">
        <v>0.0</v>
      </c>
      <c r="H140" s="5">
        <v>0.0</v>
      </c>
      <c r="I140" s="5">
        <v>0.0</v>
      </c>
      <c r="J140" s="5">
        <v>0.0</v>
      </c>
      <c r="K140" s="5">
        <v>0.0</v>
      </c>
      <c r="L140" s="5">
        <v>0.0</v>
      </c>
      <c r="M140" s="5">
        <v>0.0</v>
      </c>
      <c r="N140" s="5">
        <v>0.0</v>
      </c>
      <c r="O140" s="5">
        <v>0.0</v>
      </c>
      <c r="P140" s="5">
        <v>0.0</v>
      </c>
      <c r="Q140" s="5">
        <v>0.0</v>
      </c>
      <c r="R140" s="5">
        <v>0.0627450980392156</v>
      </c>
      <c r="S140" s="5">
        <v>0.792156862745098</v>
      </c>
      <c r="T140" s="5">
        <v>0.996078431372549</v>
      </c>
      <c r="U140" s="5">
        <v>0.239215686274509</v>
      </c>
      <c r="V140" s="5">
        <v>0.0</v>
      </c>
      <c r="W140" s="5">
        <v>0.0</v>
      </c>
      <c r="X140" s="5">
        <v>0.0</v>
      </c>
      <c r="Y140" s="5">
        <v>0.0</v>
      </c>
      <c r="Z140" s="5">
        <v>0.0</v>
      </c>
      <c r="AA140" s="5">
        <v>0.0</v>
      </c>
      <c r="AB140" s="5">
        <v>0.0</v>
      </c>
      <c r="AC140" s="5">
        <v>0.0</v>
      </c>
      <c r="AD140" s="5">
        <v>0.0</v>
      </c>
      <c r="AE140" s="25">
        <v>0.0</v>
      </c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EE140" s="23">
        <v>-0.0559</v>
      </c>
      <c r="EF140" s="23">
        <v>-0.0412</v>
      </c>
      <c r="EG140" s="23">
        <v>0.2954</v>
      </c>
      <c r="EH140" s="23">
        <v>0.2067</v>
      </c>
      <c r="EI140" s="23">
        <v>0.1071</v>
      </c>
      <c r="EJ140" s="23">
        <v>0.1637</v>
      </c>
      <c r="EK140" s="7" t="s">
        <v>7</v>
      </c>
    </row>
    <row r="141">
      <c r="D141" s="24">
        <v>0.0</v>
      </c>
      <c r="E141" s="5">
        <v>0.0</v>
      </c>
      <c r="F141" s="5">
        <v>0.0</v>
      </c>
      <c r="G141" s="5">
        <v>0.0</v>
      </c>
      <c r="H141" s="5">
        <v>0.0</v>
      </c>
      <c r="I141" s="5">
        <v>0.0</v>
      </c>
      <c r="J141" s="5">
        <v>0.0</v>
      </c>
      <c r="K141" s="5">
        <v>0.0</v>
      </c>
      <c r="L141" s="5">
        <v>0.0</v>
      </c>
      <c r="M141" s="5">
        <v>0.0</v>
      </c>
      <c r="N141" s="5">
        <v>0.0</v>
      </c>
      <c r="O141" s="5">
        <v>0.0</v>
      </c>
      <c r="P141" s="5">
        <v>0.0</v>
      </c>
      <c r="Q141" s="5">
        <v>0.0</v>
      </c>
      <c r="R141" s="5">
        <v>0.415686274509803</v>
      </c>
      <c r="S141" s="5">
        <v>0.996078431372549</v>
      </c>
      <c r="T141" s="5">
        <v>0.596078431372549</v>
      </c>
      <c r="U141" s="5">
        <v>0.00392156862745098</v>
      </c>
      <c r="V141" s="5">
        <v>0.0</v>
      </c>
      <c r="W141" s="5">
        <v>0.0</v>
      </c>
      <c r="X141" s="5">
        <v>0.0</v>
      </c>
      <c r="Y141" s="5">
        <v>0.0</v>
      </c>
      <c r="Z141" s="5">
        <v>0.0</v>
      </c>
      <c r="AA141" s="5">
        <v>0.0</v>
      </c>
      <c r="AB141" s="5">
        <v>0.0</v>
      </c>
      <c r="AC141" s="5">
        <v>0.0</v>
      </c>
      <c r="AD141" s="5">
        <v>0.0</v>
      </c>
      <c r="AE141" s="25">
        <v>0.0</v>
      </c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EE141" s="23">
        <v>0.1822</v>
      </c>
      <c r="EF141" s="23">
        <v>0.0941</v>
      </c>
      <c r="EG141" s="23">
        <v>-0.0692</v>
      </c>
      <c r="EH141" s="23">
        <v>0.3286</v>
      </c>
      <c r="EI141" s="23">
        <v>0.1503</v>
      </c>
      <c r="EJ141" s="23">
        <v>0.0534</v>
      </c>
      <c r="EK141" s="7" t="s">
        <v>7</v>
      </c>
    </row>
    <row r="142">
      <c r="D142" s="24">
        <v>0.0</v>
      </c>
      <c r="E142" s="5">
        <v>0.0</v>
      </c>
      <c r="F142" s="5">
        <v>0.0</v>
      </c>
      <c r="G142" s="5">
        <v>0.0</v>
      </c>
      <c r="H142" s="5">
        <v>0.0</v>
      </c>
      <c r="I142" s="5">
        <v>0.0</v>
      </c>
      <c r="J142" s="5">
        <v>0.0</v>
      </c>
      <c r="K142" s="5">
        <v>0.0</v>
      </c>
      <c r="L142" s="5">
        <v>0.0</v>
      </c>
      <c r="M142" s="5">
        <v>0.0</v>
      </c>
      <c r="N142" s="5">
        <v>0.0</v>
      </c>
      <c r="O142" s="5">
        <v>0.0</v>
      </c>
      <c r="P142" s="5">
        <v>0.0</v>
      </c>
      <c r="Q142" s="5">
        <v>0.0</v>
      </c>
      <c r="R142" s="5">
        <v>0.541176470588235</v>
      </c>
      <c r="S142" s="5">
        <v>0.996078431372549</v>
      </c>
      <c r="T142" s="5">
        <v>0.258823529411764</v>
      </c>
      <c r="U142" s="5">
        <v>0.0</v>
      </c>
      <c r="V142" s="5">
        <v>0.0</v>
      </c>
      <c r="W142" s="5">
        <v>0.0</v>
      </c>
      <c r="X142" s="5">
        <v>0.0</v>
      </c>
      <c r="Y142" s="5">
        <v>0.0</v>
      </c>
      <c r="Z142" s="5">
        <v>0.0</v>
      </c>
      <c r="AA142" s="5">
        <v>0.0</v>
      </c>
      <c r="AB142" s="5">
        <v>0.0</v>
      </c>
      <c r="AC142" s="5">
        <v>0.0</v>
      </c>
      <c r="AD142" s="5">
        <v>0.0</v>
      </c>
      <c r="AE142" s="25">
        <v>0.0</v>
      </c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EE142" s="23">
        <v>-0.1794</v>
      </c>
      <c r="EF142" s="23">
        <v>0.087</v>
      </c>
      <c r="EG142" s="23">
        <v>-0.1055</v>
      </c>
      <c r="EH142" s="23">
        <v>0.1907</v>
      </c>
      <c r="EI142" s="23">
        <v>0.081</v>
      </c>
      <c r="EJ142" s="23">
        <v>0.0655</v>
      </c>
      <c r="EK142" s="7" t="s">
        <v>7</v>
      </c>
    </row>
    <row r="143">
      <c r="D143" s="24">
        <v>0.0</v>
      </c>
      <c r="E143" s="5">
        <v>0.0</v>
      </c>
      <c r="F143" s="5">
        <v>0.0</v>
      </c>
      <c r="G143" s="5">
        <v>0.0</v>
      </c>
      <c r="H143" s="5">
        <v>0.0</v>
      </c>
      <c r="I143" s="5">
        <v>0.0</v>
      </c>
      <c r="J143" s="5">
        <v>0.0</v>
      </c>
      <c r="K143" s="5">
        <v>0.0</v>
      </c>
      <c r="L143" s="5">
        <v>0.0</v>
      </c>
      <c r="M143" s="5">
        <v>0.0</v>
      </c>
      <c r="N143" s="5">
        <v>0.0</v>
      </c>
      <c r="O143" s="5">
        <v>0.0</v>
      </c>
      <c r="P143" s="5">
        <v>0.0</v>
      </c>
      <c r="Q143" s="5">
        <v>0.0705882352941176</v>
      </c>
      <c r="R143" s="5">
        <v>0.905882352941176</v>
      </c>
      <c r="S143" s="5">
        <v>0.803921568627451</v>
      </c>
      <c r="T143" s="5">
        <v>0.0156862745098039</v>
      </c>
      <c r="U143" s="5">
        <v>0.0</v>
      </c>
      <c r="V143" s="5">
        <v>0.0</v>
      </c>
      <c r="W143" s="5">
        <v>0.0</v>
      </c>
      <c r="X143" s="5">
        <v>0.0</v>
      </c>
      <c r="Y143" s="5">
        <v>0.0</v>
      </c>
      <c r="Z143" s="5">
        <v>0.0</v>
      </c>
      <c r="AA143" s="5">
        <v>0.0</v>
      </c>
      <c r="AB143" s="5">
        <v>0.0</v>
      </c>
      <c r="AC143" s="5">
        <v>0.0</v>
      </c>
      <c r="AD143" s="5">
        <v>0.0</v>
      </c>
      <c r="AE143" s="25">
        <v>0.0</v>
      </c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EE143" s="23">
        <v>0.0135</v>
      </c>
      <c r="EF143" s="23">
        <v>0.1913</v>
      </c>
      <c r="EG143" s="23">
        <v>0.0951</v>
      </c>
      <c r="EH143" s="23">
        <v>-0.2255</v>
      </c>
      <c r="EI143" s="23">
        <v>-0.0845</v>
      </c>
      <c r="EJ143" s="23">
        <v>0.0251</v>
      </c>
      <c r="EK143" s="7" t="s">
        <v>7</v>
      </c>
    </row>
    <row r="144">
      <c r="D144" s="24">
        <v>0.0</v>
      </c>
      <c r="E144" s="5">
        <v>0.0</v>
      </c>
      <c r="F144" s="5">
        <v>0.0</v>
      </c>
      <c r="G144" s="5">
        <v>0.0</v>
      </c>
      <c r="H144" s="5">
        <v>0.0</v>
      </c>
      <c r="I144" s="5">
        <v>0.0</v>
      </c>
      <c r="J144" s="5">
        <v>0.0</v>
      </c>
      <c r="K144" s="5">
        <v>0.0</v>
      </c>
      <c r="L144" s="5">
        <v>0.0</v>
      </c>
      <c r="M144" s="5">
        <v>0.0</v>
      </c>
      <c r="N144" s="5">
        <v>0.0</v>
      </c>
      <c r="O144" s="5">
        <v>0.0</v>
      </c>
      <c r="P144" s="5">
        <v>0.0</v>
      </c>
      <c r="Q144" s="5">
        <v>0.411764705882352</v>
      </c>
      <c r="R144" s="5">
        <v>0.996078431372549</v>
      </c>
      <c r="S144" s="5">
        <v>0.490196078431372</v>
      </c>
      <c r="T144" s="5">
        <v>0.0</v>
      </c>
      <c r="U144" s="5">
        <v>0.0</v>
      </c>
      <c r="V144" s="5">
        <v>0.0</v>
      </c>
      <c r="W144" s="5">
        <v>0.0</v>
      </c>
      <c r="X144" s="5">
        <v>0.0</v>
      </c>
      <c r="Y144" s="5">
        <v>0.0</v>
      </c>
      <c r="Z144" s="5">
        <v>0.0</v>
      </c>
      <c r="AA144" s="5">
        <v>0.0</v>
      </c>
      <c r="AB144" s="5">
        <v>0.0</v>
      </c>
      <c r="AC144" s="5">
        <v>0.0</v>
      </c>
      <c r="AD144" s="5">
        <v>0.0</v>
      </c>
      <c r="AE144" s="25">
        <v>0.0</v>
      </c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EE144" s="23">
        <v>0.2706</v>
      </c>
      <c r="EF144" s="23">
        <v>0.0457</v>
      </c>
      <c r="EG144" s="23">
        <v>0.1464</v>
      </c>
      <c r="EH144" s="23">
        <v>-0.1645</v>
      </c>
      <c r="EI144" s="23">
        <v>-0.1429</v>
      </c>
      <c r="EJ144" s="23">
        <v>0.0602</v>
      </c>
      <c r="EK144" s="7" t="s">
        <v>7</v>
      </c>
    </row>
    <row r="145">
      <c r="D145" s="24">
        <v>0.0</v>
      </c>
      <c r="E145" s="5">
        <v>0.0</v>
      </c>
      <c r="F145" s="5">
        <v>0.0</v>
      </c>
      <c r="G145" s="5">
        <v>0.0</v>
      </c>
      <c r="H145" s="5">
        <v>0.0</v>
      </c>
      <c r="I145" s="5">
        <v>0.0</v>
      </c>
      <c r="J145" s="5">
        <v>0.0</v>
      </c>
      <c r="K145" s="5">
        <v>0.0</v>
      </c>
      <c r="L145" s="5">
        <v>0.0</v>
      </c>
      <c r="M145" s="5">
        <v>0.0</v>
      </c>
      <c r="N145" s="5">
        <v>0.0</v>
      </c>
      <c r="O145" s="5">
        <v>0.0</v>
      </c>
      <c r="P145" s="5">
        <v>0.0</v>
      </c>
      <c r="Q145" s="5">
        <v>0.541176470588235</v>
      </c>
      <c r="R145" s="5">
        <v>0.996078431372549</v>
      </c>
      <c r="S145" s="5">
        <v>0.36078431372549</v>
      </c>
      <c r="T145" s="5">
        <v>0.0</v>
      </c>
      <c r="U145" s="5">
        <v>0.0</v>
      </c>
      <c r="V145" s="5">
        <v>0.0</v>
      </c>
      <c r="W145" s="5">
        <v>0.0</v>
      </c>
      <c r="X145" s="5">
        <v>0.0</v>
      </c>
      <c r="Y145" s="5">
        <v>0.0</v>
      </c>
      <c r="Z145" s="5">
        <v>0.0</v>
      </c>
      <c r="AA145" s="5">
        <v>0.0</v>
      </c>
      <c r="AB145" s="5">
        <v>0.0</v>
      </c>
      <c r="AC145" s="5">
        <v>0.0</v>
      </c>
      <c r="AD145" s="5">
        <v>0.0</v>
      </c>
      <c r="AE145" s="25">
        <v>0.0</v>
      </c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EE145" s="23">
        <v>0.3223</v>
      </c>
      <c r="EF145" s="23">
        <v>0.3779</v>
      </c>
      <c r="EG145" s="23">
        <v>0.1181</v>
      </c>
      <c r="EH145" s="23">
        <v>0.0775</v>
      </c>
      <c r="EI145" s="23">
        <v>-0.0931</v>
      </c>
      <c r="EJ145" s="23">
        <v>0.1241</v>
      </c>
      <c r="EK145" s="7" t="s">
        <v>7</v>
      </c>
    </row>
    <row r="146">
      <c r="D146" s="24">
        <v>0.0</v>
      </c>
      <c r="E146" s="5">
        <v>0.0</v>
      </c>
      <c r="F146" s="5">
        <v>0.0</v>
      </c>
      <c r="G146" s="5">
        <v>0.0</v>
      </c>
      <c r="H146" s="5">
        <v>0.0</v>
      </c>
      <c r="I146" s="5">
        <v>0.0</v>
      </c>
      <c r="J146" s="5">
        <v>0.0</v>
      </c>
      <c r="K146" s="5">
        <v>0.0</v>
      </c>
      <c r="L146" s="5">
        <v>0.0</v>
      </c>
      <c r="M146" s="5">
        <v>0.0</v>
      </c>
      <c r="N146" s="5">
        <v>0.0</v>
      </c>
      <c r="O146" s="5">
        <v>0.0</v>
      </c>
      <c r="P146" s="5">
        <v>0.0</v>
      </c>
      <c r="Q146" s="5">
        <v>0.792156862745098</v>
      </c>
      <c r="R146" s="5">
        <v>0.996078431372549</v>
      </c>
      <c r="S146" s="5">
        <v>0.109803921568627</v>
      </c>
      <c r="T146" s="5">
        <v>0.0</v>
      </c>
      <c r="U146" s="5">
        <v>0.0</v>
      </c>
      <c r="V146" s="5">
        <v>0.0</v>
      </c>
      <c r="W146" s="5">
        <v>0.0</v>
      </c>
      <c r="X146" s="5">
        <v>0.0</v>
      </c>
      <c r="Y146" s="5">
        <v>0.0</v>
      </c>
      <c r="Z146" s="5">
        <v>0.0</v>
      </c>
      <c r="AA146" s="5">
        <v>0.0</v>
      </c>
      <c r="AB146" s="5">
        <v>0.0</v>
      </c>
      <c r="AC146" s="5">
        <v>0.0</v>
      </c>
      <c r="AD146" s="5">
        <v>0.0</v>
      </c>
      <c r="AE146" s="25">
        <v>0.0</v>
      </c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EE146" s="23">
        <v>0.0947</v>
      </c>
      <c r="EF146" s="23">
        <v>0.2314</v>
      </c>
      <c r="EG146" s="23">
        <v>0.1771</v>
      </c>
      <c r="EH146" s="23">
        <v>0.3085</v>
      </c>
      <c r="EI146" s="23">
        <v>-0.041</v>
      </c>
      <c r="EJ146" s="23">
        <v>0.1138</v>
      </c>
      <c r="EK146" s="7" t="s">
        <v>7</v>
      </c>
    </row>
    <row r="147">
      <c r="D147" s="24">
        <v>0.0</v>
      </c>
      <c r="E147" s="5">
        <v>0.0</v>
      </c>
      <c r="F147" s="5">
        <v>0.0</v>
      </c>
      <c r="G147" s="5">
        <v>0.0</v>
      </c>
      <c r="H147" s="5">
        <v>0.0</v>
      </c>
      <c r="I147" s="5">
        <v>0.0</v>
      </c>
      <c r="J147" s="5">
        <v>0.0</v>
      </c>
      <c r="K147" s="5">
        <v>0.0</v>
      </c>
      <c r="L147" s="5">
        <v>0.0</v>
      </c>
      <c r="M147" s="5">
        <v>0.0</v>
      </c>
      <c r="N147" s="5">
        <v>0.0</v>
      </c>
      <c r="O147" s="5">
        <v>0.0</v>
      </c>
      <c r="P147" s="5">
        <v>0.0705882352941176</v>
      </c>
      <c r="Q147" s="5">
        <v>0.917647058823529</v>
      </c>
      <c r="R147" s="5">
        <v>0.866666666666666</v>
      </c>
      <c r="S147" s="5">
        <v>0.0431372549019607</v>
      </c>
      <c r="T147" s="5">
        <v>0.0</v>
      </c>
      <c r="U147" s="5">
        <v>0.0</v>
      </c>
      <c r="V147" s="5">
        <v>0.0</v>
      </c>
      <c r="W147" s="5">
        <v>0.0</v>
      </c>
      <c r="X147" s="5">
        <v>0.0</v>
      </c>
      <c r="Y147" s="5">
        <v>0.0</v>
      </c>
      <c r="Z147" s="5">
        <v>0.0</v>
      </c>
      <c r="AA147" s="5">
        <v>0.0</v>
      </c>
      <c r="AB147" s="5">
        <v>0.0</v>
      </c>
      <c r="AC147" s="5">
        <v>0.0</v>
      </c>
      <c r="AD147" s="5">
        <v>0.0</v>
      </c>
      <c r="AE147" s="25">
        <v>0.0</v>
      </c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EE147" s="23">
        <v>0.0516</v>
      </c>
      <c r="EF147" s="23">
        <v>0.1662</v>
      </c>
      <c r="EG147" s="23">
        <v>0.2518</v>
      </c>
      <c r="EH147" s="23">
        <v>0.1365</v>
      </c>
      <c r="EI147" s="23">
        <v>0.2396</v>
      </c>
      <c r="EJ147" s="23">
        <v>0.2687</v>
      </c>
      <c r="EK147" s="7" t="s">
        <v>7</v>
      </c>
    </row>
    <row r="148">
      <c r="D148" s="24">
        <v>0.0</v>
      </c>
      <c r="E148" s="5">
        <v>0.0</v>
      </c>
      <c r="F148" s="5">
        <v>0.0</v>
      </c>
      <c r="G148" s="5">
        <v>0.0</v>
      </c>
      <c r="H148" s="5">
        <v>0.0</v>
      </c>
      <c r="I148" s="5">
        <v>0.0</v>
      </c>
      <c r="J148" s="5">
        <v>0.0</v>
      </c>
      <c r="K148" s="5">
        <v>0.0</v>
      </c>
      <c r="L148" s="5">
        <v>0.0</v>
      </c>
      <c r="M148" s="5">
        <v>0.0</v>
      </c>
      <c r="N148" s="5">
        <v>0.0</v>
      </c>
      <c r="O148" s="5">
        <v>0.0</v>
      </c>
      <c r="P148" s="5">
        <v>0.325490196078431</v>
      </c>
      <c r="Q148" s="5">
        <v>0.996078431372549</v>
      </c>
      <c r="R148" s="5">
        <v>0.678431372549019</v>
      </c>
      <c r="S148" s="5">
        <v>0.0</v>
      </c>
      <c r="T148" s="5">
        <v>0.0</v>
      </c>
      <c r="U148" s="5">
        <v>0.0</v>
      </c>
      <c r="V148" s="5">
        <v>0.0</v>
      </c>
      <c r="W148" s="5">
        <v>0.0</v>
      </c>
      <c r="X148" s="5">
        <v>0.0</v>
      </c>
      <c r="Y148" s="5">
        <v>0.0</v>
      </c>
      <c r="Z148" s="5">
        <v>0.0</v>
      </c>
      <c r="AA148" s="5">
        <v>0.0</v>
      </c>
      <c r="AB148" s="5">
        <v>0.0</v>
      </c>
      <c r="AC148" s="5">
        <v>0.0</v>
      </c>
      <c r="AD148" s="5">
        <v>0.0</v>
      </c>
      <c r="AE148" s="25">
        <v>0.0</v>
      </c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EE148" s="23">
        <v>0.1793</v>
      </c>
      <c r="EF148" s="23">
        <v>0.2585</v>
      </c>
      <c r="EG148" s="23">
        <v>-0.0529</v>
      </c>
      <c r="EH148" s="23">
        <v>-0.1093</v>
      </c>
      <c r="EI148" s="23">
        <v>-0.2135</v>
      </c>
      <c r="EJ148" s="23">
        <v>-0.1465</v>
      </c>
      <c r="EK148" s="7" t="s">
        <v>7</v>
      </c>
    </row>
    <row r="149">
      <c r="D149" s="24">
        <v>0.0</v>
      </c>
      <c r="E149" s="5">
        <v>0.0</v>
      </c>
      <c r="F149" s="5">
        <v>0.0</v>
      </c>
      <c r="G149" s="5">
        <v>0.0</v>
      </c>
      <c r="H149" s="5">
        <v>0.0</v>
      </c>
      <c r="I149" s="5">
        <v>0.0</v>
      </c>
      <c r="J149" s="5">
        <v>0.0</v>
      </c>
      <c r="K149" s="5">
        <v>0.0</v>
      </c>
      <c r="L149" s="5">
        <v>0.0</v>
      </c>
      <c r="M149" s="5">
        <v>0.0</v>
      </c>
      <c r="N149" s="5">
        <v>0.0</v>
      </c>
      <c r="O149" s="5">
        <v>0.0</v>
      </c>
      <c r="P149" s="5">
        <v>0.431372549019607</v>
      </c>
      <c r="Q149" s="5">
        <v>0.996078431372549</v>
      </c>
      <c r="R149" s="5">
        <v>0.474509803921568</v>
      </c>
      <c r="S149" s="5">
        <v>0.0</v>
      </c>
      <c r="T149" s="5">
        <v>0.0</v>
      </c>
      <c r="U149" s="5">
        <v>0.0</v>
      </c>
      <c r="V149" s="5">
        <v>0.0</v>
      </c>
      <c r="W149" s="5">
        <v>0.0</v>
      </c>
      <c r="X149" s="5">
        <v>0.0</v>
      </c>
      <c r="Y149" s="5">
        <v>0.0</v>
      </c>
      <c r="Z149" s="5">
        <v>0.0</v>
      </c>
      <c r="AA149" s="5">
        <v>0.0</v>
      </c>
      <c r="AB149" s="5">
        <v>0.0</v>
      </c>
      <c r="AC149" s="5">
        <v>0.0</v>
      </c>
      <c r="AD149" s="5">
        <v>0.0</v>
      </c>
      <c r="AE149" s="25">
        <v>0.0</v>
      </c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EE149" s="23">
        <v>0.2249</v>
      </c>
      <c r="EF149" s="23">
        <v>0.0585</v>
      </c>
      <c r="EG149" s="23">
        <v>-0.1814</v>
      </c>
      <c r="EH149" s="23">
        <v>-0.1641</v>
      </c>
      <c r="EI149" s="23">
        <v>0.0289</v>
      </c>
      <c r="EJ149" s="23">
        <v>-0.0649</v>
      </c>
      <c r="EK149" s="7" t="s">
        <v>7</v>
      </c>
    </row>
    <row r="150">
      <c r="D150" s="24">
        <v>0.0</v>
      </c>
      <c r="E150" s="5">
        <v>0.0</v>
      </c>
      <c r="F150" s="5">
        <v>0.0</v>
      </c>
      <c r="G150" s="5">
        <v>0.0</v>
      </c>
      <c r="H150" s="5">
        <v>0.0</v>
      </c>
      <c r="I150" s="5">
        <v>0.0</v>
      </c>
      <c r="J150" s="5">
        <v>0.0</v>
      </c>
      <c r="K150" s="5">
        <v>0.0</v>
      </c>
      <c r="L150" s="5">
        <v>0.0</v>
      </c>
      <c r="M150" s="5">
        <v>0.0</v>
      </c>
      <c r="N150" s="5">
        <v>0.0</v>
      </c>
      <c r="O150" s="5">
        <v>0.0</v>
      </c>
      <c r="P150" s="5">
        <v>0.431372549019607</v>
      </c>
      <c r="Q150" s="5">
        <v>0.996078431372549</v>
      </c>
      <c r="R150" s="5">
        <v>0.474509803921568</v>
      </c>
      <c r="S150" s="5">
        <v>0.0</v>
      </c>
      <c r="T150" s="5">
        <v>0.0</v>
      </c>
      <c r="U150" s="5">
        <v>0.0</v>
      </c>
      <c r="V150" s="5">
        <v>0.0</v>
      </c>
      <c r="W150" s="5">
        <v>0.0</v>
      </c>
      <c r="X150" s="5">
        <v>0.0</v>
      </c>
      <c r="Y150" s="5">
        <v>0.0</v>
      </c>
      <c r="Z150" s="5">
        <v>0.0</v>
      </c>
      <c r="AA150" s="5">
        <v>0.0</v>
      </c>
      <c r="AB150" s="5">
        <v>0.0</v>
      </c>
      <c r="AC150" s="5">
        <v>0.0</v>
      </c>
      <c r="AD150" s="5">
        <v>0.0</v>
      </c>
      <c r="AE150" s="25">
        <v>0.0</v>
      </c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EE150" s="23">
        <v>0.202</v>
      </c>
      <c r="EF150" s="23">
        <v>0.3762</v>
      </c>
      <c r="EG150" s="23">
        <v>0.1872</v>
      </c>
      <c r="EH150" s="23">
        <v>0.3772</v>
      </c>
      <c r="EI150" s="23">
        <v>0.1708</v>
      </c>
      <c r="EJ150" s="23">
        <v>0.1446</v>
      </c>
      <c r="EK150" s="7" t="s">
        <v>7</v>
      </c>
    </row>
    <row r="151">
      <c r="D151" s="24">
        <v>0.0</v>
      </c>
      <c r="E151" s="5">
        <v>0.0</v>
      </c>
      <c r="F151" s="5">
        <v>0.0</v>
      </c>
      <c r="G151" s="5">
        <v>0.0</v>
      </c>
      <c r="H151" s="5">
        <v>0.0</v>
      </c>
      <c r="I151" s="5">
        <v>0.0</v>
      </c>
      <c r="J151" s="5">
        <v>0.0</v>
      </c>
      <c r="K151" s="5">
        <v>0.0</v>
      </c>
      <c r="L151" s="5">
        <v>0.0</v>
      </c>
      <c r="M151" s="5">
        <v>0.0</v>
      </c>
      <c r="N151" s="5">
        <v>0.0</v>
      </c>
      <c r="O151" s="5">
        <v>0.0</v>
      </c>
      <c r="P151" s="5">
        <v>0.431372549019607</v>
      </c>
      <c r="Q151" s="5">
        <v>0.996078431372549</v>
      </c>
      <c r="R151" s="5">
        <v>0.474509803921568</v>
      </c>
      <c r="S151" s="5">
        <v>0.0</v>
      </c>
      <c r="T151" s="5">
        <v>0.0</v>
      </c>
      <c r="U151" s="5">
        <v>0.0</v>
      </c>
      <c r="V151" s="5">
        <v>0.0</v>
      </c>
      <c r="W151" s="5">
        <v>0.0</v>
      </c>
      <c r="X151" s="5">
        <v>0.0</v>
      </c>
      <c r="Y151" s="5">
        <v>0.0</v>
      </c>
      <c r="Z151" s="5">
        <v>0.0</v>
      </c>
      <c r="AA151" s="5">
        <v>0.0</v>
      </c>
      <c r="AB151" s="5">
        <v>0.0</v>
      </c>
      <c r="AC151" s="5">
        <v>0.0</v>
      </c>
      <c r="AD151" s="5">
        <v>0.0</v>
      </c>
      <c r="AE151" s="25">
        <v>0.0</v>
      </c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EE151" s="23">
        <v>0.017</v>
      </c>
      <c r="EF151" s="23">
        <v>0.0578</v>
      </c>
      <c r="EG151" s="23">
        <v>0.2825</v>
      </c>
      <c r="EH151" s="23">
        <v>0.2076</v>
      </c>
      <c r="EI151" s="23">
        <v>-0.105</v>
      </c>
      <c r="EJ151" s="23">
        <v>-0.1609</v>
      </c>
      <c r="EK151" s="7" t="s">
        <v>7</v>
      </c>
    </row>
    <row r="152">
      <c r="D152" s="24">
        <v>0.0</v>
      </c>
      <c r="E152" s="5">
        <v>0.0</v>
      </c>
      <c r="F152" s="5">
        <v>0.0</v>
      </c>
      <c r="G152" s="5">
        <v>0.0</v>
      </c>
      <c r="H152" s="5">
        <v>0.0</v>
      </c>
      <c r="I152" s="5">
        <v>0.0</v>
      </c>
      <c r="J152" s="5">
        <v>0.0</v>
      </c>
      <c r="K152" s="5">
        <v>0.0</v>
      </c>
      <c r="L152" s="5">
        <v>0.0</v>
      </c>
      <c r="M152" s="5">
        <v>0.0</v>
      </c>
      <c r="N152" s="5">
        <v>0.0</v>
      </c>
      <c r="O152" s="5">
        <v>0.0</v>
      </c>
      <c r="P152" s="5">
        <v>0.431372549019607</v>
      </c>
      <c r="Q152" s="5">
        <v>0.996078431372549</v>
      </c>
      <c r="R152" s="5">
        <v>0.474509803921568</v>
      </c>
      <c r="S152" s="5">
        <v>0.0</v>
      </c>
      <c r="T152" s="5">
        <v>0.0</v>
      </c>
      <c r="U152" s="5">
        <v>0.0</v>
      </c>
      <c r="V152" s="5">
        <v>0.0</v>
      </c>
      <c r="W152" s="5">
        <v>0.0</v>
      </c>
      <c r="X152" s="5">
        <v>0.0</v>
      </c>
      <c r="Y152" s="5">
        <v>0.0</v>
      </c>
      <c r="Z152" s="5">
        <v>0.0</v>
      </c>
      <c r="AA152" s="5">
        <v>0.0</v>
      </c>
      <c r="AB152" s="5">
        <v>0.0</v>
      </c>
      <c r="AC152" s="5">
        <v>0.0</v>
      </c>
      <c r="AD152" s="5">
        <v>0.0</v>
      </c>
      <c r="AE152" s="25">
        <v>0.0</v>
      </c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EE152" s="23">
        <v>0.2246</v>
      </c>
      <c r="EF152" s="23">
        <v>0.2692</v>
      </c>
      <c r="EG152" s="23">
        <v>-0.1099</v>
      </c>
      <c r="EH152" s="23">
        <v>-0.0725</v>
      </c>
      <c r="EI152" s="23">
        <v>-0.0539</v>
      </c>
      <c r="EJ152" s="23">
        <v>-0.0675</v>
      </c>
      <c r="EK152" s="7" t="s">
        <v>7</v>
      </c>
    </row>
    <row r="153">
      <c r="D153" s="24">
        <v>0.0</v>
      </c>
      <c r="E153" s="5">
        <v>0.0</v>
      </c>
      <c r="F153" s="5">
        <v>0.0</v>
      </c>
      <c r="G153" s="5">
        <v>0.0</v>
      </c>
      <c r="H153" s="5">
        <v>0.0</v>
      </c>
      <c r="I153" s="5">
        <v>0.0</v>
      </c>
      <c r="J153" s="5">
        <v>0.0</v>
      </c>
      <c r="K153" s="5">
        <v>0.0</v>
      </c>
      <c r="L153" s="5">
        <v>0.0</v>
      </c>
      <c r="M153" s="5">
        <v>0.0</v>
      </c>
      <c r="N153" s="5">
        <v>0.0</v>
      </c>
      <c r="O153" s="5">
        <v>0.0</v>
      </c>
      <c r="P153" s="5">
        <v>0.431372549019607</v>
      </c>
      <c r="Q153" s="5">
        <v>0.996078431372549</v>
      </c>
      <c r="R153" s="5">
        <v>0.474509803921568</v>
      </c>
      <c r="S153" s="5">
        <v>0.0</v>
      </c>
      <c r="T153" s="5">
        <v>0.0</v>
      </c>
      <c r="U153" s="5">
        <v>0.0</v>
      </c>
      <c r="V153" s="5">
        <v>0.0</v>
      </c>
      <c r="W153" s="5">
        <v>0.0</v>
      </c>
      <c r="X153" s="5">
        <v>0.0</v>
      </c>
      <c r="Y153" s="5">
        <v>0.0</v>
      </c>
      <c r="Z153" s="5">
        <v>0.0</v>
      </c>
      <c r="AA153" s="5">
        <v>0.0</v>
      </c>
      <c r="AB153" s="5">
        <v>0.0</v>
      </c>
      <c r="AC153" s="5">
        <v>0.0</v>
      </c>
      <c r="AD153" s="5">
        <v>0.0</v>
      </c>
      <c r="AE153" s="25">
        <v>0.0</v>
      </c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EE153" s="23">
        <v>0.2773</v>
      </c>
      <c r="EF153" s="23">
        <v>-0.0808</v>
      </c>
      <c r="EG153" s="23">
        <v>-0.1975</v>
      </c>
      <c r="EH153" s="23">
        <v>-0.0204</v>
      </c>
      <c r="EI153" s="23">
        <v>-0.172</v>
      </c>
      <c r="EJ153" s="23">
        <v>-0.2021</v>
      </c>
      <c r="EK153" s="7" t="s">
        <v>7</v>
      </c>
    </row>
    <row r="154">
      <c r="D154" s="52">
        <v>0.0</v>
      </c>
      <c r="E154" s="53">
        <v>0.0</v>
      </c>
      <c r="F154" s="53">
        <v>0.0</v>
      </c>
      <c r="G154" s="53">
        <v>0.0</v>
      </c>
      <c r="H154" s="53">
        <v>0.0</v>
      </c>
      <c r="I154" s="53">
        <v>0.0</v>
      </c>
      <c r="J154" s="53">
        <v>0.0</v>
      </c>
      <c r="K154" s="53">
        <v>0.0</v>
      </c>
      <c r="L154" s="53">
        <v>0.0</v>
      </c>
      <c r="M154" s="53">
        <v>0.0</v>
      </c>
      <c r="N154" s="53">
        <v>0.0</v>
      </c>
      <c r="O154" s="53">
        <v>0.0</v>
      </c>
      <c r="P154" s="53">
        <v>0.431372549019607</v>
      </c>
      <c r="Q154" s="53">
        <v>0.996078431372549</v>
      </c>
      <c r="R154" s="53">
        <v>0.474509803921568</v>
      </c>
      <c r="S154" s="53">
        <v>0.0</v>
      </c>
      <c r="T154" s="53">
        <v>0.0</v>
      </c>
      <c r="U154" s="53">
        <v>0.0</v>
      </c>
      <c r="V154" s="53">
        <v>0.0</v>
      </c>
      <c r="W154" s="53">
        <v>0.0</v>
      </c>
      <c r="X154" s="53">
        <v>0.0</v>
      </c>
      <c r="Y154" s="53">
        <v>0.0</v>
      </c>
      <c r="Z154" s="53">
        <v>0.0</v>
      </c>
      <c r="AA154" s="53">
        <v>0.0</v>
      </c>
      <c r="AB154" s="53">
        <v>0.0</v>
      </c>
      <c r="AC154" s="53">
        <v>0.0</v>
      </c>
      <c r="AD154" s="53">
        <v>0.0</v>
      </c>
      <c r="AE154" s="54">
        <v>0.0</v>
      </c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EE154" s="23">
        <v>-0.0599</v>
      </c>
      <c r="EF154" s="23">
        <v>0.0788</v>
      </c>
      <c r="EG154" s="23">
        <v>-0.0956</v>
      </c>
      <c r="EH154" s="23">
        <v>0.021</v>
      </c>
      <c r="EI154" s="23">
        <v>-0.0599</v>
      </c>
      <c r="EJ154" s="23">
        <v>-0.0218</v>
      </c>
      <c r="EK154" s="7" t="s">
        <v>7</v>
      </c>
    </row>
    <row r="155"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EE155" s="23">
        <v>-0.0635</v>
      </c>
      <c r="EF155" s="23">
        <v>-0.0806</v>
      </c>
      <c r="EG155" s="23">
        <v>0.0086</v>
      </c>
      <c r="EH155" s="23">
        <v>-0.2025</v>
      </c>
      <c r="EI155" s="23">
        <v>0.2167</v>
      </c>
      <c r="EJ155" s="23">
        <v>0.1899</v>
      </c>
      <c r="EK155" s="7" t="s">
        <v>7</v>
      </c>
    </row>
    <row r="156"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EE156" s="23">
        <v>0.136</v>
      </c>
      <c r="EF156" s="23">
        <v>0.0927</v>
      </c>
      <c r="EG156" s="23">
        <v>-0.3328</v>
      </c>
      <c r="EH156" s="23">
        <v>0.039</v>
      </c>
      <c r="EI156" s="23">
        <v>0.1283</v>
      </c>
      <c r="EJ156" s="23">
        <v>0.1405</v>
      </c>
      <c r="EK156" s="7" t="s">
        <v>7</v>
      </c>
    </row>
    <row r="157"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EE157" s="23">
        <v>0.3306</v>
      </c>
      <c r="EF157" s="23">
        <v>0.2028</v>
      </c>
      <c r="EG157" s="23">
        <v>-0.1532</v>
      </c>
      <c r="EH157" s="23">
        <v>0.1283</v>
      </c>
      <c r="EI157" s="23">
        <v>0.1496</v>
      </c>
      <c r="EJ157" s="23">
        <v>0.2331</v>
      </c>
      <c r="EK157" s="7"/>
    </row>
    <row r="158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 t="s">
        <v>7</v>
      </c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</row>
    <row r="159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 t="s">
        <v>7</v>
      </c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EE159" s="5" t="s">
        <v>13</v>
      </c>
    </row>
    <row r="160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 t="s">
        <v>7</v>
      </c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EE160" s="5">
        <v>0.0449</v>
      </c>
    </row>
    <row r="161"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 t="s">
        <v>7</v>
      </c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</row>
    <row r="162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 t="s">
        <v>7</v>
      </c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EE162" s="23">
        <v>0.1189</v>
      </c>
      <c r="EF162" s="23">
        <v>-0.1987</v>
      </c>
      <c r="EG162" s="23">
        <v>-0.1694</v>
      </c>
      <c r="EH162" s="23">
        <v>0.1285</v>
      </c>
      <c r="EI162" s="23">
        <v>0.0663</v>
      </c>
      <c r="EJ162" s="23">
        <v>-0.301</v>
      </c>
      <c r="EK162" s="7" t="s">
        <v>7</v>
      </c>
    </row>
    <row r="163"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 t="s">
        <v>7</v>
      </c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EE163" s="23">
        <v>0.0829</v>
      </c>
      <c r="EF163" s="23">
        <v>0.0024</v>
      </c>
      <c r="EG163" s="23">
        <v>0.1666</v>
      </c>
      <c r="EH163" s="23">
        <v>-0.0521</v>
      </c>
      <c r="EI163" s="23">
        <v>0.1829</v>
      </c>
      <c r="EJ163" s="23">
        <v>-0.2838</v>
      </c>
      <c r="EK163" s="7" t="s">
        <v>7</v>
      </c>
    </row>
    <row r="164"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 t="s">
        <v>7</v>
      </c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EE164" s="23">
        <v>-0.0208</v>
      </c>
      <c r="EF164" s="23">
        <v>0.2816</v>
      </c>
      <c r="EG164" s="23">
        <v>-0.1901</v>
      </c>
      <c r="EH164" s="23">
        <v>0.0541</v>
      </c>
      <c r="EI164" s="23">
        <v>0.0528</v>
      </c>
      <c r="EJ164" s="23">
        <v>0.1422</v>
      </c>
      <c r="EK164" s="7" t="s">
        <v>7</v>
      </c>
    </row>
    <row r="165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 t="s">
        <v>7</v>
      </c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EE165" s="23">
        <v>0.2104</v>
      </c>
      <c r="EF165" s="23">
        <v>-0.0586</v>
      </c>
      <c r="EG165" s="23">
        <v>0.0855</v>
      </c>
      <c r="EH165" s="23">
        <v>0.2443</v>
      </c>
      <c r="EI165" s="23">
        <v>0.215</v>
      </c>
      <c r="EJ165" s="23">
        <v>-0.0711</v>
      </c>
      <c r="EK165" s="7" t="s">
        <v>7</v>
      </c>
    </row>
    <row r="166"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 t="s">
        <v>7</v>
      </c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EE166" s="23">
        <v>0.21</v>
      </c>
      <c r="EF166" s="23">
        <v>-0.2657</v>
      </c>
      <c r="EG166" s="23">
        <v>-0.213</v>
      </c>
      <c r="EH166" s="23">
        <v>0.1849</v>
      </c>
      <c r="EI166" s="23">
        <v>0.1068</v>
      </c>
      <c r="EJ166" s="23">
        <v>-0.0427</v>
      </c>
      <c r="EK166" s="7" t="s">
        <v>7</v>
      </c>
    </row>
    <row r="167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 t="s">
        <v>7</v>
      </c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EE167" s="23">
        <v>-0.108</v>
      </c>
      <c r="EF167" s="23">
        <v>-0.0194</v>
      </c>
      <c r="EG167" s="23">
        <v>-0.262</v>
      </c>
      <c r="EH167" s="23">
        <v>0.043</v>
      </c>
      <c r="EI167" s="23">
        <v>0.0721</v>
      </c>
      <c r="EJ167" s="23">
        <v>-0.1632</v>
      </c>
      <c r="EK167" s="7" t="s">
        <v>7</v>
      </c>
    </row>
    <row r="168"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 t="s">
        <v>7</v>
      </c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EE168" s="23">
        <v>-0.096</v>
      </c>
      <c r="EF168" s="23">
        <v>-0.0863</v>
      </c>
      <c r="EG168" s="23">
        <v>0.0377</v>
      </c>
      <c r="EH168" s="23">
        <v>-0.0116</v>
      </c>
      <c r="EI168" s="23">
        <v>-0.2054</v>
      </c>
      <c r="EJ168" s="23">
        <v>-0.1157</v>
      </c>
      <c r="EK168" s="7" t="s">
        <v>7</v>
      </c>
    </row>
    <row r="169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 t="s">
        <v>7</v>
      </c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EE169" s="23">
        <v>0.1219</v>
      </c>
      <c r="EF169" s="23">
        <v>0.1108</v>
      </c>
      <c r="EG169" s="23">
        <v>0.1279</v>
      </c>
      <c r="EH169" s="23">
        <v>0.1288</v>
      </c>
      <c r="EI169" s="23">
        <v>-0.0252</v>
      </c>
      <c r="EJ169" s="23">
        <v>-0.2431</v>
      </c>
      <c r="EK169" s="7" t="s">
        <v>7</v>
      </c>
    </row>
    <row r="170"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 t="s">
        <v>7</v>
      </c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EE170" s="23">
        <v>0.1111</v>
      </c>
      <c r="EF170" s="23">
        <v>-0.0416</v>
      </c>
      <c r="EG170" s="23">
        <v>0.1976</v>
      </c>
      <c r="EH170" s="23">
        <v>0.032</v>
      </c>
      <c r="EI170" s="23">
        <v>0.1236</v>
      </c>
      <c r="EJ170" s="23">
        <v>-0.0323</v>
      </c>
      <c r="EK170" s="7" t="s">
        <v>7</v>
      </c>
    </row>
    <row r="171"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 t="s">
        <v>7</v>
      </c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EE171" s="23">
        <v>-0.1589</v>
      </c>
      <c r="EF171" s="23">
        <v>-0.2503</v>
      </c>
      <c r="EG171" s="23">
        <v>-0.0217</v>
      </c>
      <c r="EH171" s="23">
        <v>0.0229</v>
      </c>
      <c r="EI171" s="23">
        <v>-0.3069</v>
      </c>
      <c r="EJ171" s="23">
        <v>-0.273</v>
      </c>
      <c r="EK171" s="7" t="s">
        <v>7</v>
      </c>
    </row>
    <row r="172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 t="s">
        <v>7</v>
      </c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EE172" s="23">
        <v>-0.0138</v>
      </c>
      <c r="EF172" s="23">
        <v>-0.0366</v>
      </c>
      <c r="EG172" s="23">
        <v>-0.2357</v>
      </c>
      <c r="EH172" s="23">
        <v>-0.1935</v>
      </c>
      <c r="EI172" s="23">
        <v>-0.1725</v>
      </c>
      <c r="EJ172" s="23">
        <v>-0.2647</v>
      </c>
      <c r="EK172" s="7" t="s">
        <v>7</v>
      </c>
    </row>
    <row r="173"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 t="s">
        <v>7</v>
      </c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EE173" s="23">
        <v>-0.0421</v>
      </c>
      <c r="EF173" s="23">
        <v>0.0352</v>
      </c>
      <c r="EG173" s="23">
        <v>0.2542</v>
      </c>
      <c r="EH173" s="23">
        <v>-0.1616</v>
      </c>
      <c r="EI173" s="23">
        <v>-0.2322</v>
      </c>
      <c r="EJ173" s="23">
        <v>0.1495</v>
      </c>
      <c r="EK173" s="7" t="s">
        <v>7</v>
      </c>
    </row>
    <row r="174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 t="s">
        <v>7</v>
      </c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EE174" s="23">
        <v>-0.0671</v>
      </c>
      <c r="EF174" s="23">
        <v>0.1158</v>
      </c>
      <c r="EG174" s="23">
        <v>0.0824</v>
      </c>
      <c r="EH174" s="23">
        <v>0.2176</v>
      </c>
      <c r="EI174" s="23">
        <v>0.336</v>
      </c>
      <c r="EJ174" s="23">
        <v>0.2675</v>
      </c>
      <c r="EK174" s="7" t="s">
        <v>7</v>
      </c>
    </row>
    <row r="175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 t="s">
        <v>7</v>
      </c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EE175" s="23">
        <v>0.1854</v>
      </c>
      <c r="EF175" s="23">
        <v>-0.0599</v>
      </c>
      <c r="EG175" s="23">
        <v>-0.1604</v>
      </c>
      <c r="EH175" s="23">
        <v>7.0E-4</v>
      </c>
      <c r="EI175" s="23">
        <v>-0.062</v>
      </c>
      <c r="EJ175" s="23">
        <v>-0.0079</v>
      </c>
      <c r="EK175" s="7" t="s">
        <v>7</v>
      </c>
    </row>
    <row r="176"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 t="s">
        <v>7</v>
      </c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EE176" s="23">
        <v>-0.1329</v>
      </c>
      <c r="EF176" s="23">
        <v>-0.0205</v>
      </c>
      <c r="EG176" s="23">
        <v>-0.0166</v>
      </c>
      <c r="EH176" s="23">
        <v>0.169</v>
      </c>
      <c r="EI176" s="23">
        <v>-0.1044</v>
      </c>
      <c r="EJ176" s="23">
        <v>0.126</v>
      </c>
      <c r="EK176" s="7" t="s">
        <v>7</v>
      </c>
    </row>
    <row r="177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 t="s">
        <v>7</v>
      </c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EE177" s="23">
        <v>0.3269</v>
      </c>
      <c r="EF177" s="23">
        <v>0.3522</v>
      </c>
      <c r="EG177" s="23">
        <v>-0.0379</v>
      </c>
      <c r="EH177" s="23">
        <v>-0.1207</v>
      </c>
      <c r="EI177" s="23">
        <v>0.259</v>
      </c>
      <c r="EJ177" s="23">
        <v>0.0231</v>
      </c>
      <c r="EK177" s="7" t="s">
        <v>7</v>
      </c>
    </row>
    <row r="178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 t="s">
        <v>7</v>
      </c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EE178" s="23">
        <v>0.0699</v>
      </c>
      <c r="EF178" s="23">
        <v>-0.2351</v>
      </c>
      <c r="EG178" s="23">
        <v>-0.045</v>
      </c>
      <c r="EH178" s="23">
        <v>0.2188</v>
      </c>
      <c r="EI178" s="23">
        <v>0.2924</v>
      </c>
      <c r="EJ178" s="23">
        <v>-0.1542</v>
      </c>
      <c r="EK178" s="7" t="s">
        <v>7</v>
      </c>
    </row>
    <row r="179"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 t="s">
        <v>7</v>
      </c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EE179" s="23">
        <v>-0.1517</v>
      </c>
      <c r="EF179" s="23">
        <v>-0.0233</v>
      </c>
      <c r="EG179" s="23">
        <v>0.061</v>
      </c>
      <c r="EH179" s="23">
        <v>-0.129</v>
      </c>
      <c r="EI179" s="23">
        <v>0.0599</v>
      </c>
      <c r="EJ179" s="23">
        <v>0.2034</v>
      </c>
      <c r="EK179" s="7"/>
    </row>
    <row r="180"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 t="s">
        <v>7</v>
      </c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</row>
    <row r="181"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 t="s">
        <v>7</v>
      </c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EE181" s="5" t="s">
        <v>13</v>
      </c>
    </row>
    <row r="182"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 t="s">
        <v>7</v>
      </c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EE182" s="5">
        <v>0.0608</v>
      </c>
    </row>
    <row r="183"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 t="s">
        <v>7</v>
      </c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</row>
    <row r="184"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 t="s">
        <v>7</v>
      </c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</row>
    <row r="185"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</row>
    <row r="186">
      <c r="R186" s="5"/>
      <c r="S186" s="5"/>
      <c r="T186" s="5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</row>
    <row r="187"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</row>
    <row r="188"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</row>
    <row r="189"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</row>
    <row r="190"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</row>
    <row r="191"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</row>
    <row r="192"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</row>
    <row r="193"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</row>
    <row r="194"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</row>
    <row r="195"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</row>
    <row r="196"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</row>
    <row r="197"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</row>
    <row r="198"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</row>
    <row r="199"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</row>
    <row r="200"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</row>
    <row r="201"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</row>
    <row r="202"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</row>
    <row r="203"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</row>
    <row r="204"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</row>
    <row r="205"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</row>
    <row r="206"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</row>
    <row r="207"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</row>
    <row r="208"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</row>
    <row r="209"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</row>
    <row r="210"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</row>
    <row r="211"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</row>
    <row r="212"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</row>
    <row r="213"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</row>
    <row r="214"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</row>
    <row r="215"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</row>
    <row r="216"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</row>
    <row r="217"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</row>
    <row r="218"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</row>
    <row r="219"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</row>
    <row r="220"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</row>
    <row r="221"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</row>
    <row r="222"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</row>
    <row r="223"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</row>
    <row r="224"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</row>
    <row r="225"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</row>
    <row r="226"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</row>
    <row r="227"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</row>
    <row r="228"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</row>
    <row r="229"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</row>
    <row r="230"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</row>
    <row r="231"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</row>
    <row r="232"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</row>
    <row r="233"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</row>
    <row r="234"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</row>
    <row r="235"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</row>
    <row r="236"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</row>
    <row r="237"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</row>
    <row r="238"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</row>
    <row r="239"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</row>
    <row r="240"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</row>
    <row r="241"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</row>
    <row r="242"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</row>
    <row r="243"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</row>
    <row r="244"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</row>
    <row r="245"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</row>
    <row r="246"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</row>
    <row r="247"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</row>
    <row r="248"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</row>
    <row r="249"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</row>
    <row r="250"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</row>
    <row r="251"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</row>
    <row r="252"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</row>
    <row r="253"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</row>
    <row r="254"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</row>
    <row r="255"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</row>
    <row r="256"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</row>
    <row r="257"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</row>
    <row r="258"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</row>
    <row r="259"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</row>
    <row r="260"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</row>
    <row r="261"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</row>
    <row r="262"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</row>
    <row r="263"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</row>
    <row r="264"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</row>
    <row r="265"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</row>
    <row r="266"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</row>
    <row r="267"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</row>
    <row r="268"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</row>
    <row r="269"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</row>
    <row r="270"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</row>
    <row r="271"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</row>
    <row r="272"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</row>
    <row r="273"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</row>
    <row r="274"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</row>
    <row r="275"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</row>
    <row r="276"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</row>
    <row r="277"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</row>
    <row r="278"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</row>
    <row r="279"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</row>
    <row r="280"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</row>
    <row r="281"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</row>
    <row r="282"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</row>
    <row r="283"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</row>
    <row r="284"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</row>
    <row r="285"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</row>
    <row r="286"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</row>
    <row r="287"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</row>
    <row r="288"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</row>
    <row r="289"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</row>
    <row r="290"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</row>
    <row r="291"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</row>
    <row r="292"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</row>
    <row r="293"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</row>
    <row r="294"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</row>
    <row r="295"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</row>
    <row r="296"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</row>
    <row r="297"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</row>
    <row r="298"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</row>
    <row r="299"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</row>
    <row r="300"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</row>
    <row r="301"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</row>
    <row r="302"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</row>
    <row r="303"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</row>
    <row r="304"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</row>
    <row r="305"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</row>
    <row r="306"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</row>
    <row r="307"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</row>
    <row r="308"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</row>
    <row r="309"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</row>
    <row r="310"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</row>
    <row r="311"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</row>
    <row r="312"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</row>
    <row r="313"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</row>
    <row r="314"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</row>
    <row r="315"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</row>
    <row r="316"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</row>
    <row r="317"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</row>
    <row r="318"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</row>
    <row r="319"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</row>
    <row r="320"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</row>
    <row r="321"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</row>
    <row r="322"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</row>
    <row r="323"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</row>
    <row r="324"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</row>
    <row r="325"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</row>
    <row r="326"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</row>
    <row r="327"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</row>
    <row r="328"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</row>
    <row r="329"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</row>
    <row r="330"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</row>
    <row r="331"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</row>
    <row r="332"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</row>
    <row r="333"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</row>
    <row r="334"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</row>
    <row r="335"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</row>
    <row r="336"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</row>
    <row r="337"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</row>
    <row r="338"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</row>
    <row r="339"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</row>
    <row r="340"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</row>
    <row r="341"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</row>
    <row r="342"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</row>
    <row r="343"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</row>
    <row r="344"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</row>
    <row r="345"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</row>
    <row r="346"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</row>
    <row r="347"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</row>
    <row r="348"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</row>
    <row r="349"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</row>
    <row r="350"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</row>
    <row r="351"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</row>
    <row r="352"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</row>
    <row r="353"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</row>
    <row r="354"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</row>
    <row r="355"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</row>
    <row r="356"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</row>
    <row r="357"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</row>
    <row r="358"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</row>
    <row r="359"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</row>
    <row r="360"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</row>
    <row r="361"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</row>
    <row r="362"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</row>
    <row r="363"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</row>
    <row r="364"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</row>
    <row r="365"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</row>
    <row r="366"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</row>
    <row r="367"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</row>
    <row r="368"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</row>
    <row r="369"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</row>
    <row r="370"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</row>
    <row r="371"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</row>
    <row r="372"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</row>
    <row r="373"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</row>
    <row r="374"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</row>
    <row r="375"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</row>
    <row r="376"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</row>
    <row r="377"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</row>
    <row r="378"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</row>
    <row r="379"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</row>
    <row r="380"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</row>
    <row r="381"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</row>
    <row r="382"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</row>
    <row r="383"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</row>
    <row r="384"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</row>
    <row r="385"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</row>
    <row r="386"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</row>
    <row r="387"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</row>
    <row r="388"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</row>
    <row r="389"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</row>
    <row r="390"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</row>
    <row r="391"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</row>
    <row r="392"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</row>
    <row r="393"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</row>
    <row r="394"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</row>
    <row r="395"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</row>
    <row r="396"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</row>
    <row r="397"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</row>
    <row r="398"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</row>
    <row r="399"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</row>
    <row r="400"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</row>
    <row r="401"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</row>
    <row r="402"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</row>
    <row r="403"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</row>
    <row r="404"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</row>
    <row r="405"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</row>
    <row r="406"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</row>
    <row r="407"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</row>
    <row r="408"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</row>
    <row r="409"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</row>
    <row r="410"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</row>
    <row r="411"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</row>
    <row r="412"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</row>
    <row r="413"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</row>
    <row r="414"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</row>
    <row r="415"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</row>
    <row r="416"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</row>
    <row r="417"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</row>
    <row r="418"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</row>
    <row r="419"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</row>
    <row r="420"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</row>
    <row r="421"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</row>
    <row r="422"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</row>
    <row r="423"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</row>
    <row r="424"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</row>
    <row r="425"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</row>
    <row r="426"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</row>
    <row r="427"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</row>
    <row r="428"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</row>
    <row r="429"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</row>
    <row r="430"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</row>
    <row r="431"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</row>
    <row r="432"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</row>
    <row r="433"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</row>
    <row r="434"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</row>
    <row r="435"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</row>
    <row r="436"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</row>
    <row r="437"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</row>
    <row r="438"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</row>
    <row r="439"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</row>
    <row r="440"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</row>
    <row r="441"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</row>
    <row r="442"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</row>
    <row r="443"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</row>
    <row r="444"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</row>
    <row r="445"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</row>
    <row r="446"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</row>
    <row r="447"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</row>
    <row r="448"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</row>
    <row r="449"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</row>
    <row r="450"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</row>
    <row r="451"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</row>
    <row r="452"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</row>
    <row r="453"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</row>
    <row r="454"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</row>
    <row r="455"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</row>
    <row r="456"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</row>
    <row r="457"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</row>
    <row r="458"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</row>
    <row r="459"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</row>
    <row r="460"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</row>
    <row r="461"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</row>
    <row r="462"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</row>
    <row r="463"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</row>
    <row r="464"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</row>
    <row r="465"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</row>
    <row r="466"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</row>
    <row r="467"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</row>
    <row r="468"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</row>
    <row r="469"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</row>
    <row r="470"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</row>
    <row r="471"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</row>
    <row r="472"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</row>
    <row r="473"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</row>
    <row r="474"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</row>
    <row r="475"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</row>
    <row r="476"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</row>
    <row r="477"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</row>
    <row r="478"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</row>
    <row r="479"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</row>
    <row r="480"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</row>
    <row r="481"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</row>
    <row r="482"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</row>
    <row r="483"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</row>
    <row r="484"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</row>
    <row r="485"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</row>
    <row r="486"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</row>
    <row r="487"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</row>
    <row r="488"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</row>
    <row r="489"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</row>
    <row r="490"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</row>
    <row r="491"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</row>
    <row r="492"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</row>
    <row r="493"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</row>
    <row r="494"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</row>
    <row r="495"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</row>
    <row r="496"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</row>
    <row r="497"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</row>
    <row r="498"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</row>
    <row r="499"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</row>
    <row r="500"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</row>
    <row r="501"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</row>
    <row r="502"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</row>
    <row r="503"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</row>
    <row r="504"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</row>
    <row r="505"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</row>
    <row r="506"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</row>
    <row r="507"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</row>
    <row r="508"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</row>
    <row r="509"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</row>
    <row r="510"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</row>
    <row r="511"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</row>
    <row r="512"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</row>
    <row r="513"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</row>
    <row r="514"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</row>
    <row r="515"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</row>
    <row r="516"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</row>
    <row r="517"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</row>
    <row r="518"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</row>
    <row r="519"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</row>
    <row r="520"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</row>
    <row r="521"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</row>
    <row r="522"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</row>
    <row r="523"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</row>
    <row r="524"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</row>
    <row r="525"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</row>
    <row r="526"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</row>
    <row r="527"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</row>
    <row r="528"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</row>
    <row r="529"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</row>
    <row r="530"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</row>
    <row r="531"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</row>
    <row r="532"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</row>
    <row r="533"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</row>
    <row r="534"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</row>
    <row r="535"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</row>
    <row r="536"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</row>
    <row r="537"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</row>
    <row r="538"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</row>
    <row r="539"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</row>
    <row r="540"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</row>
    <row r="541"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</row>
    <row r="542"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</row>
    <row r="543"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</row>
    <row r="544"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</row>
    <row r="545"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</row>
    <row r="546"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</row>
    <row r="547"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</row>
    <row r="548"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</row>
    <row r="549"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</row>
    <row r="550"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</row>
    <row r="551"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</row>
    <row r="552"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</row>
    <row r="553"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</row>
    <row r="554"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</row>
    <row r="555"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</row>
    <row r="556"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</row>
    <row r="557"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</row>
    <row r="558"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</row>
    <row r="559"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</row>
    <row r="560"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</row>
    <row r="561"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</row>
    <row r="562"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</row>
    <row r="563"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</row>
    <row r="564"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</row>
    <row r="565"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</row>
    <row r="566"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</row>
    <row r="567"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</row>
    <row r="568"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</row>
    <row r="569"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</row>
    <row r="570"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</row>
    <row r="571"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</row>
    <row r="572"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</row>
    <row r="573"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</row>
    <row r="574"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</row>
    <row r="575"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</row>
    <row r="576"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</row>
    <row r="577"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</row>
    <row r="578"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</row>
    <row r="579"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</row>
    <row r="580"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</row>
    <row r="581"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</row>
    <row r="582"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</row>
    <row r="583"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</row>
    <row r="584"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</row>
    <row r="585"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</row>
    <row r="586"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</row>
    <row r="587"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</row>
    <row r="588"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</row>
    <row r="589"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</row>
    <row r="590"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</row>
    <row r="591"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</row>
    <row r="592"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</row>
    <row r="593"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</row>
    <row r="594"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</row>
    <row r="595"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</row>
    <row r="596"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</row>
    <row r="597"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</row>
    <row r="598"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</row>
    <row r="599"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</row>
    <row r="600"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</row>
    <row r="601"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</row>
    <row r="602"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</row>
    <row r="603"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</row>
    <row r="604"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</row>
    <row r="605"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</row>
    <row r="606"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</row>
    <row r="607"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</row>
    <row r="608"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</row>
    <row r="609"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</row>
    <row r="610"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</row>
    <row r="611"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</row>
    <row r="612"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</row>
    <row r="613"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</row>
    <row r="614"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</row>
    <row r="615"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</row>
    <row r="616"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</row>
    <row r="617"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</row>
    <row r="618"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</row>
    <row r="619"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</row>
    <row r="620"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</row>
    <row r="621"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</row>
    <row r="622"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</row>
    <row r="623"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</row>
    <row r="624"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</row>
    <row r="625"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</row>
    <row r="626"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</row>
    <row r="627"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</row>
    <row r="628"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</row>
    <row r="629"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</row>
    <row r="630"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</row>
    <row r="631"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</row>
    <row r="632"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</row>
    <row r="633"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</row>
    <row r="634"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</row>
    <row r="635"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</row>
    <row r="636"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</row>
    <row r="637"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</row>
    <row r="638"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</row>
    <row r="639"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</row>
    <row r="640"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</row>
    <row r="641"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</row>
    <row r="642"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</row>
    <row r="643"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</row>
    <row r="644"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</row>
    <row r="645"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</row>
    <row r="646"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</row>
    <row r="647"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</row>
    <row r="648"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</row>
    <row r="649"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</row>
    <row r="650"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</row>
    <row r="651"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</row>
    <row r="652"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</row>
    <row r="653"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</row>
    <row r="654"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</row>
    <row r="655"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</row>
    <row r="656"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</row>
    <row r="657"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</row>
    <row r="658"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</row>
    <row r="659"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</row>
    <row r="660"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</row>
    <row r="661"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</row>
    <row r="662"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</row>
    <row r="663"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</row>
    <row r="664"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</row>
    <row r="665"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</row>
    <row r="666"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</row>
    <row r="667"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</row>
    <row r="668"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</row>
    <row r="669"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</row>
    <row r="670"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</row>
    <row r="671"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</row>
    <row r="672"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</row>
    <row r="673"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</row>
    <row r="674"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</row>
    <row r="675"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</row>
    <row r="676"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</row>
    <row r="677"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</row>
    <row r="678"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</row>
    <row r="679"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</row>
    <row r="680"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</row>
    <row r="681"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</row>
    <row r="682"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</row>
    <row r="683"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</row>
    <row r="684"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</row>
    <row r="685"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</row>
    <row r="686"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</row>
    <row r="687"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</row>
    <row r="688"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</row>
    <row r="689"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</row>
    <row r="690"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</row>
    <row r="691"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</row>
    <row r="692"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</row>
    <row r="693"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</row>
    <row r="694"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</row>
    <row r="695"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</row>
    <row r="696"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</row>
    <row r="697"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</row>
    <row r="698"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</row>
    <row r="699"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</row>
    <row r="700"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</row>
    <row r="701"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</row>
    <row r="702"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</row>
    <row r="703"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</row>
    <row r="704"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</row>
    <row r="705"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</row>
    <row r="706"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</row>
    <row r="707"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</row>
    <row r="708"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</row>
    <row r="709"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</row>
    <row r="710"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</row>
    <row r="711"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</row>
    <row r="712"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</row>
    <row r="713"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</row>
    <row r="714"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</row>
    <row r="715"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</row>
    <row r="716"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</row>
    <row r="717"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</row>
    <row r="718"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</row>
    <row r="719"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</row>
    <row r="720"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</row>
    <row r="721"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</row>
    <row r="722"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</row>
    <row r="723"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</row>
    <row r="724"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</row>
    <row r="725"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</row>
    <row r="726"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</row>
    <row r="727"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</row>
    <row r="728"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</row>
    <row r="729"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</row>
    <row r="730"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</row>
    <row r="731"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</row>
    <row r="732"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</row>
    <row r="733"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</row>
    <row r="734"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</row>
    <row r="735"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</row>
    <row r="736"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</row>
    <row r="737"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</row>
    <row r="738"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</row>
    <row r="739"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</row>
    <row r="740"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</row>
    <row r="741"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</row>
    <row r="742"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</row>
    <row r="743"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</row>
    <row r="744"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</row>
    <row r="745"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</row>
    <row r="746"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</row>
    <row r="747"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</row>
    <row r="748"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</row>
    <row r="749"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</row>
    <row r="750"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</row>
    <row r="751"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</row>
    <row r="752"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</row>
    <row r="753"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</row>
    <row r="754"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</row>
    <row r="755"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</row>
    <row r="756"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</row>
    <row r="757"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</row>
    <row r="758"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</row>
    <row r="759"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</row>
    <row r="760"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</row>
    <row r="761"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</row>
    <row r="762"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</row>
    <row r="763"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</row>
    <row r="764"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</row>
    <row r="765"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</row>
    <row r="766"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</row>
    <row r="767"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</row>
    <row r="768"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</row>
    <row r="769"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</row>
    <row r="770"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</row>
    <row r="771"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</row>
    <row r="772"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</row>
    <row r="773"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</row>
    <row r="774"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</row>
    <row r="775"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</row>
    <row r="776"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</row>
    <row r="777"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</row>
    <row r="778"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</row>
    <row r="779"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</row>
    <row r="780"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</row>
    <row r="781"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</row>
    <row r="782"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</row>
    <row r="783"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</row>
    <row r="784"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</row>
    <row r="785"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</row>
    <row r="786"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</row>
    <row r="787"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</row>
    <row r="788"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</row>
    <row r="789"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</row>
    <row r="790"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</row>
    <row r="791"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</row>
    <row r="792"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</row>
    <row r="793"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</row>
    <row r="794"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</row>
    <row r="795"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</row>
    <row r="796"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</row>
    <row r="797"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</row>
    <row r="798"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</row>
    <row r="799"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</row>
    <row r="800"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</row>
    <row r="801"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</row>
    <row r="802"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</row>
    <row r="803"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</row>
    <row r="804"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</row>
    <row r="805"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</row>
    <row r="806"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</row>
    <row r="807"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</row>
    <row r="808"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</row>
    <row r="809"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</row>
    <row r="810"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</row>
    <row r="811"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</row>
    <row r="812"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</row>
    <row r="813"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</row>
    <row r="814"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</row>
    <row r="815"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</row>
    <row r="816"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</row>
    <row r="817"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</row>
    <row r="818"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</row>
    <row r="819"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</row>
    <row r="820"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</row>
    <row r="821"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</row>
    <row r="822"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</row>
    <row r="823"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</row>
    <row r="824"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</row>
    <row r="825"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</row>
    <row r="826"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</row>
    <row r="827"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</row>
    <row r="828"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</row>
    <row r="829"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</row>
    <row r="830"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</row>
    <row r="831"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</row>
    <row r="832"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</row>
    <row r="833"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</row>
    <row r="834"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</row>
    <row r="835"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</row>
    <row r="836"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</row>
    <row r="837"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</row>
    <row r="838"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</row>
    <row r="839"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</row>
    <row r="840"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</row>
    <row r="841"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</row>
    <row r="842"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</row>
    <row r="843"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</row>
    <row r="844"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</row>
    <row r="845"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</row>
    <row r="846"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</row>
    <row r="847"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</row>
    <row r="848"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</row>
    <row r="849"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</row>
    <row r="850"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</row>
    <row r="851"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</row>
    <row r="852"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</row>
    <row r="853"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</row>
    <row r="854"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</row>
    <row r="855"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</row>
    <row r="856"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</row>
    <row r="857"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</row>
    <row r="858"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</row>
    <row r="859"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</row>
    <row r="860"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</row>
    <row r="861"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</row>
    <row r="862"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</row>
    <row r="863"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</row>
    <row r="864"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</row>
    <row r="865"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</row>
    <row r="866"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</row>
    <row r="867"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</row>
    <row r="868"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</row>
    <row r="869"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</row>
    <row r="870"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</row>
    <row r="871"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</row>
    <row r="872"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</row>
    <row r="873"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</row>
    <row r="874"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</row>
    <row r="875"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</row>
    <row r="876"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</row>
    <row r="877"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</row>
    <row r="878"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</row>
    <row r="879"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</row>
    <row r="880"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</row>
    <row r="881"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</row>
    <row r="882"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</row>
    <row r="883"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</row>
    <row r="884"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</row>
    <row r="885"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</row>
    <row r="886"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</row>
    <row r="887"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</row>
    <row r="888"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</row>
    <row r="889"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</row>
    <row r="890"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</row>
    <row r="891"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</row>
    <row r="892"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</row>
    <row r="893"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</row>
    <row r="894"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</row>
    <row r="895"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</row>
    <row r="896"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</row>
    <row r="897"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</row>
    <row r="898"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</row>
    <row r="899"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</row>
    <row r="900"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</row>
    <row r="901"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</row>
    <row r="902"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</row>
    <row r="903"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</row>
    <row r="904"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</row>
    <row r="905"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</row>
    <row r="906"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</row>
    <row r="907"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</row>
    <row r="908"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</row>
    <row r="909"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</row>
    <row r="910"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</row>
    <row r="911"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</row>
    <row r="912"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</row>
    <row r="913"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</row>
    <row r="914"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</row>
    <row r="915"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</row>
    <row r="916"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</row>
    <row r="917"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</row>
    <row r="918"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</row>
    <row r="919"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</row>
    <row r="920"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</row>
    <row r="921"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</row>
    <row r="922"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</row>
    <row r="923"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</row>
    <row r="924"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</row>
    <row r="925"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</row>
    <row r="926"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</row>
    <row r="927"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</row>
    <row r="928"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</row>
    <row r="929"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</row>
    <row r="930"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</row>
    <row r="931"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</row>
    <row r="932"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</row>
    <row r="933"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</row>
    <row r="934"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</row>
    <row r="935"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</row>
    <row r="936"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</row>
    <row r="937"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</row>
    <row r="938"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</row>
    <row r="939"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</row>
    <row r="940"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</row>
    <row r="941"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</row>
    <row r="942"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</row>
    <row r="943"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</row>
    <row r="944"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</row>
    <row r="945"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</row>
    <row r="946"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</row>
    <row r="947"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</row>
    <row r="948"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</row>
    <row r="949"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</row>
    <row r="950"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</row>
    <row r="951"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</row>
    <row r="952"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</row>
    <row r="953"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</row>
    <row r="954"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</row>
    <row r="955"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</row>
    <row r="956"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</row>
    <row r="957"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</row>
    <row r="958"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</row>
    <row r="959"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</row>
    <row r="960"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</row>
    <row r="961"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</row>
    <row r="962"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</row>
    <row r="963"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</row>
    <row r="964"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</row>
    <row r="965"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</row>
    <row r="966"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</row>
    <row r="967"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</row>
    <row r="968"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</row>
    <row r="969"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</row>
    <row r="970"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</row>
    <row r="971"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</row>
    <row r="972"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</row>
    <row r="973"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</row>
    <row r="974"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</row>
    <row r="975"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</row>
    <row r="976"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</row>
    <row r="977"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</row>
    <row r="978"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</row>
    <row r="979"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</row>
    <row r="980"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</row>
    <row r="981"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</row>
    <row r="982"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</row>
    <row r="983"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</row>
    <row r="984"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</row>
    <row r="985"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</row>
    <row r="986"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</row>
    <row r="987"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</row>
    <row r="988"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</row>
    <row r="989"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</row>
    <row r="990"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</row>
    <row r="991"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</row>
    <row r="992"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</row>
    <row r="993"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</row>
    <row r="994"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</row>
    <row r="995"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</row>
    <row r="996"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</row>
    <row r="997"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</row>
    <row r="998"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</row>
    <row r="999"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</row>
    <row r="1000"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</row>
    <row r="1001"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</row>
    <row r="1002"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</row>
  </sheetData>
  <mergeCells count="121">
    <mergeCell ref="EO11:EV13"/>
    <mergeCell ref="EL7:EL13"/>
    <mergeCell ref="EO1:FA4"/>
    <mergeCell ref="DN14:DQ17"/>
    <mergeCell ref="DN22:DQ25"/>
    <mergeCell ref="DN10:DQ13"/>
    <mergeCell ref="DN6:DQ9"/>
    <mergeCell ref="DN18:DQ21"/>
    <mergeCell ref="DN42:DQ45"/>
    <mergeCell ref="DN38:DQ41"/>
    <mergeCell ref="EX7:EX13"/>
    <mergeCell ref="DR10:DU13"/>
    <mergeCell ref="DR42:DU45"/>
    <mergeCell ref="DR38:DU41"/>
    <mergeCell ref="DR6:DU9"/>
    <mergeCell ref="DX1:EJ4"/>
    <mergeCell ref="DR18:DU21"/>
    <mergeCell ref="DF22:DI25"/>
    <mergeCell ref="DB22:DE25"/>
    <mergeCell ref="CX18:DA21"/>
    <mergeCell ref="DB18:DE21"/>
    <mergeCell ref="DF18:DI21"/>
    <mergeCell ref="DJ18:DM21"/>
    <mergeCell ref="DF14:DI17"/>
    <mergeCell ref="DJ22:DM25"/>
    <mergeCell ref="CX6:DA9"/>
    <mergeCell ref="CX10:DA13"/>
    <mergeCell ref="CX1:DR4"/>
    <mergeCell ref="DF6:DI9"/>
    <mergeCell ref="CX22:DA25"/>
    <mergeCell ref="DJ10:DM13"/>
    <mergeCell ref="DF10:DI13"/>
    <mergeCell ref="DJ14:DM17"/>
    <mergeCell ref="DJ6:DM9"/>
    <mergeCell ref="AH1:BL4"/>
    <mergeCell ref="C1:AD4"/>
    <mergeCell ref="BP1:CU4"/>
    <mergeCell ref="DB14:DE17"/>
    <mergeCell ref="CX14:DA17"/>
    <mergeCell ref="DN26:DQ29"/>
    <mergeCell ref="DR26:DU29"/>
    <mergeCell ref="FA7:FA13"/>
    <mergeCell ref="EZ7:EZ13"/>
    <mergeCell ref="EY7:EY13"/>
    <mergeCell ref="DB69:DE72"/>
    <mergeCell ref="DF69:DI72"/>
    <mergeCell ref="DN69:DQ72"/>
    <mergeCell ref="DR14:DU17"/>
    <mergeCell ref="DR22:DU25"/>
    <mergeCell ref="DR81:DU84"/>
    <mergeCell ref="DR85:DU88"/>
    <mergeCell ref="DR89:DU92"/>
    <mergeCell ref="DR77:DU80"/>
    <mergeCell ref="DR73:DU76"/>
    <mergeCell ref="DR69:DU72"/>
    <mergeCell ref="DF85:DI88"/>
    <mergeCell ref="DJ85:DM88"/>
    <mergeCell ref="DN77:DQ80"/>
    <mergeCell ref="DN81:DQ84"/>
    <mergeCell ref="DN89:DQ92"/>
    <mergeCell ref="DN85:DQ88"/>
    <mergeCell ref="DN73:DQ76"/>
    <mergeCell ref="DB10:DE13"/>
    <mergeCell ref="DB6:DE9"/>
    <mergeCell ref="DR54:DU57"/>
    <mergeCell ref="DN54:DQ57"/>
    <mergeCell ref="DR46:DU49"/>
    <mergeCell ref="DR50:DU53"/>
    <mergeCell ref="DN46:DQ49"/>
    <mergeCell ref="DJ50:DM53"/>
    <mergeCell ref="DJ46:DM49"/>
    <mergeCell ref="DN50:DQ53"/>
    <mergeCell ref="DR58:DU61"/>
    <mergeCell ref="DN58:DQ61"/>
    <mergeCell ref="DF73:DI76"/>
    <mergeCell ref="DJ73:DM76"/>
    <mergeCell ref="D91:AF94"/>
    <mergeCell ref="CX81:DA84"/>
    <mergeCell ref="CX77:DA80"/>
    <mergeCell ref="DF89:DI92"/>
    <mergeCell ref="DJ89:DM92"/>
    <mergeCell ref="DB89:DE92"/>
    <mergeCell ref="DJ54:DM57"/>
    <mergeCell ref="DJ81:DM84"/>
    <mergeCell ref="DB85:DE88"/>
    <mergeCell ref="DJ69:DM72"/>
    <mergeCell ref="CX69:DA72"/>
    <mergeCell ref="DJ42:DM45"/>
    <mergeCell ref="DB42:DE45"/>
    <mergeCell ref="DF42:DI45"/>
    <mergeCell ref="DF46:DI49"/>
    <mergeCell ref="DB46:DE49"/>
    <mergeCell ref="CX42:DA45"/>
    <mergeCell ref="CX46:DA49"/>
    <mergeCell ref="DB81:DE84"/>
    <mergeCell ref="DF81:DI84"/>
    <mergeCell ref="CX89:DA92"/>
    <mergeCell ref="CX85:DA88"/>
    <mergeCell ref="DJ26:DM29"/>
    <mergeCell ref="DF38:DI41"/>
    <mergeCell ref="DF26:DI29"/>
    <mergeCell ref="CX26:DA29"/>
    <mergeCell ref="DB26:DE29"/>
    <mergeCell ref="DB38:DE41"/>
    <mergeCell ref="CX38:DA41"/>
    <mergeCell ref="DJ38:DM41"/>
    <mergeCell ref="DJ58:DM61"/>
    <mergeCell ref="DB58:DE61"/>
    <mergeCell ref="CX58:DA61"/>
    <mergeCell ref="DF58:DI61"/>
    <mergeCell ref="DB54:DE57"/>
    <mergeCell ref="DB50:DE53"/>
    <mergeCell ref="DF50:DI53"/>
    <mergeCell ref="CX50:DA53"/>
    <mergeCell ref="CX54:DA57"/>
    <mergeCell ref="DF54:DI57"/>
    <mergeCell ref="DB77:DE80"/>
    <mergeCell ref="DB73:DE76"/>
    <mergeCell ref="CX73:DA76"/>
    <mergeCell ref="DJ77:DM80"/>
    <mergeCell ref="DF77:DI80"/>
  </mergeCells>
  <conditionalFormatting sqref="A4:B35 AE4:AF35 BM4:BM34 BN4:BN33 C5:AD33 AL5:BL34 AM37:BL64 BN37:BN64 AL66:AM66 AM68:BN95 E96:AE123 D127:AE154">
    <cfRule type="colorScale" priority="1">
      <colorScale>
        <cfvo type="min"/>
        <cfvo type="max"/>
        <color rgb="FFFFFFFF"/>
        <color rgb="FFE67C73"/>
      </colorScale>
    </cfRule>
  </conditionalFormatting>
  <conditionalFormatting sqref="AH5:AJ8 AI12:AI14 AH37:AJ39 AH68:AJ70">
    <cfRule type="colorScale" priority="2">
      <colorScale>
        <cfvo type="min"/>
        <cfvo type="max"/>
        <color rgb="FFFFFFFF"/>
        <color rgb="FFE67C73"/>
      </colorScale>
    </cfRule>
  </conditionalFormatting>
  <conditionalFormatting sqref="BP6:BR16 BP37:BR47 BP68:BR78">
    <cfRule type="colorScale" priority="3">
      <colorScale>
        <cfvo type="min"/>
        <cfvo type="max"/>
        <color rgb="FFFFFFFF"/>
        <color rgb="FFE67C73"/>
      </colorScale>
    </cfRule>
  </conditionalFormatting>
  <conditionalFormatting sqref="BU6:CT33 BU38:CT65 BU69:CT96">
    <cfRule type="colorScale" priority="4">
      <colorScale>
        <cfvo type="min"/>
        <cfvo type="max"/>
        <color rgb="FFFFFFFF"/>
        <color rgb="FFE67C73"/>
      </colorScale>
    </cfRule>
  </conditionalFormatting>
  <conditionalFormatting sqref="CX6:DU26 CX38:DU58">
    <cfRule type="colorScale" priority="5">
      <colorScale>
        <cfvo type="min"/>
        <cfvo type="max"/>
        <color rgb="FFFFFFFF"/>
        <color rgb="FFE67C73"/>
      </colorScale>
    </cfRule>
  </conditionalFormatting>
  <conditionalFormatting sqref="DX6:EC23">
    <cfRule type="colorScale" priority="6">
      <colorScale>
        <cfvo type="min"/>
        <cfvo type="max"/>
        <color rgb="FFFFFFFF"/>
        <color rgb="FFE67C73"/>
      </colorScale>
    </cfRule>
  </conditionalFormatting>
  <conditionalFormatting sqref="EL14:EL21 EL23 EL25 EL27 EL29:EL36 EL38:EL42 EL44:EL59 EL61:EL81 EL83:EL103 EL105:EL125 EL127:EL147 EL149:EL169">
    <cfRule type="colorScale" priority="7">
      <colorScale>
        <cfvo type="min"/>
        <cfvo type="max"/>
        <color rgb="FFFFFFFF"/>
        <color rgb="FFE67C73"/>
      </colorScale>
    </cfRule>
  </conditionalFormatting>
  <conditionalFormatting sqref="EX14:EX23">
    <cfRule type="colorScale" priority="8">
      <colorScale>
        <cfvo type="min"/>
        <cfvo type="max"/>
        <color rgb="FFFFFFFF"/>
        <color rgb="FFE67C73"/>
      </colorScale>
    </cfRule>
  </conditionalFormatting>
  <conditionalFormatting sqref="EY14:EY23">
    <cfRule type="colorScale" priority="9">
      <colorScale>
        <cfvo type="min"/>
        <cfvo type="max"/>
        <color rgb="FFFFFFFF"/>
        <color rgb="FFE67C73"/>
      </colorScale>
    </cfRule>
  </conditionalFormatting>
  <conditionalFormatting sqref="EZ14:EZ23">
    <cfRule type="cellIs" dxfId="0" priority="10" operator="equal">
      <formula>"✔️"</formula>
    </cfRule>
  </conditionalFormatting>
  <drawing r:id="rId1"/>
</worksheet>
</file>