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shiyas\"/>
    </mc:Choice>
  </mc:AlternateContent>
  <xr:revisionPtr revIDLastSave="0" documentId="8_{0AF5AED5-FDE7-4C14-ADBC-EF4DBE5FD41A}" xr6:coauthVersionLast="47" xr6:coauthVersionMax="47" xr10:uidLastSave="{00000000-0000-0000-0000-000000000000}"/>
  <bookViews>
    <workbookView xWindow="-120" yWindow="-120" windowWidth="21840" windowHeight="13140" activeTab="1" xr2:uid="{EA2CC6ED-B6B0-49FE-8380-1776B39185DE}"/>
  </bookViews>
  <sheets>
    <sheet name="Global_Superstore(CSV)" sheetId="2" r:id="rId1"/>
    <sheet name="Sheet1" sheetId="1" r:id="rId2"/>
  </sheets>
  <definedNames>
    <definedName name="ExternalData_1" localSheetId="0" hidden="1">'Global_Superstore(CSV)'!$A$1:$X$1001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6" i="1"/>
  <c r="E7" i="1"/>
  <c r="F8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01DDDE-F776-4C94-B435-E4F70C7F3C0A}" keepAlive="1" name="Query - Global_Superstore(CSV)" description="Connection to the 'Global_Superstore(CSV)' query in the workbook." type="5" refreshedVersion="8" background="1" saveData="1">
    <dbPr connection="Provider=Microsoft.Mashup.OleDb.1;Data Source=$Workbook$;Location=Global_Superstore(CSV);Extended Properties=&quot;&quot;" command="SELECT * FROM [Global_Superstore(CSV)]"/>
  </connection>
</connections>
</file>

<file path=xl/sharedStrings.xml><?xml version="1.0" encoding="utf-8"?>
<sst xmlns="http://schemas.openxmlformats.org/spreadsheetml/2006/main" count="15055" uniqueCount="4248">
  <si>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</si>
  <si>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</si>
  <si>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</si>
  <si>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</si>
  <si>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</si>
  <si>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</si>
  <si>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</si>
  <si>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</si>
  <si>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Postal Code</t>
  </si>
  <si>
    <t>City</t>
  </si>
  <si>
    <t>State</t>
  </si>
  <si>
    <t>Country</t>
  </si>
  <si>
    <t>Region</t>
  </si>
  <si>
    <t>Market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</si>
  <si>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</si>
  <si>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</si>
  <si>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</si>
  <si>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</si>
  <si>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</si>
  <si>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</si>
  <si>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</si>
  <si>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</si>
  <si>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Shipping Cost</t>
  </si>
  <si>
    <t>Order Priority</t>
  </si>
  <si>
    <t>CA-2014-AB10015140-41954</t>
  </si>
  <si>
    <t>First Class</t>
  </si>
  <si>
    <t>AB-100151402</t>
  </si>
  <si>
    <t>Aaron Bergman</t>
  </si>
  <si>
    <t>Consumer</t>
  </si>
  <si>
    <t>Oklahoma City</t>
  </si>
  <si>
    <t>Oklahoma</t>
  </si>
  <si>
    <t>United States</t>
  </si>
  <si>
    <t>Central US</t>
  </si>
  <si>
    <t>USCA</t>
  </si>
  <si>
    <t>TEC-PH-5816</t>
  </si>
  <si>
    <t>Technology</t>
  </si>
  <si>
    <t>Phones</t>
  </si>
  <si>
    <t>Samsung Convoy 3</t>
  </si>
  <si>
    <t>High</t>
  </si>
  <si>
    <t>IN-2014-JR162107-41675</t>
  </si>
  <si>
    <t>Second Class</t>
  </si>
  <si>
    <t>JR-162107</t>
  </si>
  <si>
    <t>Justin Ritter</t>
  </si>
  <si>
    <t>Corporate</t>
  </si>
  <si>
    <t>Wollongong</t>
  </si>
  <si>
    <t>New South Wales</t>
  </si>
  <si>
    <t>Australia</t>
  </si>
  <si>
    <t>Oceania</t>
  </si>
  <si>
    <t>Asia Pacific</t>
  </si>
  <si>
    <t>FUR-CH-5379</t>
  </si>
  <si>
    <t>Furniture</t>
  </si>
  <si>
    <t>Chairs</t>
  </si>
  <si>
    <t>Novimex Executive Leather Armchair, Black</t>
  </si>
  <si>
    <t>Critical</t>
  </si>
  <si>
    <t>IN-2014-CR127307-41929</t>
  </si>
  <si>
    <t>CR-127307</t>
  </si>
  <si>
    <t>Craig Reiter</t>
  </si>
  <si>
    <t>Brisbane</t>
  </si>
  <si>
    <t>Queensland</t>
  </si>
  <si>
    <t>TEC-PH-5356</t>
  </si>
  <si>
    <t>Nokia Smart Phone, with Caller ID</t>
  </si>
  <si>
    <t>Medium</t>
  </si>
  <si>
    <t>ES-2014-KM1637548-41667</t>
  </si>
  <si>
    <t>KM-1637548</t>
  </si>
  <si>
    <t>Katherine Murray</t>
  </si>
  <si>
    <t>Home Office</t>
  </si>
  <si>
    <t>Berlin</t>
  </si>
  <si>
    <t>Germany</t>
  </si>
  <si>
    <t>Western Europe</t>
  </si>
  <si>
    <t>Europe</t>
  </si>
  <si>
    <t>TEC-PH-5267</t>
  </si>
  <si>
    <t>Motorola Smart Phone, Cordless</t>
  </si>
  <si>
    <t>SG-2014-RH9495111-41948</t>
  </si>
  <si>
    <t>Same Day</t>
  </si>
  <si>
    <t>RH-9495111</t>
  </si>
  <si>
    <t>Rick Hansen</t>
  </si>
  <si>
    <t>Dakar</t>
  </si>
  <si>
    <t>Senegal</t>
  </si>
  <si>
    <t>Western Africa</t>
  </si>
  <si>
    <t>Africa</t>
  </si>
  <si>
    <t>TEC-CO-6011</t>
  </si>
  <si>
    <t>Copiers</t>
  </si>
  <si>
    <t>Sharp Wireless Fax, High-Speed</t>
  </si>
  <si>
    <t>IN-2014-JM156557-41818</t>
  </si>
  <si>
    <t>JM-156557</t>
  </si>
  <si>
    <t>Jim Mitchum</t>
  </si>
  <si>
    <t>Sydney</t>
  </si>
  <si>
    <t>TEC-PH-5842</t>
  </si>
  <si>
    <t>Samsung Smart Phone, with Caller ID</t>
  </si>
  <si>
    <t>IN-2012-TS2134092-41219</t>
  </si>
  <si>
    <t>TS-2134092</t>
  </si>
  <si>
    <t>Toby Swindell</t>
  </si>
  <si>
    <t>Porirua</t>
  </si>
  <si>
    <t>Wellington</t>
  </si>
  <si>
    <t>New Zealand</t>
  </si>
  <si>
    <t>FUR-CH-5378</t>
  </si>
  <si>
    <t>Novimex Executive Leather Armchair, Adjustable</t>
  </si>
  <si>
    <t>IN-2013-MB1808592-41378</t>
  </si>
  <si>
    <t>Standard Class</t>
  </si>
  <si>
    <t>MB-1808592</t>
  </si>
  <si>
    <t>Mick Brown</t>
  </si>
  <si>
    <t>Hamilton</t>
  </si>
  <si>
    <t>Waikato</t>
  </si>
  <si>
    <t>FUR-TA-3764</t>
  </si>
  <si>
    <t>Tables</t>
  </si>
  <si>
    <t>Chromcraft Conference Table, Fully Assembled</t>
  </si>
  <si>
    <t>FUR-BO-5957</t>
  </si>
  <si>
    <t>Bookcases</t>
  </si>
  <si>
    <t>Sauder Facets Collection Library, Sky Alder Finish</t>
  </si>
  <si>
    <t>CA-2012-AB10015140-40974</t>
  </si>
  <si>
    <t>AB-100151404</t>
  </si>
  <si>
    <t>Seattle</t>
  </si>
  <si>
    <t>Washington</t>
  </si>
  <si>
    <t>Western US</t>
  </si>
  <si>
    <t>FUR-CH-4421</t>
  </si>
  <si>
    <t>Global Push Button Manager's Chair, Indigo</t>
  </si>
  <si>
    <t>OFF-AR-5309</t>
  </si>
  <si>
    <t>Office Supplies</t>
  </si>
  <si>
    <t>Art</t>
  </si>
  <si>
    <t>Newell 330</t>
  </si>
  <si>
    <t>ID-2013-AJ107801-41383</t>
  </si>
  <si>
    <t>AJ-107801</t>
  </si>
  <si>
    <t>Anthony Jacobs</t>
  </si>
  <si>
    <t>Kabul</t>
  </si>
  <si>
    <t>Afghanistan</t>
  </si>
  <si>
    <t>Southern Asia</t>
  </si>
  <si>
    <t>FUR-TA-3420</t>
  </si>
  <si>
    <t>Bevis Conference Table, Fully Assembled</t>
  </si>
  <si>
    <t>SA-2012-MM7260110-41269</t>
  </si>
  <si>
    <t>MM-7260110</t>
  </si>
  <si>
    <t>Magdelene Morse</t>
  </si>
  <si>
    <t>Jizan</t>
  </si>
  <si>
    <t>Saudi Arabia</t>
  </si>
  <si>
    <t>Western Asia</t>
  </si>
  <si>
    <t>TEC-PH-3807</t>
  </si>
  <si>
    <t>Cisco Smart Phone, with Caller ID</t>
  </si>
  <si>
    <t>MX-2013-VF2171518-41591</t>
  </si>
  <si>
    <t>VF-2171518</t>
  </si>
  <si>
    <t>Vicky Freymann</t>
  </si>
  <si>
    <t>Toledo</t>
  </si>
  <si>
    <t>Parana</t>
  </si>
  <si>
    <t>Brazil</t>
  </si>
  <si>
    <t>South America</t>
  </si>
  <si>
    <t>LATAM</t>
  </si>
  <si>
    <t>FUR-CH-4530</t>
  </si>
  <si>
    <t>Harbour Creations Executive Leather Armchair, Adjustable</t>
  </si>
  <si>
    <t>IN-2014-PF1912027-41796</t>
  </si>
  <si>
    <t>PF-1912027</t>
  </si>
  <si>
    <t>Peter Fuller</t>
  </si>
  <si>
    <t>Mudanjiang</t>
  </si>
  <si>
    <t>Heilongjiang</t>
  </si>
  <si>
    <t>China</t>
  </si>
  <si>
    <t>Eastern Asia</t>
  </si>
  <si>
    <t>OFF-AP-4959</t>
  </si>
  <si>
    <t>Appliances</t>
  </si>
  <si>
    <t>KitchenAid Microwave, White</t>
  </si>
  <si>
    <t>ES-2015-BP1118545-42216</t>
  </si>
  <si>
    <t>BP-1118545</t>
  </si>
  <si>
    <t>Ben Peterman</t>
  </si>
  <si>
    <t>Paris</t>
  </si>
  <si>
    <t>Ile-de-France</t>
  </si>
  <si>
    <t>France</t>
  </si>
  <si>
    <t>OFF-AP-3575</t>
  </si>
  <si>
    <t>Breville Refrigerator, Red</t>
  </si>
  <si>
    <t>CA-2012-AB10015140-40958</t>
  </si>
  <si>
    <t>Arlington</t>
  </si>
  <si>
    <t>Texas</t>
  </si>
  <si>
    <t>OFF-ST-3078</t>
  </si>
  <si>
    <t>Storage</t>
  </si>
  <si>
    <t>Akro Stacking Bins</t>
  </si>
  <si>
    <t>Low</t>
  </si>
  <si>
    <t>ES-2015-PJ1883564-42255</t>
  </si>
  <si>
    <t>PJ-1883564</t>
  </si>
  <si>
    <t>Patrick Jones</t>
  </si>
  <si>
    <t>Prato</t>
  </si>
  <si>
    <t>Tuscany</t>
  </si>
  <si>
    <t>Italy</t>
  </si>
  <si>
    <t>Southern Europe</t>
  </si>
  <si>
    <t>OFF-AP-4743</t>
  </si>
  <si>
    <t>Hoover Stove, Red</t>
  </si>
  <si>
    <t>IN-2015-JS156857-42035</t>
  </si>
  <si>
    <t>JS-156857</t>
  </si>
  <si>
    <t>Jim Sink</t>
  </si>
  <si>
    <t>Townsville</t>
  </si>
  <si>
    <t>TEC-CO-3597</t>
  </si>
  <si>
    <t>Brother Fax Machine, High-Speed</t>
  </si>
  <si>
    <t>TZ-2015-RH9555129-42343</t>
  </si>
  <si>
    <t>RH-9555129</t>
  </si>
  <si>
    <t>Ritsa Hightower</t>
  </si>
  <si>
    <t>Uvinza</t>
  </si>
  <si>
    <t>Kigoma</t>
  </si>
  <si>
    <t>Tanzania</t>
  </si>
  <si>
    <t>Eastern Africa</t>
  </si>
  <si>
    <t>OFF-AP-4967</t>
  </si>
  <si>
    <t>KitchenAid Stove, White</t>
  </si>
  <si>
    <t>PL-2013-AB600103-41494</t>
  </si>
  <si>
    <t>AB-600103</t>
  </si>
  <si>
    <t>Ann Blume</t>
  </si>
  <si>
    <t>Bytom</t>
  </si>
  <si>
    <t>Silesia</t>
  </si>
  <si>
    <t>Poland</t>
  </si>
  <si>
    <t>Eastern Europe</t>
  </si>
  <si>
    <t>FUR-TA-4644</t>
  </si>
  <si>
    <t>Hon Computer Table, with Bottom Storage</t>
  </si>
  <si>
    <t>OFF-ST-3744</t>
  </si>
  <si>
    <t>Carina 42"Hx23 3/4"W Media Storage Unit</t>
  </si>
  <si>
    <t>IN-2012-JK1532527-41030</t>
  </si>
  <si>
    <t>JK-1532527</t>
  </si>
  <si>
    <t>Jason Klamczynski</t>
  </si>
  <si>
    <t>Suzhou</t>
  </si>
  <si>
    <t>Anhui</t>
  </si>
  <si>
    <t>FUR-CH-5774</t>
  </si>
  <si>
    <t>SAFCO Executive Leather Armchair, Black</t>
  </si>
  <si>
    <t>ES-2014-LB16795139-41697</t>
  </si>
  <si>
    <t>LB-16795139</t>
  </si>
  <si>
    <t>Laurel Beltran</t>
  </si>
  <si>
    <t>Edinburgh</t>
  </si>
  <si>
    <t>Scotland</t>
  </si>
  <si>
    <t>United Kingdom</t>
  </si>
  <si>
    <t>Northern Europe</t>
  </si>
  <si>
    <t>OFF-AP-4960</t>
  </si>
  <si>
    <t>KitchenAid Refrigerator, Black</t>
  </si>
  <si>
    <t>US-2015-NP1832582-42216</t>
  </si>
  <si>
    <t>NP-1832582</t>
  </si>
  <si>
    <t>Naresj Patel</t>
  </si>
  <si>
    <t>Juárez</t>
  </si>
  <si>
    <t>Chihuahua</t>
  </si>
  <si>
    <t>Mexico</t>
  </si>
  <si>
    <t>Central America</t>
  </si>
  <si>
    <t>TEC-PH-5268</t>
  </si>
  <si>
    <t>Motorola Smart Phone, Full Size</t>
  </si>
  <si>
    <t>MX-2015-VD2167039-42252</t>
  </si>
  <si>
    <t>VD-2167039</t>
  </si>
  <si>
    <t>Valerie Dominguez</t>
  </si>
  <si>
    <t>Soyapango</t>
  </si>
  <si>
    <t>San Salvador</t>
  </si>
  <si>
    <t>El Salvador</t>
  </si>
  <si>
    <t>FUR-TA-4643</t>
  </si>
  <si>
    <t>Hon Computer Table, Fully Assembled</t>
  </si>
  <si>
    <t>IN-2012-PB19210127-41259</t>
  </si>
  <si>
    <t>PB-19210127</t>
  </si>
  <si>
    <t>Phillip Breyer</t>
  </si>
  <si>
    <t>Taipei</t>
  </si>
  <si>
    <t>Taipei City</t>
  </si>
  <si>
    <t>Taiwan</t>
  </si>
  <si>
    <t>FUR-TA-5060</t>
  </si>
  <si>
    <t>Lesro Conference Table, with Bottom Storage</t>
  </si>
  <si>
    <t>ES-2012-EB1411048-40981</t>
  </si>
  <si>
    <t>EB-1411048</t>
  </si>
  <si>
    <t>Eugene Barchas</t>
  </si>
  <si>
    <t>Leipzig</t>
  </si>
  <si>
    <t>Saxony</t>
  </si>
  <si>
    <t>CA-2012-AH10030140-41020</t>
  </si>
  <si>
    <t>AH-100301406</t>
  </si>
  <si>
    <t>Aaron Hawkins</t>
  </si>
  <si>
    <t>Troy</t>
  </si>
  <si>
    <t>New York</t>
  </si>
  <si>
    <t>Eastern US</t>
  </si>
  <si>
    <t>OFF-FA-6129</t>
  </si>
  <si>
    <t>Fasteners</t>
  </si>
  <si>
    <t>Staples</t>
  </si>
  <si>
    <t>IN-2013-BP1123058-41329</t>
  </si>
  <si>
    <t>BP-1123058</t>
  </si>
  <si>
    <t>Benjamin Patterson</t>
  </si>
  <si>
    <t>Surat</t>
  </si>
  <si>
    <t>Gujarat</t>
  </si>
  <si>
    <t>India</t>
  </si>
  <si>
    <t>FUR-CH-5443</t>
  </si>
  <si>
    <t>Office Star Executive Leather Armchair, Red</t>
  </si>
  <si>
    <t>US-2012-RR1952536-41270</t>
  </si>
  <si>
    <t>RR-1952536</t>
  </si>
  <si>
    <t>Rick Reed</t>
  </si>
  <si>
    <t>Santo Domingo</t>
  </si>
  <si>
    <t>Dominican Republic</t>
  </si>
  <si>
    <t>Caribbean</t>
  </si>
  <si>
    <t>TEC-PH-5841</t>
  </si>
  <si>
    <t>Samsung Smart Phone, VoIP</t>
  </si>
  <si>
    <t>ES-2013-BS1136545-41472</t>
  </si>
  <si>
    <t>BS-1136545</t>
  </si>
  <si>
    <t>Bill Shonely</t>
  </si>
  <si>
    <t>Saint-Brieuc</t>
  </si>
  <si>
    <t>Brittany</t>
  </si>
  <si>
    <t>TEC-MA-5503</t>
  </si>
  <si>
    <t>Machines</t>
  </si>
  <si>
    <t>Okidata Inkjet, Wireless</t>
  </si>
  <si>
    <t>CA-2013-AH10030140-41635</t>
  </si>
  <si>
    <t>AH-100301404</t>
  </si>
  <si>
    <t>San Francisco</t>
  </si>
  <si>
    <t>California</t>
  </si>
  <si>
    <t>TEC-PH-4389</t>
  </si>
  <si>
    <t>Geemarc AmpliPOWER60</t>
  </si>
  <si>
    <t>IN-2012-DP131057-41215</t>
  </si>
  <si>
    <t>DP-131057</t>
  </si>
  <si>
    <t>Dave Poirier</t>
  </si>
  <si>
    <t>Gold Coast</t>
  </si>
  <si>
    <t>OFF-AP-3579</t>
  </si>
  <si>
    <t>Breville Stove, Red</t>
  </si>
  <si>
    <t>OFF-ST-4291</t>
  </si>
  <si>
    <t>Fellowes Super Stor/Drawer Files</t>
  </si>
  <si>
    <t>CG-2012-AH1003033-41165</t>
  </si>
  <si>
    <t>AH-1003033</t>
  </si>
  <si>
    <t>Kamina</t>
  </si>
  <si>
    <t>Katanga</t>
  </si>
  <si>
    <t>Democratic Republic of the Congo</t>
  </si>
  <si>
    <t>Central Africa</t>
  </si>
  <si>
    <t>TEC-PH-3148</t>
  </si>
  <si>
    <t>Apple Smart Phone, Full Size</t>
  </si>
  <si>
    <t>CA-2012-AH10030140-41041</t>
  </si>
  <si>
    <t>Los Angeles</t>
  </si>
  <si>
    <t>FUR-CH-4840</t>
  </si>
  <si>
    <t>Iceberg Nesting Folding Chair, 19w x 6d x 43h</t>
  </si>
  <si>
    <t>CA-2012-AH10030140-41273</t>
  </si>
  <si>
    <t>New York City</t>
  </si>
  <si>
    <t>TEC-AC-6340</t>
  </si>
  <si>
    <t>Accessories</t>
  </si>
  <si>
    <t>Verbatim 25 GB 6x Blu-ray Single Layer Recordable Disc, 10/Pack</t>
  </si>
  <si>
    <t>ES-2015-PO18865139-42018</t>
  </si>
  <si>
    <t>PO-18865139</t>
  </si>
  <si>
    <t>Patrick O'Donnell</t>
  </si>
  <si>
    <t>Stockton-on-Tees</t>
  </si>
  <si>
    <t>England</t>
  </si>
  <si>
    <t>TEC-CO-3598</t>
  </si>
  <si>
    <t>Brother Fax Machine, Laser</t>
  </si>
  <si>
    <t>IN-2012-DL128657-40918</t>
  </si>
  <si>
    <t>DL-128657</t>
  </si>
  <si>
    <t>Dan Lawera</t>
  </si>
  <si>
    <t>ID-2014-JB1600059-41873</t>
  </si>
  <si>
    <t>JB-1600059</t>
  </si>
  <si>
    <t>Joy Bell-</t>
  </si>
  <si>
    <t>Mataram</t>
  </si>
  <si>
    <t>Nusa Tenggara Barat</t>
  </si>
  <si>
    <t>Indonesia</t>
  </si>
  <si>
    <t>Southeastern Asia</t>
  </si>
  <si>
    <t>IN-2015-BF1100558-42319</t>
  </si>
  <si>
    <t>BF-1100558</t>
  </si>
  <si>
    <t>Barry Franz</t>
  </si>
  <si>
    <t>Gorakhpur</t>
  </si>
  <si>
    <t>Haryana</t>
  </si>
  <si>
    <t>TEC-PH-5269</t>
  </si>
  <si>
    <t>Motorola Smart Phone, with Caller ID</t>
  </si>
  <si>
    <t>IN-2015-VG2180558-42273</t>
  </si>
  <si>
    <t>VG-2180558</t>
  </si>
  <si>
    <t>Vivek Grady</t>
  </si>
  <si>
    <t>Thiruvananthapuram</t>
  </si>
  <si>
    <t>Kerala</t>
  </si>
  <si>
    <t>FUR-BO-5951</t>
  </si>
  <si>
    <t>Sauder Classic Bookcase, Traditional</t>
  </si>
  <si>
    <t>ES-2013-GT14710139-41621</t>
  </si>
  <si>
    <t>GT-14710139</t>
  </si>
  <si>
    <t>Greg Tran</t>
  </si>
  <si>
    <t>Huddersfield</t>
  </si>
  <si>
    <t>IT-2012-ZC2191048-41174</t>
  </si>
  <si>
    <t>ZC-2191048</t>
  </si>
  <si>
    <t>Zuschuss Carroll</t>
  </si>
  <si>
    <t>OFF-AP-3874</t>
  </si>
  <si>
    <t>Cuisinart Stove, Silver</t>
  </si>
  <si>
    <t>CA-2014-AH10030140-41719</t>
  </si>
  <si>
    <t>AH-100301408</t>
  </si>
  <si>
    <t>Gulfport</t>
  </si>
  <si>
    <t>Mississippi</t>
  </si>
  <si>
    <t>Southern US</t>
  </si>
  <si>
    <t>FUR-FU-4072</t>
  </si>
  <si>
    <t>Furnishings</t>
  </si>
  <si>
    <t>Eldon Image Series Desk Accessories, Ebony</t>
  </si>
  <si>
    <t>IT-2014-EB1384045-41706</t>
  </si>
  <si>
    <t>EB-1384045</t>
  </si>
  <si>
    <t>Ellis Ballard</t>
  </si>
  <si>
    <t>Montreuil</t>
  </si>
  <si>
    <t>FUR-CH-5441</t>
  </si>
  <si>
    <t>Office Star Executive Leather Armchair, Adjustable</t>
  </si>
  <si>
    <t>IN-2015-AP1091527-42244</t>
  </si>
  <si>
    <t>AP-1091527</t>
  </si>
  <si>
    <t>Arthur Prichep</t>
  </si>
  <si>
    <t>Shouguang</t>
  </si>
  <si>
    <t>Shandong</t>
  </si>
  <si>
    <t>FUR-CH-5380</t>
  </si>
  <si>
    <t>Novimex Executive Leather Armchair, Red</t>
  </si>
  <si>
    <t>IN-2015-SW2027558-42125</t>
  </si>
  <si>
    <t>SW-2027558</t>
  </si>
  <si>
    <t>Scott Williamson</t>
  </si>
  <si>
    <t>Jamshedpur</t>
  </si>
  <si>
    <t>Jharkhand</t>
  </si>
  <si>
    <t>TEC-MA-5007</t>
  </si>
  <si>
    <t>Konica Inkjet, White</t>
  </si>
  <si>
    <t>MX-2015-JH15820141-42356</t>
  </si>
  <si>
    <t>JH-15820141</t>
  </si>
  <si>
    <t>John Huston</t>
  </si>
  <si>
    <t>Paysandú</t>
  </si>
  <si>
    <t>Uruguay</t>
  </si>
  <si>
    <t>FUR-CH-4531</t>
  </si>
  <si>
    <t>Harbour Creations Executive Leather Armchair, Black</t>
  </si>
  <si>
    <t>US-2012-AH10030140-41206</t>
  </si>
  <si>
    <t>OFF-BI-4372</t>
  </si>
  <si>
    <t>Binders</t>
  </si>
  <si>
    <t>GBC VeloBind Cover Sets</t>
  </si>
  <si>
    <t>IR-2015-TG1164060-42265</t>
  </si>
  <si>
    <t>TG-1164060</t>
  </si>
  <si>
    <t>Trudy Glocke</t>
  </si>
  <si>
    <t>Behshahr</t>
  </si>
  <si>
    <t>Mazandaran</t>
  </si>
  <si>
    <t>Iran</t>
  </si>
  <si>
    <t>TEC-CO-3678</t>
  </si>
  <si>
    <t>Canon Copy Machine, Color</t>
  </si>
  <si>
    <t>OFF-LA-3231</t>
  </si>
  <si>
    <t>Labels</t>
  </si>
  <si>
    <t>Avery 51</t>
  </si>
  <si>
    <t>FUR-BO-5762</t>
  </si>
  <si>
    <t>Safco Classic Bookcase, Pine</t>
  </si>
  <si>
    <t>MZ-2014-DG330087-41991</t>
  </si>
  <si>
    <t>DG-330087</t>
  </si>
  <si>
    <t>Deirdre Greer</t>
  </si>
  <si>
    <t>Maputo</t>
  </si>
  <si>
    <t>Cidade De Maputo</t>
  </si>
  <si>
    <t>Mozambique</t>
  </si>
  <si>
    <t>IN-2013-SG2047058-41424</t>
  </si>
  <si>
    <t>SG-2047058</t>
  </si>
  <si>
    <t>Sheri Gordon</t>
  </si>
  <si>
    <t>Bhopal</t>
  </si>
  <si>
    <t>Madhya Pradesh</t>
  </si>
  <si>
    <t>TEC-CO-4590</t>
  </si>
  <si>
    <t>Hewlett Wireless Fax, Color</t>
  </si>
  <si>
    <t>OFF-BI-2937</t>
  </si>
  <si>
    <t>ACCOHIDE 3-Ring Binder, Blue, 1"</t>
  </si>
  <si>
    <t>IN-2013-GP1474058-41419</t>
  </si>
  <si>
    <t>GP-1474058</t>
  </si>
  <si>
    <t>Guy Phonely</t>
  </si>
  <si>
    <t>Delhi</t>
  </si>
  <si>
    <t>FUR-TA-3766</t>
  </si>
  <si>
    <t>Chromcraft Conference Table, with Bottom Storage</t>
  </si>
  <si>
    <t>IN-2015-MW182207-42221</t>
  </si>
  <si>
    <t>MW-182207</t>
  </si>
  <si>
    <t>Mitch Webber</t>
  </si>
  <si>
    <t>Geraldton</t>
  </si>
  <si>
    <t>Western Australia</t>
  </si>
  <si>
    <t>OFF-AP-3577</t>
  </si>
  <si>
    <t>Breville Refrigerator, White</t>
  </si>
  <si>
    <t>OFF-PA-4014</t>
  </si>
  <si>
    <t>Paper</t>
  </si>
  <si>
    <t>EcoTones Memo Sheets</t>
  </si>
  <si>
    <t>IN-2015-CS1246011-42074</t>
  </si>
  <si>
    <t>CS-1246011</t>
  </si>
  <si>
    <t>Chuck Sachs</t>
  </si>
  <si>
    <t>Dhaka</t>
  </si>
  <si>
    <t>Bangladesh</t>
  </si>
  <si>
    <t>FUR-BO-5760</t>
  </si>
  <si>
    <t>Safco Classic Bookcase, Metal</t>
  </si>
  <si>
    <t>CA-2015-AH10030140-42357</t>
  </si>
  <si>
    <t>Philadelphia</t>
  </si>
  <si>
    <t>Pennsylvania</t>
  </si>
  <si>
    <t>OFF-AR-3276</t>
  </si>
  <si>
    <t>Avery Fluorescent Highlighter Four-Color Set</t>
  </si>
  <si>
    <t>ES-2015-MS1798048-42227</t>
  </si>
  <si>
    <t>MS-1798048</t>
  </si>
  <si>
    <t>Michael Stewart</t>
  </si>
  <si>
    <t>Munster</t>
  </si>
  <si>
    <t>Lower Saxony</t>
  </si>
  <si>
    <t>TEC-PH-5839</t>
  </si>
  <si>
    <t>Samsung Smart Phone, Cordless</t>
  </si>
  <si>
    <t>IT-2014-KC1667548-41882</t>
  </si>
  <si>
    <t>KC-1667548</t>
  </si>
  <si>
    <t>Kimberly Carter</t>
  </si>
  <si>
    <t>Celle</t>
  </si>
  <si>
    <t>TEC-PH-3130</t>
  </si>
  <si>
    <t>Apple Audio Dock, with Caller ID</t>
  </si>
  <si>
    <t>IN-2015-DB1340527-42022</t>
  </si>
  <si>
    <t>DB-1340527</t>
  </si>
  <si>
    <t>Denny Blanton</t>
  </si>
  <si>
    <t>Wuxi</t>
  </si>
  <si>
    <t>Jiangsu</t>
  </si>
  <si>
    <t>CA-2015-AS10045140-42007</t>
  </si>
  <si>
    <t>AS-100451408</t>
  </si>
  <si>
    <t>Aaron Smayling</t>
  </si>
  <si>
    <t>Jacksonville</t>
  </si>
  <si>
    <t>North Carolina</t>
  </si>
  <si>
    <t>TEC-MA-3788</t>
  </si>
  <si>
    <t>Cisco CP-7937G Unified IP Conference Station Phone</t>
  </si>
  <si>
    <t>IT-2015-DK13090120-42345</t>
  </si>
  <si>
    <t>DK-13090120</t>
  </si>
  <si>
    <t>Dave Kipp</t>
  </si>
  <si>
    <t>Seville</t>
  </si>
  <si>
    <t>Andalusía</t>
  </si>
  <si>
    <t>Spain</t>
  </si>
  <si>
    <t>IN-2015-CS1184558-42354</t>
  </si>
  <si>
    <t>CS-1184558</t>
  </si>
  <si>
    <t>Cari Sayre</t>
  </si>
  <si>
    <t>Raipur</t>
  </si>
  <si>
    <t>Uttarakhand</t>
  </si>
  <si>
    <t>FUR-TA-3779</t>
  </si>
  <si>
    <t>Chromcraft Wood Table, Rectangular</t>
  </si>
  <si>
    <t>MX-2015-EM1420082-42328</t>
  </si>
  <si>
    <t>EM-1420082</t>
  </si>
  <si>
    <t>Evan Minnotte</t>
  </si>
  <si>
    <t>Gómez Palacio</t>
  </si>
  <si>
    <t>Durango</t>
  </si>
  <si>
    <t>UP-2012-DW3480137-41221</t>
  </si>
  <si>
    <t>DW-3480137</t>
  </si>
  <si>
    <t>Dianna Wilson</t>
  </si>
  <si>
    <t>Kharkiv</t>
  </si>
  <si>
    <t>Ukraine</t>
  </si>
  <si>
    <t>FUR-TA-3771</t>
  </si>
  <si>
    <t>Chromcraft Round Table, Rectangular</t>
  </si>
  <si>
    <t>IN-2014-AS1022527-41797</t>
  </si>
  <si>
    <t>AS-1022527</t>
  </si>
  <si>
    <t>Alan Schoenberger</t>
  </si>
  <si>
    <t>Jinan</t>
  </si>
  <si>
    <t>MX-2012-ST2053093-41234</t>
  </si>
  <si>
    <t>ST-2053093</t>
  </si>
  <si>
    <t>Shui Tom</t>
  </si>
  <si>
    <t>Chinandega</t>
  </si>
  <si>
    <t>Nicaragua</t>
  </si>
  <si>
    <t>OFF-AP-4497</t>
  </si>
  <si>
    <t>Hamilton Beach Microwave, Black</t>
  </si>
  <si>
    <t>CG-2014-BW106533-41727</t>
  </si>
  <si>
    <t>BW-106533</t>
  </si>
  <si>
    <t>Barry Weirich</t>
  </si>
  <si>
    <t>Kananga</t>
  </si>
  <si>
    <t>Kasai-Occidental</t>
  </si>
  <si>
    <t>IN-2015-LA1678059-42242</t>
  </si>
  <si>
    <t>LA-1678059</t>
  </si>
  <si>
    <t>Laura Armstrong</t>
  </si>
  <si>
    <t>Palembang</t>
  </si>
  <si>
    <t>Sumatera Selatan</t>
  </si>
  <si>
    <t>FUR-TA-3422</t>
  </si>
  <si>
    <t>Bevis Conference Table, with Bottom Storage</t>
  </si>
  <si>
    <t>ES-2013-AB10150139-41537</t>
  </si>
  <si>
    <t>AB-10150139</t>
  </si>
  <si>
    <t>Aimee Bixby</t>
  </si>
  <si>
    <t>London</t>
  </si>
  <si>
    <t>TEC-PH-5355</t>
  </si>
  <si>
    <t>Nokia Smart Phone, Full Size</t>
  </si>
  <si>
    <t>IN-2015-JH158207-42140</t>
  </si>
  <si>
    <t>JH-158207</t>
  </si>
  <si>
    <t>Melbourne</t>
  </si>
  <si>
    <t>Victoria</t>
  </si>
  <si>
    <t>TEC-PH-3147</t>
  </si>
  <si>
    <t>Apple Smart Phone, Cordless</t>
  </si>
  <si>
    <t>CA-2015-AS10045140-42218</t>
  </si>
  <si>
    <t>AS-100451402</t>
  </si>
  <si>
    <t>Austin</t>
  </si>
  <si>
    <t>TEC-MA-3329</t>
  </si>
  <si>
    <t>Bady BDG101FRU Card Printer</t>
  </si>
  <si>
    <t>ES-2014-BE1141048-41967</t>
  </si>
  <si>
    <t>BE-1141048</t>
  </si>
  <si>
    <t>Bobby Elias</t>
  </si>
  <si>
    <t>Duisburg</t>
  </si>
  <si>
    <t>North Rhine-Westphalia</t>
  </si>
  <si>
    <t>TEC-CO-3599</t>
  </si>
  <si>
    <t>Brother Ink, Color</t>
  </si>
  <si>
    <t>IN-2012-SZ2003527-41221</t>
  </si>
  <si>
    <t>SZ-2003527</t>
  </si>
  <si>
    <t>Sam Zeldin</t>
  </si>
  <si>
    <t>Nanchong</t>
  </si>
  <si>
    <t>Sichuan</t>
  </si>
  <si>
    <t>TEC-CO-6010</t>
  </si>
  <si>
    <t>Sharp Wireless Fax, Digital</t>
  </si>
  <si>
    <t>IN-2012-RM1937558-41209</t>
  </si>
  <si>
    <t>RM-1937558</t>
  </si>
  <si>
    <t>Raymond Messe</t>
  </si>
  <si>
    <t>Naihati</t>
  </si>
  <si>
    <t>West Bengal</t>
  </si>
  <si>
    <t>ES-2015-HG1484545-42327</t>
  </si>
  <si>
    <t>HG-1484545</t>
  </si>
  <si>
    <t>Harry Greene</t>
  </si>
  <si>
    <t>Lille</t>
  </si>
  <si>
    <t>Nord-Pas-de-Calais-Picardie</t>
  </si>
  <si>
    <t>FUR-CH-4654</t>
  </si>
  <si>
    <t>Hon Executive Leather Armchair, Adjustable</t>
  </si>
  <si>
    <t>MO-2015-DP310586-42305</t>
  </si>
  <si>
    <t>DP-310586</t>
  </si>
  <si>
    <t>Meknes</t>
  </si>
  <si>
    <t>Meknès-Tafilalet</t>
  </si>
  <si>
    <t>Morocco</t>
  </si>
  <si>
    <t>North Africa</t>
  </si>
  <si>
    <t>TEC-CO-3710</t>
  </si>
  <si>
    <t>Canon Wireless Fax, Laser</t>
  </si>
  <si>
    <t>CA-2014-AS10045140-41908</t>
  </si>
  <si>
    <t>AS-100451404</t>
  </si>
  <si>
    <t>FUR-BO-3176</t>
  </si>
  <si>
    <t>Atlantic Metals Mobile 4-Shelf Bookcases, Custom Colors</t>
  </si>
  <si>
    <t>US-2015-AS10045140-42252</t>
  </si>
  <si>
    <t>Redmond</t>
  </si>
  <si>
    <t>Oregon</t>
  </si>
  <si>
    <t>OFF-BI-3324</t>
  </si>
  <si>
    <t>Avery Trapezoid Extra Heavy Duty 4" Binders</t>
  </si>
  <si>
    <t>ES-2014-JB1600048-41668</t>
  </si>
  <si>
    <t>JB-1600048</t>
  </si>
  <si>
    <t>Krefeld</t>
  </si>
  <si>
    <t>ID-2013-AM1070559-41535</t>
  </si>
  <si>
    <t>AM-1070559</t>
  </si>
  <si>
    <t>Anne McFarland</t>
  </si>
  <si>
    <t>Bandung</t>
  </si>
  <si>
    <t>Jawa Barat</t>
  </si>
  <si>
    <t>OFF-AP-4501</t>
  </si>
  <si>
    <t>Hamilton Beach Refrigerator, Black</t>
  </si>
  <si>
    <t>MO-2014-AB25586-41966</t>
  </si>
  <si>
    <t>AB-25586</t>
  </si>
  <si>
    <t>Alejandro Ballentine</t>
  </si>
  <si>
    <t>Casablanca</t>
  </si>
  <si>
    <t>Grand Casablanca</t>
  </si>
  <si>
    <t>OFF-AP-4745</t>
  </si>
  <si>
    <t>Hoover Stove, White</t>
  </si>
  <si>
    <t>IN-2013-RP192707-41438</t>
  </si>
  <si>
    <t>RP-192707</t>
  </si>
  <si>
    <t>Rachel Payne</t>
  </si>
  <si>
    <t>TEC-CO-3611</t>
  </si>
  <si>
    <t>Brother Wireless Fax, Laser</t>
  </si>
  <si>
    <t>IN-2014-BK1126011-41940</t>
  </si>
  <si>
    <t>BK-1126011</t>
  </si>
  <si>
    <t>Berenike Kampe</t>
  </si>
  <si>
    <t>Tongi</t>
  </si>
  <si>
    <t>FUR-BO-4849</t>
  </si>
  <si>
    <t>Ikea Classic Bookcase, Mobile</t>
  </si>
  <si>
    <t>IN-2014-JM1525027-41985</t>
  </si>
  <si>
    <t>JM-1525027</t>
  </si>
  <si>
    <t>Janet Martin</t>
  </si>
  <si>
    <t>CA-2015-AS10045140-42281</t>
  </si>
  <si>
    <t>Pasadena</t>
  </si>
  <si>
    <t>FUR-TA-5066</t>
  </si>
  <si>
    <t>Lesro Sheffield Collection Coffee Table, End Table, Center Table, Corner Table</t>
  </si>
  <si>
    <t>ES-2014-NZ1856545-41975</t>
  </si>
  <si>
    <t>NZ-1856545</t>
  </si>
  <si>
    <t>Nick Zandusky</t>
  </si>
  <si>
    <t>OFF-AP-4508</t>
  </si>
  <si>
    <t>Hamilton Beach Stove, White</t>
  </si>
  <si>
    <t>OFF-BI-3308</t>
  </si>
  <si>
    <t>Avery Recycled Flexi-View Covers for Binding Systems</t>
  </si>
  <si>
    <t>ID-2014-SC20695102-41667</t>
  </si>
  <si>
    <t>SC-20695102</t>
  </si>
  <si>
    <t>Steve Chapman</t>
  </si>
  <si>
    <t>Manila</t>
  </si>
  <si>
    <t>National Capital</t>
  </si>
  <si>
    <t>Philippines</t>
  </si>
  <si>
    <t>IN-2013-NC186257-41401</t>
  </si>
  <si>
    <t>NC-186257</t>
  </si>
  <si>
    <t>Noah Childs</t>
  </si>
  <si>
    <t>Newcastle</t>
  </si>
  <si>
    <t>ES-2014-NF183858-41970</t>
  </si>
  <si>
    <t>NF-183858</t>
  </si>
  <si>
    <t>Natalie Fritzler</t>
  </si>
  <si>
    <t>Graz</t>
  </si>
  <si>
    <t>Styria</t>
  </si>
  <si>
    <t>Austria</t>
  </si>
  <si>
    <t>IN-2013-NZ185657-41606</t>
  </si>
  <si>
    <t>NZ-185657</t>
  </si>
  <si>
    <t>Nowra</t>
  </si>
  <si>
    <t>IT-2013-PM1894045-41546</t>
  </si>
  <si>
    <t>PM-1894045</t>
  </si>
  <si>
    <t>Paul MacIntyre</t>
  </si>
  <si>
    <t>Boulogne-Billancourt</t>
  </si>
  <si>
    <t>TEC-MA-5572</t>
  </si>
  <si>
    <t>Panasonic Printer, Red</t>
  </si>
  <si>
    <t>ES-2014-MZ1733545-41885</t>
  </si>
  <si>
    <t>MZ-1733545</t>
  </si>
  <si>
    <t>Maria Zettner</t>
  </si>
  <si>
    <t>Malakoff</t>
  </si>
  <si>
    <t>OFF-AP-4503</t>
  </si>
  <si>
    <t>Hamilton Beach Refrigerator, Silver</t>
  </si>
  <si>
    <t>CG-2014-HM498033-41846</t>
  </si>
  <si>
    <t>HM-498033</t>
  </si>
  <si>
    <t>Henry MacAllister</t>
  </si>
  <si>
    <t>Kinshasa</t>
  </si>
  <si>
    <t>IN-2015-RW195407-42327</t>
  </si>
  <si>
    <t>RW-195407</t>
  </si>
  <si>
    <t>Rick Wilson</t>
  </si>
  <si>
    <t>Perth</t>
  </si>
  <si>
    <t>TEC-PH-3806</t>
  </si>
  <si>
    <t>Cisco Smart Phone, Full Size</t>
  </si>
  <si>
    <t>ES-2013-LH1715545-41444</t>
  </si>
  <si>
    <t>LH-1715545</t>
  </si>
  <si>
    <t>Logan Haushalter</t>
  </si>
  <si>
    <t>Le Bouscat</t>
  </si>
  <si>
    <t>Aquitaine-Limousin-Poitou-Charentes</t>
  </si>
  <si>
    <t>TEC-PH-5840</t>
  </si>
  <si>
    <t>Samsung Smart Phone, Full Size</t>
  </si>
  <si>
    <t>MX-2013-FH1436582-41558</t>
  </si>
  <si>
    <t>FH-1436582</t>
  </si>
  <si>
    <t>Fred Hopkins</t>
  </si>
  <si>
    <t>Puebla</t>
  </si>
  <si>
    <t>ES-2012-KM1666048-41129</t>
  </si>
  <si>
    <t>KM-1666048</t>
  </si>
  <si>
    <t>Khloe Miller</t>
  </si>
  <si>
    <t>Augsburg</t>
  </si>
  <si>
    <t>Bavaria</t>
  </si>
  <si>
    <t>TEC-CO-5999</t>
  </si>
  <si>
    <t>Sharp Fax Machine, High-Speed</t>
  </si>
  <si>
    <t>ES-2012-PO1886545-41217</t>
  </si>
  <si>
    <t>PO-1886545</t>
  </si>
  <si>
    <t>Nice</t>
  </si>
  <si>
    <t>Provence-Alpes-Côte d'Azur</t>
  </si>
  <si>
    <t>US-2012-AS10045140-41116</t>
  </si>
  <si>
    <t>AS-100451406</t>
  </si>
  <si>
    <t>OFF-PA-6512</t>
  </si>
  <si>
    <t>Xerox 1956</t>
  </si>
  <si>
    <t>MX-2014-AB1006028-41755</t>
  </si>
  <si>
    <t>AB-1006028</t>
  </si>
  <si>
    <t>Adam Bellavance</t>
  </si>
  <si>
    <t>Medellín</t>
  </si>
  <si>
    <t>Antioquia</t>
  </si>
  <si>
    <t>Colombia</t>
  </si>
  <si>
    <t>FUR-BO-3891</t>
  </si>
  <si>
    <t>Dania Classic Bookcase, Pine</t>
  </si>
  <si>
    <t>IN-2014-DB130607-41999</t>
  </si>
  <si>
    <t>DB-130607</t>
  </si>
  <si>
    <t>Dave Brooks</t>
  </si>
  <si>
    <t>IT-2014-VM2168591-41711</t>
  </si>
  <si>
    <t>VM-2168591</t>
  </si>
  <si>
    <t>Valerie Mitchum</t>
  </si>
  <si>
    <t>Bergen op Zoom</t>
  </si>
  <si>
    <t>North Brabant</t>
  </si>
  <si>
    <t>Netherlands</t>
  </si>
  <si>
    <t>FUR-CH-5442</t>
  </si>
  <si>
    <t>Office Star Executive Leather Armchair, Black</t>
  </si>
  <si>
    <t>CA-2014-AS10045140-41727</t>
  </si>
  <si>
    <t>Virginia</t>
  </si>
  <si>
    <t>OFF-ST-4516</t>
  </si>
  <si>
    <t>Hanging Personal Folder File</t>
  </si>
  <si>
    <t>ES-2013-DM1352548-41369</t>
  </si>
  <si>
    <t>DM-1352548</t>
  </si>
  <si>
    <t>Don Miller</t>
  </si>
  <si>
    <t>Hanover</t>
  </si>
  <si>
    <t>TEC-PH-3149</t>
  </si>
  <si>
    <t>Apple Smart Phone, with Caller ID</t>
  </si>
  <si>
    <t>ES-2013-NM18520120-41634</t>
  </si>
  <si>
    <t>NM-18520120</t>
  </si>
  <si>
    <t>Neoma Murray</t>
  </si>
  <si>
    <t>Vigo</t>
  </si>
  <si>
    <t>Galicia</t>
  </si>
  <si>
    <t>FUR-BO-5948</t>
  </si>
  <si>
    <t>Sauder Classic Bookcase, Metal</t>
  </si>
  <si>
    <t>IN-2014-LC168857-41747</t>
  </si>
  <si>
    <t>LC-168857</t>
  </si>
  <si>
    <t>Lena Creighton</t>
  </si>
  <si>
    <t>TEC-CO-6012</t>
  </si>
  <si>
    <t>Sharp Wireless Fax, Laser</t>
  </si>
  <si>
    <t>IN-2012-RO1978027-41052</t>
  </si>
  <si>
    <t>RO-1978027</t>
  </si>
  <si>
    <t>Rose O'Brian</t>
  </si>
  <si>
    <t>Gaoyou</t>
  </si>
  <si>
    <t>OFF-AP-4738</t>
  </si>
  <si>
    <t>Hoover Refrigerator, White</t>
  </si>
  <si>
    <t>OFF-PA-6557</t>
  </si>
  <si>
    <t>Xerox 1998</t>
  </si>
  <si>
    <t>ES-2014-EM1406548-41775</t>
  </si>
  <si>
    <t>EM-1406548</t>
  </si>
  <si>
    <t>Erin Mull</t>
  </si>
  <si>
    <t>Bremen</t>
  </si>
  <si>
    <t>TEC-CO-4593</t>
  </si>
  <si>
    <t>Hewlett Wireless Fax, Laser</t>
  </si>
  <si>
    <t>OFF-BI-3185</t>
  </si>
  <si>
    <t>Avery 3 1/2" Diskette Storage Pages, 10/Pack</t>
  </si>
  <si>
    <t>IT-2012-ON1871545-40955</t>
  </si>
  <si>
    <t>ON-1871545</t>
  </si>
  <si>
    <t>Odella Nelson</t>
  </si>
  <si>
    <t>Muret</t>
  </si>
  <si>
    <t>Languedoc-Roussillon-Midi-Pyrénées</t>
  </si>
  <si>
    <t>IN-2014-VS2182027-41790</t>
  </si>
  <si>
    <t>VS-2182027</t>
  </si>
  <si>
    <t>Vivek Sundaresam</t>
  </si>
  <si>
    <t>Zigong</t>
  </si>
  <si>
    <t>FUR-BO-3639</t>
  </si>
  <si>
    <t>Bush Library with Doors, Metal</t>
  </si>
  <si>
    <t>IN-2014-CM121157-41913</t>
  </si>
  <si>
    <t>CM-121157</t>
  </si>
  <si>
    <t>Chad McGuire</t>
  </si>
  <si>
    <t>Adelaide</t>
  </si>
  <si>
    <t>South Australia</t>
  </si>
  <si>
    <t>TEC-CO-4790</t>
  </si>
  <si>
    <t>HP Wireless Fax, Digital</t>
  </si>
  <si>
    <t>CA-2015-AB10060140-42315</t>
  </si>
  <si>
    <t>AB-100601404</t>
  </si>
  <si>
    <t>FUR-TA-4622</t>
  </si>
  <si>
    <t>Hon 5100 Series Wood Tables</t>
  </si>
  <si>
    <t>CA-2014-AB10060140-41884</t>
  </si>
  <si>
    <t>AB-100601406</t>
  </si>
  <si>
    <t>OFF-BI-4340</t>
  </si>
  <si>
    <t>GBC DocuBind P400 Electric Binding System</t>
  </si>
  <si>
    <t>ID-2014-JK153257-41984</t>
  </si>
  <si>
    <t>JK-153257</t>
  </si>
  <si>
    <t>TEC-CO-3709</t>
  </si>
  <si>
    <t>Canon Wireless Fax, High-Speed</t>
  </si>
  <si>
    <t>IT-2015-RP1927045-42081</t>
  </si>
  <si>
    <t>RP-1927045</t>
  </si>
  <si>
    <t>Chelles</t>
  </si>
  <si>
    <t>TEC-CO-5998</t>
  </si>
  <si>
    <t>Sharp Fax Machine, Digital</t>
  </si>
  <si>
    <t>IN-2015-DW1354078-42357</t>
  </si>
  <si>
    <t>DW-1354078</t>
  </si>
  <si>
    <t>Don Weiss</t>
  </si>
  <si>
    <t>Kuantan</t>
  </si>
  <si>
    <t>Pahang</t>
  </si>
  <si>
    <t>Malaysia</t>
  </si>
  <si>
    <t>FUR-CH-4613</t>
  </si>
  <si>
    <t>Hon 2090 “Pillow Soft” Series Mid Back Swivel/Tilt Chairs</t>
  </si>
  <si>
    <t>US-2014-AB10060140-41712</t>
  </si>
  <si>
    <t>AB-100601408</t>
  </si>
  <si>
    <t>Waynesboro</t>
  </si>
  <si>
    <t>OFF-AP-4221</t>
  </si>
  <si>
    <t>Eureka The Boss Lite 10-Amp Upright Vacuum, Blue</t>
  </si>
  <si>
    <t>TEC-AC-5858</t>
  </si>
  <si>
    <t>SanDisk Cruzer 64 GB USB Flash Drive</t>
  </si>
  <si>
    <t>MX-2015-GM1444037-42265</t>
  </si>
  <si>
    <t>GM-1444037</t>
  </si>
  <si>
    <t>Gary McGarr</t>
  </si>
  <si>
    <t>Quito</t>
  </si>
  <si>
    <t>Pichincha</t>
  </si>
  <si>
    <t>Ecuador</t>
  </si>
  <si>
    <t>TEC-CO-3587</t>
  </si>
  <si>
    <t>Brother Copy Machine, Color</t>
  </si>
  <si>
    <t>IN-2014-SV2081558-41968</t>
  </si>
  <si>
    <t>SV-2081558</t>
  </si>
  <si>
    <t>Stuart Van</t>
  </si>
  <si>
    <t>Vadodara</t>
  </si>
  <si>
    <t>TEC-CO-4577</t>
  </si>
  <si>
    <t>Hewlett Fax Machine, High-Speed</t>
  </si>
  <si>
    <t>IN-2014-MM1792027-41950</t>
  </si>
  <si>
    <t>MM-1792027</t>
  </si>
  <si>
    <t>Michael Moore</t>
  </si>
  <si>
    <t>Sanya</t>
  </si>
  <si>
    <t>Hainan</t>
  </si>
  <si>
    <t>TEC-AC-3405</t>
  </si>
  <si>
    <t>Belkin Router, USB</t>
  </si>
  <si>
    <t>IN-2015-JK1612059-42204</t>
  </si>
  <si>
    <t>JK-1612059</t>
  </si>
  <si>
    <t>Julie Kriz</t>
  </si>
  <si>
    <t>FUR-BO-5761</t>
  </si>
  <si>
    <t>Safco Classic Bookcase, Mobile</t>
  </si>
  <si>
    <t>ID-2013-EM14200130-41502</t>
  </si>
  <si>
    <t>EM-14200130</t>
  </si>
  <si>
    <t>Bangkok</t>
  </si>
  <si>
    <t>Thailand</t>
  </si>
  <si>
    <t>CA-2015-AB10060140-42314</t>
  </si>
  <si>
    <t>AB-100601402</t>
  </si>
  <si>
    <t>Greenwood</t>
  </si>
  <si>
    <t>Indiana</t>
  </si>
  <si>
    <t>OFF-PA-6214</t>
  </si>
  <si>
    <t>Strathmore Photo Mount Cards</t>
  </si>
  <si>
    <t>IN-2013-PM1894059-41284</t>
  </si>
  <si>
    <t>PM-1894059</t>
  </si>
  <si>
    <t>Tasikmalaya</t>
  </si>
  <si>
    <t>FUR-BO-5787</t>
  </si>
  <si>
    <t>Safco Library with Doors, Pine</t>
  </si>
  <si>
    <t>MX-2014-AT1043582-41667</t>
  </si>
  <si>
    <t>AT-1043582</t>
  </si>
  <si>
    <t>Alyssa Tate</t>
  </si>
  <si>
    <t>Guaymas</t>
  </si>
  <si>
    <t>Sonora</t>
  </si>
  <si>
    <t>OFF-AP-4736</t>
  </si>
  <si>
    <t>Hoover Refrigerator, Red</t>
  </si>
  <si>
    <t>ID-2013-AB1001527-41439</t>
  </si>
  <si>
    <t>AB-1001527</t>
  </si>
  <si>
    <t>Wuhan</t>
  </si>
  <si>
    <t>Hubei</t>
  </si>
  <si>
    <t>TEC-MA-6150</t>
  </si>
  <si>
    <t>StarTech Printer, Wireless</t>
  </si>
  <si>
    <t>OFF-PA-6430</t>
  </si>
  <si>
    <t>Xerox 1881</t>
  </si>
  <si>
    <t>MX-2013-PV1898518-41614</t>
  </si>
  <si>
    <t>PV-1898518</t>
  </si>
  <si>
    <t>Paul Van Hugh</t>
  </si>
  <si>
    <t>Salto</t>
  </si>
  <si>
    <t>São Paulo</t>
  </si>
  <si>
    <t>TEC-AC-5223</t>
  </si>
  <si>
    <t>Memorex Router, Bluetooth</t>
  </si>
  <si>
    <t>IT-2014-SB2029064-41887</t>
  </si>
  <si>
    <t>SB-2029064</t>
  </si>
  <si>
    <t>Sean Braxton</t>
  </si>
  <si>
    <t>Treviso</t>
  </si>
  <si>
    <t>Veneto</t>
  </si>
  <si>
    <t>SO-2015-SM10005116-42265</t>
  </si>
  <si>
    <t>SM-10005116</t>
  </si>
  <si>
    <t>Sally Matthias</t>
  </si>
  <si>
    <t>Hargeysa</t>
  </si>
  <si>
    <t>Woqooyi Galbeed</t>
  </si>
  <si>
    <t>Somalia</t>
  </si>
  <si>
    <t>IN-2013-KH1633059-41489</t>
  </si>
  <si>
    <t>KH-1633059</t>
  </si>
  <si>
    <t>Katharine Harms</t>
  </si>
  <si>
    <t>Yogyakarta</t>
  </si>
  <si>
    <t>IN-2015-MP181757-42347</t>
  </si>
  <si>
    <t>MP-181757</t>
  </si>
  <si>
    <t>Mike Pelletier</t>
  </si>
  <si>
    <t>IN-2013-LH1702027-41572</t>
  </si>
  <si>
    <t>LH-1702027</t>
  </si>
  <si>
    <t>Lisa Hazard</t>
  </si>
  <si>
    <t>Anshan</t>
  </si>
  <si>
    <t>Liaoning</t>
  </si>
  <si>
    <t>CA-2015-AB10060140-42132</t>
  </si>
  <si>
    <t>TEC-AC-5109</t>
  </si>
  <si>
    <t>Logitech G600 MMO Gaming Mouse</t>
  </si>
  <si>
    <t>ID-2014-CR126257-41878</t>
  </si>
  <si>
    <t>CR-126257</t>
  </si>
  <si>
    <t>Corey Roper</t>
  </si>
  <si>
    <t>FUR-BO-5763</t>
  </si>
  <si>
    <t>Safco Classic Bookcase, Traditional</t>
  </si>
  <si>
    <t>IN-2012-NC1862511-41041</t>
  </si>
  <si>
    <t>NC-1862511</t>
  </si>
  <si>
    <t>TEC-AC-3403</t>
  </si>
  <si>
    <t>Belkin Router, Erganomic</t>
  </si>
  <si>
    <t>IT-2012-GM1468091-41215</t>
  </si>
  <si>
    <t>GM-1468091</t>
  </si>
  <si>
    <t>Greg Matthias</t>
  </si>
  <si>
    <t>Amsterdam</t>
  </si>
  <si>
    <t>North Holland</t>
  </si>
  <si>
    <t>ES-2015-RA1994545-42218</t>
  </si>
  <si>
    <t>RA-1994545</t>
  </si>
  <si>
    <t>Ryan Akin</t>
  </si>
  <si>
    <t>Le Petit-Quevilly</t>
  </si>
  <si>
    <t>Normandy</t>
  </si>
  <si>
    <t>FUR-BO-3624</t>
  </si>
  <si>
    <t>Bush Classic Bookcase, Metal</t>
  </si>
  <si>
    <t>ES-2012-DB1306048-41171</t>
  </si>
  <si>
    <t>DB-1306048</t>
  </si>
  <si>
    <t>Bochum</t>
  </si>
  <si>
    <t>TEC-CO-4789</t>
  </si>
  <si>
    <t>HP Wireless Fax, Color</t>
  </si>
  <si>
    <t>FUR-FU-4762</t>
  </si>
  <si>
    <t>Howard Miller 14-1/2" Diameter Chrome Round Wall Clock</t>
  </si>
  <si>
    <t>IN-2014-RF197357-41709</t>
  </si>
  <si>
    <t>RF-197357</t>
  </si>
  <si>
    <t>Roland Fjeld</t>
  </si>
  <si>
    <t>ES-2013-JH1582048-41306</t>
  </si>
  <si>
    <t>JH-1582048</t>
  </si>
  <si>
    <t>Hamburg</t>
  </si>
  <si>
    <t>OFF-BI-4819</t>
  </si>
  <si>
    <t>Ibico Covers for Plastic or Wire Binding Elements</t>
  </si>
  <si>
    <t>MX-2015-DM1295551-42103</t>
  </si>
  <si>
    <t>DM-1295551</t>
  </si>
  <si>
    <t>Dario Medina</t>
  </si>
  <si>
    <t>Mixco</t>
  </si>
  <si>
    <t>Guatemala</t>
  </si>
  <si>
    <t>FUR-TA-5064</t>
  </si>
  <si>
    <t>Lesro Round Table, Rectangular</t>
  </si>
  <si>
    <t>CA-2014-AB10060140-41881</t>
  </si>
  <si>
    <t>Concord</t>
  </si>
  <si>
    <t>New Hampshire</t>
  </si>
  <si>
    <t>OFF-SU-2972</t>
  </si>
  <si>
    <t>Supplies</t>
  </si>
  <si>
    <t>Acme Forged Steel Scissors with Black Enamel Handles</t>
  </si>
  <si>
    <t>MX-2015-BE1133582-42082</t>
  </si>
  <si>
    <t>BE-1133582</t>
  </si>
  <si>
    <t>Bill Eplett</t>
  </si>
  <si>
    <t>Morelia</t>
  </si>
  <si>
    <t>Michoacán</t>
  </si>
  <si>
    <t>IN-2014-SO2033527-41914</t>
  </si>
  <si>
    <t>SO-2033527</t>
  </si>
  <si>
    <t>Sean O'Donnell</t>
  </si>
  <si>
    <t>Changchun</t>
  </si>
  <si>
    <t>Jilin</t>
  </si>
  <si>
    <t>OFF-AP-4502</t>
  </si>
  <si>
    <t>Hamilton Beach Refrigerator, Red</t>
  </si>
  <si>
    <t>ES-2014-DK12835120-41651</t>
  </si>
  <si>
    <t>DK-12835120</t>
  </si>
  <si>
    <t>Damala Kotsonis</t>
  </si>
  <si>
    <t>Madrid</t>
  </si>
  <si>
    <t>OFF-AP-4507</t>
  </si>
  <si>
    <t>Hamilton Beach Stove, Silver</t>
  </si>
  <si>
    <t>SA-2015-LC7050110-42236</t>
  </si>
  <si>
    <t>LC-7050110</t>
  </si>
  <si>
    <t>Liz Carlisle</t>
  </si>
  <si>
    <t>Jeddah</t>
  </si>
  <si>
    <t>Makkah</t>
  </si>
  <si>
    <t>FUR-TA-5065</t>
  </si>
  <si>
    <t>Lesro Round Table, with Bottom Storage</t>
  </si>
  <si>
    <t>IN-2015-CG125207-42077</t>
  </si>
  <si>
    <t>CG-125207</t>
  </si>
  <si>
    <t>Claire Gute</t>
  </si>
  <si>
    <t>CA-2013-AB10060140-41535</t>
  </si>
  <si>
    <t>Des Moines</t>
  </si>
  <si>
    <t>OFF-PA-6420</t>
  </si>
  <si>
    <t>Wirebound Message Books, Four 2 3/4" x 5" Forms per Page, 600 Sets per Book</t>
  </si>
  <si>
    <t>ID-2015-HG1502559-42194</t>
  </si>
  <si>
    <t>HG-1502559</t>
  </si>
  <si>
    <t>Hunter Glantz</t>
  </si>
  <si>
    <t>Medan</t>
  </si>
  <si>
    <t>Sumatera Utara</t>
  </si>
  <si>
    <t>ID-2014-AD1018059-41801</t>
  </si>
  <si>
    <t>AD-1018059</t>
  </si>
  <si>
    <t>Alan Dominguez</t>
  </si>
  <si>
    <t>Jakarta</t>
  </si>
  <si>
    <t>FUR-CH-4532</t>
  </si>
  <si>
    <t>Harbour Creations Executive Leather Armchair, Red</t>
  </si>
  <si>
    <t>ES-2012-BP11155139-41130</t>
  </si>
  <si>
    <t>BP-11155139</t>
  </si>
  <si>
    <t>Becky Pak</t>
  </si>
  <si>
    <t>TEC-PH-3805</t>
  </si>
  <si>
    <t>Cisco Smart Phone, Cordless</t>
  </si>
  <si>
    <t>ID-2015-AA10480130-42080</t>
  </si>
  <si>
    <t>AA-10480130</t>
  </si>
  <si>
    <t>Andrew Allen</t>
  </si>
  <si>
    <t>ID-2014-RL196157-41641</t>
  </si>
  <si>
    <t>RL-196157</t>
  </si>
  <si>
    <t>Rob Lucas</t>
  </si>
  <si>
    <t>OFF-BI-2911</t>
  </si>
  <si>
    <t>Acco Hanging Data Binders</t>
  </si>
  <si>
    <t>ID-2013-SW2024559-41557</t>
  </si>
  <si>
    <t>SW-2024559</t>
  </si>
  <si>
    <t>Scot Wooten</t>
  </si>
  <si>
    <t>Surakarta</t>
  </si>
  <si>
    <t>Jawa Tengah</t>
  </si>
  <si>
    <t>TEC-AC-5744</t>
  </si>
  <si>
    <t>Sabrent 4-Port USB 2.0 Hub</t>
  </si>
  <si>
    <t>IN-2012-BW1111027-41076</t>
  </si>
  <si>
    <t>BW-1111027</t>
  </si>
  <si>
    <t>Bart Watters</t>
  </si>
  <si>
    <t>Beijing</t>
  </si>
  <si>
    <t>ES-2015-YC21895139-42097</t>
  </si>
  <si>
    <t>YC-21895139</t>
  </si>
  <si>
    <t>Yoseph Carroll</t>
  </si>
  <si>
    <t>MX-2012-JM1558082-41045</t>
  </si>
  <si>
    <t>JM-1558082</t>
  </si>
  <si>
    <t>Jill Matthias</t>
  </si>
  <si>
    <t>Tulancingo</t>
  </si>
  <si>
    <t>Hidalgo</t>
  </si>
  <si>
    <t>BO-2015-MZ733513-42046</t>
  </si>
  <si>
    <t>MZ-733513</t>
  </si>
  <si>
    <t>Brest</t>
  </si>
  <si>
    <t>Belarus</t>
  </si>
  <si>
    <t>ES-2014-JF15295120-41924</t>
  </si>
  <si>
    <t>JF-15295120</t>
  </si>
  <si>
    <t>Jason Fortune-</t>
  </si>
  <si>
    <t>Valencia</t>
  </si>
  <si>
    <t>Valenciana</t>
  </si>
  <si>
    <t>TEC-AC-4185</t>
  </si>
  <si>
    <t>Enermax Router, Bluetooth</t>
  </si>
  <si>
    <t>CA-2015-AB10060140-42264</t>
  </si>
  <si>
    <t>OFF-PA-6596</t>
  </si>
  <si>
    <t>Xerox 231</t>
  </si>
  <si>
    <t>UP-2015-DJ3510137-42202</t>
  </si>
  <si>
    <t>DJ-3510137</t>
  </si>
  <si>
    <t>Don Jones</t>
  </si>
  <si>
    <t>Zhytomyr</t>
  </si>
  <si>
    <t>ES-2015-MF1825045-42330</t>
  </si>
  <si>
    <t>MF-1825045</t>
  </si>
  <si>
    <t>Monica Federle</t>
  </si>
  <si>
    <t>Argenteuil</t>
  </si>
  <si>
    <t>TEC-MA-4205</t>
  </si>
  <si>
    <t>Epson Printer, Durable</t>
  </si>
  <si>
    <t>IT-2012-TC2129545-41058</t>
  </si>
  <si>
    <t>TC-2129545</t>
  </si>
  <si>
    <t>Toby Carlisle</t>
  </si>
  <si>
    <t>Talence</t>
  </si>
  <si>
    <t>FUR-TA-4642</t>
  </si>
  <si>
    <t>Hon Computer Table, Adjustable Height</t>
  </si>
  <si>
    <t>OFF-PA-3114</t>
  </si>
  <si>
    <t>Ampad Gold Fibre Wirebound Steno Books, 6" x 9", Gregg Ruled</t>
  </si>
  <si>
    <t>IN-2015-CP1234058-42202</t>
  </si>
  <si>
    <t>CP-1234058</t>
  </si>
  <si>
    <t>Christine Phan</t>
  </si>
  <si>
    <t>Aurangabad</t>
  </si>
  <si>
    <t>Bihar</t>
  </si>
  <si>
    <t>ES-2015-EH1412545-42245</t>
  </si>
  <si>
    <t>EH-1412545</t>
  </si>
  <si>
    <t>Eugene Hildebrand</t>
  </si>
  <si>
    <t>Plaisir</t>
  </si>
  <si>
    <t>IN-2013-NC183407-41634</t>
  </si>
  <si>
    <t>NC-183407</t>
  </si>
  <si>
    <t>Nat Carroll</t>
  </si>
  <si>
    <t>FUR-TA-5054</t>
  </si>
  <si>
    <t>Lesro Computer Table, Adjustable Height</t>
  </si>
  <si>
    <t>ID-2014-JS1603059-41760</t>
  </si>
  <si>
    <t>JS-1603059</t>
  </si>
  <si>
    <t>Joy Smith</t>
  </si>
  <si>
    <t>FUR-TA-5072</t>
  </si>
  <si>
    <t>Lesro Wood Table, Fully Assembled</t>
  </si>
  <si>
    <t>ES-2012-AM10360139-41136</t>
  </si>
  <si>
    <t>AM-10360139</t>
  </si>
  <si>
    <t>Alice McCarthy</t>
  </si>
  <si>
    <t>Harrogate</t>
  </si>
  <si>
    <t>TEC-PH-5354</t>
  </si>
  <si>
    <t>Nokia Smart Phone, Cordless</t>
  </si>
  <si>
    <t>IN-2015-JF1519021-42341</t>
  </si>
  <si>
    <t>JF-1519021</t>
  </si>
  <si>
    <t>Jamie Frazer</t>
  </si>
  <si>
    <t>Phnom Penh</t>
  </si>
  <si>
    <t>Cambodia</t>
  </si>
  <si>
    <t>FUR-TA-4706</t>
  </si>
  <si>
    <t>Hon Training Table, Fully Assembled</t>
  </si>
  <si>
    <t>IN-2014-AB100157-41815</t>
  </si>
  <si>
    <t>AB-100157</t>
  </si>
  <si>
    <t>Mackay</t>
  </si>
  <si>
    <t>ES-2014-JG15160139-41660</t>
  </si>
  <si>
    <t>JG-15160139</t>
  </si>
  <si>
    <t>James Galang</t>
  </si>
  <si>
    <t>FUR-TA-3344</t>
  </si>
  <si>
    <t>Barricks Conference Table, Fully Assembled</t>
  </si>
  <si>
    <t>CA-2015-AH10075140-42301</t>
  </si>
  <si>
    <t>AH-100751406</t>
  </si>
  <si>
    <t>Adam Hart</t>
  </si>
  <si>
    <t>Cranston</t>
  </si>
  <si>
    <t>Rhode Island</t>
  </si>
  <si>
    <t>FUR-TA-5421</t>
  </si>
  <si>
    <t>Office Impressions End Table, 20-1/2"H x 24"W x 20"D</t>
  </si>
  <si>
    <t>IN-2015-AG1033059-42197</t>
  </si>
  <si>
    <t>AG-1033059</t>
  </si>
  <si>
    <t>Alex Grayson</t>
  </si>
  <si>
    <t>Jambi</t>
  </si>
  <si>
    <t>OFF-AP-3574</t>
  </si>
  <si>
    <t>Breville Refrigerator, Black</t>
  </si>
  <si>
    <t>FUR-FU-3936</t>
  </si>
  <si>
    <t>Deflect-o DuraMat Antistatic Studded Beveled Mat for Medium Pile Carpeting</t>
  </si>
  <si>
    <t>ES-2015-NF1847548-42248</t>
  </si>
  <si>
    <t>NF-1847548</t>
  </si>
  <si>
    <t>Neil Französisch</t>
  </si>
  <si>
    <t>Moers</t>
  </si>
  <si>
    <t>OFF-AP-3581</t>
  </si>
  <si>
    <t>Breville Stove, White</t>
  </si>
  <si>
    <t>FUR-TA-4943</t>
  </si>
  <si>
    <t>KI Adjustable-Height Table</t>
  </si>
  <si>
    <t>IN-2012-DR129407-41066</t>
  </si>
  <si>
    <t>DR-129407</t>
  </si>
  <si>
    <t>Daniel Raglin</t>
  </si>
  <si>
    <t>OFF-AP-4966</t>
  </si>
  <si>
    <t>KitchenAid Stove, Silver</t>
  </si>
  <si>
    <t>ES-2012-NB1865548-41194</t>
  </si>
  <si>
    <t>NB-1865548</t>
  </si>
  <si>
    <t>Nona Balk</t>
  </si>
  <si>
    <t>OFF-ST-6049</t>
  </si>
  <si>
    <t>Smead Lockers, Wire Frame</t>
  </si>
  <si>
    <t>IN-2014-NM1844527-41800</t>
  </si>
  <si>
    <t>NM-1844527</t>
  </si>
  <si>
    <t>Nathan Mautz</t>
  </si>
  <si>
    <t>Shenzhen</t>
  </si>
  <si>
    <t>Guangdong</t>
  </si>
  <si>
    <t>TEC-CO-5991</t>
  </si>
  <si>
    <t>Sharp Copy Machine, High-Speed</t>
  </si>
  <si>
    <t>IN-2015-TA213857-42351</t>
  </si>
  <si>
    <t>TA-213857</t>
  </si>
  <si>
    <t>Tom Ashbrook</t>
  </si>
  <si>
    <t>Launceston</t>
  </si>
  <si>
    <t>Tasmania</t>
  </si>
  <si>
    <t>CA-2014-AH10075140-41898</t>
  </si>
  <si>
    <t>OFF-BI-4338</t>
  </si>
  <si>
    <t>GBC DocuBind 300 Electric Binding Machine</t>
  </si>
  <si>
    <t>ID-2015-SC20380102-42165</t>
  </si>
  <si>
    <t>SC-20380102</t>
  </si>
  <si>
    <t>Shahid Collister</t>
  </si>
  <si>
    <t>Marikina</t>
  </si>
  <si>
    <t>OFF-AP-3580</t>
  </si>
  <si>
    <t>Breville Stove, Silver</t>
  </si>
  <si>
    <t>SF-2012-PA9060117-40954</t>
  </si>
  <si>
    <t>PA-9060117</t>
  </si>
  <si>
    <t>Pete Armstrong</t>
  </si>
  <si>
    <t>Johannesburg</t>
  </si>
  <si>
    <t>Gauteng</t>
  </si>
  <si>
    <t>South Africa</t>
  </si>
  <si>
    <t>Southern Africa</t>
  </si>
  <si>
    <t>OFF-ST-6047</t>
  </si>
  <si>
    <t>Smead Lockers, Industrial</t>
  </si>
  <si>
    <t>ES-2014-RB19570120-41971</t>
  </si>
  <si>
    <t>RB-19570120</t>
  </si>
  <si>
    <t>Rob Beeghly</t>
  </si>
  <si>
    <t>Barakaldo</t>
  </si>
  <si>
    <t>Basque Country</t>
  </si>
  <si>
    <t>CA-2014-AH10075140-41817</t>
  </si>
  <si>
    <t>AH-100751404</t>
  </si>
  <si>
    <t>OFF-SU-5635</t>
  </si>
  <si>
    <t>Premier Electric Letter Opener</t>
  </si>
  <si>
    <t>CA-2015-AH10075140-42110</t>
  </si>
  <si>
    <t>Henderson</t>
  </si>
  <si>
    <t>Nevada</t>
  </si>
  <si>
    <t>FUR-FU-4756</t>
  </si>
  <si>
    <t>Howard Miller 12" Round Wall Clock</t>
  </si>
  <si>
    <t>US-2012-LH1675036-41129</t>
  </si>
  <si>
    <t>LH-1675036</t>
  </si>
  <si>
    <t>Larry Hughes</t>
  </si>
  <si>
    <t>CA-2014-AH10075140-41991</t>
  </si>
  <si>
    <t>AH-100751402</t>
  </si>
  <si>
    <t>TEC-AC-6351</t>
  </si>
  <si>
    <t>WD My Passport Ultra 1TB Portable External Hard Drive</t>
  </si>
  <si>
    <t>IN-2013-KB1658527-41488</t>
  </si>
  <si>
    <t>KB-1658527</t>
  </si>
  <si>
    <t>Ken Black</t>
  </si>
  <si>
    <t>Qingdao</t>
  </si>
  <si>
    <t>TEC-CO-3608</t>
  </si>
  <si>
    <t>Brother Wireless Fax, Color</t>
  </si>
  <si>
    <t>CA-2015-AH1007523-42101</t>
  </si>
  <si>
    <t>AH-1007523</t>
  </si>
  <si>
    <t>Oakville</t>
  </si>
  <si>
    <t>Ontario</t>
  </si>
  <si>
    <t>Canada</t>
  </si>
  <si>
    <t>OFF-ST-4257</t>
  </si>
  <si>
    <t>Fellowes File Cart, Blue</t>
  </si>
  <si>
    <t>IR-2014-MZ751560-41853</t>
  </si>
  <si>
    <t>MZ-751560</t>
  </si>
  <si>
    <t>Mary Zewe</t>
  </si>
  <si>
    <t>Shiraz</t>
  </si>
  <si>
    <t>Fars</t>
  </si>
  <si>
    <t>TEC-MA-4210</t>
  </si>
  <si>
    <t>Epson Receipt Printer, Red</t>
  </si>
  <si>
    <t>IN-2015-DM1334558-42146</t>
  </si>
  <si>
    <t>DM-1334558</t>
  </si>
  <si>
    <t>Denise Monton</t>
  </si>
  <si>
    <t>Bokaro</t>
  </si>
  <si>
    <t>OFF-ST-4266</t>
  </si>
  <si>
    <t>Fellowes Lockers, Blue</t>
  </si>
  <si>
    <t>ID-2012-CA1196566-40949</t>
  </si>
  <si>
    <t>CA-1196566</t>
  </si>
  <si>
    <t>Carol Adams</t>
  </si>
  <si>
    <t>Fuji</t>
  </si>
  <si>
    <t>Shizuoka</t>
  </si>
  <si>
    <t>Japan</t>
  </si>
  <si>
    <t>ES-2014-SC20305120-41909</t>
  </si>
  <si>
    <t>SC-20305120</t>
  </si>
  <si>
    <t>Sean Christensen</t>
  </si>
  <si>
    <t>Benidorm</t>
  </si>
  <si>
    <t>FUR-BO-3903</t>
  </si>
  <si>
    <t>Dania Library with Doors, Pine</t>
  </si>
  <si>
    <t>IN-2015-MH1811558-42157</t>
  </si>
  <si>
    <t>MH-1811558</t>
  </si>
  <si>
    <t>Mick Hernandez</t>
  </si>
  <si>
    <t>Kozhikode</t>
  </si>
  <si>
    <t>FUR-BO-4862</t>
  </si>
  <si>
    <t>Ikea Library with Doors, Pine</t>
  </si>
  <si>
    <t>IN-2014-KS163007-41912</t>
  </si>
  <si>
    <t>KS-163007</t>
  </si>
  <si>
    <t>Karen Seio</t>
  </si>
  <si>
    <t>FUR-BO-3640</t>
  </si>
  <si>
    <t>Bush Library with Doors, Mobile</t>
  </si>
  <si>
    <t>IN-2012-BG1174078-41108</t>
  </si>
  <si>
    <t>BG-1174078</t>
  </si>
  <si>
    <t>Bruce Geld</t>
  </si>
  <si>
    <t>Kuala Lumpur</t>
  </si>
  <si>
    <t>RS-2015-CR2625108-42230</t>
  </si>
  <si>
    <t>CR-2625108</t>
  </si>
  <si>
    <t>Astrakhan'</t>
  </si>
  <si>
    <t>Russia</t>
  </si>
  <si>
    <t>FUR-BO-5950</t>
  </si>
  <si>
    <t>Sauder Classic Bookcase, Pine</t>
  </si>
  <si>
    <t>FUR-FU-4022</t>
  </si>
  <si>
    <t>Eldon 400 Class Desk Accessories, Black Carbon</t>
  </si>
  <si>
    <t>IN-2015-DK1309027-42308</t>
  </si>
  <si>
    <t>DK-1309027</t>
  </si>
  <si>
    <t>Xiangtan</t>
  </si>
  <si>
    <t>Hunan</t>
  </si>
  <si>
    <t>IN-2014-JL1583527-41845</t>
  </si>
  <si>
    <t>JL-1583527</t>
  </si>
  <si>
    <t>John Lee</t>
  </si>
  <si>
    <t>Shaoxing</t>
  </si>
  <si>
    <t>Zhejiang</t>
  </si>
  <si>
    <t>IN-2015-AP1072058-42284</t>
  </si>
  <si>
    <t>AP-1072058</t>
  </si>
  <si>
    <t>Anne Pryor</t>
  </si>
  <si>
    <t>Jabalpur</t>
  </si>
  <si>
    <t>IN-2015-CR1282058-42294</t>
  </si>
  <si>
    <t>CR-1282058</t>
  </si>
  <si>
    <t>Cyra Reiten</t>
  </si>
  <si>
    <t>Patna</t>
  </si>
  <si>
    <t>IN-2014-BF110807-41976</t>
  </si>
  <si>
    <t>BF-110807</t>
  </si>
  <si>
    <t>Bart Folk</t>
  </si>
  <si>
    <t>IN-2015-JM15265102-42316</t>
  </si>
  <si>
    <t>JM-15265102</t>
  </si>
  <si>
    <t>Janet Molinari</t>
  </si>
  <si>
    <t>OFF-AP-3571</t>
  </si>
  <si>
    <t>Breville Microwave, Red</t>
  </si>
  <si>
    <t>IT-2012-TW2102545-41172</t>
  </si>
  <si>
    <t>TW-2102545</t>
  </si>
  <si>
    <t>Tamara Willingham</t>
  </si>
  <si>
    <t>La Baule-Escoublac</t>
  </si>
  <si>
    <t>Pays de la Loire</t>
  </si>
  <si>
    <t>IT-2012-RB1933045-41080</t>
  </si>
  <si>
    <t>RB-1933045</t>
  </si>
  <si>
    <t>Randy Bradley</t>
  </si>
  <si>
    <t>Dijon</t>
  </si>
  <si>
    <t>Bourgogne-Franche-Comté</t>
  </si>
  <si>
    <t>CA-2015-AH10075140-42273</t>
  </si>
  <si>
    <t>Chester</t>
  </si>
  <si>
    <t>OFF-SU-3839</t>
  </si>
  <si>
    <t>Compact Automatic Electric Letter Opener</t>
  </si>
  <si>
    <t>CA-2015-AH10075140-42144</t>
  </si>
  <si>
    <t>AH-100751408</t>
  </si>
  <si>
    <t>Knoxville</t>
  </si>
  <si>
    <t>Tennessee</t>
  </si>
  <si>
    <t>FUR-CH-5429</t>
  </si>
  <si>
    <t>Office Star - Mesh Screen back chair with Vinyl seat</t>
  </si>
  <si>
    <t>SF-2015-AB10060117-42334</t>
  </si>
  <si>
    <t>AB-10060117</t>
  </si>
  <si>
    <t>Cape Town</t>
  </si>
  <si>
    <t>Western Cape</t>
  </si>
  <si>
    <t>OFF-AP-4732</t>
  </si>
  <si>
    <t>Hoover Microwave, Silver</t>
  </si>
  <si>
    <t>EG-2013-JR567038-41363</t>
  </si>
  <si>
    <t>JR-567038</t>
  </si>
  <si>
    <t>Jim Radford</t>
  </si>
  <si>
    <t>Cairo</t>
  </si>
  <si>
    <t>Al Qahirah</t>
  </si>
  <si>
    <t>Egypt</t>
  </si>
  <si>
    <t>MX-2012-MD1735028-41222</t>
  </si>
  <si>
    <t>MD-1735028</t>
  </si>
  <si>
    <t>Maribeth Dona</t>
  </si>
  <si>
    <t>OFF-AP-4962</t>
  </si>
  <si>
    <t>KitchenAid Refrigerator, Silver</t>
  </si>
  <si>
    <t>OFF-PA-6415</t>
  </si>
  <si>
    <t>Wirebound Message Book, 4 per Page</t>
  </si>
  <si>
    <t>ES-2013-EB13840139-41487</t>
  </si>
  <si>
    <t>EB-13840139</t>
  </si>
  <si>
    <t>West Bromwich</t>
  </si>
  <si>
    <t>OFF-PA-6577</t>
  </si>
  <si>
    <t>Xerox 214</t>
  </si>
  <si>
    <t>OFF-FA-5459</t>
  </si>
  <si>
    <t>OIC Binder Clips</t>
  </si>
  <si>
    <t>OFF-PA-3115</t>
  </si>
  <si>
    <t>Ampad Phone Message Book, Recycled, 400 Message Capacity, 5 ¾” x 11”</t>
  </si>
  <si>
    <t>AJ-2014-JL58359-41662</t>
  </si>
  <si>
    <t>JL-58359</t>
  </si>
  <si>
    <t>Baku</t>
  </si>
  <si>
    <t>Baki</t>
  </si>
  <si>
    <t>Azerbaijan</t>
  </si>
  <si>
    <t>FUR-TA-3358</t>
  </si>
  <si>
    <t>Barricks Wood Table, Rectangular</t>
  </si>
  <si>
    <t>IN-2012-EP1391559-41049</t>
  </si>
  <si>
    <t>EP-1391559</t>
  </si>
  <si>
    <t>Emily Phan</t>
  </si>
  <si>
    <t>FUR-BO-5967</t>
  </si>
  <si>
    <t>Sauder Library with Doors, Mobile</t>
  </si>
  <si>
    <t>ES-2015-MS17770139-42275</t>
  </si>
  <si>
    <t>MS-17770139</t>
  </si>
  <si>
    <t>Maxwell Schwartz</t>
  </si>
  <si>
    <t>Burnley</t>
  </si>
  <si>
    <t>FUR-BO-3626</t>
  </si>
  <si>
    <t>Bush Classic Bookcase, Pine</t>
  </si>
  <si>
    <t>IT-2012-CM1265545-41218</t>
  </si>
  <si>
    <t>CM-1265545</t>
  </si>
  <si>
    <t>Corinna Mitchell</t>
  </si>
  <si>
    <t>Laval</t>
  </si>
  <si>
    <t>LH-2015-JC610575-42032</t>
  </si>
  <si>
    <t>JC-610575</t>
  </si>
  <si>
    <t>Julie Creighton</t>
  </si>
  <si>
    <t>Vilnius</t>
  </si>
  <si>
    <t>Lithuania</t>
  </si>
  <si>
    <t>FUR-TA-3345</t>
  </si>
  <si>
    <t>Barricks Conference Table, Rectangular</t>
  </si>
  <si>
    <t>IN-2015-GB145307-42260</t>
  </si>
  <si>
    <t>GB-145307</t>
  </si>
  <si>
    <t>George Bell</t>
  </si>
  <si>
    <t>CA-2015-AH10075140-42335</t>
  </si>
  <si>
    <t>Atlanta</t>
  </si>
  <si>
    <t>Georgia</t>
  </si>
  <si>
    <t>OFF-AR-5327</t>
  </si>
  <si>
    <t>Newell 347</t>
  </si>
  <si>
    <t>US-2012-JH161805-41264</t>
  </si>
  <si>
    <t>JH-161805</t>
  </si>
  <si>
    <t>Justin Hirsh</t>
  </si>
  <si>
    <t>Buenos Aires</t>
  </si>
  <si>
    <t>Argentina</t>
  </si>
  <si>
    <t>EG-2014-MT807038-41675</t>
  </si>
  <si>
    <t>MT-807038</t>
  </si>
  <si>
    <t>Michelle Tran</t>
  </si>
  <si>
    <t>Girga</t>
  </si>
  <si>
    <t>Suhaj</t>
  </si>
  <si>
    <t>IN-2012-AB1010558-41270</t>
  </si>
  <si>
    <t>AB-1010558</t>
  </si>
  <si>
    <t>Adrian Barton</t>
  </si>
  <si>
    <t>Kochi</t>
  </si>
  <si>
    <t>OFF-AP-4739</t>
  </si>
  <si>
    <t>Hoover Replacement Belt for Commercial Guardsman Heavy-Duty Upright Vacuum</t>
  </si>
  <si>
    <t>LT-2012-CV280572-41025</t>
  </si>
  <si>
    <t>CV-280572</t>
  </si>
  <si>
    <t>Cynthia Voltz</t>
  </si>
  <si>
    <t>Maseru</t>
  </si>
  <si>
    <t>Lesotho</t>
  </si>
  <si>
    <t>IN-2012-NH1861092-41187</t>
  </si>
  <si>
    <t>NH-1861092</t>
  </si>
  <si>
    <t>Nicole Hansen</t>
  </si>
  <si>
    <t>FUR-TA-4645</t>
  </si>
  <si>
    <t>Hon Conference Table, Adjustable Height</t>
  </si>
  <si>
    <t>ID-2014-HJ1487527-41875</t>
  </si>
  <si>
    <t>HJ-1487527</t>
  </si>
  <si>
    <t>Heather Jas</t>
  </si>
  <si>
    <t>Luoyang</t>
  </si>
  <si>
    <t>Henan</t>
  </si>
  <si>
    <t>MX-2014-JL1517518-41903</t>
  </si>
  <si>
    <t>JL-1517518</t>
  </si>
  <si>
    <t>James Lanier</t>
  </si>
  <si>
    <t>Feira de Santana</t>
  </si>
  <si>
    <t>Bahia</t>
  </si>
  <si>
    <t>FUR-CH-5776</t>
  </si>
  <si>
    <t>SAFCO Executive Leather Armchair, Set of Two</t>
  </si>
  <si>
    <t>MX-2015-MY1829593-42355</t>
  </si>
  <si>
    <t>MY-1829593</t>
  </si>
  <si>
    <t>Muhammed Yedwab</t>
  </si>
  <si>
    <t>Matagalpa</t>
  </si>
  <si>
    <t>OFF-AP-4505</t>
  </si>
  <si>
    <t>Hamilton Beach Stove, Black</t>
  </si>
  <si>
    <t>CA-2012-AH10075140-41228</t>
  </si>
  <si>
    <t>Huntington Beach</t>
  </si>
  <si>
    <t>OFF-LA-5591</t>
  </si>
  <si>
    <t>Permanent Self-Adhesive File Folder Labels for Typewriters by Universal</t>
  </si>
  <si>
    <t>CA-2013-AH10075140-41629</t>
  </si>
  <si>
    <t>Columbus</t>
  </si>
  <si>
    <t>Ohio</t>
  </si>
  <si>
    <t>OFF-AR-5458</t>
  </si>
  <si>
    <t>OIC #2 Pencils, Medium Soft</t>
  </si>
  <si>
    <t>OFF-BI-3301</t>
  </si>
  <si>
    <t>Avery Metallic Poly Binders</t>
  </si>
  <si>
    <t>MX-2015-KC1654093-42158</t>
  </si>
  <si>
    <t>KC-1654093</t>
  </si>
  <si>
    <t>Kelly Collister</t>
  </si>
  <si>
    <t>Managua</t>
  </si>
  <si>
    <t>MX-2015-CS1246093-42259</t>
  </si>
  <si>
    <t>CS-1246093</t>
  </si>
  <si>
    <t>IN-2015-HA1492027-42111</t>
  </si>
  <si>
    <t>HA-1492027</t>
  </si>
  <si>
    <t>Helen Andreada</t>
  </si>
  <si>
    <t>Wuhai</t>
  </si>
  <si>
    <t>Inner Mongolia</t>
  </si>
  <si>
    <t>ES-2013-MT1781545-41599</t>
  </si>
  <si>
    <t>MT-1781545</t>
  </si>
  <si>
    <t>Meg Tillman</t>
  </si>
  <si>
    <t>Nantes</t>
  </si>
  <si>
    <t>TEC-MA-5017</t>
  </si>
  <si>
    <t>Konica Printer, Wireless</t>
  </si>
  <si>
    <t>ES-2015-FW1439545-42069</t>
  </si>
  <si>
    <t>FW-1439545</t>
  </si>
  <si>
    <t>Fred Wasserman</t>
  </si>
  <si>
    <t>Strasbourg</t>
  </si>
  <si>
    <t>Alsace-Champagne-Ardenne-Lorraine</t>
  </si>
  <si>
    <t>FUR-BO-3627</t>
  </si>
  <si>
    <t>Bush Classic Bookcase, Traditional</t>
  </si>
  <si>
    <t>ES-2013-BH1171048-41478</t>
  </si>
  <si>
    <t>BH-1171048</t>
  </si>
  <si>
    <t>Brosina Hoffman</t>
  </si>
  <si>
    <t>ID-2015-DK1289559-42315</t>
  </si>
  <si>
    <t>DK-1289559</t>
  </si>
  <si>
    <t>Dana Kaydos</t>
  </si>
  <si>
    <t>Surabaya</t>
  </si>
  <si>
    <t>Jawa Timur</t>
  </si>
  <si>
    <t>OFF-AP-4964</t>
  </si>
  <si>
    <t>KitchenAid Stove, Black</t>
  </si>
  <si>
    <t>MX-2015-KD1627018-42330</t>
  </si>
  <si>
    <t>KD-1627018</t>
  </si>
  <si>
    <t>Karen Daniels</t>
  </si>
  <si>
    <t>Tupã</t>
  </si>
  <si>
    <t>FUR-CH-4544</t>
  </si>
  <si>
    <t>Harbour Creations Rocking Chair, Adjustable</t>
  </si>
  <si>
    <t>ES-2012-SC208458-41070</t>
  </si>
  <si>
    <t>SC-208458</t>
  </si>
  <si>
    <t>Sung Chung</t>
  </si>
  <si>
    <t>Vienna</t>
  </si>
  <si>
    <t>FUR-BO-4848</t>
  </si>
  <si>
    <t>Ikea Classic Bookcase, Metal</t>
  </si>
  <si>
    <t>MX-2013-CY1274582-41531</t>
  </si>
  <si>
    <t>CY-1274582</t>
  </si>
  <si>
    <t>Craig Yedwab</t>
  </si>
  <si>
    <t>Mexico City</t>
  </si>
  <si>
    <t>Distrito Federal</t>
  </si>
  <si>
    <t>IN-2012-HL150407-41237</t>
  </si>
  <si>
    <t>HL-150407</t>
  </si>
  <si>
    <t>Hunter Lopez</t>
  </si>
  <si>
    <t>Hobart</t>
  </si>
  <si>
    <t>TEC-CO-3596</t>
  </si>
  <si>
    <t>Brother Fax Machine, Digital</t>
  </si>
  <si>
    <t>IN-2013-CT1199566-41496</t>
  </si>
  <si>
    <t>CT-1199566</t>
  </si>
  <si>
    <t>Carol Triggs</t>
  </si>
  <si>
    <t>Hirakata</t>
  </si>
  <si>
    <t>Osaka</t>
  </si>
  <si>
    <t>TEC-CO-4591</t>
  </si>
  <si>
    <t>Hewlett Wireless Fax, Digital</t>
  </si>
  <si>
    <t>ES-2014-CC12370139-41718</t>
  </si>
  <si>
    <t>CC-12370139</t>
  </si>
  <si>
    <t>Christopher Conant</t>
  </si>
  <si>
    <t>Preston</t>
  </si>
  <si>
    <t>OFF-AP-3573</t>
  </si>
  <si>
    <t>Breville Microwave, White</t>
  </si>
  <si>
    <t>LT-2014-GR456072-42003</t>
  </si>
  <si>
    <t>GR-456072</t>
  </si>
  <si>
    <t>Georgia Rosenberg</t>
  </si>
  <si>
    <t>TEC-CO-3688</t>
  </si>
  <si>
    <t>Canon Fax Machine, High-Speed</t>
  </si>
  <si>
    <t>IN-2013-TT2107058-41551</t>
  </si>
  <si>
    <t>TT-2107058</t>
  </si>
  <si>
    <t>Ted Trevino</t>
  </si>
  <si>
    <t>Agra</t>
  </si>
  <si>
    <t>Uttar Pradesh</t>
  </si>
  <si>
    <t>FUR-CH-4656</t>
  </si>
  <si>
    <t>Hon Executive Leather Armchair, Red</t>
  </si>
  <si>
    <t>IT-2013-PO19195120-41492</t>
  </si>
  <si>
    <t>PO-19195120</t>
  </si>
  <si>
    <t>Phillina Ober</t>
  </si>
  <si>
    <t>Granollers</t>
  </si>
  <si>
    <t>Catalonia</t>
  </si>
  <si>
    <t>TEC-PH-3146</t>
  </si>
  <si>
    <t>Apple Signal Booster, with Caller ID</t>
  </si>
  <si>
    <t>IN-2013-ED13885144-41549</t>
  </si>
  <si>
    <t>ED-13885144</t>
  </si>
  <si>
    <t>Emily Ducich</t>
  </si>
  <si>
    <t>Ho Chi Minh City</t>
  </si>
  <si>
    <t>Ho Chí Minh City</t>
  </si>
  <si>
    <t>Vietnam</t>
  </si>
  <si>
    <t>IN-2015-AP1091559-42089</t>
  </si>
  <si>
    <t>AP-1091559</t>
  </si>
  <si>
    <t>MX-2015-TM2149031-42329</t>
  </si>
  <si>
    <t>TM-2149031</t>
  </si>
  <si>
    <t>Tony Molinari</t>
  </si>
  <si>
    <t>Camagüey</t>
  </si>
  <si>
    <t>Cuba</t>
  </si>
  <si>
    <t>IT-2012-AW1084091-41242</t>
  </si>
  <si>
    <t>AW-1084091</t>
  </si>
  <si>
    <t>Anthony Witt</t>
  </si>
  <si>
    <t>TEC-CO-4792</t>
  </si>
  <si>
    <t>HP Wireless Fax, Laser</t>
  </si>
  <si>
    <t>OFF-PA-6504</t>
  </si>
  <si>
    <t>Xerox 1949</t>
  </si>
  <si>
    <t>RO-2013-SG10605107-41614</t>
  </si>
  <si>
    <t>SG-10605107</t>
  </si>
  <si>
    <t>Speros Goranitis</t>
  </si>
  <si>
    <t>Piatra-Neamt</t>
  </si>
  <si>
    <t>Neamt</t>
  </si>
  <si>
    <t>Romania</t>
  </si>
  <si>
    <t>TEC-CO-4571</t>
  </si>
  <si>
    <t>Hewlett Fax and Copier, Color</t>
  </si>
  <si>
    <t>MX-2014-BM1178582-41976</t>
  </si>
  <si>
    <t>BM-1178582</t>
  </si>
  <si>
    <t>Bryan Mills</t>
  </si>
  <si>
    <t>Milpa Alta</t>
  </si>
  <si>
    <t>MX-2013-FH1436582-41628</t>
  </si>
  <si>
    <t>MX-2013-DK1337582-41530</t>
  </si>
  <si>
    <t>DK-1337582</t>
  </si>
  <si>
    <t>Dennis Kane</t>
  </si>
  <si>
    <t>León</t>
  </si>
  <si>
    <t>Guanajuato</t>
  </si>
  <si>
    <t>CA-2015-AS10090140-42264</t>
  </si>
  <si>
    <t>AS-100901406</t>
  </si>
  <si>
    <t>Adam Shillingsburg</t>
  </si>
  <si>
    <t>OFF-BI-4343</t>
  </si>
  <si>
    <t>GBC DocuBind TL300 Electric Binding System</t>
  </si>
  <si>
    <t>CA-2012-AS10090140-41173</t>
  </si>
  <si>
    <t>FUR-CH-5430</t>
  </si>
  <si>
    <t>Office Star - Mid Back Dual function Ergonomic High Back Chair with 2-Way Adjustable Arms</t>
  </si>
  <si>
    <t>CA-2013-AS10090140-41587</t>
  </si>
  <si>
    <t>AS-100901402</t>
  </si>
  <si>
    <t>Springfield</t>
  </si>
  <si>
    <t>Missouri</t>
  </si>
  <si>
    <t>FUR-TA-3427</t>
  </si>
  <si>
    <t>Bevis Round Conference Table Top &amp; Single Column Base</t>
  </si>
  <si>
    <t>TU-2013-SF10200134-41417</t>
  </si>
  <si>
    <t>SF-10200134</t>
  </si>
  <si>
    <t>Sarah Foster</t>
  </si>
  <si>
    <t>Izmir</t>
  </si>
  <si>
    <t>Turkey</t>
  </si>
  <si>
    <t>TEC-PH-5815</t>
  </si>
  <si>
    <t>Samsung Audio Dock, with Caller ID</t>
  </si>
  <si>
    <t>CA-2014-AS10090140-41812</t>
  </si>
  <si>
    <t>FUR-BO-5529</t>
  </si>
  <si>
    <t>O'Sullivan Living Dimensions 5-Shelf Bookcases</t>
  </si>
  <si>
    <t>SG-2015-JW5220111-42108</t>
  </si>
  <si>
    <t>JW-5220111</t>
  </si>
  <si>
    <t>Jane Waco</t>
  </si>
  <si>
    <t>MX-2015-CC1210082-42245</t>
  </si>
  <si>
    <t>CC-1210082</t>
  </si>
  <si>
    <t>Chad Cunningham</t>
  </si>
  <si>
    <t>Coyoacán</t>
  </si>
  <si>
    <t>ID-2015-RD1993092-42140</t>
  </si>
  <si>
    <t>RD-1993092</t>
  </si>
  <si>
    <t>Russell D'Ascenzo</t>
  </si>
  <si>
    <t>Manukau City</t>
  </si>
  <si>
    <t>Auckland</t>
  </si>
  <si>
    <t>OFF-AP-4961</t>
  </si>
  <si>
    <t>KitchenAid Refrigerator, Red</t>
  </si>
  <si>
    <t>CM-2013-BP123022-41621</t>
  </si>
  <si>
    <t>BP-123022</t>
  </si>
  <si>
    <t>Yaounde</t>
  </si>
  <si>
    <t>Centre</t>
  </si>
  <si>
    <t>Cameroon</t>
  </si>
  <si>
    <t>OFF-AP-4733</t>
  </si>
  <si>
    <t>Hoover Microwave, White</t>
  </si>
  <si>
    <t>ES-2012-SA20830139-40998</t>
  </si>
  <si>
    <t>SA-20830139</t>
  </si>
  <si>
    <t>Sue Ann Reed</t>
  </si>
  <si>
    <t>Newcastle upon Tyne</t>
  </si>
  <si>
    <t>IN-2013-EM1381058-41308</t>
  </si>
  <si>
    <t>EM-1381058</t>
  </si>
  <si>
    <t>Eleni McCrary</t>
  </si>
  <si>
    <t>Dehra Dun</t>
  </si>
  <si>
    <t>IN-2014-CS12175130-41788</t>
  </si>
  <si>
    <t>CS-12175130</t>
  </si>
  <si>
    <t>Charles Sheldon</t>
  </si>
  <si>
    <t>IT-2013-JD16060120-41515</t>
  </si>
  <si>
    <t>JD-16060120</t>
  </si>
  <si>
    <t>Julia Dunbar</t>
  </si>
  <si>
    <t>Santander</t>
  </si>
  <si>
    <t>Cantabria</t>
  </si>
  <si>
    <t>OFF-ST-5691</t>
  </si>
  <si>
    <t>Rogers File Cart, Blue</t>
  </si>
  <si>
    <t>IN-2012-GH1466527-41074</t>
  </si>
  <si>
    <t>GH-1466527</t>
  </si>
  <si>
    <t>Greg Hansen</t>
  </si>
  <si>
    <t>Cangzhou</t>
  </si>
  <si>
    <t>Hebei</t>
  </si>
  <si>
    <t>FUR-CH-5412</t>
  </si>
  <si>
    <t>Novimex Swivel Stool, Black</t>
  </si>
  <si>
    <t>IN-2015-CM1193527-42244</t>
  </si>
  <si>
    <t>CM-1193527</t>
  </si>
  <si>
    <t>Carlos Meador</t>
  </si>
  <si>
    <t>Shanghai</t>
  </si>
  <si>
    <t>OFF-AP-3578</t>
  </si>
  <si>
    <t>Breville Stove, Black</t>
  </si>
  <si>
    <t>MX-2012-JB1600093-41208</t>
  </si>
  <si>
    <t>JB-1600093</t>
  </si>
  <si>
    <t>RS-2015-RB9465108-42082</t>
  </si>
  <si>
    <t>RB-9465108</t>
  </si>
  <si>
    <t>Rick Bensley</t>
  </si>
  <si>
    <t>Rybinsk</t>
  </si>
  <si>
    <t>Yaroslavl'</t>
  </si>
  <si>
    <t>MX-2015-RB1979518-42258</t>
  </si>
  <si>
    <t>RB-1979518</t>
  </si>
  <si>
    <t>Ross Baird</t>
  </si>
  <si>
    <t>Ibiúna</t>
  </si>
  <si>
    <t>FUR-TA-3763</t>
  </si>
  <si>
    <t>Chromcraft Conference Table, Adjustable Height</t>
  </si>
  <si>
    <t>ID-2013-PO191957-41514</t>
  </si>
  <si>
    <t>PO-191957</t>
  </si>
  <si>
    <t>TEC-AC-5138</t>
  </si>
  <si>
    <t>Logitech Trackman Marble Mouse</t>
  </si>
  <si>
    <t>IN-2014-TS212057-41852</t>
  </si>
  <si>
    <t>TS-212057</t>
  </si>
  <si>
    <t>Thomas Seio</t>
  </si>
  <si>
    <t>Canberra</t>
  </si>
  <si>
    <t>Australian Capital Territory</t>
  </si>
  <si>
    <t>FUR-TA-5053</t>
  </si>
  <si>
    <t>Lesro Coffee Table, with Bottom Storage</t>
  </si>
  <si>
    <t>OFF-BI-5638</t>
  </si>
  <si>
    <t>Premium Transparent Presentation Covers, No Pattern/Clear, 8 1/2" x 11"</t>
  </si>
  <si>
    <t>SF-2015-MV8190117-42362</t>
  </si>
  <si>
    <t>MV-8190117</t>
  </si>
  <si>
    <t>Mike Vittorini</t>
  </si>
  <si>
    <t>Port Elizabeth</t>
  </si>
  <si>
    <t>Eastern Cape</t>
  </si>
  <si>
    <t>TEC-AC-5094</t>
  </si>
  <si>
    <t>Logitech 910-002974 M325 Wireless Mouse for Web Scrolling</t>
  </si>
  <si>
    <t>ES-2013-BD11560139-41327</t>
  </si>
  <si>
    <t>BD-11560139</t>
  </si>
  <si>
    <t>Brendan Dodson</t>
  </si>
  <si>
    <t>Cambridge</t>
  </si>
  <si>
    <t>FUR-CH-4655</t>
  </si>
  <si>
    <t>Hon Executive Leather Armchair, Black</t>
  </si>
  <si>
    <t>IN-2015-PS1876059-42288</t>
  </si>
  <si>
    <t>PS-1876059</t>
  </si>
  <si>
    <t>Pamela Stobb</t>
  </si>
  <si>
    <t>FUR-BO-3648</t>
  </si>
  <si>
    <t>Bush Stackable Bookrack, Traditional</t>
  </si>
  <si>
    <t>US-2015-FM1421551-42115</t>
  </si>
  <si>
    <t>FM-1421551</t>
  </si>
  <si>
    <t>Filia McAdams</t>
  </si>
  <si>
    <t>IN-2014-CA1277558-41802</t>
  </si>
  <si>
    <t>CA-1277558</t>
  </si>
  <si>
    <t>Cynthia Arntzen</t>
  </si>
  <si>
    <t>Kota</t>
  </si>
  <si>
    <t>Chhattisgarh</t>
  </si>
  <si>
    <t>ES-2014-CD1279048-41899</t>
  </si>
  <si>
    <t>CD-1279048</t>
  </si>
  <si>
    <t>Cynthia Delaney</t>
  </si>
  <si>
    <t>FUR-BO-5969</t>
  </si>
  <si>
    <t>Sauder Library with Doors, Traditional</t>
  </si>
  <si>
    <t>IN-2015-NL1831092-42266</t>
  </si>
  <si>
    <t>NL-1831092</t>
  </si>
  <si>
    <t>Nancy Lomonaco</t>
  </si>
  <si>
    <t>Christchurch</t>
  </si>
  <si>
    <t>Canterbury</t>
  </si>
  <si>
    <t>OFF-ST-6046</t>
  </si>
  <si>
    <t>Smead Lockers, Blue</t>
  </si>
  <si>
    <t>IT-2015-TB2105545-42334</t>
  </si>
  <si>
    <t>TB-2105545</t>
  </si>
  <si>
    <t>Ted Butterfield</t>
  </si>
  <si>
    <t>Vincennes</t>
  </si>
  <si>
    <t>TEC-CO-3595</t>
  </si>
  <si>
    <t>Brother Fax Machine, Color</t>
  </si>
  <si>
    <t>IN-2015-KD1649527-42175</t>
  </si>
  <si>
    <t>KD-1649527</t>
  </si>
  <si>
    <t>Keith Dawkins</t>
  </si>
  <si>
    <t>Chongqing</t>
  </si>
  <si>
    <t>HU-2015-EH412557-42300</t>
  </si>
  <si>
    <t>EH-412557</t>
  </si>
  <si>
    <t>Gyula</t>
  </si>
  <si>
    <t>Bekes</t>
  </si>
  <si>
    <t>Hungary</t>
  </si>
  <si>
    <t>OFF-ST-5702</t>
  </si>
  <si>
    <t>Rogers Lockers, Single Width</t>
  </si>
  <si>
    <t>IN-2012-KB1660058-41136</t>
  </si>
  <si>
    <t>KB-1660058</t>
  </si>
  <si>
    <t>Ken Brennan</t>
  </si>
  <si>
    <t>Lucknow</t>
  </si>
  <si>
    <t>CA-2015-AS10090140-42096</t>
  </si>
  <si>
    <t>ES-2015-MG1769564-42018</t>
  </si>
  <si>
    <t>MG-1769564</t>
  </si>
  <si>
    <t>Maureen Gnade</t>
  </si>
  <si>
    <t>Turin</t>
  </si>
  <si>
    <t>Piedmont</t>
  </si>
  <si>
    <t>ID-2015-VF21715102-42321</t>
  </si>
  <si>
    <t>VF-21715102</t>
  </si>
  <si>
    <t>ID-2014-AM1070559-41803</t>
  </si>
  <si>
    <t>TEC-CO-4568</t>
  </si>
  <si>
    <t>Hewlett Copy Machine, Color</t>
  </si>
  <si>
    <t>FUR-FU-4050</t>
  </si>
  <si>
    <t>Eldon Expressions Punched Metal &amp; Wood Desk Accessories, Black &amp; Cherry</t>
  </si>
  <si>
    <t>IN-2015-BP11290113-42269</t>
  </si>
  <si>
    <t>BP-11290113</t>
  </si>
  <si>
    <t>Beth Paige</t>
  </si>
  <si>
    <t>Singapore</t>
  </si>
  <si>
    <t>TEC-CO-4588</t>
  </si>
  <si>
    <t>Hewlett Personal Copier, High-Speed</t>
  </si>
  <si>
    <t>AO-2012-HZ49504-40916</t>
  </si>
  <si>
    <t>HZ-49504</t>
  </si>
  <si>
    <t>Henia Zydlo</t>
  </si>
  <si>
    <t>Benguela</t>
  </si>
  <si>
    <t>Angola</t>
  </si>
  <si>
    <t>FUR-BO-4850</t>
  </si>
  <si>
    <t>Ikea Classic Bookcase, Pine</t>
  </si>
  <si>
    <t>FUR-FU-3844</t>
  </si>
  <si>
    <t>Computer Room Manger, 14"</t>
  </si>
  <si>
    <t>IN-2014-EM1382566-41850</t>
  </si>
  <si>
    <t>EM-1382566</t>
  </si>
  <si>
    <t>Elizabeth Moffitt</t>
  </si>
  <si>
    <t>Himeji</t>
  </si>
  <si>
    <t>Hyogo</t>
  </si>
  <si>
    <t>TEC-CO-4578</t>
  </si>
  <si>
    <t>Hewlett Fax Machine, Laser</t>
  </si>
  <si>
    <t>US-2015-AS10090140-42341</t>
  </si>
  <si>
    <t>AS-100901408</t>
  </si>
  <si>
    <t>Charlottesville</t>
  </si>
  <si>
    <t>OFF-AR-5285</t>
  </si>
  <si>
    <t>Newell 309</t>
  </si>
  <si>
    <t>IN-2015-BS1180059-42124</t>
  </si>
  <si>
    <t>BS-1180059</t>
  </si>
  <si>
    <t>Bryan Spruell</t>
  </si>
  <si>
    <t>Kendari</t>
  </si>
  <si>
    <t>Sulawesi Tenggara</t>
  </si>
  <si>
    <t>OFF-AP-4504</t>
  </si>
  <si>
    <t>Hamilton Beach Refrigerator, White</t>
  </si>
  <si>
    <t>MX-2012-DV1346539-41179</t>
  </si>
  <si>
    <t>DV-1346539</t>
  </si>
  <si>
    <t>Dianna Vittorini</t>
  </si>
  <si>
    <t>Mejicanos</t>
  </si>
  <si>
    <t>IN-2015-MB173057-42179</t>
  </si>
  <si>
    <t>MB-173057</t>
  </si>
  <si>
    <t>Maria Bertelson</t>
  </si>
  <si>
    <t>IT-2012-PC19000120-41004</t>
  </si>
  <si>
    <t>PC-19000120</t>
  </si>
  <si>
    <t>Pauline Chand</t>
  </si>
  <si>
    <t>Barcelona</t>
  </si>
  <si>
    <t>OFF-ST-5700</t>
  </si>
  <si>
    <t>Rogers Lockers, Blue</t>
  </si>
  <si>
    <t>IT-2015-CA1231045-42223</t>
  </si>
  <si>
    <t>CA-1231045</t>
  </si>
  <si>
    <t>Christine Abelman</t>
  </si>
  <si>
    <t>Menton</t>
  </si>
  <si>
    <t>ES-2015-MB1808545-42049</t>
  </si>
  <si>
    <t>MB-1808545</t>
  </si>
  <si>
    <t>Clermont-Ferrand</t>
  </si>
  <si>
    <t>Auvergne</t>
  </si>
  <si>
    <t>OFF-ST-6261</t>
  </si>
  <si>
    <t>Tenex Lockers, Blue</t>
  </si>
  <si>
    <t>CA-2012-AS10090140-41266</t>
  </si>
  <si>
    <t>AS-100901404</t>
  </si>
  <si>
    <t>San Diego</t>
  </si>
  <si>
    <t>OFF-AP-3367</t>
  </si>
  <si>
    <t>Belkin 7-Outlet SurgeMaster Home Series</t>
  </si>
  <si>
    <t>RO-2013-DB3660107-41503</t>
  </si>
  <si>
    <t>DB-3660107</t>
  </si>
  <si>
    <t>Duane Benoit</t>
  </si>
  <si>
    <t>Buzau</t>
  </si>
  <si>
    <t>FUR-CH-5456</t>
  </si>
  <si>
    <t>Office Star Swivel Stool, Red</t>
  </si>
  <si>
    <t>OFF-EN-2848</t>
  </si>
  <si>
    <t>Envelopes</t>
  </si>
  <si>
    <t>#10- 4 1/8" x 9 1/2" Recycled Envelopes</t>
  </si>
  <si>
    <t>MX-2013-BG1174018-41493</t>
  </si>
  <si>
    <t>BG-1174018</t>
  </si>
  <si>
    <t>Bayeux</t>
  </si>
  <si>
    <t>Paraíba</t>
  </si>
  <si>
    <t>OFF-BI-6094</t>
  </si>
  <si>
    <t>SpineVue Locking Slant-D Ring Binders by Cardinal</t>
  </si>
  <si>
    <t>CA-2014-AS10090140-41762</t>
  </si>
  <si>
    <t>Irving</t>
  </si>
  <si>
    <t>IN-2013-KB1631578-41495</t>
  </si>
  <si>
    <t>KB-1631578</t>
  </si>
  <si>
    <t>Karl Braun</t>
  </si>
  <si>
    <t>TEC-MA-5005</t>
  </si>
  <si>
    <t>Konica Card Printer, Wireless</t>
  </si>
  <si>
    <t>ID-2014-PK190757-41691</t>
  </si>
  <si>
    <t>PK-190757</t>
  </si>
  <si>
    <t>Pete Kriz</t>
  </si>
  <si>
    <t>FUR-TA-3359</t>
  </si>
  <si>
    <t>Barricks Wood Table, with Bottom Storage</t>
  </si>
  <si>
    <t>ID-2013-CS121757-41473</t>
  </si>
  <si>
    <t>CS-121757</t>
  </si>
  <si>
    <t>Darwin</t>
  </si>
  <si>
    <t>Northern Territory</t>
  </si>
  <si>
    <t>TEC-AC-3402</t>
  </si>
  <si>
    <t>Belkin Router, Bluetooth</t>
  </si>
  <si>
    <t>CA-2014-AS10090140-41894</t>
  </si>
  <si>
    <t>Chicago</t>
  </si>
  <si>
    <t>Illinois</t>
  </si>
  <si>
    <t>OFF-LA-6021</t>
  </si>
  <si>
    <t>Smead Alpha-Z Color-Coded Name Labels First Letter Starter Set</t>
  </si>
  <si>
    <t>ES-2015-AF1088545-42103</t>
  </si>
  <si>
    <t>AF-1088545</t>
  </si>
  <si>
    <t>Art Foster</t>
  </si>
  <si>
    <t>ES-2013-SJ2050045-41443</t>
  </si>
  <si>
    <t>SJ-2050045</t>
  </si>
  <si>
    <t>Shirley Jackson</t>
  </si>
  <si>
    <t>Lens</t>
  </si>
  <si>
    <t>FUR-TA-3343</t>
  </si>
  <si>
    <t>Barricks Conference Table, Adjustable Height</t>
  </si>
  <si>
    <t>ES-2014-DM1295545-42004</t>
  </si>
  <si>
    <t>DM-1295545</t>
  </si>
  <si>
    <t>Lannion</t>
  </si>
  <si>
    <t>OFF-ST-6158</t>
  </si>
  <si>
    <t>Sterilite Show Offs Storage Containers</t>
  </si>
  <si>
    <t>IT-2013-CC1261048-41289</t>
  </si>
  <si>
    <t>CC-1261048</t>
  </si>
  <si>
    <t>Corey Catlett</t>
  </si>
  <si>
    <t>Iserlohn</t>
  </si>
  <si>
    <t>CG-2013-BW106533-41437</t>
  </si>
  <si>
    <t>Kalemie</t>
  </si>
  <si>
    <t>IN-2015-BE114557-42080</t>
  </si>
  <si>
    <t>BE-114557</t>
  </si>
  <si>
    <t>Brad Eason</t>
  </si>
  <si>
    <t>ES-2013-TG2164014-41591</t>
  </si>
  <si>
    <t>TG-2164014</t>
  </si>
  <si>
    <t>Ghent</t>
  </si>
  <si>
    <t>East Flanders</t>
  </si>
  <si>
    <t>Belgium</t>
  </si>
  <si>
    <t>OFF-AP-3867</t>
  </si>
  <si>
    <t>Cuisinart Microwave, White</t>
  </si>
  <si>
    <t>OFF-LA-3224</t>
  </si>
  <si>
    <t>Avery 502</t>
  </si>
  <si>
    <t>OFF-BI-3473</t>
  </si>
  <si>
    <t>Binder Posts</t>
  </si>
  <si>
    <t>ES-2015-VM2168545-42140</t>
  </si>
  <si>
    <t>VM-2168545</t>
  </si>
  <si>
    <t>Marseille</t>
  </si>
  <si>
    <t>FUR-BO-5971</t>
  </si>
  <si>
    <t>Sauder Stackable Bookrack, Mobile</t>
  </si>
  <si>
    <t>MX-2015-SC2069539-42360</t>
  </si>
  <si>
    <t>SC-2069539</t>
  </si>
  <si>
    <t>ID-2014-SN2056097-41896</t>
  </si>
  <si>
    <t>SN-2056097</t>
  </si>
  <si>
    <t>Skye Norling</t>
  </si>
  <si>
    <t>Lahore</t>
  </si>
  <si>
    <t>Punjab</t>
  </si>
  <si>
    <t>Pakistan</t>
  </si>
  <si>
    <t>ID-2014-CD122807-41646</t>
  </si>
  <si>
    <t>CD-122807</t>
  </si>
  <si>
    <t>Christina DeMoss</t>
  </si>
  <si>
    <t>FUR-TA-5059</t>
  </si>
  <si>
    <t>Lesro Conference Table, Rectangular</t>
  </si>
  <si>
    <t>ES-2015-CC1210045-42182</t>
  </si>
  <si>
    <t>CC-1210045</t>
  </si>
  <si>
    <t>Grenoble</t>
  </si>
  <si>
    <t>Auvergne-Rhône-Alpes</t>
  </si>
  <si>
    <t>ES-2013-BG1103544-41468</t>
  </si>
  <si>
    <t>BG-1103544</t>
  </si>
  <si>
    <t>Barry Gonzalez</t>
  </si>
  <si>
    <t>Espoo</t>
  </si>
  <si>
    <t>Uusimaa</t>
  </si>
  <si>
    <t>Finland</t>
  </si>
  <si>
    <t>TEC-MA-5502</t>
  </si>
  <si>
    <t>Okidata Inkjet, White</t>
  </si>
  <si>
    <t>IN-2015-CC125507-42046</t>
  </si>
  <si>
    <t>CC-125507</t>
  </si>
  <si>
    <t>Clay Cheatham</t>
  </si>
  <si>
    <t>Whyalla</t>
  </si>
  <si>
    <t>TEC-CO-3706</t>
  </si>
  <si>
    <t>Canon Personal Copier, Laser</t>
  </si>
  <si>
    <t>IN-2015-AB101057-42153</t>
  </si>
  <si>
    <t>AB-101057</t>
  </si>
  <si>
    <t>TEC-CO-3609</t>
  </si>
  <si>
    <t>Brother Wireless Fax, Digital</t>
  </si>
  <si>
    <t>IN-2015-SV2078559-42110</t>
  </si>
  <si>
    <t>SV-2078559</t>
  </si>
  <si>
    <t>Stewart Visinsky</t>
  </si>
  <si>
    <t>ES-2015-HW1493545-42335</t>
  </si>
  <si>
    <t>HW-1493545</t>
  </si>
  <si>
    <t>Helen Wasserman</t>
  </si>
  <si>
    <t>Ivry-sur-Seine</t>
  </si>
  <si>
    <t>FUR-BO-5798</t>
  </si>
  <si>
    <t>Safco Stackable Bookrack, Pine</t>
  </si>
  <si>
    <t>IN-2012-AS1028558-41221</t>
  </si>
  <si>
    <t>AS-1028558</t>
  </si>
  <si>
    <t>Alejandro Savely</t>
  </si>
  <si>
    <t>Kanpur</t>
  </si>
  <si>
    <t>FUR-CH-5447</t>
  </si>
  <si>
    <t>Office Star Rocking Chair, Black</t>
  </si>
  <si>
    <t>ES-2015-LD1685545-42265</t>
  </si>
  <si>
    <t>LD-1685545</t>
  </si>
  <si>
    <t>Lela Donovan</t>
  </si>
  <si>
    <t>Saint-Laurent-du-Var</t>
  </si>
  <si>
    <t>MX-2015-NS1850528-42059</t>
  </si>
  <si>
    <t>NS-1850528</t>
  </si>
  <si>
    <t>Neola Schneider</t>
  </si>
  <si>
    <t>Cartagena</t>
  </si>
  <si>
    <t>Bolívar</t>
  </si>
  <si>
    <t>MX-2014-CM1271582-41885</t>
  </si>
  <si>
    <t>CM-1271582</t>
  </si>
  <si>
    <t>Craig Molinari</t>
  </si>
  <si>
    <t>Cancún</t>
  </si>
  <si>
    <t>Quintana Roo</t>
  </si>
  <si>
    <t>IN-2014-VG2180527-41996</t>
  </si>
  <si>
    <t>VG-2180527</t>
  </si>
  <si>
    <t>Harbin</t>
  </si>
  <si>
    <t>FUR-BO-3641</t>
  </si>
  <si>
    <t>Bush Library with Doors, Pine</t>
  </si>
  <si>
    <t>GH-2015-JD606049-42172</t>
  </si>
  <si>
    <t>JD-606049</t>
  </si>
  <si>
    <t>Kumasi</t>
  </si>
  <si>
    <t>Ashanti</t>
  </si>
  <si>
    <t>Ghana</t>
  </si>
  <si>
    <t>OFF-AP-4956</t>
  </si>
  <si>
    <t>KitchenAid Microwave, Black</t>
  </si>
  <si>
    <t>ID-2015-MG17680144-42078</t>
  </si>
  <si>
    <t>MG-17680144</t>
  </si>
  <si>
    <t>Maureen Gastineau</t>
  </si>
  <si>
    <t>IN-2015-CD1228058-42197</t>
  </si>
  <si>
    <t>CD-1228058</t>
  </si>
  <si>
    <t>ES-2015-DB13210139-42164</t>
  </si>
  <si>
    <t>DB-13210139</t>
  </si>
  <si>
    <t>Dean Braden</t>
  </si>
  <si>
    <t>TEC-MA-4206</t>
  </si>
  <si>
    <t>Epson Printer, Red</t>
  </si>
  <si>
    <t>ES-2015-CS118608-42292</t>
  </si>
  <si>
    <t>CS-118608</t>
  </si>
  <si>
    <t>Cari Schnelling</t>
  </si>
  <si>
    <t>OFF-ST-4057</t>
  </si>
  <si>
    <t>Eldon File Cart, Single Width</t>
  </si>
  <si>
    <t>IN-2015-AF1088558-42222</t>
  </si>
  <si>
    <t>AF-1088558</t>
  </si>
  <si>
    <t>Salem</t>
  </si>
  <si>
    <t>Tamil Nadu</t>
  </si>
  <si>
    <t>ID-2013-BN11470130-41633</t>
  </si>
  <si>
    <t>BN-11470130</t>
  </si>
  <si>
    <t>Brad Norvell</t>
  </si>
  <si>
    <t>ES-2013-GG1465045-41615</t>
  </si>
  <si>
    <t>GG-1465045</t>
  </si>
  <si>
    <t>Greg Guthrie</t>
  </si>
  <si>
    <t>Angers</t>
  </si>
  <si>
    <t>IR-2014-BS166560-41807</t>
  </si>
  <si>
    <t>BS-166560</t>
  </si>
  <si>
    <t>Brian Stugart</t>
  </si>
  <si>
    <t>Khorramabad</t>
  </si>
  <si>
    <t>Lorestan</t>
  </si>
  <si>
    <t>IN-2015-AC1045058-42311</t>
  </si>
  <si>
    <t>AC-1045058</t>
  </si>
  <si>
    <t>Amy Cox</t>
  </si>
  <si>
    <t>Chennai</t>
  </si>
  <si>
    <t>FUR-TA-4711</t>
  </si>
  <si>
    <t>Hon Wood Table, Fully Assembled</t>
  </si>
  <si>
    <t>ES-2013-CK1220564-41422</t>
  </si>
  <si>
    <t>CK-1220564</t>
  </si>
  <si>
    <t>Chloris Kastensmidt</t>
  </si>
  <si>
    <t>Barletta</t>
  </si>
  <si>
    <t>Apulia</t>
  </si>
  <si>
    <t>TEC-CO-4592</t>
  </si>
  <si>
    <t>Hewlett Wireless Fax, High-Speed</t>
  </si>
  <si>
    <t>ES-2014-JD16150139-41868</t>
  </si>
  <si>
    <t>JD-16150139</t>
  </si>
  <si>
    <t>Justin Deggeller</t>
  </si>
  <si>
    <t>Tamworth</t>
  </si>
  <si>
    <t>UP-2012-CC2550137-41062</t>
  </si>
  <si>
    <t>CC-2550137</t>
  </si>
  <si>
    <t>IT-2012-MS17830139-41103</t>
  </si>
  <si>
    <t>MS-17830139</t>
  </si>
  <si>
    <t>Melanie Seite</t>
  </si>
  <si>
    <t>TEC-MA-5511</t>
  </si>
  <si>
    <t>Okidata Printer, Red</t>
  </si>
  <si>
    <t>OFF-PA-6535</t>
  </si>
  <si>
    <t>Xerox 1978</t>
  </si>
  <si>
    <t>ES-2012-GT14710120-41198</t>
  </si>
  <si>
    <t>GT-14710120</t>
  </si>
  <si>
    <t>IN-2012-CL1270058-41226</t>
  </si>
  <si>
    <t>CL-1270058</t>
  </si>
  <si>
    <t>Craig Leslie</t>
  </si>
  <si>
    <t>Kulti</t>
  </si>
  <si>
    <t>ES-2015-MM1792045-42199</t>
  </si>
  <si>
    <t>MM-1792045</t>
  </si>
  <si>
    <t>Le Mans</t>
  </si>
  <si>
    <t>MX-2015-CM1216093-42158</t>
  </si>
  <si>
    <t>CM-1216093</t>
  </si>
  <si>
    <t>Charles McCrossin</t>
  </si>
  <si>
    <t>IN-2015-DB1306027-42353</t>
  </si>
  <si>
    <t>DB-1306027</t>
  </si>
  <si>
    <t>Mianyang</t>
  </si>
  <si>
    <t>TEC-PH-5263</t>
  </si>
  <si>
    <t>Motorola Signal Booster, Cordless</t>
  </si>
  <si>
    <t>MZ-2015-JW522087-42183</t>
  </si>
  <si>
    <t>JW-522087</t>
  </si>
  <si>
    <t>OFF-ST-5708</t>
  </si>
  <si>
    <t>Rogers Shelving, Wire Frame</t>
  </si>
  <si>
    <t>US-2015-BN1147082-42358</t>
  </si>
  <si>
    <t>BN-1147082</t>
  </si>
  <si>
    <t>Cadereyta</t>
  </si>
  <si>
    <t>Nuevo León</t>
  </si>
  <si>
    <t>OFF-AP-3872</t>
  </si>
  <si>
    <t>Cuisinart Stove, Black</t>
  </si>
  <si>
    <t>IN-2013-JC157757-41310</t>
  </si>
  <si>
    <t>JC-157757</t>
  </si>
  <si>
    <t>John Castell</t>
  </si>
  <si>
    <t>Bundaberg</t>
  </si>
  <si>
    <t>MX-2012-HL1504093-40929</t>
  </si>
  <si>
    <t>HL-1504093</t>
  </si>
  <si>
    <t>MX-2013-LH1690018-41489</t>
  </si>
  <si>
    <t>LH-1690018</t>
  </si>
  <si>
    <t>Lena Hernandez</t>
  </si>
  <si>
    <t>Valparaíso de Goiás</t>
  </si>
  <si>
    <t>Goiás</t>
  </si>
  <si>
    <t>ID-2015-DV1304559-42304</t>
  </si>
  <si>
    <t>DV-1304559</t>
  </si>
  <si>
    <t>Darrin Van Huff</t>
  </si>
  <si>
    <t>Manado</t>
  </si>
  <si>
    <t>Sulawesi Utara</t>
  </si>
  <si>
    <t>FUR-BO-5786</t>
  </si>
  <si>
    <t>Safco Library with Doors, Mobile</t>
  </si>
  <si>
    <t>IN-2013-BT1153058-41331</t>
  </si>
  <si>
    <t>BT-1153058</t>
  </si>
  <si>
    <t>Bradley Talbott</t>
  </si>
  <si>
    <t>Muzaffarpur</t>
  </si>
  <si>
    <t>IR-2013-BM165060-41436</t>
  </si>
  <si>
    <t>BM-165060</t>
  </si>
  <si>
    <t>Brian Moss</t>
  </si>
  <si>
    <t>Kermanshah</t>
  </si>
  <si>
    <t>IN-2012-MG1820558-40962</t>
  </si>
  <si>
    <t>MG-1820558</t>
  </si>
  <si>
    <t>Mitch Gastineau</t>
  </si>
  <si>
    <t>Thane</t>
  </si>
  <si>
    <t>Maharashtra</t>
  </si>
  <si>
    <t>OFF-BI-3729</t>
  </si>
  <si>
    <t>Cardinal Holdit Business Card Pockets</t>
  </si>
  <si>
    <t>MX-2014-FC1424528-41840</t>
  </si>
  <si>
    <t>FC-1424528</t>
  </si>
  <si>
    <t>Frank Carlisle</t>
  </si>
  <si>
    <t>Piedecuesta</t>
  </si>
  <si>
    <t>MX-2014-TT2122051-41727</t>
  </si>
  <si>
    <t>TT-2122051</t>
  </si>
  <si>
    <t>Thomas Thornton</t>
  </si>
  <si>
    <t>FUR-BO-5968</t>
  </si>
  <si>
    <t>Sauder Library with Doors, Pine</t>
  </si>
  <si>
    <t>IN-2015-CY1274558-42300</t>
  </si>
  <si>
    <t>CY-1274558</t>
  </si>
  <si>
    <t>Bangalore</t>
  </si>
  <si>
    <t>Karnataka</t>
  </si>
  <si>
    <t>MX-2015-SJ2021582-42179</t>
  </si>
  <si>
    <t>SJ-2021582</t>
  </si>
  <si>
    <t>Sarah Jordon</t>
  </si>
  <si>
    <t>MX-2014-PB1880593-41942</t>
  </si>
  <si>
    <t>PB-1880593</t>
  </si>
  <si>
    <t>Patrick Bzostek</t>
  </si>
  <si>
    <t>TEC-AC-5224</t>
  </si>
  <si>
    <t>Memorex Router, Erganomic</t>
  </si>
  <si>
    <t>IN-2014-RW1969027-41763</t>
  </si>
  <si>
    <t>RW-1969027</t>
  </si>
  <si>
    <t>Robert Waldorf</t>
  </si>
  <si>
    <t>Xiamen</t>
  </si>
  <si>
    <t>Fujian</t>
  </si>
  <si>
    <t>OFF-AR-3285</t>
  </si>
  <si>
    <t>Avery Hi-Liter GlideStik Fluorescent Highlighter, Yellow Ink</t>
  </si>
  <si>
    <t>ZA-2012-DB3360146-41159</t>
  </si>
  <si>
    <t>DB-3360146</t>
  </si>
  <si>
    <t>Dennis Bolton</t>
  </si>
  <si>
    <t>Kitwe</t>
  </si>
  <si>
    <t>Copperbelt</t>
  </si>
  <si>
    <t>Zambia</t>
  </si>
  <si>
    <t>FUR-TA-3442</t>
  </si>
  <si>
    <t>Bevis Wood Table, with Bottom Storage</t>
  </si>
  <si>
    <t>ES-2013-DK1315048-41386</t>
  </si>
  <si>
    <t>DK-1315048</t>
  </si>
  <si>
    <t>David Kendrick</t>
  </si>
  <si>
    <t>SF-2014-RW9540117-41942</t>
  </si>
  <si>
    <t>RW-9540117</t>
  </si>
  <si>
    <t>IN-2012-PS1904527-41014</t>
  </si>
  <si>
    <t>PS-1904527</t>
  </si>
  <si>
    <t>Penelope Sewall</t>
  </si>
  <si>
    <t>Jieyang</t>
  </si>
  <si>
    <t>FUR-CH-5411</t>
  </si>
  <si>
    <t>Novimex Swivel Stool, Adjustable</t>
  </si>
  <si>
    <t>OFF-BI-4884</t>
  </si>
  <si>
    <t>Insertable Tab Indexes For Data Binders</t>
  </si>
  <si>
    <t>CA-2014-AB10105140-41991</t>
  </si>
  <si>
    <t>AB-101051402</t>
  </si>
  <si>
    <t>Detroit</t>
  </si>
  <si>
    <t>Michigan</t>
  </si>
  <si>
    <t>OFF-BI-4345</t>
  </si>
  <si>
    <t>GBC Ibimaster 500 Manual ProClick Binding System</t>
  </si>
  <si>
    <t>IN-2015-MO1780066-42308</t>
  </si>
  <si>
    <t>MO-1780066</t>
  </si>
  <si>
    <t>Meg O'Connel</t>
  </si>
  <si>
    <t>Hamamatsu</t>
  </si>
  <si>
    <t>OFF-AP-3873</t>
  </si>
  <si>
    <t>Cuisinart Stove, Red</t>
  </si>
  <si>
    <t>IN-2014-NF1847527-41741</t>
  </si>
  <si>
    <t>NF-1847527</t>
  </si>
  <si>
    <t>Ningbo</t>
  </si>
  <si>
    <t>IN-2014-MR1754558-41954</t>
  </si>
  <si>
    <t>MR-1754558</t>
  </si>
  <si>
    <t>Mathew Reese</t>
  </si>
  <si>
    <t>Jodhpur</t>
  </si>
  <si>
    <t>Rajasthan</t>
  </si>
  <si>
    <t>TEC-CO-3683</t>
  </si>
  <si>
    <t>Canon Fax and Copier, Digital</t>
  </si>
  <si>
    <t>IT-2013-CB1241548-41560</t>
  </si>
  <si>
    <t>CB-1241548</t>
  </si>
  <si>
    <t>Christy Brittain</t>
  </si>
  <si>
    <t>Weimar</t>
  </si>
  <si>
    <t>Thuringia</t>
  </si>
  <si>
    <t>ID-2013-LC1705092-41560</t>
  </si>
  <si>
    <t>LC-1705092</t>
  </si>
  <si>
    <t>IN-2015-RA1988527-42034</t>
  </si>
  <si>
    <t>RA-1988527</t>
  </si>
  <si>
    <t>Ruben Ausman</t>
  </si>
  <si>
    <t>CG-2013-MG814533-41559</t>
  </si>
  <si>
    <t>MG-814533</t>
  </si>
  <si>
    <t>Mike Gockenbach</t>
  </si>
  <si>
    <t>Lubumbashi</t>
  </si>
  <si>
    <t>CA-2015-AB10105140-42161</t>
  </si>
  <si>
    <t>Pearland</t>
  </si>
  <si>
    <t>TEC-PH-5089</t>
  </si>
  <si>
    <t>LG G3</t>
  </si>
  <si>
    <t>CA-2015-AB10105140-42328</t>
  </si>
  <si>
    <t>AB-101051408</t>
  </si>
  <si>
    <t>Kentucky</t>
  </si>
  <si>
    <t>FUR-FU-2871</t>
  </si>
  <si>
    <t>3M Polarizing Task Lamp with Clamp Arm, Light Gray</t>
  </si>
  <si>
    <t>ID-2014-EM1396058-41901</t>
  </si>
  <si>
    <t>EM-1396058</t>
  </si>
  <si>
    <t>Eric Murdock</t>
  </si>
  <si>
    <t>Nagpur</t>
  </si>
  <si>
    <t>MX-2013-DJ1342082-41639</t>
  </si>
  <si>
    <t>DJ-1342082</t>
  </si>
  <si>
    <t>Denny Joy</t>
  </si>
  <si>
    <t>Villahermosa</t>
  </si>
  <si>
    <t>Tabasco</t>
  </si>
  <si>
    <t>ES-2015-CD1192045-42367</t>
  </si>
  <si>
    <t>CD-1192045</t>
  </si>
  <si>
    <t>Carlos Daly</t>
  </si>
  <si>
    <t>Oyonnax</t>
  </si>
  <si>
    <t>MX-2014-BO1142582-41958</t>
  </si>
  <si>
    <t>BO-1142582</t>
  </si>
  <si>
    <t>Bobby Odegard</t>
  </si>
  <si>
    <t>Metepec</t>
  </si>
  <si>
    <t>México</t>
  </si>
  <si>
    <t>CA-2012-AB10105140-41262</t>
  </si>
  <si>
    <t>Indianapolis</t>
  </si>
  <si>
    <t>OFF-BI-4827</t>
  </si>
  <si>
    <t>Ibico Ibimaster 300 Manual Binding System</t>
  </si>
  <si>
    <t>CA-2015-AB10105140-42143</t>
  </si>
  <si>
    <t>AB-101051404</t>
  </si>
  <si>
    <t>Portland</t>
  </si>
  <si>
    <t>TEC-PH-2879</t>
  </si>
  <si>
    <t>Aastra 6757i CT Wireless VoIP phone</t>
  </si>
  <si>
    <t>ID-2015-KM16720102-42255</t>
  </si>
  <si>
    <t>KM-16720102</t>
  </si>
  <si>
    <t>Kunst Miller</t>
  </si>
  <si>
    <t>ES-2014-SV2078545-41807</t>
  </si>
  <si>
    <t>SV-2078545</t>
  </si>
  <si>
    <t>Antony</t>
  </si>
  <si>
    <t>TEC-AC-5136</t>
  </si>
  <si>
    <t>Logitech Router, Programmable</t>
  </si>
  <si>
    <t>MX-2012-BG1169582-41250</t>
  </si>
  <si>
    <t>BG-1169582</t>
  </si>
  <si>
    <t>Brooke Gillingham</t>
  </si>
  <si>
    <t>Culiacán</t>
  </si>
  <si>
    <t>Sinaloa</t>
  </si>
  <si>
    <t>FUR-CH-5773</t>
  </si>
  <si>
    <t>SAFCO Executive Leather Armchair, Adjustable</t>
  </si>
  <si>
    <t>IN-2015-CS121307-42266</t>
  </si>
  <si>
    <t>CS-121307</t>
  </si>
  <si>
    <t>Chad Sievert</t>
  </si>
  <si>
    <t>US-2014-AB10105140-41908</t>
  </si>
  <si>
    <t>Phoenix</t>
  </si>
  <si>
    <t>Arizona</t>
  </si>
  <si>
    <t>FUR-TA-3412</t>
  </si>
  <si>
    <t>Bevis Boat-Shaped Conference Table</t>
  </si>
  <si>
    <t>IZ-2015-BD163561-42045</t>
  </si>
  <si>
    <t>BD-163561</t>
  </si>
  <si>
    <t>Brian Derr</t>
  </si>
  <si>
    <t>Al Amarah</t>
  </si>
  <si>
    <t>Maysan</t>
  </si>
  <si>
    <t>Iraq</t>
  </si>
  <si>
    <t>ES-2015-RF19345120-42043</t>
  </si>
  <si>
    <t>RF-19345120</t>
  </si>
  <si>
    <t>Randy Ferguson</t>
  </si>
  <si>
    <t>ID-2014-JE1616559-41856</t>
  </si>
  <si>
    <t>JE-1616559</t>
  </si>
  <si>
    <t>Justin Ellison</t>
  </si>
  <si>
    <t>FUR-BO-3642</t>
  </si>
  <si>
    <t>Bush Library with Doors, Traditional</t>
  </si>
  <si>
    <t>IR-2015-MG768060-42109</t>
  </si>
  <si>
    <t>MG-768060</t>
  </si>
  <si>
    <t>Mashhad</t>
  </si>
  <si>
    <t>Razavi Khorasan</t>
  </si>
  <si>
    <t>CA-2013-AB10105140-41585</t>
  </si>
  <si>
    <t>Houston</t>
  </si>
  <si>
    <t>TEC-MA-3700</t>
  </si>
  <si>
    <t>Canon PC170 Desktop Personal Copier</t>
  </si>
  <si>
    <t>IN-2015-CC1247558-42129</t>
  </si>
  <si>
    <t>CC-1247558</t>
  </si>
  <si>
    <t>Cindy Chapman</t>
  </si>
  <si>
    <t>Bhavnagar</t>
  </si>
  <si>
    <t>ES-2014-LT1676564-41947</t>
  </si>
  <si>
    <t>LT-1676564</t>
  </si>
  <si>
    <t>Larry Tron</t>
  </si>
  <si>
    <t>Rome</t>
  </si>
  <si>
    <t>Lazio</t>
  </si>
  <si>
    <t>ES-2015-FH14365120-42165</t>
  </si>
  <si>
    <t>FH-14365120</t>
  </si>
  <si>
    <t>Palma de Mallorca</t>
  </si>
  <si>
    <t>Balearic Islands</t>
  </si>
  <si>
    <t>ES-2013-BF1097545-41517</t>
  </si>
  <si>
    <t>BF-1097545</t>
  </si>
  <si>
    <t>Barbara Fisher</t>
  </si>
  <si>
    <t>Saint-Priest</t>
  </si>
  <si>
    <t>IN-2014-CJ1201027-41810</t>
  </si>
  <si>
    <t>CJ-1201027</t>
  </si>
  <si>
    <t>Caroline Jumper</t>
  </si>
  <si>
    <t>TEC-PH-3802</t>
  </si>
  <si>
    <t>Cisco Signal Booster, VoIP</t>
  </si>
  <si>
    <t>HU-2015-SH997557-42239</t>
  </si>
  <si>
    <t>SH-997557</t>
  </si>
  <si>
    <t>Sally Hughsby</t>
  </si>
  <si>
    <t>Gyor</t>
  </si>
  <si>
    <t>TEC-AC-5226</t>
  </si>
  <si>
    <t>Memorex Router, USB</t>
  </si>
  <si>
    <t>US-2013-SL2015582-41422</t>
  </si>
  <si>
    <t>SL-2015582</t>
  </si>
  <si>
    <t>Sara Luxemburg</t>
  </si>
  <si>
    <t>FUR-BO-4861</t>
  </si>
  <si>
    <t>Ikea Library with Doors, Mobile</t>
  </si>
  <si>
    <t>LI-2015-NC834073-42143</t>
  </si>
  <si>
    <t>NC-834073</t>
  </si>
  <si>
    <t>Monrovia</t>
  </si>
  <si>
    <t>Montserrado</t>
  </si>
  <si>
    <t>Liberia</t>
  </si>
  <si>
    <t>TEC-CO-6009</t>
  </si>
  <si>
    <t>Sharp Wireless Fax, Color</t>
  </si>
  <si>
    <t>SF-2014-JB5400117-41758</t>
  </si>
  <si>
    <t>JB-5400117</t>
  </si>
  <si>
    <t>Jennifer Braxton</t>
  </si>
  <si>
    <t>FUR-TA-4712</t>
  </si>
  <si>
    <t>Hon Wood Table, Rectangular</t>
  </si>
  <si>
    <t>MX-2015-TB2125031-42289</t>
  </si>
  <si>
    <t>TB-2125031</t>
  </si>
  <si>
    <t>Tim Brockman</t>
  </si>
  <si>
    <t>Santiago de Cuba</t>
  </si>
  <si>
    <t>FUR-TA-3760</t>
  </si>
  <si>
    <t>Chromcraft Computer Table, Fully Assembled</t>
  </si>
  <si>
    <t>MX-2015-PS1897028-42109</t>
  </si>
  <si>
    <t>PS-1897028</t>
  </si>
  <si>
    <t>Paul Stevenson</t>
  </si>
  <si>
    <t>Bogotá</t>
  </si>
  <si>
    <t>Bogota</t>
  </si>
  <si>
    <t>ES-2015-BB1154548-42336</t>
  </si>
  <si>
    <t>BB-1154548</t>
  </si>
  <si>
    <t>Brenda Bowman</t>
  </si>
  <si>
    <t>Erlangen</t>
  </si>
  <si>
    <t>FUR-BO-5788</t>
  </si>
  <si>
    <t>Safco Library with Doors, Traditional</t>
  </si>
  <si>
    <t>GG-2013-SG1047047-41405</t>
  </si>
  <si>
    <t>SG-1047047</t>
  </si>
  <si>
    <t>Tbilisi</t>
  </si>
  <si>
    <t>IN-2014-SP20920130-41808</t>
  </si>
  <si>
    <t>SP-20920130</t>
  </si>
  <si>
    <t>Susan Pistek</t>
  </si>
  <si>
    <t>IN-2013-NZ1856558-41398</t>
  </si>
  <si>
    <t>NZ-1856558</t>
  </si>
  <si>
    <t>Jaipur</t>
  </si>
  <si>
    <t>IN-2012-Dp1324027-41223</t>
  </si>
  <si>
    <t>Dp-1324027</t>
  </si>
  <si>
    <t>Dean percer</t>
  </si>
  <si>
    <t>Gansu</t>
  </si>
  <si>
    <t>ES-2015-GZ1447064-42362</t>
  </si>
  <si>
    <t>GZ-1447064</t>
  </si>
  <si>
    <t>Gary Zandusky</t>
  </si>
  <si>
    <t>Reggio nell'Emilia</t>
  </si>
  <si>
    <t>Emilia-Romagna</t>
  </si>
  <si>
    <t>MX-2015-AH1007582-42139</t>
  </si>
  <si>
    <t>AH-1007582</t>
  </si>
  <si>
    <t>Azcapotzalco</t>
  </si>
  <si>
    <t>PL-2015-CB2025103-42347</t>
  </si>
  <si>
    <t>CB-2025103</t>
  </si>
  <si>
    <t>Cassandra Brandow</t>
  </si>
  <si>
    <t>Lublin</t>
  </si>
  <si>
    <t>TEC-CO-5997</t>
  </si>
  <si>
    <t>Sharp Fax Machine, Color</t>
  </si>
  <si>
    <t>IN-2012-SC200507-41249</t>
  </si>
  <si>
    <t>SC-200507</t>
  </si>
  <si>
    <t>Sample Company A</t>
  </si>
  <si>
    <t>IT-2014-AM10705125-41892</t>
  </si>
  <si>
    <t>AM-10705125</t>
  </si>
  <si>
    <t>Zurich</t>
  </si>
  <si>
    <t>Zürich</t>
  </si>
  <si>
    <t>Switzerland</t>
  </si>
  <si>
    <t>AL-2012-SC102302-40970</t>
  </si>
  <si>
    <t>SC-102302</t>
  </si>
  <si>
    <t>Scot Coram</t>
  </si>
  <si>
    <t>Elbasan</t>
  </si>
  <si>
    <t>Albania</t>
  </si>
  <si>
    <t>TEC-MA-6138</t>
  </si>
  <si>
    <t>StarTech Card Printer, White</t>
  </si>
  <si>
    <t>ID-2013-JS1559559-41275</t>
  </si>
  <si>
    <t>JS-1559559</t>
  </si>
  <si>
    <t>Jill Stevenson</t>
  </si>
  <si>
    <t>ID-2013-BS1138059-41577</t>
  </si>
  <si>
    <t>BS-1138059</t>
  </si>
  <si>
    <t>Bill Stewart</t>
  </si>
  <si>
    <t>IN-2014-TC21295130-41962</t>
  </si>
  <si>
    <t>TC-21295130</t>
  </si>
  <si>
    <t>RS-2014-JL5130108-41866</t>
  </si>
  <si>
    <t>JL-5130108</t>
  </si>
  <si>
    <t>Jack Lebron</t>
  </si>
  <si>
    <t>Voronezh</t>
  </si>
  <si>
    <t>IN-2014-Dp1324066-41798</t>
  </si>
  <si>
    <t>Dp-1324066</t>
  </si>
  <si>
    <t>Shimonoseki</t>
  </si>
  <si>
    <t>Yamaguchi</t>
  </si>
  <si>
    <t>IN-2015-NF1838511-42279</t>
  </si>
  <si>
    <t>NF-1838511</t>
  </si>
  <si>
    <t>ES-2015-AS10090139-42062</t>
  </si>
  <si>
    <t>AS-10090139</t>
  </si>
  <si>
    <t>IN-2014-EL137357-41943</t>
  </si>
  <si>
    <t>EL-137357</t>
  </si>
  <si>
    <t>Ed Ludwig</t>
  </si>
  <si>
    <t>IN-2014-FH1427559-41991</t>
  </si>
  <si>
    <t>FH-1427559</t>
  </si>
  <si>
    <t>Frank Hawley</t>
  </si>
  <si>
    <t>Palu</t>
  </si>
  <si>
    <t>Sulawesi Tengah</t>
  </si>
  <si>
    <t>FUR-BO-3904</t>
  </si>
  <si>
    <t>Dania Library with Doors, Traditional</t>
  </si>
  <si>
    <t>IN-2015-LT1676558-42133</t>
  </si>
  <si>
    <t>LT-1676558</t>
  </si>
  <si>
    <t>Imphal</t>
  </si>
  <si>
    <t>Manipur</t>
  </si>
  <si>
    <t>FUR-TA-5057</t>
  </si>
  <si>
    <t>Lesro Conference Table, Adjustable Height</t>
  </si>
  <si>
    <t>IN-2015-BN1147027-42189</t>
  </si>
  <si>
    <t>BN-1147027</t>
  </si>
  <si>
    <t>Shenyang</t>
  </si>
  <si>
    <t>ES-2013-BP11230120-41411</t>
  </si>
  <si>
    <t>BP-11230120</t>
  </si>
  <si>
    <t>OFF-AP-3576</t>
  </si>
  <si>
    <t>Breville Refrigerator, Silver</t>
  </si>
  <si>
    <t>IN-2012-DM1352558-41123</t>
  </si>
  <si>
    <t>DM-1352558</t>
  </si>
  <si>
    <t>TEC-PH-5813</t>
  </si>
  <si>
    <t>Samsung Audio Dock, Full Size</t>
  </si>
  <si>
    <t>CA-2015-AB10105140-42267</t>
  </si>
  <si>
    <t>TEC-PH-5625</t>
  </si>
  <si>
    <t>Polycom VoiceStation 500 Conference phone</t>
  </si>
  <si>
    <t>CD-2014-SM1032025-41684</t>
  </si>
  <si>
    <t>SM-1032025</t>
  </si>
  <si>
    <t>Sean Miller</t>
  </si>
  <si>
    <t>Koumra</t>
  </si>
  <si>
    <t>Mandoul</t>
  </si>
  <si>
    <t>Chad</t>
  </si>
  <si>
    <t>OFF-ST-6033</t>
  </si>
  <si>
    <t>Smead File Cart, Single Width</t>
  </si>
  <si>
    <t>IN-2013-PM191357-41417</t>
  </si>
  <si>
    <t>PM-191357</t>
  </si>
  <si>
    <t>Peter McVee</t>
  </si>
  <si>
    <t>Ballarat</t>
  </si>
  <si>
    <t>MW-2015-TS1143085-42220</t>
  </si>
  <si>
    <t>TS-1143085</t>
  </si>
  <si>
    <t>Tom Stivers</t>
  </si>
  <si>
    <t>Podgorica</t>
  </si>
  <si>
    <t>Montenegro</t>
  </si>
  <si>
    <t>MX-2014-TS2134018-41956</t>
  </si>
  <si>
    <t>TS-2134018</t>
  </si>
  <si>
    <t>Ribeirão Preto</t>
  </si>
  <si>
    <t>IN-2015-AM107057-42047</t>
  </si>
  <si>
    <t>AM-107057</t>
  </si>
  <si>
    <t>TEC-AC-4186</t>
  </si>
  <si>
    <t>Enermax Router, Erganomic</t>
  </si>
  <si>
    <t>MX-2015-LS1724582-42319</t>
  </si>
  <si>
    <t>LS-1724582</t>
  </si>
  <si>
    <t>Lynn Smith</t>
  </si>
  <si>
    <t>Zapopan</t>
  </si>
  <si>
    <t>Jalisco</t>
  </si>
  <si>
    <t>IN-2014-DR129407-41728</t>
  </si>
  <si>
    <t>OFF-ST-4281</t>
  </si>
  <si>
    <t>Fellowes Recycled Storage Drawers</t>
  </si>
  <si>
    <t>TEC-AC-6076</t>
  </si>
  <si>
    <t>Sony Micro Vault Click 16 GB USB 2.0 Flash Drive</t>
  </si>
  <si>
    <t>IN-2014-CM1181597-41870</t>
  </si>
  <si>
    <t>CM-1181597</t>
  </si>
  <si>
    <t>Candace McMahon</t>
  </si>
  <si>
    <t>ES-2015-FG1426045-42153</t>
  </si>
  <si>
    <t>FG-1426045</t>
  </si>
  <si>
    <t>Frank Gastineau</t>
  </si>
  <si>
    <t>Bordeaux</t>
  </si>
  <si>
    <t>OFF-AP-3865</t>
  </si>
  <si>
    <t>Cuisinart Microwave, Red</t>
  </si>
  <si>
    <t>IR-2013-KN670560-41508</t>
  </si>
  <si>
    <t>KN-670560</t>
  </si>
  <si>
    <t>Kristina Nunn</t>
  </si>
  <si>
    <t>Hamadan</t>
  </si>
  <si>
    <t>WA-2015-TB1152089-42190</t>
  </si>
  <si>
    <t>TB-1152089</t>
  </si>
  <si>
    <t>Tracy Blumstein</t>
  </si>
  <si>
    <t>Windhoek</t>
  </si>
  <si>
    <t>Khomas</t>
  </si>
  <si>
    <t>Namibia</t>
  </si>
  <si>
    <t>IT-2013-GM1444091-41347</t>
  </si>
  <si>
    <t>GM-1444091</t>
  </si>
  <si>
    <t>Eindhoven</t>
  </si>
  <si>
    <t>CA-2015-AB10523-42139</t>
  </si>
  <si>
    <t>AB-10523</t>
  </si>
  <si>
    <t>Toronto</t>
  </si>
  <si>
    <t>OFF-AR-6111</t>
  </si>
  <si>
    <t>Stanley Highlighters, Easy-Erase</t>
  </si>
  <si>
    <t>MX-2015-JB1540051-42263</t>
  </si>
  <si>
    <t>JB-1540051</t>
  </si>
  <si>
    <t>Quetzaltenango</t>
  </si>
  <si>
    <t>Quezaltenango</t>
  </si>
  <si>
    <t>IN-2015-JS1603097-42223</t>
  </si>
  <si>
    <t>JS-1603097</t>
  </si>
  <si>
    <t>FUR-CH-5775</t>
  </si>
  <si>
    <t>SAFCO Executive Leather Armchair, Red</t>
  </si>
  <si>
    <t>IN-2014-AM10705102-41891</t>
  </si>
  <si>
    <t>AM-10705102</t>
  </si>
  <si>
    <t>TEC-CO-3707</t>
  </si>
  <si>
    <t>Canon Wireless Fax, Color</t>
  </si>
  <si>
    <t>MX-2015-SF2020039-42255</t>
  </si>
  <si>
    <t>SF-2020039</t>
  </si>
  <si>
    <t>Antiguo Cuscatlán</t>
  </si>
  <si>
    <t>La Libertad</t>
  </si>
  <si>
    <t>OFF-ST-4457</t>
  </si>
  <si>
    <t>Gould Plastics 9-Pocket Panel Bin, 18-3/8w x 5-1/4d x 20-1/2h, Black</t>
  </si>
  <si>
    <t>MX-2013-JF1529531-41564</t>
  </si>
  <si>
    <t>JF-1529531</t>
  </si>
  <si>
    <t>Guantánamo</t>
  </si>
  <si>
    <t>ID-2015-KH16510102-42052</t>
  </si>
  <si>
    <t>KH-16510102</t>
  </si>
  <si>
    <t>Keith Herrera</t>
  </si>
  <si>
    <t>Bacolod City</t>
  </si>
  <si>
    <t>Western Visayas</t>
  </si>
  <si>
    <t>IN-2013-DL1333058-41328</t>
  </si>
  <si>
    <t>DL-1333058</t>
  </si>
  <si>
    <t>Denise Leinenbach</t>
  </si>
  <si>
    <t>IN-2013-KN163907-41611</t>
  </si>
  <si>
    <t>KN-163907</t>
  </si>
  <si>
    <t>Katherine Nockton</t>
  </si>
  <si>
    <t>Kwinana</t>
  </si>
  <si>
    <t>IN-2013-SV2093527-41620</t>
  </si>
  <si>
    <t>SV-2093527</t>
  </si>
  <si>
    <t>Susan Vittorini</t>
  </si>
  <si>
    <t>IN-2015-MD178607-42171</t>
  </si>
  <si>
    <t>MD-178607</t>
  </si>
  <si>
    <t>Michael Dominguez</t>
  </si>
  <si>
    <t>ES-2013-LS1720045-41628</t>
  </si>
  <si>
    <t>LS-1720045</t>
  </si>
  <si>
    <t>Luke Schmidt</t>
  </si>
  <si>
    <t>Deuil-la-Barre</t>
  </si>
  <si>
    <t>MX-2015-JM1586582-42137</t>
  </si>
  <si>
    <t>JM-1586582</t>
  </si>
  <si>
    <t>John Murray</t>
  </si>
  <si>
    <t>CA-2015-AB10105140-42220</t>
  </si>
  <si>
    <t>Bloomington</t>
  </si>
  <si>
    <t>TEC-AC-4936</t>
  </si>
  <si>
    <t>Kensington K72356US Mouse-in-a-Box USB Desktop Mouse</t>
  </si>
  <si>
    <t>IN-2015-CM124457-42315</t>
  </si>
  <si>
    <t>CM-124457</t>
  </si>
  <si>
    <t>Chuck Magee</t>
  </si>
  <si>
    <t>IT-2014-SS20140104-41800</t>
  </si>
  <si>
    <t>SS-20140104</t>
  </si>
  <si>
    <t>Saphhira Shifley</t>
  </si>
  <si>
    <t>Lisbon</t>
  </si>
  <si>
    <t>Lisboa</t>
  </si>
  <si>
    <t>Portugal</t>
  </si>
  <si>
    <t>IN-2013-BW1111058-41404</t>
  </si>
  <si>
    <t>BW-1111058</t>
  </si>
  <si>
    <t>Jhansi</t>
  </si>
  <si>
    <t>TEC-MA-5014</t>
  </si>
  <si>
    <t>Konica Printer, Durable</t>
  </si>
  <si>
    <t>IN-2014-JE1561058-41895</t>
  </si>
  <si>
    <t>JE-1561058</t>
  </si>
  <si>
    <t>Jim Epp</t>
  </si>
  <si>
    <t>Amravati</t>
  </si>
  <si>
    <t>TEC-PH-5336</t>
  </si>
  <si>
    <t>Nokia Audio Dock, Full Size</t>
  </si>
  <si>
    <t>IN-2014-GH1442527-41845</t>
  </si>
  <si>
    <t>GH-1442527</t>
  </si>
  <si>
    <t>Gary Hwang</t>
  </si>
  <si>
    <t>Wafangdian</t>
  </si>
  <si>
    <t>IN-2015-JK1609058-42288</t>
  </si>
  <si>
    <t>JK-1609058</t>
  </si>
  <si>
    <t>Juliana Krohn</t>
  </si>
  <si>
    <t>OFF-AP-4958</t>
  </si>
  <si>
    <t>KitchenAid Microwave, Silver</t>
  </si>
  <si>
    <t>MX-2012-SM2032036-41234</t>
  </si>
  <si>
    <t>SM-2032036</t>
  </si>
  <si>
    <t>San Juan de la Maguana</t>
  </si>
  <si>
    <t>San Juan</t>
  </si>
  <si>
    <t>OFF-AP-3570</t>
  </si>
  <si>
    <t>Breville Microwave, Black</t>
  </si>
  <si>
    <t>FUR-FU-6235</t>
  </si>
  <si>
    <t>Tenex Chairmats For Use with Hard Floors</t>
  </si>
  <si>
    <t>US-2015-GR1456082-42302</t>
  </si>
  <si>
    <t>GR-1456082</t>
  </si>
  <si>
    <t>FUR-TA-5062</t>
  </si>
  <si>
    <t>Lesro Round Table, Adjustable Height</t>
  </si>
  <si>
    <t>CA-2014-AB10105140-41672</t>
  </si>
  <si>
    <t>AB-101051406</t>
  </si>
  <si>
    <t>OFF-ST-3360</t>
  </si>
  <si>
    <t>Belkin 19" Center-Weighted Shelf, Gray</t>
  </si>
  <si>
    <t>MA-2014-DH367577-41926</t>
  </si>
  <si>
    <t>DH-367577</t>
  </si>
  <si>
    <t>Duane Huffman</t>
  </si>
  <si>
    <t>Antananarivo</t>
  </si>
  <si>
    <t>Analamanga</t>
  </si>
  <si>
    <t>Madagascar</t>
  </si>
  <si>
    <t>TEC-MA-6148</t>
  </si>
  <si>
    <t>StarTech Printer, Red</t>
  </si>
  <si>
    <t>RS-2012-MM8280108-40953</t>
  </si>
  <si>
    <t>MM-8280108</t>
  </si>
  <si>
    <t>Muhammed MacIntyre</t>
  </si>
  <si>
    <t>Ufa</t>
  </si>
  <si>
    <t>Bashkortostan</t>
  </si>
  <si>
    <t>TEC-CO-3686</t>
  </si>
  <si>
    <t>Canon Fax Machine, Color</t>
  </si>
  <si>
    <t>FUR-CH-4545</t>
  </si>
  <si>
    <t>Harbour Creations Rocking Chair, Black</t>
  </si>
  <si>
    <t>IR-2012-PM913560-40978</t>
  </si>
  <si>
    <t>PM-913560</t>
  </si>
  <si>
    <t>Tehran</t>
  </si>
  <si>
    <t>IN-2013-GH144257-41489</t>
  </si>
  <si>
    <t>GH-144257</t>
  </si>
  <si>
    <t>Bendigo</t>
  </si>
  <si>
    <t>ID-2013-JM1586597-41628</t>
  </si>
  <si>
    <t>JM-1586597</t>
  </si>
  <si>
    <t>Quetta</t>
  </si>
  <si>
    <t>Baluchistan</t>
  </si>
  <si>
    <t>ES-2013-CM1211564-41489</t>
  </si>
  <si>
    <t>CM-1211564</t>
  </si>
  <si>
    <t>Rovigo</t>
  </si>
  <si>
    <t>TEC-CO-4765</t>
  </si>
  <si>
    <t>HP Copy Machine, Color</t>
  </si>
  <si>
    <t>IN-2013-SC2084527-41445</t>
  </si>
  <si>
    <t>SC-2084527</t>
  </si>
  <si>
    <t>MO-2014-GP474086-41678</t>
  </si>
  <si>
    <t>GP-474086</t>
  </si>
  <si>
    <t>OFF-AP-4731</t>
  </si>
  <si>
    <t>Hoover Microwave, Red</t>
  </si>
  <si>
    <t>ES-2012-AF1087014-41179</t>
  </si>
  <si>
    <t>AF-1087014</t>
  </si>
  <si>
    <t>Art Ferguson</t>
  </si>
  <si>
    <t>IT-2013-TS2150545-41448</t>
  </si>
  <si>
    <t>TS-2150545</t>
  </si>
  <si>
    <t>Tony Sayre</t>
  </si>
  <si>
    <t>MX-2014-CR1273028-41993</t>
  </si>
  <si>
    <t>CR-1273028</t>
  </si>
  <si>
    <t>Soacha</t>
  </si>
  <si>
    <t>Cundinamarca</t>
  </si>
  <si>
    <t>ID-2012-BM115757-41149</t>
  </si>
  <si>
    <t>BM-115757</t>
  </si>
  <si>
    <t>Brendan Murry</t>
  </si>
  <si>
    <t>FUR-TA-5071</t>
  </si>
  <si>
    <t>Lesro Wood Table, Adjustable Height</t>
  </si>
  <si>
    <t>ES-2015-AH100308-42203</t>
  </si>
  <si>
    <t>AH-100308</t>
  </si>
  <si>
    <t>IN-2012-AG1049527-41248</t>
  </si>
  <si>
    <t>AG-1049527</t>
  </si>
  <si>
    <t>Andrew Gjertsen</t>
  </si>
  <si>
    <t>ES-2015-BN11470139-42110</t>
  </si>
  <si>
    <t>BN-11470139</t>
  </si>
  <si>
    <t>Dudley</t>
  </si>
  <si>
    <t>FUR-BO-5778</t>
  </si>
  <si>
    <t>Safco Floating Shelf Set, Mobile</t>
  </si>
  <si>
    <t>OFF-BI-5614</t>
  </si>
  <si>
    <t>Plastic Binding Combs</t>
  </si>
  <si>
    <t>AU-2012-AG6758-41153</t>
  </si>
  <si>
    <t>AG-6758</t>
  </si>
  <si>
    <t>Anna Gayman</t>
  </si>
  <si>
    <t>FUR-TA-4646</t>
  </si>
  <si>
    <t>Hon Conference Table, Fully Assembled</t>
  </si>
  <si>
    <t>ES-2014-SW2075545-41852</t>
  </si>
  <si>
    <t>SW-2075545</t>
  </si>
  <si>
    <t>Steven Ward</t>
  </si>
  <si>
    <t>Ris-Orangis</t>
  </si>
  <si>
    <t>FUR-BO-5940</t>
  </si>
  <si>
    <t>Sauder 3-Shelf Cabinet, Metal</t>
  </si>
  <si>
    <t>ES-2015-SK1999045-42222</t>
  </si>
  <si>
    <t>SK-1999045</t>
  </si>
  <si>
    <t>Sally Knutson</t>
  </si>
  <si>
    <t>Levallois-Perret</t>
  </si>
  <si>
    <t>TEC-AC-5896</t>
  </si>
  <si>
    <t>SanDisk Router, Programmable</t>
  </si>
  <si>
    <t>IN-2015-MP18175144-42328</t>
  </si>
  <si>
    <t>MP-18175144</t>
  </si>
  <si>
    <t>MX-2013-AG1090082-41398</t>
  </si>
  <si>
    <t>AG-1090082</t>
  </si>
  <si>
    <t>Arthur Gainer</t>
  </si>
  <si>
    <t>MO-2013-AJ96086-41513</t>
  </si>
  <si>
    <t>AJ-96086</t>
  </si>
  <si>
    <t>Astrea Jones</t>
  </si>
  <si>
    <t>UP-2014-MC7275137-41997</t>
  </si>
  <si>
    <t>MC-7275137</t>
  </si>
  <si>
    <t>Marc Crier</t>
  </si>
  <si>
    <t>Luts'k</t>
  </si>
  <si>
    <t>Volyn</t>
  </si>
  <si>
    <t>IT-2014-JF15295120-41668</t>
  </si>
  <si>
    <t>OFF-AR-5912</t>
  </si>
  <si>
    <t>Sanford Highlighters, Fluorescent</t>
  </si>
  <si>
    <t>TEC-MA-6142</t>
  </si>
  <si>
    <t>StarTech Inkjet, Wireless</t>
  </si>
  <si>
    <t>IN-2013-EJ13720113-41608</t>
  </si>
  <si>
    <t>EJ-13720113</t>
  </si>
  <si>
    <t>Ed Jacobs</t>
  </si>
  <si>
    <t>FUR-BO-3889</t>
  </si>
  <si>
    <t>Dania Classic Bookcase, Metal</t>
  </si>
  <si>
    <t>MX-2014-MS1736539-41780</t>
  </si>
  <si>
    <t>MS-1736539</t>
  </si>
  <si>
    <t>Maribeth Schnelling</t>
  </si>
  <si>
    <t>OFF-AR-5156</t>
  </si>
  <si>
    <t>Lumber Crayons</t>
  </si>
  <si>
    <t>ES-2015-DH13675139-42182</t>
  </si>
  <si>
    <t>DH-13675139</t>
  </si>
  <si>
    <t>Stoke-on-Trent</t>
  </si>
  <si>
    <t>MX-2014-HE1480018-41845</t>
  </si>
  <si>
    <t>HE-1480018</t>
  </si>
  <si>
    <t>Harold Engle</t>
  </si>
  <si>
    <t>FUR-TA-4647</t>
  </si>
  <si>
    <t>Hon Conference Table, Rectangular</t>
  </si>
  <si>
    <t>OFF-BI-4346</t>
  </si>
  <si>
    <t>GBC Imprintable Covers</t>
  </si>
  <si>
    <t>IN-2012-SB2017027-41208</t>
  </si>
  <si>
    <t>SB-2017027</t>
  </si>
  <si>
    <t>Sarah Bern</t>
  </si>
  <si>
    <t>Huaibei</t>
  </si>
  <si>
    <t>FUR-BO-4851</t>
  </si>
  <si>
    <t>Ikea Classic Bookcase, Traditional</t>
  </si>
  <si>
    <t>IN-2013-VT2170092-41634</t>
  </si>
  <si>
    <t>VT-2170092</t>
  </si>
  <si>
    <t>Valerie Takahito</t>
  </si>
  <si>
    <t>Masterton</t>
  </si>
  <si>
    <t>FUR-BO-5949</t>
  </si>
  <si>
    <t>Sauder Classic Bookcase, Mobile</t>
  </si>
  <si>
    <t>OFF-LA-3206</t>
  </si>
  <si>
    <t>Avery 487</t>
  </si>
  <si>
    <t>IN-2013-BC1112592-41401</t>
  </si>
  <si>
    <t>BC-1112592</t>
  </si>
  <si>
    <t>Becky Castell</t>
  </si>
  <si>
    <t>Whangarei</t>
  </si>
  <si>
    <t>Northland</t>
  </si>
  <si>
    <t>TEC-CO-4576</t>
  </si>
  <si>
    <t>Hewlett Fax Machine, Digital</t>
  </si>
  <si>
    <t>IN-2012-NF1859527-40916</t>
  </si>
  <si>
    <t>NF-1859527</t>
  </si>
  <si>
    <t>Nicole Fjeld</t>
  </si>
  <si>
    <t>Kunming</t>
  </si>
  <si>
    <t>Yunnan</t>
  </si>
  <si>
    <t>TEC-MA-5548</t>
  </si>
  <si>
    <t>Panasonic Inkjet, White</t>
  </si>
  <si>
    <t>CA-2014-AH10120140-41992</t>
  </si>
  <si>
    <t>AH-101201404</t>
  </si>
  <si>
    <t>Adrian Hane</t>
  </si>
  <si>
    <t>FUR-TA-4841</t>
  </si>
  <si>
    <t>Iceberg OfficeWorks 42" Round Tables</t>
  </si>
  <si>
    <t>CA-2015-AH10120140-42103</t>
  </si>
  <si>
    <t>OFF-PA-6497</t>
  </si>
  <si>
    <t>Xerox 1942</t>
  </si>
  <si>
    <t>IT-2012-RB19330120-41077</t>
  </si>
  <si>
    <t>RB-19330120</t>
  </si>
  <si>
    <t>Pamplona</t>
  </si>
  <si>
    <t>Navarra</t>
  </si>
  <si>
    <t>FUR-BO-4860</t>
  </si>
  <si>
    <t>Ikea Library with Doors, Metal</t>
  </si>
  <si>
    <t>ES-2013-CS11950124-41283</t>
  </si>
  <si>
    <t>CS-11950124</t>
  </si>
  <si>
    <t>Carlos Soltero</t>
  </si>
  <si>
    <t>Haninge</t>
  </si>
  <si>
    <t>Stockholm</t>
  </si>
  <si>
    <t>Sweden</t>
  </si>
  <si>
    <t>ES-2015-BW11110120-42046</t>
  </si>
  <si>
    <t>BW-11110120</t>
  </si>
  <si>
    <t>Oviedo</t>
  </si>
  <si>
    <t>Asturias</t>
  </si>
  <si>
    <t>OFF-AP-3868</t>
  </si>
  <si>
    <t>Cuisinart Refrigerator, Black</t>
  </si>
  <si>
    <t>CA-2012-AH10120140-41107</t>
  </si>
  <si>
    <t>Tucson</t>
  </si>
  <si>
    <t>FUR-CH-5428</t>
  </si>
  <si>
    <t>Office Star - Ergonomically Designed Knee Chair</t>
  </si>
  <si>
    <t>IN-2013-LW1682558-41376</t>
  </si>
  <si>
    <t>LW-1682558</t>
  </si>
  <si>
    <t>Laurel Workman</t>
  </si>
  <si>
    <t>Nasik</t>
  </si>
  <si>
    <t>ES-2015-RD19585120-42007</t>
  </si>
  <si>
    <t>RD-19585120</t>
  </si>
  <si>
    <t>Rob Dowd</t>
  </si>
  <si>
    <t>Torrevieja</t>
  </si>
  <si>
    <t>TEC-CO-3681</t>
  </si>
  <si>
    <t>Canon Copy Machine, Laser</t>
  </si>
  <si>
    <t>OFF-PA-6441</t>
  </si>
  <si>
    <t>Xerox 1891</t>
  </si>
  <si>
    <t>IN-2015-BT1168066-42351</t>
  </si>
  <si>
    <t>BT-1168066</t>
  </si>
  <si>
    <t>Brian Thompson</t>
  </si>
  <si>
    <t>Ube</t>
  </si>
  <si>
    <t>CA-2015-AH10120140-42188</t>
  </si>
  <si>
    <t>AH-101201402</t>
  </si>
  <si>
    <t>OFF-PA-6361</t>
  </si>
  <si>
    <t>White Dual Perf Computer Printout Paper, 2700 Sheets, 1 Part, Heavyweight, 20 lbs., 14 7/8 x 11</t>
  </si>
  <si>
    <t>CA-2015-AH10120140-42234</t>
  </si>
  <si>
    <t>AH-101201408</t>
  </si>
  <si>
    <t>Louisville</t>
  </si>
  <si>
    <t>TEC-AC-5097</t>
  </si>
  <si>
    <t>Logitech Desktop MK120 Mouse and keyboard Combo</t>
  </si>
  <si>
    <t>IT-2015-TB2117564-42284</t>
  </si>
  <si>
    <t>TB-2117564</t>
  </si>
  <si>
    <t>Thomas Boland</t>
  </si>
  <si>
    <t>Pozzuoli</t>
  </si>
  <si>
    <t>Campania</t>
  </si>
  <si>
    <t>FUR-BO-5972</t>
  </si>
  <si>
    <t>Sauder Stackable Bookrack, Pine</t>
  </si>
  <si>
    <t>UP-2014-MD7860137-41810</t>
  </si>
  <si>
    <t>MD-7860137</t>
  </si>
  <si>
    <t>Poltava</t>
  </si>
  <si>
    <t>OFF-AP-4498</t>
  </si>
  <si>
    <t>Hamilton Beach Microwave, Red</t>
  </si>
  <si>
    <t>IN-2015-JH1618059-42196</t>
  </si>
  <si>
    <t>JH-1618059</t>
  </si>
  <si>
    <t>Depok</t>
  </si>
  <si>
    <t>FUR-BO-3887</t>
  </si>
  <si>
    <t>Dania 3-Shelf Cabinet, Pine</t>
  </si>
  <si>
    <t>ES-2015-CC1214548-42118</t>
  </si>
  <si>
    <t>CC-1214548</t>
  </si>
  <si>
    <t>Charles Crestani</t>
  </si>
  <si>
    <t>Regensburg</t>
  </si>
  <si>
    <t>MX-2012-XP2186539-41032</t>
  </si>
  <si>
    <t>XP-2186539</t>
  </si>
  <si>
    <t>Xylona Preis</t>
  </si>
  <si>
    <t>FUR-TA-4713</t>
  </si>
  <si>
    <t>Hon Wood Table, with Bottom Storage</t>
  </si>
  <si>
    <t>IN-2012-TS2137058-41187</t>
  </si>
  <si>
    <t>TS-2137058</t>
  </si>
  <si>
    <t>Todd Sumrall</t>
  </si>
  <si>
    <t>Visakhapatnam</t>
  </si>
  <si>
    <t>Andhra Pradesh</t>
  </si>
  <si>
    <t>MX-2015-ML1741031-42320</t>
  </si>
  <si>
    <t>ML-1741031</t>
  </si>
  <si>
    <t>Maris LaWare</t>
  </si>
  <si>
    <t>FUR-BO-3892</t>
  </si>
  <si>
    <t>Dania Classic Bookcase, Traditional</t>
  </si>
  <si>
    <t>OFF-BI-4358</t>
  </si>
  <si>
    <t>GBC Prestige Therm-A-Bind Covers</t>
  </si>
  <si>
    <t>ES-2014-BS1166545-41734</t>
  </si>
  <si>
    <t>BS-1166545</t>
  </si>
  <si>
    <t>Clamart</t>
  </si>
  <si>
    <t>OFF-BI-6345</t>
  </si>
  <si>
    <t>Vinyl Sectional Post Binders</t>
  </si>
  <si>
    <t>IT-2015-CA1196548-42195</t>
  </si>
  <si>
    <t>CA-1196548</t>
  </si>
  <si>
    <t>Garbsen</t>
  </si>
  <si>
    <t>FUR-BO-5942</t>
  </si>
  <si>
    <t>Sauder 3-Shelf Cabinet, Pine</t>
  </si>
  <si>
    <t>IN-2015-QJ1925527-42283</t>
  </si>
  <si>
    <t>QJ-1925527</t>
  </si>
  <si>
    <t>Quincy Jones</t>
  </si>
  <si>
    <t>Jixi</t>
  </si>
  <si>
    <t>MX-2014-RE1945036-41791</t>
  </si>
  <si>
    <t>RE-1945036</t>
  </si>
  <si>
    <t>Richard Eichhorn</t>
  </si>
  <si>
    <t>SF-2013-CP2085117-41506</t>
  </si>
  <si>
    <t>CP-2085117</t>
  </si>
  <si>
    <t>Cathy Prescott</t>
  </si>
  <si>
    <t>Potchefstroom</t>
  </si>
  <si>
    <t>North-West</t>
  </si>
  <si>
    <t>RS-2012-JK5730108-41150</t>
  </si>
  <si>
    <t>JK-5730108</t>
  </si>
  <si>
    <t>Joe Kamberova</t>
  </si>
  <si>
    <t>Vladimir</t>
  </si>
  <si>
    <t>FUR-TA-3759</t>
  </si>
  <si>
    <t>Chromcraft Computer Table, Adjustable Height</t>
  </si>
  <si>
    <t>ES-2013-HZ1495045-41612</t>
  </si>
  <si>
    <t>HZ-1495045</t>
  </si>
  <si>
    <t>ID-2015-AR105707-42290</t>
  </si>
  <si>
    <t>AR-105707</t>
  </si>
  <si>
    <t>Anemone Ratner</t>
  </si>
  <si>
    <t>TEC-CO-4791</t>
  </si>
  <si>
    <t>HP Wireless Fax, High-Speed</t>
  </si>
  <si>
    <t>IT-2014-EH14005120-41992</t>
  </si>
  <si>
    <t>EH-14005120</t>
  </si>
  <si>
    <t>Erica Hernandez</t>
  </si>
  <si>
    <t>Burgos</t>
  </si>
  <si>
    <t>Castile and León</t>
  </si>
  <si>
    <t>OFF-ST-6248</t>
  </si>
  <si>
    <t>Tenex File Cart, Single Width</t>
  </si>
  <si>
    <t>IN-2013-JR1570058-41441</t>
  </si>
  <si>
    <t>JR-1570058</t>
  </si>
  <si>
    <t>Jocasta Rupert</t>
  </si>
  <si>
    <t>Kollam</t>
  </si>
  <si>
    <t>IN-2014-PL1892588-41871</t>
  </si>
  <si>
    <t>PL-1892588</t>
  </si>
  <si>
    <t>Paul Lucas</t>
  </si>
  <si>
    <t>Yangon</t>
  </si>
  <si>
    <t>Myanmar (Burma)</t>
  </si>
  <si>
    <t>MX-2013-TC2114582-41446</t>
  </si>
  <si>
    <t>TC-2114582</t>
  </si>
  <si>
    <t>Theresa Coyne</t>
  </si>
  <si>
    <t>MX-2013-DG1330082-41417</t>
  </si>
  <si>
    <t>DG-1330082</t>
  </si>
  <si>
    <t>OFF-AP-4500</t>
  </si>
  <si>
    <t>Hamilton Beach Microwave, White</t>
  </si>
  <si>
    <t>ES-2014-LW1699045-41759</t>
  </si>
  <si>
    <t>LW-1699045</t>
  </si>
  <si>
    <t>Lindsay Williams</t>
  </si>
  <si>
    <t>Bondy</t>
  </si>
  <si>
    <t>TEC-MA-5016</t>
  </si>
  <si>
    <t>Konica Printer, White</t>
  </si>
  <si>
    <t>ES-2013-Dl1360045-41440</t>
  </si>
  <si>
    <t>Dl-1360045</t>
  </si>
  <si>
    <t>Dorris liebe</t>
  </si>
  <si>
    <t>Mont-de-Marsan</t>
  </si>
  <si>
    <t>TEC-AC-5135</t>
  </si>
  <si>
    <t>Logitech Router, Erganomic</t>
  </si>
  <si>
    <t>OFF-AR-5289</t>
  </si>
  <si>
    <t>Newell 312</t>
  </si>
  <si>
    <t>ES-2014-SC2009545-41991</t>
  </si>
  <si>
    <t>SC-2009545</t>
  </si>
  <si>
    <t>Sanjit Chand</t>
  </si>
  <si>
    <t>Lyon</t>
  </si>
  <si>
    <t>TEC-CO-4767</t>
  </si>
  <si>
    <t>HP Copy Machine, Laser</t>
  </si>
  <si>
    <t>ID-2015-EB1393059-42206</t>
  </si>
  <si>
    <t>EB-1393059</t>
  </si>
  <si>
    <t>Eric Barreto</t>
  </si>
  <si>
    <t>TEC-PH-3786</t>
  </si>
  <si>
    <t>Cisco Audio Dock, VoIP</t>
  </si>
  <si>
    <t>TEC-PH-5163</t>
  </si>
  <si>
    <t>Macally Suction Cup Mount</t>
  </si>
  <si>
    <t>MX-2014-SM2000518-41696</t>
  </si>
  <si>
    <t>SM-2000518</t>
  </si>
  <si>
    <t>Santo André</t>
  </si>
  <si>
    <t>FUR-TA-3761</t>
  </si>
  <si>
    <t>Chromcraft Computer Table, Rectangular</t>
  </si>
  <si>
    <t>IT-2012-JR1567048-41238</t>
  </si>
  <si>
    <t>JR-1567048</t>
  </si>
  <si>
    <t>Menden</t>
  </si>
  <si>
    <t>IN-2013-CM1216027-41506</t>
  </si>
  <si>
    <t>CM-1216027</t>
  </si>
  <si>
    <t>IN-2013-DL129257-41418</t>
  </si>
  <si>
    <t>DL-129257</t>
  </si>
  <si>
    <t>Daniel Lacy</t>
  </si>
  <si>
    <t>MX-2012-FM1429065-41216</t>
  </si>
  <si>
    <t>FM-1429065</t>
  </si>
  <si>
    <t>Frank Merwin</t>
  </si>
  <si>
    <t>Spanish Town</t>
  </si>
  <si>
    <t>Saint Catherine</t>
  </si>
  <si>
    <t>Jamaica</t>
  </si>
  <si>
    <t>IN-2012-DP1316558-41173</t>
  </si>
  <si>
    <t>DP-1316558</t>
  </si>
  <si>
    <t>David Philippe</t>
  </si>
  <si>
    <t>IN-2014-CK1259592-41929</t>
  </si>
  <si>
    <t>CK-1259592</t>
  </si>
  <si>
    <t>Clytie Kelty</t>
  </si>
  <si>
    <t>Taupo</t>
  </si>
  <si>
    <t>TEC-AC-6078</t>
  </si>
  <si>
    <t>Sony Micro Vault Click 8 GB USB 2.0 Flash Drive</t>
  </si>
  <si>
    <t>IN-2014-GM1444027-41795</t>
  </si>
  <si>
    <t>GM-1444027</t>
  </si>
  <si>
    <t>Fengcheng</t>
  </si>
  <si>
    <t>ES-2014-CM1183045-41773</t>
  </si>
  <si>
    <t>CM-1183045</t>
  </si>
  <si>
    <t>Cari MacIntyre</t>
  </si>
  <si>
    <t>Vernon</t>
  </si>
  <si>
    <t>OFF-LA-3327</t>
  </si>
  <si>
    <t>Avery White Multi-Purpose Labels</t>
  </si>
  <si>
    <t>OFF-BI-6393</t>
  </si>
  <si>
    <t>Wilson Jones Four-Pocket Poly Binders</t>
  </si>
  <si>
    <t>IN-2014-MM1726027-41933</t>
  </si>
  <si>
    <t>MM-1726027</t>
  </si>
  <si>
    <t>Tianjin</t>
  </si>
  <si>
    <t>TEC-PH-3787</t>
  </si>
  <si>
    <t>Cisco Audio Dock, with Caller ID</t>
  </si>
  <si>
    <t>ES-2015-ME17320139-42227</t>
  </si>
  <si>
    <t>ME-17320139</t>
  </si>
  <si>
    <t>Maria Etezadi</t>
  </si>
  <si>
    <t>FUR-TA-5055</t>
  </si>
  <si>
    <t>Lesro Computer Table, Fully Assembled</t>
  </si>
  <si>
    <t>MX-2014-CS1249082-41763</t>
  </si>
  <si>
    <t>CS-1249082</t>
  </si>
  <si>
    <t>Cindy Schnelling</t>
  </si>
  <si>
    <t>IT-2014-GH14410120-41835</t>
  </si>
  <si>
    <t>GH-14410120</t>
  </si>
  <si>
    <t>Gary Hansen</t>
  </si>
  <si>
    <t>Elx</t>
  </si>
  <si>
    <t>TEC-PH-5359</t>
  </si>
  <si>
    <t>Nokia Speaker Phone, VoIP</t>
  </si>
  <si>
    <t>OFF-PA-3507</t>
  </si>
  <si>
    <t>Black Print Carbonless 8 1/2" x 8 1/4" Rapid Memo Book</t>
  </si>
  <si>
    <t>MX-2015-MC1763536-42340</t>
  </si>
  <si>
    <t>MC-1763536</t>
  </si>
  <si>
    <t>Matthew Clasen</t>
  </si>
  <si>
    <t>Santa Cruz de Barahona</t>
  </si>
  <si>
    <t>Barahona</t>
  </si>
  <si>
    <t>TEC-AC-5894</t>
  </si>
  <si>
    <t>SanDisk Router, Bluetooth</t>
  </si>
  <si>
    <t>MX-2015-VT2170018-42012</t>
  </si>
  <si>
    <t>VT-2170018</t>
  </si>
  <si>
    <t>Brasília</t>
  </si>
  <si>
    <t>Federal District</t>
  </si>
  <si>
    <t>CA-2014-AH10120140-41821</t>
  </si>
  <si>
    <t>Aurora</t>
  </si>
  <si>
    <t>TEC-AC-4945</t>
  </si>
  <si>
    <t>Kingston Digital DataTraveler 16GB USB 2.0</t>
  </si>
  <si>
    <t>IN-2015-SJ2021527-42182</t>
  </si>
  <si>
    <t>SJ-2021527</t>
  </si>
  <si>
    <t>Lanzhou</t>
  </si>
  <si>
    <t>IN-2012-CD1192027-40979</t>
  </si>
  <si>
    <t>CD-1192027</t>
  </si>
  <si>
    <t>ID-2014-TA21385102-41654</t>
  </si>
  <si>
    <t>TA-21385102</t>
  </si>
  <si>
    <t>OFF-AP-4744</t>
  </si>
  <si>
    <t>Hoover Stove, Silver</t>
  </si>
  <si>
    <t>IN-2013-DP131057-41514</t>
  </si>
  <si>
    <t>Alice Springs</t>
  </si>
  <si>
    <t>ES-2012-DJ88887148-41231</t>
  </si>
  <si>
    <t>DJ-88887148</t>
  </si>
  <si>
    <t>Athens</t>
  </si>
  <si>
    <t>Attica</t>
  </si>
  <si>
    <t>Greece</t>
  </si>
  <si>
    <t>TEC-PH-5248</t>
  </si>
  <si>
    <t>Motorola Audio Dock, VoIP</t>
  </si>
  <si>
    <t>QA-2015-LM7065105-42362</t>
  </si>
  <si>
    <t>LM-7065105</t>
  </si>
  <si>
    <t>Liz MacKendrick</t>
  </si>
  <si>
    <t>Doha</t>
  </si>
  <si>
    <t>Ad Dawhah</t>
  </si>
  <si>
    <t>Qatar</t>
  </si>
  <si>
    <t>ES-2013-AR1051064-41441</t>
  </si>
  <si>
    <t>AR-1051064</t>
  </si>
  <si>
    <t>Andrew Roberts</t>
  </si>
  <si>
    <t>Velletri</t>
  </si>
  <si>
    <t>IN-2014-JH1591066-41831</t>
  </si>
  <si>
    <t>JH-1591066</t>
  </si>
  <si>
    <t>Jonathan Howell</t>
  </si>
  <si>
    <t>Matsubara</t>
  </si>
  <si>
    <t>Oita</t>
  </si>
  <si>
    <t>IN-2013-PC1900078-41416</t>
  </si>
  <si>
    <t>PC-1900078</t>
  </si>
  <si>
    <t>ES-2015-CM12235139-42221</t>
  </si>
  <si>
    <t>CM-12235139</t>
  </si>
  <si>
    <t>Chris McAfee</t>
  </si>
  <si>
    <t>Gloucester</t>
  </si>
  <si>
    <t>TEC-PH-3800</t>
  </si>
  <si>
    <t>Cisco Signal Booster, Cordless</t>
  </si>
  <si>
    <t>CG-2015-DK337533-42228</t>
  </si>
  <si>
    <t>DK-337533</t>
  </si>
  <si>
    <t>TEC-MA-6149</t>
  </si>
  <si>
    <t>StarTech Printer, White</t>
  </si>
  <si>
    <t>OFF-SU-3001</t>
  </si>
  <si>
    <t>Acme Trimmer, Easy Grip</t>
  </si>
  <si>
    <t>ES-2014-EG1390045-41644</t>
  </si>
  <si>
    <t>EG-1390045</t>
  </si>
  <si>
    <t>Emily Grady</t>
  </si>
  <si>
    <t>Puteaux</t>
  </si>
  <si>
    <t>ID-2015-AH100757-42367</t>
  </si>
  <si>
    <t>AH-100757</t>
  </si>
  <si>
    <t>Geelong</t>
  </si>
  <si>
    <t>IN-2014-AS1063092-41989</t>
  </si>
  <si>
    <t>AS-1063092</t>
  </si>
  <si>
    <t>Ann Steele</t>
  </si>
  <si>
    <t>Whakatane</t>
  </si>
  <si>
    <t>Bay of Plenty</t>
  </si>
  <si>
    <t>IN-2014-DK1289559-41697</t>
  </si>
  <si>
    <t>US-2013-CL1189018-41459</t>
  </si>
  <si>
    <t>CL-1189018</t>
  </si>
  <si>
    <t>Carl Ludwig</t>
  </si>
  <si>
    <t>Açu</t>
  </si>
  <si>
    <t>Rio Grande do Norte</t>
  </si>
  <si>
    <t>ES-2013-CA12265139-41506</t>
  </si>
  <si>
    <t>CA-12265139</t>
  </si>
  <si>
    <t>Christina Anderson</t>
  </si>
  <si>
    <t>Colchester</t>
  </si>
  <si>
    <t>CA-2015-AH10120140-42309</t>
  </si>
  <si>
    <t>Dallas</t>
  </si>
  <si>
    <t>OFF-AR-5331</t>
  </si>
  <si>
    <t>Newell 350</t>
  </si>
  <si>
    <t>ES-2013-DB1297045-41458</t>
  </si>
  <si>
    <t>DB-1297045</t>
  </si>
  <si>
    <t>Darren Budd</t>
  </si>
  <si>
    <t>Montpellier</t>
  </si>
  <si>
    <t>TEC-MA-5546</t>
  </si>
  <si>
    <t>Panasonic Inkjet, Durable</t>
  </si>
  <si>
    <t>ES-2015-PC1900048-42337</t>
  </si>
  <si>
    <t>PC-1900048</t>
  </si>
  <si>
    <t>Wetzlar</t>
  </si>
  <si>
    <t>Hesse</t>
  </si>
  <si>
    <t>IN-2012-VS218207-41006</t>
  </si>
  <si>
    <t>VS-218207</t>
  </si>
  <si>
    <t>CA-2015-AS10135140-42328</t>
  </si>
  <si>
    <t>AS-101351406</t>
  </si>
  <si>
    <t>Adrian Shami</t>
  </si>
  <si>
    <t>OFF-BI-3307</t>
  </si>
  <si>
    <t>Avery Printable Repositionable Plastic Tabs</t>
  </si>
  <si>
    <t>CA-2013-AS13523-41403</t>
  </si>
  <si>
    <t>AS-13523</t>
  </si>
  <si>
    <t>Edmonton</t>
  </si>
  <si>
    <t>Alberta</t>
  </si>
  <si>
    <t>OFF-ST-5695</t>
  </si>
  <si>
    <t>Rogers Folders, Industrial</t>
  </si>
  <si>
    <t>IN-2013-JR1567027-41597</t>
  </si>
  <si>
    <t>JR-1567027</t>
  </si>
  <si>
    <t>Shashi</t>
  </si>
  <si>
    <t>TEC-CO-4574</t>
  </si>
  <si>
    <t>Hewlett Fax and Copier, Laser</t>
  </si>
  <si>
    <t>IN-2014-MF1766527-41947</t>
  </si>
  <si>
    <t>MF-1766527</t>
  </si>
  <si>
    <t>Maureen Fritzler</t>
  </si>
  <si>
    <t>Chaoyang</t>
  </si>
  <si>
    <t>OFF-PA-6448</t>
  </si>
  <si>
    <t>Xerox 1898</t>
  </si>
  <si>
    <t>ES-2014-EB13930139-41962</t>
  </si>
  <si>
    <t>EB-13930139</t>
  </si>
  <si>
    <t>Rugby</t>
  </si>
  <si>
    <t>MX-2015-EB1397518-42369</t>
  </si>
  <si>
    <t>EB-1397518</t>
  </si>
  <si>
    <t>Erica Bern</t>
  </si>
  <si>
    <t>CA-2014-AS10135140-41957</t>
  </si>
  <si>
    <t>AS-101351404</t>
  </si>
  <si>
    <t>Auburn</t>
  </si>
  <si>
    <t>FUR-FU-4070</t>
  </si>
  <si>
    <t>Eldon Image Series Desk Accessories, Burgundy</t>
  </si>
  <si>
    <t>TEC-PH-5836</t>
  </si>
  <si>
    <t>Samsung Signal Booster, Full Size</t>
  </si>
  <si>
    <t>IT-2014-MV1748545-41717</t>
  </si>
  <si>
    <t>MV-1748545</t>
  </si>
  <si>
    <t>Mark Van Huff</t>
  </si>
  <si>
    <t>Saint-Chamond</t>
  </si>
  <si>
    <t>OFF-ST-4267</t>
  </si>
  <si>
    <t>Fellowes Lockers, Industrial</t>
  </si>
  <si>
    <t>ES-2013-JW1595545-41354</t>
  </si>
  <si>
    <t>JW-1595545</t>
  </si>
  <si>
    <t>Joni Wasserman</t>
  </si>
  <si>
    <t>Fontenay-aux-Roses</t>
  </si>
  <si>
    <t>FUR-BO-5953</t>
  </si>
  <si>
    <t>Sauder Corner Shelving, Mobile</t>
  </si>
  <si>
    <t>IN-2015-LA1678027-42148</t>
  </si>
  <si>
    <t>LA-1678027</t>
  </si>
  <si>
    <t>Baotou</t>
  </si>
  <si>
    <t>FUR-BO-3901</t>
  </si>
  <si>
    <t>Dania Library with Doors, Metal</t>
  </si>
  <si>
    <t>ES-2014-FM1421564-41804</t>
  </si>
  <si>
    <t>FM-1421564</t>
  </si>
  <si>
    <t>CA-2012-AB10150140-40972</t>
  </si>
  <si>
    <t>AB-101501406</t>
  </si>
  <si>
    <t>Yonkers</t>
  </si>
  <si>
    <t>TEC-AC-5140</t>
  </si>
  <si>
    <t>Logitech Wireless Gaming Headset G930</t>
  </si>
  <si>
    <t>OFF-AR-5325</t>
  </si>
  <si>
    <t>Newell 345</t>
  </si>
  <si>
    <t>MX-2014-MC1757518-41982</t>
  </si>
  <si>
    <t>MC-1757518</t>
  </si>
  <si>
    <t>Matt Collins</t>
  </si>
  <si>
    <t>Joinville</t>
  </si>
  <si>
    <t>Santa Catarina</t>
  </si>
  <si>
    <t>MX-2014-MC1763582-41921</t>
  </si>
  <si>
    <t>MC-1763582</t>
  </si>
  <si>
    <t>IN-2014-CR126257-41928</t>
  </si>
  <si>
    <t>MO-2012-JF541586-41266</t>
  </si>
  <si>
    <t>JF-541586</t>
  </si>
  <si>
    <t>Jennifer Ferguson</t>
  </si>
  <si>
    <t>FUR-TA-3342</t>
  </si>
  <si>
    <t>Barricks Computer Table, with Bottom Storage</t>
  </si>
  <si>
    <t>MX-2014-AH1021018-41745</t>
  </si>
  <si>
    <t>AH-1021018</t>
  </si>
  <si>
    <t>Alan Hwang</t>
  </si>
  <si>
    <t>Colombo</t>
  </si>
  <si>
    <t>OFF-BI-4378</t>
  </si>
  <si>
    <t>GBC Wire Binding Combs</t>
  </si>
  <si>
    <t>IN-2012-PO1919527-41200</t>
  </si>
  <si>
    <t>PO-1919527</t>
  </si>
  <si>
    <t>Jining</t>
  </si>
  <si>
    <t>FUR-TA-3413</t>
  </si>
  <si>
    <t>Bevis Coffee Table, Adjustable Height</t>
  </si>
  <si>
    <t>IN-2012-BM1178527-40977</t>
  </si>
  <si>
    <t>BM-1178527</t>
  </si>
  <si>
    <t>Zhenjiang</t>
  </si>
  <si>
    <t>IN-2015-KD1634558-42029</t>
  </si>
  <si>
    <t>KD-1634558</t>
  </si>
  <si>
    <t>Katherine Ducich</t>
  </si>
  <si>
    <t>IT-2015-TS21610139-42173</t>
  </si>
  <si>
    <t>TS-21610139</t>
  </si>
  <si>
    <t>Troy Staebel</t>
  </si>
  <si>
    <t>York</t>
  </si>
  <si>
    <t>IN-2012-AR1051027-41266</t>
  </si>
  <si>
    <t>AR-1051027</t>
  </si>
  <si>
    <t>US-2014-PG1889582-41647</t>
  </si>
  <si>
    <t>PG-1889582</t>
  </si>
  <si>
    <t>Paul Gonzalez</t>
  </si>
  <si>
    <t>Mérida</t>
  </si>
  <si>
    <t>Yucatán</t>
  </si>
  <si>
    <t>MX-2014-LC1705051-41643</t>
  </si>
  <si>
    <t>LC-1705051</t>
  </si>
  <si>
    <t>Villa Nueva</t>
  </si>
  <si>
    <t>ES-2015-DJ1342045-42035</t>
  </si>
  <si>
    <t>DJ-1342045</t>
  </si>
  <si>
    <t>Annecy-le-Vieux</t>
  </si>
  <si>
    <t>TEC-MA-5547</t>
  </si>
  <si>
    <t>Panasonic Inkjet, Red</t>
  </si>
  <si>
    <t>ES-2012-HK1489045-41216</t>
  </si>
  <si>
    <t>HK-1489045</t>
  </si>
  <si>
    <t>Heather Kirkland</t>
  </si>
  <si>
    <t>Drancy</t>
  </si>
  <si>
    <t>TEC-MA-5020</t>
  </si>
  <si>
    <t>Konica Receipt Printer, White</t>
  </si>
  <si>
    <t>CA-2015-AB10150140-42252</t>
  </si>
  <si>
    <t>Long Beach</t>
  </si>
  <si>
    <t>TEC-AC-6341</t>
  </si>
  <si>
    <t>Verbatim 25 GB 6x Blu-ray Single Layer Recordable Disc, 25/Pack</t>
  </si>
  <si>
    <t>TZ-2014-HH5010129-41906</t>
  </si>
  <si>
    <t>HH-5010129</t>
  </si>
  <si>
    <t>Hilary Holden</t>
  </si>
  <si>
    <t>Dar es Salaam</t>
  </si>
  <si>
    <t>Dar Es Salaam</t>
  </si>
  <si>
    <t>OFF-AP-4490</t>
  </si>
  <si>
    <t>Hamilton Beach Blender, Black</t>
  </si>
  <si>
    <t>IN-2012-RR193157-41081</t>
  </si>
  <si>
    <t>RR-193157</t>
  </si>
  <si>
    <t>Ralph Ritter</t>
  </si>
  <si>
    <t>ES-2013-SH2063548-41516</t>
  </si>
  <si>
    <t>SH-2063548</t>
  </si>
  <si>
    <t>Stefanie Holloman</t>
  </si>
  <si>
    <t>Nuremberg</t>
  </si>
  <si>
    <t>CA-2015-AB10150140-42328</t>
  </si>
  <si>
    <t>AB-101501402</t>
  </si>
  <si>
    <t>Carrollton</t>
  </si>
  <si>
    <t>OFF-AR-3551</t>
  </si>
  <si>
    <t>Boston School Pro Electric Pencil Sharpener, 1670</t>
  </si>
  <si>
    <t>IN-2013-DV1346527-41626</t>
  </si>
  <si>
    <t>DV-1346527</t>
  </si>
  <si>
    <t>Macheng</t>
  </si>
  <si>
    <t>MO-2014-RP985586-41907</t>
  </si>
  <si>
    <t>RP-985586</t>
  </si>
  <si>
    <t>Roy Phan</t>
  </si>
  <si>
    <t>Beni Mellal</t>
  </si>
  <si>
    <t>Tadla-Azilal</t>
  </si>
  <si>
    <t>MX-2015-NF1838582-42087</t>
  </si>
  <si>
    <t>NF-1838582</t>
  </si>
  <si>
    <t>CA-2014-AB10150140-41670</t>
  </si>
  <si>
    <t>OFF-PA-6553</t>
  </si>
  <si>
    <t>Xerox 1994</t>
  </si>
  <si>
    <t>ES-2012-LR1703548-41245</t>
  </si>
  <si>
    <t>LR-1703548</t>
  </si>
  <si>
    <t>Lisa Ryan</t>
  </si>
  <si>
    <t>IN-2015-DR1294058-42152</t>
  </si>
  <si>
    <t>DR-1294058</t>
  </si>
  <si>
    <t>Madurai</t>
  </si>
  <si>
    <t>ES-2015-AF1087048-42169</t>
  </si>
  <si>
    <t>AF-1087048</t>
  </si>
  <si>
    <t>Dortmund</t>
  </si>
  <si>
    <t>FUR-TA-3348</t>
  </si>
  <si>
    <t>Barricks Round Table, Adjustable Height</t>
  </si>
  <si>
    <t>CF-2012-IM5055106-41224</t>
  </si>
  <si>
    <t>IM-5055106</t>
  </si>
  <si>
    <t>Ionia McGrath</t>
  </si>
  <si>
    <t>Loubomo</t>
  </si>
  <si>
    <t>Niari</t>
  </si>
  <si>
    <t>Republic of the Congo</t>
  </si>
  <si>
    <t>FUR-BO-3625</t>
  </si>
  <si>
    <t>Bush Classic Bookcase, Mobile</t>
  </si>
  <si>
    <t>ID-2014-VG2180527-41790</t>
  </si>
  <si>
    <t>Jiangmen</t>
  </si>
  <si>
    <t>FUR-TA-3765</t>
  </si>
  <si>
    <t>Chromcraft Conference Table, Rectangular</t>
  </si>
  <si>
    <t>RS-2012-AS285108-41137</t>
  </si>
  <si>
    <t>AS-285108</t>
  </si>
  <si>
    <t>Kaliningrad</t>
  </si>
  <si>
    <t>FUR-CH-4558</t>
  </si>
  <si>
    <t>Harbour Creations Steel Folding Chair, Black</t>
  </si>
  <si>
    <t>MX-2013-DK1298539-41339</t>
  </si>
  <si>
    <t>DK-1298539</t>
  </si>
  <si>
    <t>Darren Koutras</t>
  </si>
  <si>
    <t>OFF-PA-6453</t>
  </si>
  <si>
    <t>Xerox 1901</t>
  </si>
  <si>
    <t>ES-2015-RW1954096-42222</t>
  </si>
  <si>
    <t>RW-1954096</t>
  </si>
  <si>
    <t>Kristiansand</t>
  </si>
  <si>
    <t>Vest-Agder</t>
  </si>
  <si>
    <t>Norway</t>
  </si>
  <si>
    <t>IZ-2015-EH418561-42173</t>
  </si>
  <si>
    <t>EH-418561</t>
  </si>
  <si>
    <t>Evan Henry</t>
  </si>
  <si>
    <t>Ad Diwaniyah</t>
  </si>
  <si>
    <t>Al Qadisiyah</t>
  </si>
  <si>
    <t>IN-2015-ML1739559-42369</t>
  </si>
  <si>
    <t>ML-1739559</t>
  </si>
  <si>
    <t>Marina Lichtenstein</t>
  </si>
  <si>
    <t>MX-2013-BF1121593-41541</t>
  </si>
  <si>
    <t>BF-1121593</t>
  </si>
  <si>
    <t>Benjamin Farhat</t>
  </si>
  <si>
    <t>CG-2014-MB730533-41688</t>
  </si>
  <si>
    <t>MB-730533</t>
  </si>
  <si>
    <t>FUR-TA-3777</t>
  </si>
  <si>
    <t>Chromcraft Wood Table, Adjustable Height</t>
  </si>
  <si>
    <t>OFF-SU-2971</t>
  </si>
  <si>
    <t>Acme Elite Stainless Steel Scissors</t>
  </si>
  <si>
    <t>FUR-FU-6223</t>
  </si>
  <si>
    <t>Telescoping Adjustable Floor Lamp</t>
  </si>
  <si>
    <t>IN-2015-KN164507-42332</t>
  </si>
  <si>
    <t>KN-164507</t>
  </si>
  <si>
    <t>Kean Nguyen</t>
  </si>
  <si>
    <t>IN-2015-HR14770102-42270</t>
  </si>
  <si>
    <t>HR-14770102</t>
  </si>
  <si>
    <t>Hallie Redmond</t>
  </si>
  <si>
    <t>ES-2015-CK1276045-42312</t>
  </si>
  <si>
    <t>CK-1276045</t>
  </si>
  <si>
    <t>Cyma Kinney</t>
  </si>
  <si>
    <t>Bayonne</t>
  </si>
  <si>
    <t>TEC-MA-6140</t>
  </si>
  <si>
    <t>StarTech Inkjet, Durable</t>
  </si>
  <si>
    <t>IN-2015-PB192107-42248</t>
  </si>
  <si>
    <t>PB-192107</t>
  </si>
  <si>
    <t>CA-2013-AB10150140-41527</t>
  </si>
  <si>
    <t>Tulsa</t>
  </si>
  <si>
    <t>OFF-PA-6508</t>
  </si>
  <si>
    <t>Xerox 1952</t>
  </si>
  <si>
    <t>CA-2014-AB16523-41660</t>
  </si>
  <si>
    <t>AB-16523</t>
  </si>
  <si>
    <t>Alan Barnes</t>
  </si>
  <si>
    <t>OFF-AR-3475</t>
  </si>
  <si>
    <t>Binney &amp; Smith Canvas, Blue</t>
  </si>
  <si>
    <t>MX-2015-AA1048031-42111</t>
  </si>
  <si>
    <t>AA-1048031</t>
  </si>
  <si>
    <t>San José de las Lajas</t>
  </si>
  <si>
    <t>Mayabeque</t>
  </si>
  <si>
    <t>TEC-PH-3785</t>
  </si>
  <si>
    <t>Cisco Audio Dock, Full Size</t>
  </si>
  <si>
    <t>AG-2012-RO97803-40964</t>
  </si>
  <si>
    <t>RO-97803</t>
  </si>
  <si>
    <t>Algiers</t>
  </si>
  <si>
    <t>Alger</t>
  </si>
  <si>
    <t>Algeria</t>
  </si>
  <si>
    <t>TEC-MA-4197</t>
  </si>
  <si>
    <t>Epson Inkjet, Durable</t>
  </si>
  <si>
    <t>CA-2013-AB10165140-41361</t>
  </si>
  <si>
    <t>AB-101651404</t>
  </si>
  <si>
    <t>TEC-AC-4870</t>
  </si>
  <si>
    <t>Imation Bio 8GB USB Flash Drive Imation Corp</t>
  </si>
  <si>
    <t>IN-2015-MR175457-42263</t>
  </si>
  <si>
    <t>MR-175457</t>
  </si>
  <si>
    <t>ES-2014-SP2092064-41828</t>
  </si>
  <si>
    <t>SP-2092064</t>
  </si>
  <si>
    <t>Bologna</t>
  </si>
  <si>
    <t>CA-2013-AB10165140-41450</t>
  </si>
  <si>
    <t>OFF-ST-6293</t>
  </si>
  <si>
    <t>Tennsco Regal Shelving Units</t>
  </si>
  <si>
    <t>MX-2014-AH1046593-42004</t>
  </si>
  <si>
    <t>AH-1046593</t>
  </si>
  <si>
    <t>Amy Hunt</t>
  </si>
  <si>
    <t>CA-2015-AB10165140-42263</t>
  </si>
  <si>
    <t>AB-101651408</t>
  </si>
  <si>
    <t>Lebanon</t>
  </si>
  <si>
    <t>OFF-PA-6443</t>
  </si>
  <si>
    <t>Xerox 1893</t>
  </si>
  <si>
    <t>IN-2015-AH105857-42033</t>
  </si>
  <si>
    <t>AH-105857</t>
  </si>
  <si>
    <t>Angele Hood</t>
  </si>
  <si>
    <t>TU-2012-CV2805134-41159</t>
  </si>
  <si>
    <t>CV-2805134</t>
  </si>
  <si>
    <t>Istanbul</t>
  </si>
  <si>
    <t>IT-2015-JK1532545-42052</t>
  </si>
  <si>
    <t>JK-1532545</t>
  </si>
  <si>
    <t>LH-2013-RB943575-41424</t>
  </si>
  <si>
    <t>RB-943575</t>
  </si>
  <si>
    <t>Richard Bierner</t>
  </si>
  <si>
    <t>Kaunas</t>
  </si>
  <si>
    <t>IR-2014-AG52560-41641</t>
  </si>
  <si>
    <t>AG-52560</t>
  </si>
  <si>
    <t>Andy Gerbode</t>
  </si>
  <si>
    <t>Ardabil</t>
  </si>
  <si>
    <t>TEC-PH-5264</t>
  </si>
  <si>
    <t>Motorola Signal Booster, Full Size</t>
  </si>
  <si>
    <t>MX-2013-AR1034582-41601</t>
  </si>
  <si>
    <t>AR-1034582</t>
  </si>
  <si>
    <t>Alex Russell</t>
  </si>
  <si>
    <t>Mexicali</t>
  </si>
  <si>
    <t>Baja California</t>
  </si>
  <si>
    <t>SA-2015-MW8220110-42105</t>
  </si>
  <si>
    <t>MW-8220110</t>
  </si>
  <si>
    <t>Mecca</t>
  </si>
  <si>
    <t>EG-2013-AH21038-41489</t>
  </si>
  <si>
    <t>AH-21038</t>
  </si>
  <si>
    <t>Alexandria</t>
  </si>
  <si>
    <t>Al Iskandariyah</t>
  </si>
  <si>
    <t>IN-2015-FC142457-42326</t>
  </si>
  <si>
    <t>FC-142457</t>
  </si>
  <si>
    <t>Queanbeyan</t>
  </si>
  <si>
    <t>TEC-PH-3152</t>
  </si>
  <si>
    <t>Apple Speaker Phone, VoIP</t>
  </si>
  <si>
    <t>IN-2012-ML1741027-41255</t>
  </si>
  <si>
    <t>ML-1741027</t>
  </si>
  <si>
    <t>Guilin</t>
  </si>
  <si>
    <t>Guangxi</t>
  </si>
  <si>
    <t>OFF-AP-3875</t>
  </si>
  <si>
    <t>Cuisinart Stove, White</t>
  </si>
  <si>
    <t>ID-2015-TH212357-42175</t>
  </si>
  <si>
    <t>TH-212357</t>
  </si>
  <si>
    <t>Tiffany House</t>
  </si>
  <si>
    <t>TEC-CO-6000</t>
  </si>
  <si>
    <t>Sharp Fax Machine, Laser</t>
  </si>
  <si>
    <t>CA-2015-AB10165140-42109</t>
  </si>
  <si>
    <t>AB-101651406</t>
  </si>
  <si>
    <t>OFF-AR-5929</t>
  </si>
  <si>
    <t>Sanford Prismacolor Professional Thick Lead Art Pencils, 36-Color Set</t>
  </si>
  <si>
    <t>IN-2014-TW2102527-41780</t>
  </si>
  <si>
    <t>TW-2102527</t>
  </si>
  <si>
    <t>Gaomi</t>
  </si>
  <si>
    <t>TEC-CO-5994</t>
  </si>
  <si>
    <t>Sharp Fax and Copier, Digital</t>
  </si>
  <si>
    <t>SF-2015-LT7110117-42280</t>
  </si>
  <si>
    <t>LT-7110117</t>
  </si>
  <si>
    <t>Liz Thompson</t>
  </si>
  <si>
    <t>Pretoria</t>
  </si>
  <si>
    <t>IT-2012-KN16390139-41268</t>
  </si>
  <si>
    <t>KN-16390139</t>
  </si>
  <si>
    <t>Blackpool</t>
  </si>
  <si>
    <t>ES-2015-HD1478548-42271</t>
  </si>
  <si>
    <t>HD-1478548</t>
  </si>
  <si>
    <t>Harold Dahlen</t>
  </si>
  <si>
    <t>Schwerin</t>
  </si>
  <si>
    <t>Mecklenburg-Vorpommern</t>
  </si>
  <si>
    <t>OFF-BI-4373</t>
  </si>
  <si>
    <t>GBC Velobind Prepunched Cover Sets, Regency Series</t>
  </si>
  <si>
    <t>ID-2015-BE114557-42242</t>
  </si>
  <si>
    <t>SA-2015-MC7575110-42326</t>
  </si>
  <si>
    <t>MC-7575110</t>
  </si>
  <si>
    <t>IN-2013-CS1246058-41609</t>
  </si>
  <si>
    <t>CS-1246058</t>
  </si>
  <si>
    <t>Aligarh</t>
  </si>
  <si>
    <t>ES-2015-ME1732064-42253</t>
  </si>
  <si>
    <t>ME-1732064</t>
  </si>
  <si>
    <t>Trento</t>
  </si>
  <si>
    <t>Trentino-Alto Adige</t>
  </si>
  <si>
    <t>IT-2015-SW2027564-42277</t>
  </si>
  <si>
    <t>SW-2027564</t>
  </si>
  <si>
    <t>Ravenna</t>
  </si>
  <si>
    <t>CA-2015-AB10165140-42094</t>
  </si>
  <si>
    <t>Lakewood</t>
  </si>
  <si>
    <t>FUR-FU-4329</t>
  </si>
  <si>
    <t>Flat Face Poster Frame</t>
  </si>
  <si>
    <t>MX-2013-CR1282051-41543</t>
  </si>
  <si>
    <t>CR-1282051</t>
  </si>
  <si>
    <t>ES-2015-HM14860125-42368</t>
  </si>
  <si>
    <t>HM-14860125</t>
  </si>
  <si>
    <t>Harry Marie</t>
  </si>
  <si>
    <t>Basel</t>
  </si>
  <si>
    <t>Basel-Stadt</t>
  </si>
  <si>
    <t>TEC-CO-3685</t>
  </si>
  <si>
    <t>Canon Fax and Copier, Laser</t>
  </si>
  <si>
    <t>MZ-2015-CC247587-42024</t>
  </si>
  <si>
    <t>CC-247587</t>
  </si>
  <si>
    <t>Matola</t>
  </si>
  <si>
    <t>ES-2014-JM1525045-41835</t>
  </si>
  <si>
    <t>JM-1525045</t>
  </si>
  <si>
    <t>Poitiers</t>
  </si>
  <si>
    <t>ID-2012-PS18970118-40967</t>
  </si>
  <si>
    <t>PS-18970118</t>
  </si>
  <si>
    <t>Seoul</t>
  </si>
  <si>
    <t>South Korea</t>
  </si>
  <si>
    <t>ES-2015-CM1219045-42094</t>
  </si>
  <si>
    <t>CM-1219045</t>
  </si>
  <si>
    <t>Charlotte Melton</t>
  </si>
  <si>
    <t>Mulhouse</t>
  </si>
  <si>
    <t>ES-2014-QJ1925564-41793</t>
  </si>
  <si>
    <t>QJ-1925564</t>
  </si>
  <si>
    <t>Milan</t>
  </si>
  <si>
    <t>Lombardy</t>
  </si>
  <si>
    <t>IN-2014-TS2150559-41703</t>
  </si>
  <si>
    <t>TS-2150559</t>
  </si>
  <si>
    <t>OFF-AP-3871</t>
  </si>
  <si>
    <t>Cuisinart Refrigerator, White</t>
  </si>
  <si>
    <t>US-2012-AB10165140-41228</t>
  </si>
  <si>
    <t>AB-101651402</t>
  </si>
  <si>
    <t>Decatur</t>
  </si>
  <si>
    <t>FUR-CH-5790</t>
  </si>
  <si>
    <t>SAFCO Optional Arm Kit for Workspace Cribbage Stacking Chair</t>
  </si>
  <si>
    <t>IN-2012-KM1672078-41051</t>
  </si>
  <si>
    <t>KM-1672078</t>
  </si>
  <si>
    <t>Kota Kinabalu</t>
  </si>
  <si>
    <t>Sabah</t>
  </si>
  <si>
    <t>TEC-PH-5844</t>
  </si>
  <si>
    <t>Samsung Speaker Phone, Full Size</t>
  </si>
  <si>
    <t>CA-2013-AB10165140-41404</t>
  </si>
  <si>
    <t>Colorado</t>
  </si>
  <si>
    <t>TEC-AC-3407</t>
  </si>
  <si>
    <t>Belkin Standard 104 key USB Keyboard</t>
  </si>
  <si>
    <t>MX-2015-SB2018518-42245</t>
  </si>
  <si>
    <t>SB-2018518</t>
  </si>
  <si>
    <t>Sarah Brown</t>
  </si>
  <si>
    <t>Uberaba</t>
  </si>
  <si>
    <t>Minas Gerais</t>
  </si>
  <si>
    <t>ES-2015-MT1807045-42176</t>
  </si>
  <si>
    <t>MT-1807045</t>
  </si>
  <si>
    <t>Rueil-Malmaison</t>
  </si>
  <si>
    <t>FUR-BO-3902</t>
  </si>
  <si>
    <t>Dania Library with Doors, Mobile</t>
  </si>
  <si>
    <t>ES-2015-JF15415139-42132</t>
  </si>
  <si>
    <t>JF-15415139</t>
  </si>
  <si>
    <t>Crawley</t>
  </si>
  <si>
    <t>NI-2014-MT807095-41870</t>
  </si>
  <si>
    <t>MT-807095</t>
  </si>
  <si>
    <t>Makurdi</t>
  </si>
  <si>
    <t>Benue</t>
  </si>
  <si>
    <t>Nigeria</t>
  </si>
  <si>
    <t>ES-2014-ES14020120-41817</t>
  </si>
  <si>
    <t>ES-14020120</t>
  </si>
  <si>
    <t>Erica Smith</t>
  </si>
  <si>
    <t>EN-2012-AB60042-40932</t>
  </si>
  <si>
    <t>AB-60042</t>
  </si>
  <si>
    <t>Tallinn</t>
  </si>
  <si>
    <t>Harjumaa</t>
  </si>
  <si>
    <t>Estonia</t>
  </si>
  <si>
    <t>OFF-PA-6534</t>
  </si>
  <si>
    <t>Xerox 1977</t>
  </si>
  <si>
    <t>IN-2015-PS189707-42342</t>
  </si>
  <si>
    <t>PS-189707</t>
  </si>
  <si>
    <t>ES-2014-EB13975139-41818</t>
  </si>
  <si>
    <t>EB-13975139</t>
  </si>
  <si>
    <t>Swansea</t>
  </si>
  <si>
    <t>Wales</t>
  </si>
  <si>
    <t>MX-2013-AF1087018-41418</t>
  </si>
  <si>
    <t>AF-1087018</t>
  </si>
  <si>
    <t>Paranaguá</t>
  </si>
  <si>
    <t>IN-2015-MC1742559-42346</t>
  </si>
  <si>
    <t>MC-1742559</t>
  </si>
  <si>
    <t>Mark Cousins</t>
  </si>
  <si>
    <t>Samarinda</t>
  </si>
  <si>
    <t>Kalimantan Timur</t>
  </si>
  <si>
    <t>IN-2013-CC1268558-41619</t>
  </si>
  <si>
    <t>CC-1268558</t>
  </si>
  <si>
    <t>Craig Carroll</t>
  </si>
  <si>
    <t>Vijayawada</t>
  </si>
  <si>
    <t>TU-2015-EH4125134-42068</t>
  </si>
  <si>
    <t>EH-4125134</t>
  </si>
  <si>
    <t>Bandirma</t>
  </si>
  <si>
    <t>Balikesir</t>
  </si>
  <si>
    <t>IN-2014-BS116657-41815</t>
  </si>
  <si>
    <t>BS-116657</t>
  </si>
  <si>
    <t>IN-2015-IM1507059-42157</t>
  </si>
  <si>
    <t>IM-1507059</t>
  </si>
  <si>
    <t>Irene Maddox</t>
  </si>
  <si>
    <t>IV-2012-SM1032029-41178</t>
  </si>
  <si>
    <t>SM-1032029</t>
  </si>
  <si>
    <t>Gagnoa</t>
  </si>
  <si>
    <t>Fromager</t>
  </si>
  <si>
    <t>Cote d'Ivoire</t>
  </si>
  <si>
    <t>TEC-MA-5008</t>
  </si>
  <si>
    <t>Konica Inkjet, Wireless</t>
  </si>
  <si>
    <t>US-2014-DA1345055-41795</t>
  </si>
  <si>
    <t>DA-1345055</t>
  </si>
  <si>
    <t>Dianna Arnett</t>
  </si>
  <si>
    <t>Tegucigalpa</t>
  </si>
  <si>
    <t>Francisco Morazán</t>
  </si>
  <si>
    <t>Honduras</t>
  </si>
  <si>
    <t>ES-2014-DB1306045-41928</t>
  </si>
  <si>
    <t>DB-1306045</t>
  </si>
  <si>
    <t>Villiers-le-Bel</t>
  </si>
  <si>
    <t>CA-2015-AB10165140-42344</t>
  </si>
  <si>
    <t>Bellevue</t>
  </si>
  <si>
    <t>MX-2015-LC1688582-42329</t>
  </si>
  <si>
    <t>LC-1688582</t>
  </si>
  <si>
    <t>Tlaquepaque</t>
  </si>
  <si>
    <t>ES-2013-TC2098045-41588</t>
  </si>
  <si>
    <t>TC-2098045</t>
  </si>
  <si>
    <t>Tamara Chand</t>
  </si>
  <si>
    <t>Saint-Denis</t>
  </si>
  <si>
    <t>FUR-TA-4692</t>
  </si>
  <si>
    <t>Hon Round Table, with Bottom Storage</t>
  </si>
  <si>
    <t>IN-2012-SW2035059-41067</t>
  </si>
  <si>
    <t>SW-2035059</t>
  </si>
  <si>
    <t>Sean Wendt</t>
  </si>
  <si>
    <t>IN-2015-JW1522058-42101</t>
  </si>
  <si>
    <t>JW-1522058</t>
  </si>
  <si>
    <t>Mangalore</t>
  </si>
  <si>
    <t>MX-2012-DA1345031-41199</t>
  </si>
  <si>
    <t>DA-1345031</t>
  </si>
  <si>
    <t>Sancti Spíritus</t>
  </si>
  <si>
    <t>SF-2013-CM1830117-41389</t>
  </si>
  <si>
    <t>CM-1830117</t>
  </si>
  <si>
    <t>IN-2013-CS1184527-41517</t>
  </si>
  <si>
    <t>CS-1184527</t>
  </si>
  <si>
    <t>MX-2013-MO1780051-41382</t>
  </si>
  <si>
    <t>MO-1780051</t>
  </si>
  <si>
    <t>TEC-PH-3784</t>
  </si>
  <si>
    <t>Cisco Audio Dock, Cordless</t>
  </si>
  <si>
    <t>US-2014-CR1273018-41993</t>
  </si>
  <si>
    <t>CR-1273018</t>
  </si>
  <si>
    <t>Indaial</t>
  </si>
  <si>
    <t>IT-2014-MY1738096-41794</t>
  </si>
  <si>
    <t>MY-1738096</t>
  </si>
  <si>
    <t>Maribeth Yedwab</t>
  </si>
  <si>
    <t>Bergen</t>
  </si>
  <si>
    <t>Hordaland</t>
  </si>
  <si>
    <t>SA-2013-MS7830110-41450</t>
  </si>
  <si>
    <t>MS-7830110</t>
  </si>
  <si>
    <t>Riyadh</t>
  </si>
  <si>
    <t>Ar Riyad</t>
  </si>
  <si>
    <t>FUR-TA-3352</t>
  </si>
  <si>
    <t>Barricks Training Table, Adjustable Height</t>
  </si>
  <si>
    <t>IN-2013-SW207557-41502</t>
  </si>
  <si>
    <t>SW-207557</t>
  </si>
  <si>
    <t>ID-2015-HG1496597-42230</t>
  </si>
  <si>
    <t>HG-1496597</t>
  </si>
  <si>
    <t>Henry Goldwyn</t>
  </si>
  <si>
    <t>OFF-AR-6632</t>
  </si>
  <si>
    <t>Zebra Zazzle Fluorescent Highlighters</t>
  </si>
  <si>
    <t>MX-2014-DC1328551-41885</t>
  </si>
  <si>
    <t>DC-1328551</t>
  </si>
  <si>
    <t>Debra Catini</t>
  </si>
  <si>
    <t>ES-2015-DL13315139-42153</t>
  </si>
  <si>
    <t>DL-13315139</t>
  </si>
  <si>
    <t>Delfina Latchford</t>
  </si>
  <si>
    <t>FUR-TA-3432</t>
  </si>
  <si>
    <t>Bevis Round Table, with Bottom Storage</t>
  </si>
  <si>
    <t>ES-2014-TH21235125-41814</t>
  </si>
  <si>
    <t>TH-21235125</t>
  </si>
  <si>
    <t>Lucerne</t>
  </si>
  <si>
    <t>OFF-PA-6516</t>
  </si>
  <si>
    <t>Xerox 196</t>
  </si>
  <si>
    <t>MX-2015-JK15370100-42132</t>
  </si>
  <si>
    <t>JK-15370100</t>
  </si>
  <si>
    <t>Jay Kimmel</t>
  </si>
  <si>
    <t>Fernando de la Mora</t>
  </si>
  <si>
    <t>Central</t>
  </si>
  <si>
    <t>Paraguay</t>
  </si>
  <si>
    <t>TEC-PH-5837</t>
  </si>
  <si>
    <t>Samsung Signal Booster, VoIP</t>
  </si>
  <si>
    <t>OFF-BI-6634</t>
  </si>
  <si>
    <t>Zipper Ring Binder Pockets</t>
  </si>
  <si>
    <t>IR-2015-CH207060-42048</t>
  </si>
  <si>
    <t>CH-207060</t>
  </si>
  <si>
    <t>Cathy Hwang</t>
  </si>
  <si>
    <t>Malayer</t>
  </si>
  <si>
    <t>ID-2015-ST205307-42336</t>
  </si>
  <si>
    <t>ST-205307</t>
  </si>
  <si>
    <t>ES-2013-SP2092048-41510</t>
  </si>
  <si>
    <t>SP-2092048</t>
  </si>
  <si>
    <t>CG-2015-MH744033-42218</t>
  </si>
  <si>
    <t>MH-744033</t>
  </si>
  <si>
    <t>Mark Haberlin</t>
  </si>
  <si>
    <t>Mbuji-mayi</t>
  </si>
  <si>
    <t>Kasai-Oriental</t>
  </si>
  <si>
    <t>IN-2014-MC1784558-41971</t>
  </si>
  <si>
    <t>MC-1784558</t>
  </si>
  <si>
    <t>Michael Chen</t>
  </si>
  <si>
    <t>Gwalior</t>
  </si>
  <si>
    <t>IN-2012-CS1184527-41139</t>
  </si>
  <si>
    <t>ES-2015-PW19030139-42076</t>
  </si>
  <si>
    <t>PW-19030139</t>
  </si>
  <si>
    <t>Pauline Webber</t>
  </si>
  <si>
    <t>Southend-on-Sea</t>
  </si>
  <si>
    <t>FUR-BO-5960</t>
  </si>
  <si>
    <t>Sauder Floating Shelf Set, Mobile</t>
  </si>
  <si>
    <t>ES-2014-BS1159045-41733</t>
  </si>
  <si>
    <t>BS-1159045</t>
  </si>
  <si>
    <t>Brendan Sweed</t>
  </si>
  <si>
    <t>Thionville</t>
  </si>
  <si>
    <t>TEC-MA-4195</t>
  </si>
  <si>
    <t>Epson Card Printer, White</t>
  </si>
  <si>
    <t>CA-2015-AD10180140-42027</t>
  </si>
  <si>
    <t>AD-101801404</t>
  </si>
  <si>
    <t>Great Falls</t>
  </si>
  <si>
    <t>Montana</t>
  </si>
  <si>
    <t>TEC-CO-3690</t>
  </si>
  <si>
    <t>Canon Image Class D660 Copier</t>
  </si>
  <si>
    <t>IN-2015-DO1343558-42141</t>
  </si>
  <si>
    <t>DO-1343558</t>
  </si>
  <si>
    <t>Denny Ordway</t>
  </si>
  <si>
    <t>Srinagar</t>
  </si>
  <si>
    <t>Jammu and Kashmir</t>
  </si>
  <si>
    <t>FUR-TA-3431</t>
  </si>
  <si>
    <t>Bevis Round Table, Rectangular</t>
  </si>
  <si>
    <t>MX-2014-SG2089051-41752</t>
  </si>
  <si>
    <t>SG-2089051</t>
  </si>
  <si>
    <t>Susan Gilcrest</t>
  </si>
  <si>
    <t>TEC-CO-3602</t>
  </si>
  <si>
    <t>Brother Ink, Laser</t>
  </si>
  <si>
    <t>OFF-ST-6294</t>
  </si>
  <si>
    <t>Tennsco Single-Tier Lockers</t>
  </si>
  <si>
    <t>ID-2013-JC161057-41531</t>
  </si>
  <si>
    <t>JC-161057</t>
  </si>
  <si>
    <t>IN-2013-TB2119058-41552</t>
  </si>
  <si>
    <t>TB-2119058</t>
  </si>
  <si>
    <t>Thomas Brumley</t>
  </si>
  <si>
    <t>Allahabad</t>
  </si>
  <si>
    <t>ID-2015-KD1627059-42306</t>
  </si>
  <si>
    <t>KD-1627059</t>
  </si>
  <si>
    <t>Bekasi</t>
  </si>
  <si>
    <t>TEC-MA-5512</t>
  </si>
  <si>
    <t>Okidata Printer, White</t>
  </si>
  <si>
    <t>ID-2012-BM1114059-41235</t>
  </si>
  <si>
    <t>BM-1114059</t>
  </si>
  <si>
    <t>Becky Martin</t>
  </si>
  <si>
    <t>IV-2015-SV1078529-42348</t>
  </si>
  <si>
    <t>SV-1078529</t>
  </si>
  <si>
    <t>Daloa</t>
  </si>
  <si>
    <t>Haut-Sassandra</t>
  </si>
  <si>
    <t>MX-2012-AH1003082-41251</t>
  </si>
  <si>
    <t>AH-1003082</t>
  </si>
  <si>
    <t>Saltillo</t>
  </si>
  <si>
    <t>Coahuila</t>
  </si>
  <si>
    <t>US-2012-AD10180140-41268</t>
  </si>
  <si>
    <t>AD-101801402</t>
  </si>
  <si>
    <t>FUR-CH-4400</t>
  </si>
  <si>
    <t>Global Deluxe High-Back Manager's Chair</t>
  </si>
  <si>
    <t>ES-2014-VP21760120-41990</t>
  </si>
  <si>
    <t>VP-21760120</t>
  </si>
  <si>
    <t>Victoria Pisteka</t>
  </si>
  <si>
    <t>OFF-AP-4506</t>
  </si>
  <si>
    <t>Hamilton Beach Stove, Red</t>
  </si>
  <si>
    <t>ES-2015-EG13900139-42108</t>
  </si>
  <si>
    <t>EG-13900139</t>
  </si>
  <si>
    <t>Woking</t>
  </si>
  <si>
    <t>ID-2015-TC21145102-42358</t>
  </si>
  <si>
    <t>TC-21145102</t>
  </si>
  <si>
    <t>Baguio City</t>
  </si>
  <si>
    <t>Cordillera</t>
  </si>
  <si>
    <t>FUR-CH-5457</t>
  </si>
  <si>
    <t>Office Star Swivel Stool, Set of Two</t>
  </si>
  <si>
    <t>IN-2014-LR1691558-41899</t>
  </si>
  <si>
    <t>LR-1691558</t>
  </si>
  <si>
    <t>Lena Radford</t>
  </si>
  <si>
    <t>CA-2015-AD10180140-42340</t>
  </si>
  <si>
    <t>AD-101801406</t>
  </si>
  <si>
    <t>Fairfield</t>
  </si>
  <si>
    <t>Connecticut</t>
  </si>
  <si>
    <t>FUR-CH-4397</t>
  </si>
  <si>
    <t>Global Comet Stacking Armless Chair</t>
  </si>
  <si>
    <t>US-2015-AD10180140-42125</t>
  </si>
  <si>
    <t>OFF-PA-6471</t>
  </si>
  <si>
    <t>Xerox 1919</t>
  </si>
  <si>
    <t>ID-2013-TH21550130-41634</t>
  </si>
  <si>
    <t>TH-21550130</t>
  </si>
  <si>
    <t>Tracy Hopkins</t>
  </si>
  <si>
    <t>FUR-TA-3341</t>
  </si>
  <si>
    <t>Barricks Computer Table, Fully Assembled</t>
  </si>
  <si>
    <t>IN-2014-HD1478527-41923</t>
  </si>
  <si>
    <t>HD-1478527</t>
  </si>
  <si>
    <t>TEC-MA-4199</t>
  </si>
  <si>
    <t>Epson Inkjet, Wireless</t>
  </si>
  <si>
    <t>ID-2013-TP2113027-41389</t>
  </si>
  <si>
    <t>TP-2113027</t>
  </si>
  <si>
    <t>Theone Pippenger</t>
  </si>
  <si>
    <t>FUR-TA-3349</t>
  </si>
  <si>
    <t>Barricks Round Table, Fully Assembled</t>
  </si>
  <si>
    <t>RS-2015-TC11145108-42178</t>
  </si>
  <si>
    <t>TC-11145108</t>
  </si>
  <si>
    <t>Magnitogorsk</t>
  </si>
  <si>
    <t>Chelyabinsk</t>
  </si>
  <si>
    <t>MX-2013-JL1523536-41606</t>
  </si>
  <si>
    <t>JL-1523536</t>
  </si>
  <si>
    <t>Janet Lee</t>
  </si>
  <si>
    <t>IN-2015-DM1334558-42182</t>
  </si>
  <si>
    <t>Varanasi</t>
  </si>
  <si>
    <t>TEC-CO-3588</t>
  </si>
  <si>
    <t>Brother Copy Machine, High-Speed</t>
  </si>
  <si>
    <t>MX-2015-RK1930018-42181</t>
  </si>
  <si>
    <t>RK-1930018</t>
  </si>
  <si>
    <t>Ralph Kennedy</t>
  </si>
  <si>
    <t>Serra</t>
  </si>
  <si>
    <t>Espírito Santo</t>
  </si>
  <si>
    <t>ES-2013-CC1267064-41534</t>
  </si>
  <si>
    <t>CC-1267064</t>
  </si>
  <si>
    <t>Craig Carreira</t>
  </si>
  <si>
    <t>Florence</t>
  </si>
  <si>
    <t>IN-2014-TC2098058-41971</t>
  </si>
  <si>
    <t>TC-2098058</t>
  </si>
  <si>
    <t>CA-2015-AD10180140-42322</t>
  </si>
  <si>
    <t>TEC-AC-4939</t>
  </si>
  <si>
    <t>KeyTronic 6101 Series - Keyboard - Black</t>
  </si>
  <si>
    <t>ID-2015-CM123857-42208</t>
  </si>
  <si>
    <t>CM-123857</t>
  </si>
  <si>
    <t>Christopher Martinez</t>
  </si>
  <si>
    <t>ES-2015-BG1103564-42251</t>
  </si>
  <si>
    <t>BG-1103564</t>
  </si>
  <si>
    <t>Pescara</t>
  </si>
  <si>
    <t>Abruzzi</t>
  </si>
  <si>
    <t>CA-2013-AD10180140-41439</t>
  </si>
  <si>
    <t>FUR-FU-4051</t>
  </si>
  <si>
    <t>Eldon Expressions Punched Metal &amp; Wood Desk Accessories, Pewter &amp; Cherry</t>
  </si>
  <si>
    <t>OFF-ST-3059</t>
  </si>
  <si>
    <t>Advantus Rolling Storage Box</t>
  </si>
  <si>
    <t>IN-2015-MG1789097-42022</t>
  </si>
  <si>
    <t>MG-1789097</t>
  </si>
  <si>
    <t>Michael Granlund</t>
  </si>
  <si>
    <t>OFF-AP-3572</t>
  </si>
  <si>
    <t>Breville Microwave, Silver</t>
  </si>
  <si>
    <t>ID-2015-MM1726078-42181</t>
  </si>
  <si>
    <t>MM-1726078</t>
  </si>
  <si>
    <t>IN-2013-TG2164078-41299</t>
  </si>
  <si>
    <t>TG-2164078</t>
  </si>
  <si>
    <t>FUR-BO-4845</t>
  </si>
  <si>
    <t>Ikea 3-Shelf Cabinet, Mobile</t>
  </si>
  <si>
    <t>IN-2013-CC1237011-41462</t>
  </si>
  <si>
    <t>CC-1237011</t>
  </si>
  <si>
    <t>Chittagong</t>
  </si>
  <si>
    <t>TEC-PH-5270</t>
  </si>
  <si>
    <t>Motorola Speaker Phone, Cordless</t>
  </si>
  <si>
    <t>MX-2012-SC2084582-41240</t>
  </si>
  <si>
    <t>SC-2084582</t>
  </si>
  <si>
    <t>Monclova</t>
  </si>
  <si>
    <t>TEC-MA-5571</t>
  </si>
  <si>
    <t>Panasonic Printer, Durable</t>
  </si>
  <si>
    <t>MX-2015-PS1904518-42335</t>
  </si>
  <si>
    <t>PS-1904518</t>
  </si>
  <si>
    <t>ID-2013-CB1202559-41615</t>
  </si>
  <si>
    <t>CB-1202559</t>
  </si>
  <si>
    <t>CA-2012-AD10180140-41231</t>
  </si>
  <si>
    <t>OFF-PA-2856</t>
  </si>
  <si>
    <t>1/4 Fold Party Design Invitations &amp; White Envelopes, 24 8-1/2" X 11" Cards, 25 Env./Pack</t>
  </si>
  <si>
    <t>ES-2013-BT11395139-41625</t>
  </si>
  <si>
    <t>BT-11395139</t>
  </si>
  <si>
    <t>Bill Tyler</t>
  </si>
  <si>
    <t>Worthing</t>
  </si>
  <si>
    <t>MX-2014-SJ2050051-41962</t>
  </si>
  <si>
    <t>SJ-2050051</t>
  </si>
  <si>
    <t>IT-2015-MC1784545-42249</t>
  </si>
  <si>
    <t>MC-1784545</t>
  </si>
  <si>
    <t>OFF-ST-4078</t>
  </si>
  <si>
    <t>Eldon Lockers, Blue</t>
  </si>
  <si>
    <t>MX-2015-MG1820518-42140</t>
  </si>
  <si>
    <t>MG-1820518</t>
  </si>
  <si>
    <t>Lençóis Paulista</t>
  </si>
  <si>
    <t>IN-2014-RA199157-41948</t>
  </si>
  <si>
    <t>RA-199157</t>
  </si>
  <si>
    <t>Russell Applegate</t>
  </si>
  <si>
    <t>Coffs Harbour</t>
  </si>
  <si>
    <t>TEC-AC-4187</t>
  </si>
  <si>
    <t>Enermax Router, Programmable</t>
  </si>
  <si>
    <t>PL-2012-TT11265103-41219</t>
  </si>
  <si>
    <t>TT-11265103</t>
  </si>
  <si>
    <t>Tim Taslimi</t>
  </si>
  <si>
    <t>IZ-2014-TH1123561-41738</t>
  </si>
  <si>
    <t>TH-1123561</t>
  </si>
  <si>
    <t>Baghdad</t>
  </si>
  <si>
    <t>IT-2015-DM1301564-42167</t>
  </si>
  <si>
    <t>DM-1301564</t>
  </si>
  <si>
    <t>Darrin Martin</t>
  </si>
  <si>
    <t>San Severo</t>
  </si>
  <si>
    <t>US-2014-VG217905-41800</t>
  </si>
  <si>
    <t>VG-217905</t>
  </si>
  <si>
    <t>Vivek Gonzalez</t>
  </si>
  <si>
    <t>San Luis</t>
  </si>
  <si>
    <t>IN-2015-JW1595527-42190</t>
  </si>
  <si>
    <t>JW-1595527</t>
  </si>
  <si>
    <t>Guangzhou</t>
  </si>
  <si>
    <t>IN-2014-ZC2191058-41760</t>
  </si>
  <si>
    <t>ZC-2191058</t>
  </si>
  <si>
    <t>Tiruppur</t>
  </si>
  <si>
    <t>CA-2013-AD10180140-41459</t>
  </si>
  <si>
    <t>OFF-AR-3837</t>
  </si>
  <si>
    <t>Colorific Watercolor Pencils</t>
  </si>
  <si>
    <t>MX-2013-NW1840082-41584</t>
  </si>
  <si>
    <t>NW-1840082</t>
  </si>
  <si>
    <t>Natalie Webber</t>
  </si>
  <si>
    <t>San Luis Potosí</t>
  </si>
  <si>
    <t>TEC-CO-3610</t>
  </si>
  <si>
    <t>Brother Wireless Fax, High-Speed</t>
  </si>
  <si>
    <t>OFF-PA-4460</t>
  </si>
  <si>
    <t>Great White Multi-Use Recycled Paper (20Lb. and 84 Bright)</t>
  </si>
  <si>
    <t>IN-2012-VP217307-41166</t>
  </si>
  <si>
    <t>VP-217307</t>
  </si>
  <si>
    <t>Victor Preis</t>
  </si>
  <si>
    <t>ES-2014-SS2041045-41999</t>
  </si>
  <si>
    <t>SS-2041045</t>
  </si>
  <si>
    <t>Shahid Shariari</t>
  </si>
  <si>
    <t>Le Chesnay</t>
  </si>
  <si>
    <t>CA-2014-AH10195140-41992</t>
  </si>
  <si>
    <t>AH-101951408</t>
  </si>
  <si>
    <t>Alan Haines</t>
  </si>
  <si>
    <t>Tamarac</t>
  </si>
  <si>
    <t>Florida</t>
  </si>
  <si>
    <t>OFF-SU-5634</t>
  </si>
  <si>
    <t>Premier Automatic Letter Opener</t>
  </si>
  <si>
    <t>EZ-2015-AG27032-42249</t>
  </si>
  <si>
    <t>AG-27032</t>
  </si>
  <si>
    <t>Alejandro Grove</t>
  </si>
  <si>
    <t>Prague</t>
  </si>
  <si>
    <t>Czech Republic</t>
  </si>
  <si>
    <t>OFF-BI-4374</t>
  </si>
  <si>
    <t>GBC VeloBinder Electric Binding Machine</t>
  </si>
  <si>
    <t>TEC-MA-5513</t>
  </si>
  <si>
    <t>Okidata Printer, Wireless</t>
  </si>
  <si>
    <t>ES-2012-BW1120045-41085</t>
  </si>
  <si>
    <t>BW-1120045</t>
  </si>
  <si>
    <t>Ben Wallace</t>
  </si>
  <si>
    <t>Dieppe</t>
  </si>
  <si>
    <t>IT-2015-FM1421545-42271</t>
  </si>
  <si>
    <t>FM-1421545</t>
  </si>
  <si>
    <t>Gap</t>
  </si>
  <si>
    <t>CA-2013-AH10195140-41338</t>
  </si>
  <si>
    <t>AH-101951406</t>
  </si>
  <si>
    <t>Bethlehem</t>
  </si>
  <si>
    <t>FUR-CH-6016</t>
  </si>
  <si>
    <t>Situations Contoured Folding Chairs, 4/Set</t>
  </si>
  <si>
    <t>OFF-AP-2889</t>
  </si>
  <si>
    <t>Acco 7-Outlet Masterpiece Power Center, Wihtout Fax/Phone Line Protection</t>
  </si>
  <si>
    <t>IN-2014-PF1912027-41916</t>
  </si>
  <si>
    <t>Shuangcheng</t>
  </si>
  <si>
    <t>IN-2013-NL1831027-41586</t>
  </si>
  <si>
    <t>NL-1831027</t>
  </si>
  <si>
    <t>CT-2013-SC1072524-41301</t>
  </si>
  <si>
    <t>SC-1072524</t>
  </si>
  <si>
    <t>Steven Cartwright</t>
  </si>
  <si>
    <t>Bangui</t>
  </si>
  <si>
    <t>Central African Republic</t>
  </si>
  <si>
    <t>IN-2013-CA1226592-41627</t>
  </si>
  <si>
    <t>CA-1226592</t>
  </si>
  <si>
    <t>Hastings</t>
  </si>
  <si>
    <t>Hawke's Bay</t>
  </si>
  <si>
    <t>TEC-PH-3803</t>
  </si>
  <si>
    <t>Cisco Signal Booster, with Caller ID</t>
  </si>
  <si>
    <t>CA-2012-AH19523-41129</t>
  </si>
  <si>
    <t>AH-19523</t>
  </si>
  <si>
    <t>Waterloo</t>
  </si>
  <si>
    <t>OFF-EN-3089</t>
  </si>
  <si>
    <t>Ames Business Envelopes, Security-Tint</t>
  </si>
  <si>
    <t>FUR-FU-2864</t>
  </si>
  <si>
    <t>36X48 HARDFLOOR CHAIRMAT</t>
  </si>
  <si>
    <t>US-2015-AG1052582-42355</t>
  </si>
  <si>
    <t>AG-1052582</t>
  </si>
  <si>
    <t>Irapuato</t>
  </si>
  <si>
    <t>IN-2012-PL1892527-41228</t>
  </si>
  <si>
    <t>PL-1892527</t>
  </si>
  <si>
    <t>Xinyi</t>
  </si>
  <si>
    <t>ES-2014-AB1001545-41930</t>
  </si>
  <si>
    <t>AB-1001545</t>
  </si>
  <si>
    <t>TEC-CO-4785</t>
  </si>
  <si>
    <t>HP Personal Copier, Digital</t>
  </si>
  <si>
    <t>IN-2015-TS2150527-42286</t>
  </si>
  <si>
    <t>TS-2150527</t>
  </si>
  <si>
    <t>IN-2015-MG1814558-42087</t>
  </si>
  <si>
    <t>MG-1814558</t>
  </si>
  <si>
    <t>Bhilwara</t>
  </si>
  <si>
    <t>CA-2015-AH10195140-42314</t>
  </si>
  <si>
    <t>AH-101951402</t>
  </si>
  <si>
    <t>ES-2013-RD1958514-41639</t>
  </si>
  <si>
    <t>RD-1958514</t>
  </si>
  <si>
    <t>Antwerp</t>
  </si>
  <si>
    <t>CA-2015-AH10195140-42241</t>
  </si>
  <si>
    <t>OFF-BI-3983</t>
  </si>
  <si>
    <t>DXL Angle-View Binders with Locking Rings by Samsill</t>
  </si>
  <si>
    <t>OFF-BI-2936</t>
  </si>
  <si>
    <t>Acco Translucent Poly Ring Binders</t>
  </si>
  <si>
    <t>ID-2015-BD116057-42103</t>
  </si>
  <si>
    <t>BD-116057</t>
  </si>
  <si>
    <t>Brian Dahlen</t>
  </si>
  <si>
    <t>IN-2015-PB191057-42281</t>
  </si>
  <si>
    <t>PB-191057</t>
  </si>
  <si>
    <t>Peter Bühler</t>
  </si>
  <si>
    <t>Orange</t>
  </si>
  <si>
    <t>ES-2013-AB10150120-41588</t>
  </si>
  <si>
    <t>AB-10150120</t>
  </si>
  <si>
    <t>IN-2015-GK1462092-42294</t>
  </si>
  <si>
    <t>GK-1462092</t>
  </si>
  <si>
    <t>Grace Kelly</t>
  </si>
  <si>
    <t>Napier</t>
  </si>
  <si>
    <t>US-2015-SC2057582-42342</t>
  </si>
  <si>
    <t>SC-2057582</t>
  </si>
  <si>
    <t>Sonia Cooley</t>
  </si>
  <si>
    <t>Torreón</t>
  </si>
  <si>
    <t>IN-2013-CC1247566-41572</t>
  </si>
  <si>
    <t>CC-1247566</t>
  </si>
  <si>
    <t>Noda</t>
  </si>
  <si>
    <t>Chiba</t>
  </si>
  <si>
    <t>FUR-TA-3762</t>
  </si>
  <si>
    <t>Chromcraft Computer Table, with Bottom Storage</t>
  </si>
  <si>
    <t>BN-2012-DO343515-41172</t>
  </si>
  <si>
    <t>DO-343515</t>
  </si>
  <si>
    <t>Porto-Novo</t>
  </si>
  <si>
    <t>Ouémé</t>
  </si>
  <si>
    <t>Benin</t>
  </si>
  <si>
    <t>TEC-PH-5351</t>
  </si>
  <si>
    <t>Nokia Signal Booster, Full Size</t>
  </si>
  <si>
    <t>MX-2012-NS1850582-41223</t>
  </si>
  <si>
    <t>NS-1850582</t>
  </si>
  <si>
    <t>CA-2013-AH10210140-41615</t>
  </si>
  <si>
    <t>AH-102101406</t>
  </si>
  <si>
    <t>TEC-PH-3966</t>
  </si>
  <si>
    <t>Digium D40 VoIP phone</t>
  </si>
  <si>
    <t>IT-2013-TS2143045-41346</t>
  </si>
  <si>
    <t>TS-2143045</t>
  </si>
  <si>
    <t>Outreau</t>
  </si>
  <si>
    <t>CA-2015-AH10210140-42363</t>
  </si>
  <si>
    <t>AH-102101404</t>
  </si>
  <si>
    <t>OFF-ST-5422</t>
  </si>
  <si>
    <t>Office Impressions Heavy Duty Welded Shelving &amp; Multimedia Storage Drawers</t>
  </si>
  <si>
    <t>MX-2012-AZ1075093-41271</t>
  </si>
  <si>
    <t>AZ-1075093</t>
  </si>
  <si>
    <t>Annie Zypern</t>
  </si>
  <si>
    <t>US-2015-AH10210140-42291</t>
  </si>
  <si>
    <t>AH-102101408</t>
  </si>
  <si>
    <t>OFF-ST-6315</t>
  </si>
  <si>
    <t>Trav-L-File Heavy-Duty Shuttle II, Black</t>
  </si>
  <si>
    <t>ES-2015-IG1508545-42032</t>
  </si>
  <si>
    <t>IG-1508545</t>
  </si>
  <si>
    <t>Ivan Gibson</t>
  </si>
  <si>
    <t>Bourg-en-Bresse</t>
  </si>
  <si>
    <t>IT-2014-SP2086045-41956</t>
  </si>
  <si>
    <t>SP-2086045</t>
  </si>
  <si>
    <t>Sung Pak</t>
  </si>
  <si>
    <t>CA-2015-AH10210140-42250</t>
  </si>
  <si>
    <t>ID-2013-KM162257-41501</t>
  </si>
  <si>
    <t>KM-162257</t>
  </si>
  <si>
    <t>Kalyca Meade</t>
  </si>
  <si>
    <t>TEC-CO-3708</t>
  </si>
  <si>
    <t>Canon Wireless Fax, Digital</t>
  </si>
  <si>
    <t>MX-2015-BS1136518-42199</t>
  </si>
  <si>
    <t>BS-1136518</t>
  </si>
  <si>
    <t>Americana</t>
  </si>
  <si>
    <t>TEC-CO-4776</t>
  </si>
  <si>
    <t>HP Fax Machine, Laser</t>
  </si>
  <si>
    <t>IN-2013-TC211457-41286</t>
  </si>
  <si>
    <t>TC-211457</t>
  </si>
  <si>
    <t>TEC-MA-5499</t>
  </si>
  <si>
    <t>Okidata Card Printer, White</t>
  </si>
  <si>
    <t>IR-2013-KM672060-41389</t>
  </si>
  <si>
    <t>KM-672060</t>
  </si>
  <si>
    <t>Kashan</t>
  </si>
  <si>
    <t>Esfahan</t>
  </si>
  <si>
    <t>ID-2014-AH105857-41926</t>
  </si>
  <si>
    <t>Sunbury</t>
  </si>
  <si>
    <t>IN-2013-GM144407-41401</t>
  </si>
  <si>
    <t>GM-144407</t>
  </si>
  <si>
    <t>IN-2012-BF1097527-41128</t>
  </si>
  <si>
    <t>BF-1097527</t>
  </si>
  <si>
    <t>TEC-CO-3689</t>
  </si>
  <si>
    <t>Canon Fax Machine, Laser</t>
  </si>
  <si>
    <t>ES-2012-MM1805548-41259</t>
  </si>
  <si>
    <t>MM-1805548</t>
  </si>
  <si>
    <t>Michelle Moray</t>
  </si>
  <si>
    <t>Herford</t>
  </si>
  <si>
    <t>CA-2015-AH10210140-42332</t>
  </si>
  <si>
    <t>AH-102101402</t>
  </si>
  <si>
    <t>TEC-PH-5560</t>
  </si>
  <si>
    <t>Panasonic KX TS208W Corded phone</t>
  </si>
  <si>
    <t>ID-2012-RB193607-41227</t>
  </si>
  <si>
    <t>RB-193607</t>
  </si>
  <si>
    <t>Raymond Buch</t>
  </si>
  <si>
    <t>Cairns</t>
  </si>
  <si>
    <t>FUR-BO-4863</t>
  </si>
  <si>
    <t>Ikea Library with Doors, Traditional</t>
  </si>
  <si>
    <t>UP-2013-NC8415137-41583</t>
  </si>
  <si>
    <t>NC-8415137</t>
  </si>
  <si>
    <t>Nathan Cano</t>
  </si>
  <si>
    <t>L'viv</t>
  </si>
  <si>
    <t>TEC-MA-4193</t>
  </si>
  <si>
    <t>Epson Card Printer, Durable</t>
  </si>
  <si>
    <t>ES-2013-GR1456096-41280</t>
  </si>
  <si>
    <t>GR-1456096</t>
  </si>
  <si>
    <t>Oslo</t>
  </si>
  <si>
    <t>TEC-CO-4575</t>
  </si>
  <si>
    <t>Hewlett Fax Machine, Color</t>
  </si>
  <si>
    <t>CA-2012-AH10210140-41241</t>
  </si>
  <si>
    <t>TEC-PH-6413</t>
  </si>
  <si>
    <t>Wilson SignalBoost 841262 DB PRO Amplifier Kit</t>
  </si>
  <si>
    <t>IN-2012-SN207107-41174</t>
  </si>
  <si>
    <t>SN-207107</t>
  </si>
  <si>
    <t>Steve Nguyen</t>
  </si>
  <si>
    <t>IZ-2013-DL333061-41514</t>
  </si>
  <si>
    <t>DL-333061</t>
  </si>
  <si>
    <t>Arbil</t>
  </si>
  <si>
    <t>CA-2015-AH10210140-42072</t>
  </si>
  <si>
    <t>Anaheim</t>
  </si>
  <si>
    <t>OFF-BI-4485</t>
  </si>
  <si>
    <t>Green Canvas Binder for 8-1/2" x 14" Sheets</t>
  </si>
  <si>
    <t>CA-2013-AH10210140-41588</t>
  </si>
  <si>
    <t>Brentwood</t>
  </si>
  <si>
    <t>TEC-AC-5237</t>
  </si>
  <si>
    <t>Microsoft Sculpt Comfort Mouse</t>
  </si>
  <si>
    <t>IN-2015-CJ118757-42172</t>
  </si>
  <si>
    <t>CJ-118757</t>
  </si>
  <si>
    <t>Carl Jackson</t>
  </si>
  <si>
    <t>ES-2013-AY10555139-41430</t>
  </si>
  <si>
    <t>AY-10555139</t>
  </si>
  <si>
    <t>Andy Yotov</t>
  </si>
  <si>
    <t>Bradford</t>
  </si>
  <si>
    <t>MX-2014-CP1234036-41762</t>
  </si>
  <si>
    <t>CP-1234036</t>
  </si>
  <si>
    <t>San Pedro de Macorís</t>
  </si>
  <si>
    <t>OFF-AP-4965</t>
  </si>
  <si>
    <t>KitchenAid Stove, Red</t>
  </si>
  <si>
    <t>MX-2014-MP1747093-41914</t>
  </si>
  <si>
    <t>MP-1747093</t>
  </si>
  <si>
    <t>Mark Packer</t>
  </si>
  <si>
    <t>Estelí</t>
  </si>
  <si>
    <t>ES-2012-PJ19015139-41257</t>
  </si>
  <si>
    <t>PJ-19015139</t>
  </si>
  <si>
    <t>Pauline Johnson</t>
  </si>
  <si>
    <t>MX-2013-NC1841593-41572</t>
  </si>
  <si>
    <t>NC-1841593</t>
  </si>
  <si>
    <t>ES-2014-BV11245120-41688</t>
  </si>
  <si>
    <t>BV-11245120</t>
  </si>
  <si>
    <t>Benjamin Venier</t>
  </si>
  <si>
    <t>San Sebastian</t>
  </si>
  <si>
    <t>ES-2015-LW1682545-42258</t>
  </si>
  <si>
    <t>LW-1682545</t>
  </si>
  <si>
    <t>Schiltigheim</t>
  </si>
  <si>
    <t>FUR-TA-3350</t>
  </si>
  <si>
    <t>Barricks Round Table, Rectangular</t>
  </si>
  <si>
    <t>ES-2014-BO1142545-41927</t>
  </si>
  <si>
    <t>BO-1142545</t>
  </si>
  <si>
    <t>OFF-BI-5642</t>
  </si>
  <si>
    <t>Pressboard Data Binders by Wilson Jones</t>
  </si>
  <si>
    <t>ID-2014-EB1384059-41928</t>
  </si>
  <si>
    <t>EB-1384059</t>
  </si>
  <si>
    <t>MX-2015-SG2047031-42074</t>
  </si>
  <si>
    <t>SG-2047031</t>
  </si>
  <si>
    <t>Consolación del Sur</t>
  </si>
  <si>
    <t>Pinar del Río</t>
  </si>
  <si>
    <t>MO-2015-PO919586-42264</t>
  </si>
  <si>
    <t>PO-919586</t>
  </si>
  <si>
    <t>Tangier</t>
  </si>
  <si>
    <t>Tanger-Tétouan</t>
  </si>
  <si>
    <t>MX-2012-CS1184516-41216</t>
  </si>
  <si>
    <t>CS-1184516</t>
  </si>
  <si>
    <t>Oruro</t>
  </si>
  <si>
    <t>Bolivia</t>
  </si>
  <si>
    <t>OFF-AP-4735</t>
  </si>
  <si>
    <t>Hoover Refrigerator, Black</t>
  </si>
  <si>
    <t>ES-2015-KB1658548-42276</t>
  </si>
  <si>
    <t>KB-1658548</t>
  </si>
  <si>
    <t>Munich</t>
  </si>
  <si>
    <t>TEC-MA-4207</t>
  </si>
  <si>
    <t>Epson Printer, White</t>
  </si>
  <si>
    <t>IN-2015-EM1414058-42194</t>
  </si>
  <si>
    <t>EM-1414058</t>
  </si>
  <si>
    <t>Eugene Moren</t>
  </si>
  <si>
    <t>Malegaon</t>
  </si>
  <si>
    <t>FUR-BO-3897</t>
  </si>
  <si>
    <t>Dania Floating Shelf Set, Metal</t>
  </si>
  <si>
    <t>ES-2013-KN1639048-41352</t>
  </si>
  <si>
    <t>KN-1639048</t>
  </si>
  <si>
    <t>Euskirchen</t>
  </si>
  <si>
    <t>OFF-ST-5701</t>
  </si>
  <si>
    <t>Rogers Lockers, Industrial</t>
  </si>
  <si>
    <t>IN-2014-SL2015566-41803</t>
  </si>
  <si>
    <t>SL-2015566</t>
  </si>
  <si>
    <t>Sakai</t>
  </si>
  <si>
    <t>Gunma</t>
  </si>
  <si>
    <t>OFF-AP-3864</t>
  </si>
  <si>
    <t>Cuisinart Microwave, Black</t>
  </si>
  <si>
    <t>TEC-MA-5573</t>
  </si>
  <si>
    <t>Panasonic Printer, White</t>
  </si>
  <si>
    <t>IN-2014-CM1211578-41783</t>
  </si>
  <si>
    <t>CM-1211578</t>
  </si>
  <si>
    <t>RS-2012-GZ4545108-41088</t>
  </si>
  <si>
    <t>GZ-4545108</t>
  </si>
  <si>
    <t>George Zrebassa</t>
  </si>
  <si>
    <t>Blagoveshchensk</t>
  </si>
  <si>
    <t>Amur</t>
  </si>
  <si>
    <t>MX-2012-DK1298582-41256</t>
  </si>
  <si>
    <t>DK-1298582</t>
  </si>
  <si>
    <t>Tijuana</t>
  </si>
  <si>
    <t>FUR-BO-5966</t>
  </si>
  <si>
    <t>Sauder Library with Doors, Metal</t>
  </si>
  <si>
    <t>IN-2014-DK1298558-41863</t>
  </si>
  <si>
    <t>DK-1298558</t>
  </si>
  <si>
    <t>IN-2013-PN1877527-41527</t>
  </si>
  <si>
    <t>PN-1877527</t>
  </si>
  <si>
    <t>Parhena Norris</t>
  </si>
  <si>
    <t>IN-2014-MS1798058-41801</t>
  </si>
  <si>
    <t>MS-1798058</t>
  </si>
  <si>
    <t>Hyderabad</t>
  </si>
  <si>
    <t>Telangana</t>
  </si>
  <si>
    <t>IN-2014-EH1412578-41936</t>
  </si>
  <si>
    <t>EH-1412578</t>
  </si>
  <si>
    <t>TEC-PH-5246</t>
  </si>
  <si>
    <t>Motorola Audio Dock, Cordless</t>
  </si>
  <si>
    <t>ES-2014-AG1090045-41801</t>
  </si>
  <si>
    <t>AG-1090045</t>
  </si>
  <si>
    <t>Villeneuve-Saint-Georges</t>
  </si>
  <si>
    <t>IN-2015-BS1159066-42139</t>
  </si>
  <si>
    <t>BS-1159066</t>
  </si>
  <si>
    <t>Takasaki</t>
  </si>
  <si>
    <t>TEC-PH-3129</t>
  </si>
  <si>
    <t>Apple Audio Dock, VoIP</t>
  </si>
  <si>
    <t>CA-2014-AH10210140-41690</t>
  </si>
  <si>
    <t>Nashville</t>
  </si>
  <si>
    <t>OFF-PA-6092</t>
  </si>
  <si>
    <t>Speediset Carbonless Redi-Letter 7" x 8 1/2"</t>
  </si>
  <si>
    <t>ES-2012-BP11185139-41252</t>
  </si>
  <si>
    <t>BP-11185139</t>
  </si>
  <si>
    <t>OFF-AP-4730</t>
  </si>
  <si>
    <t>Hoover Microwave, Black</t>
  </si>
  <si>
    <t>MX-2014-BH1171039-41930</t>
  </si>
  <si>
    <t>BH-1171039</t>
  </si>
  <si>
    <t>IR-2014-AS28560-41972</t>
  </si>
  <si>
    <t>AS-28560</t>
  </si>
  <si>
    <t>TEC-PH-3801</t>
  </si>
  <si>
    <t>Cisco Signal Booster, Full Size</t>
  </si>
  <si>
    <t>IN-2013-SC2080058-41310</t>
  </si>
  <si>
    <t>SC-2080058</t>
  </si>
  <si>
    <t>Stuart Calhoun</t>
  </si>
  <si>
    <t>Bhilai</t>
  </si>
  <si>
    <t>OFF-BI-3268</t>
  </si>
  <si>
    <t>Avery Durable Slant Ring Binders With Label Holder</t>
  </si>
  <si>
    <t>ID-2014-SV208157-41679</t>
  </si>
  <si>
    <t>SV-208157</t>
  </si>
  <si>
    <t>FUR-TA-3770</t>
  </si>
  <si>
    <t>Chromcraft Round Table, Fully Assembled</t>
  </si>
  <si>
    <t>OFF-AR-5301</t>
  </si>
  <si>
    <t>Newell 323</t>
  </si>
  <si>
    <t>IT-2012-MP1817545-41040</t>
  </si>
  <si>
    <t>MP-1817545</t>
  </si>
  <si>
    <t>FUR-TA-3780</t>
  </si>
  <si>
    <t>Chromcraft Wood Table, with Bottom Storage</t>
  </si>
  <si>
    <t>CA-2012-AS10225140-41199</t>
  </si>
  <si>
    <t>AS-102251408</t>
  </si>
  <si>
    <t>Montgomery</t>
  </si>
  <si>
    <t>Alabama</t>
  </si>
  <si>
    <t>TEC-PH-3183</t>
  </si>
  <si>
    <t>Avaya IP Phone 1140E VoIP phone</t>
  </si>
  <si>
    <t>AL-2014-TT114602-41863</t>
  </si>
  <si>
    <t>TT-114602</t>
  </si>
  <si>
    <t>Tonja Turnell</t>
  </si>
  <si>
    <t>Durres</t>
  </si>
  <si>
    <t>Durrës</t>
  </si>
  <si>
    <t>TEC-PH-3818</t>
  </si>
  <si>
    <t>Cisco Speaker Phone, with Caller ID</t>
  </si>
  <si>
    <t>ES-2015-PS1876048-42179</t>
  </si>
  <si>
    <t>PS-1876048</t>
  </si>
  <si>
    <t>Frankfurt</t>
  </si>
  <si>
    <t>IN-2015-RR1952527-42035</t>
  </si>
  <si>
    <t>RR-1952527</t>
  </si>
  <si>
    <t>IN-2015-AC1042027-42150</t>
  </si>
  <si>
    <t>AC-1042027</t>
  </si>
  <si>
    <t>Alyssa Crouse</t>
  </si>
  <si>
    <t>MX-2012-TP2113082-41207</t>
  </si>
  <si>
    <t>TP-2113082</t>
  </si>
  <si>
    <t>IN-2015-CG1204092-42032</t>
  </si>
  <si>
    <t>CG-1204092</t>
  </si>
  <si>
    <t>Catherine Glotzbach</t>
  </si>
  <si>
    <t>FUR-BO-3629</t>
  </si>
  <si>
    <t>Bush Corner Shelving, Mobile</t>
  </si>
  <si>
    <t>ID-2014-BG1103527-41781</t>
  </si>
  <si>
    <t>BG-1103527</t>
  </si>
  <si>
    <t>Anqing</t>
  </si>
  <si>
    <t>OFF-AP-4737</t>
  </si>
  <si>
    <t>Hoover Refrigerator, Silver</t>
  </si>
  <si>
    <t>ID-2012-CR12580144-41132</t>
  </si>
  <si>
    <t>CR-12580144</t>
  </si>
  <si>
    <t>Clay Rozendal</t>
  </si>
  <si>
    <t>TEC-CO-4570</t>
  </si>
  <si>
    <t>Hewlett Copy Machine, Laser</t>
  </si>
  <si>
    <t>TZ-2012-TR11325129-41031</t>
  </si>
  <si>
    <t>TR-11325129</t>
  </si>
  <si>
    <t>Toby Ritter</t>
  </si>
  <si>
    <t>MX-2014-SC2044082-41877</t>
  </si>
  <si>
    <t>SC-2044082</t>
  </si>
  <si>
    <t>Shaun Chance</t>
  </si>
  <si>
    <t>Tamaulipas</t>
  </si>
  <si>
    <t>IN-2013-CA1277558-41548</t>
  </si>
  <si>
    <t>IN-2014-BT1168027-41815</t>
  </si>
  <si>
    <t>BT-1168027</t>
  </si>
  <si>
    <t>CA-2015-AS10225140-42265</t>
  </si>
  <si>
    <t>AS-102251404</t>
  </si>
  <si>
    <t>Provo</t>
  </si>
  <si>
    <t>Utah</t>
  </si>
  <si>
    <t>FUR-BO-4391</t>
  </si>
  <si>
    <t>Global Adaptabilites Bookcase, Cherry/Storm Gray Finish</t>
  </si>
  <si>
    <t>MX-2015-CC1237026-42115</t>
  </si>
  <si>
    <t>CC-1237026</t>
  </si>
  <si>
    <t>Copiapó</t>
  </si>
  <si>
    <t>Atacama</t>
  </si>
  <si>
    <t>Chile</t>
  </si>
  <si>
    <t>FUR-CH-5394</t>
  </si>
  <si>
    <t>Novimex Rocking Chair, Adjustable</t>
  </si>
  <si>
    <t>OFF-ST-4456</t>
  </si>
  <si>
    <t>Gould Plastics 18-Pocket Panel Bin, 34w x 5-1/4d x 20-1/2h</t>
  </si>
  <si>
    <t>MX-2015-DC1328582-42091</t>
  </si>
  <si>
    <t>DC-1328582</t>
  </si>
  <si>
    <t>Ensenada</t>
  </si>
  <si>
    <t>FUR-TA-5067</t>
  </si>
  <si>
    <t>Lesro Training Table, Adjustable Height</t>
  </si>
  <si>
    <t>MX-2015-JE1574531-42255</t>
  </si>
  <si>
    <t>JE-1574531</t>
  </si>
  <si>
    <t>Joel Eaton</t>
  </si>
  <si>
    <t>FUR-TA-3357</t>
  </si>
  <si>
    <t>Barricks Wood Table, Fully Assembled</t>
  </si>
  <si>
    <t>MX-2014-DB1321036-41961</t>
  </si>
  <si>
    <t>DB-1321036</t>
  </si>
  <si>
    <t>La Romana</t>
  </si>
  <si>
    <t>MX-2015-LS1720080-42294</t>
  </si>
  <si>
    <t>LS-1720080</t>
  </si>
  <si>
    <t>Fort-de-France</t>
  </si>
  <si>
    <t>Martinique</t>
  </si>
  <si>
    <t>ES-2013-BE11335139-41340</t>
  </si>
  <si>
    <t>BE-11335139</t>
  </si>
  <si>
    <t>Kingswood</t>
  </si>
  <si>
    <t>IN-2013-MH180257-41443</t>
  </si>
  <si>
    <t>MH-180257</t>
  </si>
  <si>
    <t>Michelle Huthwaite</t>
  </si>
  <si>
    <t>OFF-ST-6282</t>
  </si>
  <si>
    <t>Tenex Trays, Industrial</t>
  </si>
  <si>
    <t>IT-2014-JB1592548-41789</t>
  </si>
  <si>
    <t>JB-1592548</t>
  </si>
  <si>
    <t>Joni Blumstein</t>
  </si>
  <si>
    <t>Trier</t>
  </si>
  <si>
    <t>Rhineland-Palatinate</t>
  </si>
  <si>
    <t>ES-2014-TW21025139-41807</t>
  </si>
  <si>
    <t>TW-21025139</t>
  </si>
  <si>
    <t>Leeds</t>
  </si>
  <si>
    <t>IN-2015-GW1460527-42089</t>
  </si>
  <si>
    <t>GW-1460527</t>
  </si>
  <si>
    <t>Giulietta Weimer</t>
  </si>
  <si>
    <t>US-2012-SC2072518-41166</t>
  </si>
  <si>
    <t>SC-2072518</t>
  </si>
  <si>
    <t>Petrópolis</t>
  </si>
  <si>
    <t>Rio de Janeiro</t>
  </si>
  <si>
    <t>ES-2013-LR1691544-41537</t>
  </si>
  <si>
    <t>LR-1691544</t>
  </si>
  <si>
    <t>Vantaa</t>
  </si>
  <si>
    <t>FUR-CH-4429</t>
  </si>
  <si>
    <t>Global Wood Trimmed Manager's Task Chair, Khaki</t>
  </si>
  <si>
    <t>FUR-CH-5454</t>
  </si>
  <si>
    <t>Office Star Swivel Stool, Adjustable</t>
  </si>
  <si>
    <t>OFF-PA-4465</t>
  </si>
  <si>
    <t>Green Bar Computer Printout Paper</t>
  </si>
  <si>
    <t>ES-2012-FO1430545-41141</t>
  </si>
  <si>
    <t>FO-1430545</t>
  </si>
  <si>
    <t>Frank Olsen</t>
  </si>
  <si>
    <t>Noisy-le-Grand</t>
  </si>
  <si>
    <t>SY-2013-SV10815126-41541</t>
  </si>
  <si>
    <t>SV-10815126</t>
  </si>
  <si>
    <t>Homs</t>
  </si>
  <si>
    <t>Hims</t>
  </si>
  <si>
    <t>Syria</t>
  </si>
  <si>
    <t>IN-2015-JF1541527-42095</t>
  </si>
  <si>
    <t>JF-1541527</t>
  </si>
  <si>
    <t>Liaoyang</t>
  </si>
  <si>
    <t>CA-2015-AS10225140-42347</t>
  </si>
  <si>
    <t>OFF-AP-3371</t>
  </si>
  <si>
    <t>Belkin 8-Outlet Premiere SurgeMaster II Surge Protectors</t>
  </si>
  <si>
    <t>MX-2014-SS2014018-41658</t>
  </si>
  <si>
    <t>SS-2014018</t>
  </si>
  <si>
    <t>Araguaína</t>
  </si>
  <si>
    <t>Tocantins</t>
  </si>
  <si>
    <t>ID-2015-RP19855130-42348</t>
  </si>
  <si>
    <t>RP-19855130</t>
  </si>
  <si>
    <t>city</t>
  </si>
  <si>
    <t>name(vlookup)</t>
  </si>
  <si>
    <t>name(lookup)</t>
  </si>
  <si>
    <t>state</t>
  </si>
  <si>
    <t>country</t>
  </si>
  <si>
    <t>region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</si>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</sst>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NumberFormat="1" applyFont="1"/>
    <xf numFmtId="0" fontId="0" fillId="0" borderId="2" xfId="0" applyNumberFormat="1" applyFont="1" applyBorder="1"/>
    <xf numFmtId="14" fontId="0" fillId="0" borderId="2" xfId="0" applyNumberFormat="1" applyFont="1" applyBorder="1"/>
    <xf numFmtId="0" fontId="0" fillId="2" borderId="2" xfId="0" applyNumberFormat="1" applyFont="1" applyFill="1" applyBorder="1"/>
    <xf numFmtId="14" fontId="0" fillId="2" borderId="2" xfId="0" applyNumberFormat="1" applyFont="1" applyFill="1" applyBorder="1"/>
    <xf numFmtId="0" fontId="0" fillId="2" borderId="3" xfId="0" applyFont="1" applyFill="1" applyBorder="1"/>
    <xf numFmtId="0" fontId="0" fillId="2" borderId="4" xfId="0" applyNumberFormat="1" applyFont="1" applyFill="1" applyBorder="1"/>
    <xf numFmtId="14" fontId="0" fillId="2" borderId="4" xfId="0" applyNumberFormat="1" applyFont="1" applyFill="1" applyBorder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A0EFD1E-EE29-47D3-9CC1-BCC702369D25}" autoFormatId="16" applyNumberFormats="0" applyBorderFormats="0" applyFontFormats="0" applyPatternFormats="0" applyAlignmentFormats="0" applyWidthHeightFormats="0">
  <queryTableRefresh nextId="25">
    <queryTableFields count="24">
      <queryTableField id="1" name="Row ID" tableColumnId="1"/>
      <queryTableField id="2" name="Order ID" tableColumnId="2"/>
      <queryTableField id="3" name="Order Date" tableColumnId="3"/>
      <queryTableField id="4" name="Ship Date" tableColumnId="4"/>
      <queryTableField id="5" name="Ship Mode" tableColumnId="5"/>
      <queryTableField id="6" name="Customer ID" tableColumnId="6"/>
      <queryTableField id="7" name="Customer Name" tableColumnId="7"/>
      <queryTableField id="8" name="Segment" tableColumnId="8"/>
      <queryTableField id="9" name="Postal Code" tableColumnId="9"/>
      <queryTableField id="10" name="City" tableColumnId="10"/>
      <queryTableField id="11" name="State" tableColumnId="11"/>
      <queryTableField id="12" name="Country" tableColumnId="12"/>
      <queryTableField id="13" name="Region" tableColumnId="13"/>
      <queryTableField id="14" name="Market" tableColumnId="14"/>
      <queryTableField id="15" name="Product ID" tableColumnId="15"/>
      <queryTableField id="16" name="Category" tableColumnId="16"/>
      <queryTableField id="17" name="Sub-Category" tableColumnId="17"/>
      <queryTableField id="18" name="Product Name" tableColumnId="18"/>
      <queryTableField id="19" name="Sales" tableColumnId="19"/>
      <queryTableField id="20" name="Quantity" tableColumnId="20"/>
      <queryTableField id="21" name="Discount" tableColumnId="21"/>
      <queryTableField id="22" name="Profit" tableColumnId="22"/>
      <queryTableField id="23" name="Shipping Cost" tableColumnId="23"/>
      <queryTableField id="24" name="Order Priority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28AE8-7300-46E2-A1A7-CDF102DD286F}" name="Global_Superstore_CSV" displayName="Global_Superstore_CSV" ref="A1:X1001" tableType="queryTable" totalsRowShown="0">
  <autoFilter ref="A1:X1001" xr:uid="{F4928AE8-7300-46E2-A1A7-CDF102DD286F}"/>
  <tableColumns count="24">
    <tableColumn id="1" xr3:uid="{88A348E2-4A81-42BB-BCE5-CBC911636D6E}" uniqueName="1" name="Row ID" queryTableFieldId="1"/>
    <tableColumn id="2" xr3:uid="{E96C094F-A3BA-49F6-936C-653676B13B08}" uniqueName="2" name="Order ID" queryTableFieldId="2" dataDxfId="20"/>
    <tableColumn id="3" xr3:uid="{2B82C85C-E27F-4253-AF62-C16B81F29C6B}" uniqueName="3" name="Order Date" queryTableFieldId="3" dataDxfId="19"/>
    <tableColumn id="4" xr3:uid="{8AF3B932-D8E3-4483-9432-421436A45902}" uniqueName="4" name="Ship Date" queryTableFieldId="4" dataDxfId="18"/>
    <tableColumn id="5" xr3:uid="{5946C091-AA25-4F2E-9858-EDD85E898D01}" uniqueName="5" name="Ship Mode" queryTableFieldId="5" dataDxfId="17"/>
    <tableColumn id="6" xr3:uid="{9F0D631D-3A46-43FE-AEE1-98ED32186B0C}" uniqueName="6" name="Customer ID" queryTableFieldId="6" dataDxfId="16"/>
    <tableColumn id="7" xr3:uid="{9FB66D71-6450-4E90-8F48-40566E9D51D7}" uniqueName="7" name="Customer Name" queryTableFieldId="7" dataDxfId="15"/>
    <tableColumn id="8" xr3:uid="{57CD4E56-C381-4BD6-B0DE-9B4D38DDD502}" uniqueName="8" name="Segment" queryTableFieldId="8" dataDxfId="14"/>
    <tableColumn id="9" xr3:uid="{A5EDA9B4-C6E4-4DB3-9D86-F2D38D4DC7F4}" uniqueName="9" name="Postal Code" queryTableFieldId="9"/>
    <tableColumn id="10" xr3:uid="{08F679DC-87E6-4AA5-AF38-13AE25AE7568}" uniqueName="10" name="City" queryTableFieldId="10" dataDxfId="13"/>
    <tableColumn id="11" xr3:uid="{87F554B9-9829-4472-9A8D-2794889C1FE1}" uniqueName="11" name="State" queryTableFieldId="11" dataDxfId="12"/>
    <tableColumn id="12" xr3:uid="{51A2B3A7-E7B3-4149-80B7-9FEBB3571CB8}" uniqueName="12" name="Country" queryTableFieldId="12" dataDxfId="11"/>
    <tableColumn id="13" xr3:uid="{2AA7C280-2B0D-4C81-85D4-6801CF00D78E}" uniqueName="13" name="Region" queryTableFieldId="13" dataDxfId="10"/>
    <tableColumn id="14" xr3:uid="{BADFFE8C-99E8-47CC-9DF2-DD9B5C88E3FB}" uniqueName="14" name="Market" queryTableFieldId="14" dataDxfId="9"/>
    <tableColumn id="15" xr3:uid="{8ABA9103-E894-435C-8708-E7E76BE8D2F9}" uniqueName="15" name="Product ID" queryTableFieldId="15" dataDxfId="8"/>
    <tableColumn id="16" xr3:uid="{CF88AB0C-566E-4672-B812-44F98E16C37C}" uniqueName="16" name="Category" queryTableFieldId="16" dataDxfId="7"/>
    <tableColumn id="17" xr3:uid="{AA817A3C-85CA-4ADB-8AEB-D70F3BD75CA7}" uniqueName="17" name="Sub-Category" queryTableFieldId="17" dataDxfId="6"/>
    <tableColumn id="18" xr3:uid="{09380A0F-20E4-4CB2-B39E-6FC7F8A05AF3}" uniqueName="18" name="Product Name" queryTableFieldId="18" dataDxfId="5"/>
    <tableColumn id="19" xr3:uid="{E2B30BBF-D1F8-40F4-80CB-2F92DFF9426A}" uniqueName="19" name="Sales" queryTableFieldId="19"/>
    <tableColumn id="20" xr3:uid="{31AE0A00-01B6-4F4C-97D6-25D932872CF8}" uniqueName="20" name="Quantity" queryTableFieldId="20"/>
    <tableColumn id="21" xr3:uid="{C949BED2-3C0C-43F6-99C2-43F456704A4D}" uniqueName="21" name="Discount" queryTableFieldId="21"/>
    <tableColumn id="22" xr3:uid="{27A1BFB5-42C0-4F15-BC84-3BD7673BACC6}" uniqueName="22" name="Profit" queryTableFieldId="22"/>
    <tableColumn id="23" xr3:uid="{27E86599-9C76-44F1-8E70-4C26F5E4BE85}" uniqueName="23" name="Shipping Cost" queryTableFieldId="23"/>
    <tableColumn id="24" xr3:uid="{B59728F8-03DB-4D93-BF7C-2EC935EBE4E0}" uniqueName="24" name="Order Priority" queryTableFieldId="24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7959FE-2BE9-4B75-AD49-05B2C861DC45}" name="Table2" displayName="Table2" ref="B5:K26" totalsRowShown="0" tableBorderDxfId="3">
  <autoFilter ref="B5:K26" xr:uid="{857959FE-2BE9-4B75-AD49-05B2C861DC45}"/>
  <tableColumns count="10">
    <tableColumn id="1" xr3:uid="{C2714CEC-7F29-4B2F-BA55-A727D9C6338A}" name="Row ID" dataDxfId="2"/>
    <tableColumn id="2" xr3:uid="{1782C576-95A9-46C4-B177-AE2CF6FE0414}" name="Order ID" dataDxfId="1"/>
    <tableColumn id="3" xr3:uid="{4834F937-0288-4331-BBB7-5D99AB847832}" name="Order Date" dataDxfId="0"/>
    <tableColumn id="4" xr3:uid="{61324B5E-AA55-47C7-AC3E-1619CF88F0CD}" name="name(lookup)">
      <calculatedColumnFormula>LOOKUP(Table2[[#This Row],[Order ID]],Global_Superstore_CSV[Order ID],Global_Superstore_CSV[Customer Name])</calculatedColumnFormula>
    </tableColumn>
    <tableColumn id="5" xr3:uid="{39A92CEF-EE4F-4E6A-9B03-357D6620DD4D}" name="name(vlookup)">
      <calculatedColumnFormula>VLOOKUP(Table2[[#This Row],[Order ID]],Global_Superstore_CSV[[Order ID]:[Customer Name]],6,FALSE)</calculatedColumnFormula>
    </tableColumn>
    <tableColumn id="6" xr3:uid="{B51B8B1A-456B-424F-9154-C99795A5719B}" name="city">
      <calculatedColumnFormula>VLOOKUP(Table2[[#This Row],[Order ID]],Global_Superstore_CSV[[Order ID]:[City]],9,FALSE)</calculatedColumnFormula>
    </tableColumn>
    <tableColumn id="7" xr3:uid="{D2D0F2B9-7670-4832-9D47-66498B08497D}" name="state">
      <calculatedColumnFormula>VLOOKUP(Table2[[#This Row],[Order ID]],Global_Superstore_CSV[[Order ID]:[State]],10,FALSE)</calculatedColumnFormula>
    </tableColumn>
    <tableColumn id="8" xr3:uid="{868C8AD9-05E5-48EB-B01F-DB31F418D95D}" name="country">
      <calculatedColumnFormula>VLOOKUP(Table2[[#This Row],[Order ID]],Global_Superstore_CSV[[Order ID]:[Country]],11,FALSE)</calculatedColumnFormula>
    </tableColumn>
    <tableColumn id="9" xr3:uid="{0CCE8494-08F3-4818-9CD5-46886EA4E4FB}" name="region">
      <calculatedColumnFormula>VLOOKUP(Table2[[#This Row],[Order ID]],Global_Superstore_CSV[[Order ID]:[Region]],12,FALSE)</calculatedColumnFormula>
    </tableColumn>
    <tableColumn id="10" xr3:uid="{4F8CD237-0008-4643-9F81-C8EDCF1ADD80}" name="product name">
      <calculatedColumnFormula>VLOOKUP(Table2[[#This Row],[Order ID]],Global_Superstore_CSV[[Order ID]:[Product Name]],17,FALSE)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6BFD-B2BC-4FAF-B3B8-6BAA1061DE73}">
  <dimension ref="A1:X1001"/>
  <sheetViews>
    <sheetView topLeftCell="O1" workbookViewId="0">
      <selection activeCell="K1" sqref="K1:K1001"/>
    </sheetView>
  </sheetViews>
  <sheetFormatPr defaultRowHeight="15" x14ac:dyDescent="0.25"/>
  <cols>
    <col min="1" max="1" width="9.42578125" bestFit="1" customWidth="1"/>
    <col min="2" max="2" width="25.85546875" bestFit="1" customWidth="1"/>
    <col min="3" max="3" width="13" bestFit="1" customWidth="1"/>
    <col min="4" max="4" width="11.7109375" bestFit="1" customWidth="1"/>
    <col min="5" max="5" width="13.85546875" bestFit="1" customWidth="1"/>
    <col min="6" max="6" width="14.140625" bestFit="1" customWidth="1"/>
    <col min="7" max="7" width="21.42578125" bestFit="1" customWidth="1"/>
    <col min="8" max="8" width="12.140625" bestFit="1" customWidth="1"/>
    <col min="9" max="9" width="13.7109375" bestFit="1" customWidth="1"/>
    <col min="10" max="10" width="24.28515625" bestFit="1" customWidth="1"/>
    <col min="11" max="11" width="35.5703125" bestFit="1" customWidth="1"/>
    <col min="12" max="12" width="31.5703125" bestFit="1" customWidth="1"/>
    <col min="13" max="13" width="17.28515625" bestFit="1" customWidth="1"/>
    <col min="14" max="14" width="10.85546875" bestFit="1" customWidth="1"/>
    <col min="15" max="15" width="12.5703125" bestFit="1" customWidth="1"/>
    <col min="16" max="16" width="14.5703125" bestFit="1" customWidth="1"/>
    <col min="17" max="17" width="15.140625" bestFit="1" customWidth="1"/>
    <col min="18" max="18" width="81.140625" bestFit="1" customWidth="1"/>
    <col min="19" max="19" width="8" bestFit="1" customWidth="1"/>
    <col min="20" max="21" width="11" bestFit="1" customWidth="1"/>
    <col min="22" max="22" width="8.7109375" bestFit="1" customWidth="1"/>
    <col min="23" max="23" width="15.42578125" bestFit="1" customWidth="1"/>
    <col min="24" max="24" width="15.5703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40098</v>
      </c>
      <c r="B2" s="1" t="s">
        <v>24</v>
      </c>
      <c r="C2" s="2">
        <v>41954</v>
      </c>
      <c r="D2" s="2">
        <v>41956</v>
      </c>
      <c r="E2" s="1" t="s">
        <v>25</v>
      </c>
      <c r="F2" s="1" t="s">
        <v>26</v>
      </c>
      <c r="G2" s="1" t="s">
        <v>27</v>
      </c>
      <c r="H2" s="1" t="s">
        <v>28</v>
      </c>
      <c r="I2">
        <v>73120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>
        <v>221.98</v>
      </c>
      <c r="T2">
        <v>2</v>
      </c>
      <c r="U2">
        <v>0</v>
      </c>
      <c r="V2">
        <v>62.15</v>
      </c>
      <c r="W2">
        <v>40.770000000000003</v>
      </c>
      <c r="X2" s="1" t="s">
        <v>38</v>
      </c>
    </row>
    <row r="3" spans="1:24" x14ac:dyDescent="0.25">
      <c r="A3">
        <v>26341</v>
      </c>
      <c r="B3" s="1" t="s">
        <v>39</v>
      </c>
      <c r="C3" s="2">
        <v>41675</v>
      </c>
      <c r="D3" s="2">
        <v>41677</v>
      </c>
      <c r="E3" s="1" t="s">
        <v>40</v>
      </c>
      <c r="F3" s="1" t="s">
        <v>41</v>
      </c>
      <c r="G3" s="1" t="s">
        <v>42</v>
      </c>
      <c r="H3" s="5" t="s">
        <v>43</v>
      </c>
      <c r="J3" s="1" t="s">
        <v>44</v>
      </c>
      <c r="K3" s="1" t="s">
        <v>45</v>
      </c>
      <c r="L3" s="1" t="s">
        <v>46</v>
      </c>
      <c r="M3" s="1" t="s">
        <v>47</v>
      </c>
      <c r="N3" s="1" t="s">
        <v>48</v>
      </c>
      <c r="O3" s="1" t="s">
        <v>49</v>
      </c>
      <c r="P3" s="1" t="s">
        <v>50</v>
      </c>
      <c r="Q3" s="1" t="s">
        <v>51</v>
      </c>
      <c r="R3" s="1" t="s">
        <v>52</v>
      </c>
      <c r="S3">
        <v>3709.4</v>
      </c>
      <c r="T3">
        <v>9</v>
      </c>
      <c r="U3">
        <v>0.1</v>
      </c>
      <c r="V3">
        <v>-288.77</v>
      </c>
      <c r="W3">
        <v>923.63</v>
      </c>
      <c r="X3" s="1" t="s">
        <v>53</v>
      </c>
    </row>
    <row r="4" spans="1:24" x14ac:dyDescent="0.25">
      <c r="A4">
        <v>25330</v>
      </c>
      <c r="B4" s="1" t="s">
        <v>54</v>
      </c>
      <c r="C4" s="2">
        <v>41929</v>
      </c>
      <c r="D4" s="2">
        <v>41930</v>
      </c>
      <c r="E4" s="1" t="s">
        <v>25</v>
      </c>
      <c r="F4" s="1" t="s">
        <v>55</v>
      </c>
      <c r="G4" s="1" t="s">
        <v>56</v>
      </c>
      <c r="H4" s="1" t="s">
        <v>28</v>
      </c>
      <c r="J4" s="1" t="s">
        <v>57</v>
      </c>
      <c r="K4" s="1" t="s">
        <v>58</v>
      </c>
      <c r="L4" s="1" t="s">
        <v>46</v>
      </c>
      <c r="M4" s="1" t="s">
        <v>47</v>
      </c>
      <c r="N4" s="1" t="s">
        <v>48</v>
      </c>
      <c r="O4" s="1" t="s">
        <v>59</v>
      </c>
      <c r="P4" s="1" t="s">
        <v>35</v>
      </c>
      <c r="Q4" s="1" t="s">
        <v>36</v>
      </c>
      <c r="R4" s="1" t="s">
        <v>60</v>
      </c>
      <c r="S4">
        <v>5175.17</v>
      </c>
      <c r="T4">
        <v>9</v>
      </c>
      <c r="U4">
        <v>0.1</v>
      </c>
      <c r="V4">
        <v>919.97</v>
      </c>
      <c r="W4">
        <v>915.49</v>
      </c>
      <c r="X4" s="1" t="s">
        <v>61</v>
      </c>
    </row>
    <row r="5" spans="1:24" x14ac:dyDescent="0.25">
      <c r="A5">
        <v>13524</v>
      </c>
      <c r="B5" s="1" t="s">
        <v>62</v>
      </c>
      <c r="C5" s="2">
        <v>41667</v>
      </c>
      <c r="D5" s="2">
        <v>41669</v>
      </c>
      <c r="E5" s="1" t="s">
        <v>25</v>
      </c>
      <c r="F5" s="1" t="s">
        <v>63</v>
      </c>
      <c r="G5" s="1" t="s">
        <v>64</v>
      </c>
      <c r="H5" s="1" t="s">
        <v>65</v>
      </c>
      <c r="J5" s="1" t="s">
        <v>66</v>
      </c>
      <c r="K5" s="1" t="s">
        <v>66</v>
      </c>
      <c r="L5" s="1" t="s">
        <v>67</v>
      </c>
      <c r="M5" s="1" t="s">
        <v>68</v>
      </c>
      <c r="N5" s="1" t="s">
        <v>69</v>
      </c>
      <c r="O5" s="1" t="s">
        <v>70</v>
      </c>
      <c r="P5" s="1" t="s">
        <v>35</v>
      </c>
      <c r="Q5" s="1" t="s">
        <v>36</v>
      </c>
      <c r="R5" s="1" t="s">
        <v>71</v>
      </c>
      <c r="S5">
        <v>2892.51</v>
      </c>
      <c r="T5">
        <v>5</v>
      </c>
      <c r="U5">
        <v>0.1</v>
      </c>
      <c r="V5">
        <v>-96.54</v>
      </c>
      <c r="W5">
        <v>910.16</v>
      </c>
      <c r="X5" s="1" t="s">
        <v>61</v>
      </c>
    </row>
    <row r="6" spans="1:24" x14ac:dyDescent="0.25">
      <c r="A6">
        <v>47221</v>
      </c>
      <c r="B6" s="1" t="s">
        <v>72</v>
      </c>
      <c r="C6" s="2">
        <v>41948</v>
      </c>
      <c r="D6" s="2">
        <v>41949</v>
      </c>
      <c r="E6" s="1" t="s">
        <v>73</v>
      </c>
      <c r="F6" s="1" t="s">
        <v>74</v>
      </c>
      <c r="G6" s="1" t="s">
        <v>75</v>
      </c>
      <c r="H6" s="1" t="s">
        <v>28</v>
      </c>
      <c r="J6" s="1" t="s">
        <v>76</v>
      </c>
      <c r="K6" s="1" t="s">
        <v>76</v>
      </c>
      <c r="L6" s="1" t="s">
        <v>77</v>
      </c>
      <c r="M6" s="1" t="s">
        <v>78</v>
      </c>
      <c r="N6" s="1" t="s">
        <v>79</v>
      </c>
      <c r="O6" s="1" t="s">
        <v>80</v>
      </c>
      <c r="P6" s="1" t="s">
        <v>35</v>
      </c>
      <c r="Q6" s="1" t="s">
        <v>81</v>
      </c>
      <c r="R6" s="1" t="s">
        <v>82</v>
      </c>
      <c r="S6">
        <v>2832.96</v>
      </c>
      <c r="T6">
        <v>8</v>
      </c>
      <c r="U6">
        <v>0</v>
      </c>
      <c r="V6">
        <v>311.52</v>
      </c>
      <c r="W6">
        <v>903.04</v>
      </c>
      <c r="X6" s="1" t="s">
        <v>53</v>
      </c>
    </row>
    <row r="7" spans="1:24" x14ac:dyDescent="0.25">
      <c r="A7">
        <v>22732</v>
      </c>
      <c r="B7" s="1" t="s">
        <v>83</v>
      </c>
      <c r="C7" s="2">
        <v>41818</v>
      </c>
      <c r="D7" s="2">
        <v>41821</v>
      </c>
      <c r="E7" s="1" t="s">
        <v>40</v>
      </c>
      <c r="F7" s="1" t="s">
        <v>84</v>
      </c>
      <c r="G7" s="1" t="s">
        <v>85</v>
      </c>
      <c r="H7" s="1" t="s">
        <v>43</v>
      </c>
      <c r="J7" s="1" t="s">
        <v>86</v>
      </c>
      <c r="K7" s="1" t="s">
        <v>45</v>
      </c>
      <c r="L7" s="1" t="s">
        <v>46</v>
      </c>
      <c r="M7" s="1" t="s">
        <v>47</v>
      </c>
      <c r="N7" s="1" t="s">
        <v>48</v>
      </c>
      <c r="O7" s="1" t="s">
        <v>87</v>
      </c>
      <c r="P7" s="1" t="s">
        <v>35</v>
      </c>
      <c r="Q7" s="1" t="s">
        <v>36</v>
      </c>
      <c r="R7" s="1" t="s">
        <v>88</v>
      </c>
      <c r="S7">
        <v>2862.68</v>
      </c>
      <c r="T7">
        <v>5</v>
      </c>
      <c r="U7">
        <v>0.1</v>
      </c>
      <c r="V7">
        <v>763.28</v>
      </c>
      <c r="W7">
        <v>897.35</v>
      </c>
      <c r="X7" s="1" t="s">
        <v>53</v>
      </c>
    </row>
    <row r="8" spans="1:24" x14ac:dyDescent="0.25">
      <c r="A8">
        <v>30570</v>
      </c>
      <c r="B8" s="1" t="s">
        <v>89</v>
      </c>
      <c r="C8" s="2">
        <v>41219</v>
      </c>
      <c r="D8" s="2">
        <v>41221</v>
      </c>
      <c r="E8" s="1" t="s">
        <v>25</v>
      </c>
      <c r="F8" s="1" t="s">
        <v>90</v>
      </c>
      <c r="G8" s="1" t="s">
        <v>91</v>
      </c>
      <c r="H8" s="1" t="s">
        <v>28</v>
      </c>
      <c r="J8" s="1" t="s">
        <v>92</v>
      </c>
      <c r="K8" s="1" t="s">
        <v>93</v>
      </c>
      <c r="L8" s="1" t="s">
        <v>94</v>
      </c>
      <c r="M8" s="1" t="s">
        <v>47</v>
      </c>
      <c r="N8" s="1" t="s">
        <v>48</v>
      </c>
      <c r="O8" s="1" t="s">
        <v>95</v>
      </c>
      <c r="P8" s="1" t="s">
        <v>50</v>
      </c>
      <c r="Q8" s="1" t="s">
        <v>51</v>
      </c>
      <c r="R8" s="1" t="s">
        <v>96</v>
      </c>
      <c r="S8">
        <v>1822.08</v>
      </c>
      <c r="T8">
        <v>4</v>
      </c>
      <c r="U8">
        <v>0</v>
      </c>
      <c r="V8">
        <v>564.84</v>
      </c>
      <c r="W8">
        <v>894.77</v>
      </c>
      <c r="X8" s="1" t="s">
        <v>53</v>
      </c>
    </row>
    <row r="9" spans="1:24" x14ac:dyDescent="0.25">
      <c r="A9">
        <v>31192</v>
      </c>
      <c r="B9" s="1" t="s">
        <v>97</v>
      </c>
      <c r="C9" s="2">
        <v>41378</v>
      </c>
      <c r="D9" s="2">
        <v>41382</v>
      </c>
      <c r="E9" s="1" t="s">
        <v>98</v>
      </c>
      <c r="F9" s="1" t="s">
        <v>99</v>
      </c>
      <c r="G9" s="1" t="s">
        <v>100</v>
      </c>
      <c r="H9" s="1" t="s">
        <v>28</v>
      </c>
      <c r="J9" s="1" t="s">
        <v>101</v>
      </c>
      <c r="K9" s="1" t="s">
        <v>102</v>
      </c>
      <c r="L9" s="1" t="s">
        <v>94</v>
      </c>
      <c r="M9" s="1" t="s">
        <v>47</v>
      </c>
      <c r="N9" s="1" t="s">
        <v>48</v>
      </c>
      <c r="O9" s="1" t="s">
        <v>103</v>
      </c>
      <c r="P9" s="1" t="s">
        <v>50</v>
      </c>
      <c r="Q9" s="1" t="s">
        <v>104</v>
      </c>
      <c r="R9" s="1" t="s">
        <v>105</v>
      </c>
      <c r="S9">
        <v>5244.84</v>
      </c>
      <c r="T9">
        <v>6</v>
      </c>
      <c r="U9">
        <v>0</v>
      </c>
      <c r="V9">
        <v>996.48</v>
      </c>
      <c r="W9">
        <v>878.38</v>
      </c>
      <c r="X9" s="1" t="s">
        <v>38</v>
      </c>
    </row>
    <row r="10" spans="1:24" x14ac:dyDescent="0.25">
      <c r="A10">
        <v>40099</v>
      </c>
      <c r="B10" s="1" t="s">
        <v>24</v>
      </c>
      <c r="C10" s="2">
        <v>41954</v>
      </c>
      <c r="D10" s="2">
        <v>41956</v>
      </c>
      <c r="E10" s="1" t="s">
        <v>25</v>
      </c>
      <c r="F10" s="1" t="s">
        <v>26</v>
      </c>
      <c r="G10" s="1" t="s">
        <v>27</v>
      </c>
      <c r="H10" s="1" t="s">
        <v>28</v>
      </c>
      <c r="I10">
        <v>73120</v>
      </c>
      <c r="J10" s="1" t="s">
        <v>29</v>
      </c>
      <c r="K10" s="1" t="s">
        <v>30</v>
      </c>
      <c r="L10" s="1" t="s">
        <v>31</v>
      </c>
      <c r="M10" s="1" t="s">
        <v>32</v>
      </c>
      <c r="N10" s="1" t="s">
        <v>33</v>
      </c>
      <c r="O10" s="1" t="s">
        <v>106</v>
      </c>
      <c r="P10" s="1" t="s">
        <v>50</v>
      </c>
      <c r="Q10" s="1" t="s">
        <v>107</v>
      </c>
      <c r="R10" s="1" t="s">
        <v>108</v>
      </c>
      <c r="S10">
        <v>341.96</v>
      </c>
      <c r="T10">
        <v>2</v>
      </c>
      <c r="U10">
        <v>0</v>
      </c>
      <c r="V10">
        <v>54.71</v>
      </c>
      <c r="W10">
        <v>25.27</v>
      </c>
      <c r="X10" s="1" t="s">
        <v>38</v>
      </c>
    </row>
    <row r="11" spans="1:24" x14ac:dyDescent="0.25">
      <c r="A11">
        <v>36258</v>
      </c>
      <c r="B11" s="1" t="s">
        <v>109</v>
      </c>
      <c r="C11" s="2">
        <v>40974</v>
      </c>
      <c r="D11" s="2">
        <v>40975</v>
      </c>
      <c r="E11" s="1" t="s">
        <v>25</v>
      </c>
      <c r="F11" s="1" t="s">
        <v>110</v>
      </c>
      <c r="G11" s="1" t="s">
        <v>27</v>
      </c>
      <c r="H11" s="1" t="s">
        <v>28</v>
      </c>
      <c r="I11">
        <v>98103</v>
      </c>
      <c r="J11" s="1" t="s">
        <v>111</v>
      </c>
      <c r="K11" s="1" t="s">
        <v>112</v>
      </c>
      <c r="L11" s="1" t="s">
        <v>31</v>
      </c>
      <c r="M11" s="1" t="s">
        <v>113</v>
      </c>
      <c r="N11" s="1" t="s">
        <v>33</v>
      </c>
      <c r="O11" s="1" t="s">
        <v>114</v>
      </c>
      <c r="P11" s="1" t="s">
        <v>50</v>
      </c>
      <c r="Q11" s="1" t="s">
        <v>51</v>
      </c>
      <c r="R11" s="1" t="s">
        <v>115</v>
      </c>
      <c r="S11">
        <v>48.71</v>
      </c>
      <c r="T11">
        <v>1</v>
      </c>
      <c r="U11">
        <v>0.2</v>
      </c>
      <c r="V11">
        <v>5.48</v>
      </c>
      <c r="W11">
        <v>11.13</v>
      </c>
      <c r="X11" s="1" t="s">
        <v>38</v>
      </c>
    </row>
    <row r="12" spans="1:24" x14ac:dyDescent="0.25">
      <c r="A12">
        <v>36259</v>
      </c>
      <c r="B12" s="1" t="s">
        <v>109</v>
      </c>
      <c r="C12" s="2">
        <v>40974</v>
      </c>
      <c r="D12" s="2">
        <v>40975</v>
      </c>
      <c r="E12" s="1" t="s">
        <v>25</v>
      </c>
      <c r="F12" s="1" t="s">
        <v>110</v>
      </c>
      <c r="G12" s="1" t="s">
        <v>27</v>
      </c>
      <c r="H12" s="1" t="s">
        <v>28</v>
      </c>
      <c r="I12">
        <v>98103</v>
      </c>
      <c r="J12" s="1" t="s">
        <v>111</v>
      </c>
      <c r="K12" s="1" t="s">
        <v>112</v>
      </c>
      <c r="L12" s="1" t="s">
        <v>31</v>
      </c>
      <c r="M12" s="1" t="s">
        <v>113</v>
      </c>
      <c r="N12" s="1" t="s">
        <v>33</v>
      </c>
      <c r="O12" s="1" t="s">
        <v>116</v>
      </c>
      <c r="P12" s="1" t="s">
        <v>117</v>
      </c>
      <c r="Q12" s="1" t="s">
        <v>118</v>
      </c>
      <c r="R12" s="1" t="s">
        <v>119</v>
      </c>
      <c r="S12">
        <v>17.940000000000001</v>
      </c>
      <c r="T12">
        <v>3</v>
      </c>
      <c r="U12">
        <v>0</v>
      </c>
      <c r="V12">
        <v>4.66</v>
      </c>
      <c r="W12">
        <v>4.29</v>
      </c>
      <c r="X12" s="1" t="s">
        <v>38</v>
      </c>
    </row>
    <row r="13" spans="1:24" x14ac:dyDescent="0.25">
      <c r="A13">
        <v>28879</v>
      </c>
      <c r="B13" s="1" t="s">
        <v>120</v>
      </c>
      <c r="C13" s="2">
        <v>41383</v>
      </c>
      <c r="D13" s="2">
        <v>41386</v>
      </c>
      <c r="E13" s="1" t="s">
        <v>25</v>
      </c>
      <c r="F13" s="1" t="s">
        <v>121</v>
      </c>
      <c r="G13" s="1" t="s">
        <v>122</v>
      </c>
      <c r="H13" s="1" t="s">
        <v>43</v>
      </c>
      <c r="J13" s="1" t="s">
        <v>123</v>
      </c>
      <c r="K13" s="1" t="s">
        <v>123</v>
      </c>
      <c r="L13" s="1" t="s">
        <v>124</v>
      </c>
      <c r="M13" s="1" t="s">
        <v>125</v>
      </c>
      <c r="N13" s="1" t="s">
        <v>48</v>
      </c>
      <c r="O13" s="1" t="s">
        <v>126</v>
      </c>
      <c r="P13" s="1" t="s">
        <v>50</v>
      </c>
      <c r="Q13" s="1" t="s">
        <v>104</v>
      </c>
      <c r="R13" s="1" t="s">
        <v>127</v>
      </c>
      <c r="S13">
        <v>4626.1499999999996</v>
      </c>
      <c r="T13">
        <v>5</v>
      </c>
      <c r="U13">
        <v>0</v>
      </c>
      <c r="V13">
        <v>647.54999999999995</v>
      </c>
      <c r="W13">
        <v>835.57</v>
      </c>
      <c r="X13" s="1" t="s">
        <v>38</v>
      </c>
    </row>
    <row r="14" spans="1:24" x14ac:dyDescent="0.25">
      <c r="A14">
        <v>45794</v>
      </c>
      <c r="B14" s="1" t="s">
        <v>128</v>
      </c>
      <c r="C14" s="2">
        <v>41269</v>
      </c>
      <c r="D14" s="2">
        <v>41271</v>
      </c>
      <c r="E14" s="1" t="s">
        <v>40</v>
      </c>
      <c r="F14" s="1" t="s">
        <v>129</v>
      </c>
      <c r="G14" s="1" t="s">
        <v>130</v>
      </c>
      <c r="H14" s="1" t="s">
        <v>28</v>
      </c>
      <c r="J14" s="1" t="s">
        <v>131</v>
      </c>
      <c r="K14" s="1" t="s">
        <v>131</v>
      </c>
      <c r="L14" s="1" t="s">
        <v>132</v>
      </c>
      <c r="M14" s="1" t="s">
        <v>133</v>
      </c>
      <c r="N14" s="1" t="s">
        <v>48</v>
      </c>
      <c r="O14" s="1" t="s">
        <v>134</v>
      </c>
      <c r="P14" s="1" t="s">
        <v>35</v>
      </c>
      <c r="Q14" s="1" t="s">
        <v>36</v>
      </c>
      <c r="R14" s="1" t="s">
        <v>135</v>
      </c>
      <c r="S14">
        <v>2616.96</v>
      </c>
      <c r="T14">
        <v>4</v>
      </c>
      <c r="U14">
        <v>0</v>
      </c>
      <c r="V14">
        <v>1151.4000000000001</v>
      </c>
      <c r="W14">
        <v>832.41</v>
      </c>
      <c r="X14" s="1" t="s">
        <v>53</v>
      </c>
    </row>
    <row r="15" spans="1:24" x14ac:dyDescent="0.25">
      <c r="A15">
        <v>4132</v>
      </c>
      <c r="B15" s="1" t="s">
        <v>136</v>
      </c>
      <c r="C15" s="2">
        <v>41591</v>
      </c>
      <c r="D15" s="2">
        <v>41591</v>
      </c>
      <c r="E15" s="1" t="s">
        <v>73</v>
      </c>
      <c r="F15" s="1" t="s">
        <v>137</v>
      </c>
      <c r="G15" s="1" t="s">
        <v>138</v>
      </c>
      <c r="H15" s="1" t="s">
        <v>65</v>
      </c>
      <c r="J15" s="1" t="s">
        <v>139</v>
      </c>
      <c r="K15" s="1" t="s">
        <v>140</v>
      </c>
      <c r="L15" s="1" t="s">
        <v>141</v>
      </c>
      <c r="M15" s="1" t="s">
        <v>142</v>
      </c>
      <c r="N15" s="1" t="s">
        <v>143</v>
      </c>
      <c r="O15" s="1" t="s">
        <v>144</v>
      </c>
      <c r="P15" s="1" t="s">
        <v>50</v>
      </c>
      <c r="Q15" s="1" t="s">
        <v>51</v>
      </c>
      <c r="R15" s="1" t="s">
        <v>145</v>
      </c>
      <c r="S15">
        <v>2221.8000000000002</v>
      </c>
      <c r="T15">
        <v>7</v>
      </c>
      <c r="U15">
        <v>0</v>
      </c>
      <c r="V15">
        <v>622.02</v>
      </c>
      <c r="W15">
        <v>810.25</v>
      </c>
      <c r="X15" s="1" t="s">
        <v>53</v>
      </c>
    </row>
    <row r="16" spans="1:24" x14ac:dyDescent="0.25">
      <c r="A16">
        <v>27704</v>
      </c>
      <c r="B16" s="1" t="s">
        <v>146</v>
      </c>
      <c r="C16" s="2">
        <v>41796</v>
      </c>
      <c r="D16" s="2">
        <v>41798</v>
      </c>
      <c r="E16" s="1" t="s">
        <v>40</v>
      </c>
      <c r="F16" s="1" t="s">
        <v>147</v>
      </c>
      <c r="G16" s="1" t="s">
        <v>148</v>
      </c>
      <c r="H16" s="1" t="s">
        <v>28</v>
      </c>
      <c r="J16" s="1" t="s">
        <v>149</v>
      </c>
      <c r="K16" s="1" t="s">
        <v>150</v>
      </c>
      <c r="L16" s="1" t="s">
        <v>151</v>
      </c>
      <c r="M16" s="1" t="s">
        <v>152</v>
      </c>
      <c r="N16" s="1" t="s">
        <v>48</v>
      </c>
      <c r="O16" s="1" t="s">
        <v>153</v>
      </c>
      <c r="P16" s="1" t="s">
        <v>117</v>
      </c>
      <c r="Q16" s="1" t="s">
        <v>154</v>
      </c>
      <c r="R16" s="1" t="s">
        <v>155</v>
      </c>
      <c r="S16">
        <v>3701.52</v>
      </c>
      <c r="T16">
        <v>12</v>
      </c>
      <c r="U16">
        <v>0</v>
      </c>
      <c r="V16">
        <v>1036.08</v>
      </c>
      <c r="W16">
        <v>804.54</v>
      </c>
      <c r="X16" s="1" t="s">
        <v>53</v>
      </c>
    </row>
    <row r="17" spans="1:24" x14ac:dyDescent="0.25">
      <c r="A17">
        <v>13779</v>
      </c>
      <c r="B17" s="1" t="s">
        <v>156</v>
      </c>
      <c r="C17" s="2">
        <v>42216</v>
      </c>
      <c r="D17" s="2">
        <v>42219</v>
      </c>
      <c r="E17" s="1" t="s">
        <v>40</v>
      </c>
      <c r="F17" s="1" t="s">
        <v>157</v>
      </c>
      <c r="G17" s="1" t="s">
        <v>158</v>
      </c>
      <c r="H17" s="1" t="s">
        <v>43</v>
      </c>
      <c r="J17" s="1" t="s">
        <v>159</v>
      </c>
      <c r="K17" s="1" t="s">
        <v>160</v>
      </c>
      <c r="L17" s="1" t="s">
        <v>161</v>
      </c>
      <c r="M17" s="1" t="s">
        <v>68</v>
      </c>
      <c r="N17" s="1" t="s">
        <v>69</v>
      </c>
      <c r="O17" s="1" t="s">
        <v>162</v>
      </c>
      <c r="P17" s="1" t="s">
        <v>117</v>
      </c>
      <c r="Q17" s="1" t="s">
        <v>154</v>
      </c>
      <c r="R17" s="1" t="s">
        <v>163</v>
      </c>
      <c r="S17">
        <v>1869.59</v>
      </c>
      <c r="T17">
        <v>4</v>
      </c>
      <c r="U17">
        <v>0.1</v>
      </c>
      <c r="V17">
        <v>186.95</v>
      </c>
      <c r="W17">
        <v>801.66</v>
      </c>
      <c r="X17" s="1" t="s">
        <v>53</v>
      </c>
    </row>
    <row r="18" spans="1:24" x14ac:dyDescent="0.25">
      <c r="A18">
        <v>39519</v>
      </c>
      <c r="B18" s="1" t="s">
        <v>164</v>
      </c>
      <c r="C18" s="2">
        <v>40958</v>
      </c>
      <c r="D18" s="2">
        <v>40964</v>
      </c>
      <c r="E18" s="1" t="s">
        <v>98</v>
      </c>
      <c r="F18" s="1" t="s">
        <v>26</v>
      </c>
      <c r="G18" s="1" t="s">
        <v>27</v>
      </c>
      <c r="H18" s="1" t="s">
        <v>28</v>
      </c>
      <c r="I18">
        <v>76017</v>
      </c>
      <c r="J18" s="1" t="s">
        <v>165</v>
      </c>
      <c r="K18" s="1" t="s">
        <v>166</v>
      </c>
      <c r="L18" s="1" t="s">
        <v>31</v>
      </c>
      <c r="M18" s="1" t="s">
        <v>32</v>
      </c>
      <c r="N18" s="1" t="s">
        <v>33</v>
      </c>
      <c r="O18" s="1" t="s">
        <v>167</v>
      </c>
      <c r="P18" s="1" t="s">
        <v>117</v>
      </c>
      <c r="Q18" s="1" t="s">
        <v>168</v>
      </c>
      <c r="R18" s="1" t="s">
        <v>169</v>
      </c>
      <c r="S18">
        <v>12.62</v>
      </c>
      <c r="T18">
        <v>2</v>
      </c>
      <c r="U18">
        <v>0.2</v>
      </c>
      <c r="V18">
        <v>-2.52</v>
      </c>
      <c r="W18">
        <v>1.97</v>
      </c>
      <c r="X18" s="1" t="s">
        <v>170</v>
      </c>
    </row>
    <row r="19" spans="1:24" x14ac:dyDescent="0.25">
      <c r="A19">
        <v>12069</v>
      </c>
      <c r="B19" s="1" t="s">
        <v>171</v>
      </c>
      <c r="C19" s="2">
        <v>42255</v>
      </c>
      <c r="D19" s="2">
        <v>42261</v>
      </c>
      <c r="E19" s="1" t="s">
        <v>98</v>
      </c>
      <c r="F19" s="1" t="s">
        <v>172</v>
      </c>
      <c r="G19" s="1" t="s">
        <v>173</v>
      </c>
      <c r="H19" s="1" t="s">
        <v>43</v>
      </c>
      <c r="J19" s="1" t="s">
        <v>174</v>
      </c>
      <c r="K19" s="1" t="s">
        <v>175</v>
      </c>
      <c r="L19" s="1" t="s">
        <v>176</v>
      </c>
      <c r="M19" s="1" t="s">
        <v>177</v>
      </c>
      <c r="N19" s="1" t="s">
        <v>69</v>
      </c>
      <c r="O19" s="1" t="s">
        <v>178</v>
      </c>
      <c r="P19" s="1" t="s">
        <v>117</v>
      </c>
      <c r="Q19" s="1" t="s">
        <v>154</v>
      </c>
      <c r="R19" s="1" t="s">
        <v>179</v>
      </c>
      <c r="S19">
        <v>7958.58</v>
      </c>
      <c r="T19">
        <v>14</v>
      </c>
      <c r="U19">
        <v>0</v>
      </c>
      <c r="V19">
        <v>3979.08</v>
      </c>
      <c r="W19">
        <v>778.32</v>
      </c>
      <c r="X19" s="1" t="s">
        <v>170</v>
      </c>
    </row>
    <row r="20" spans="1:24" x14ac:dyDescent="0.25">
      <c r="A20">
        <v>22096</v>
      </c>
      <c r="B20" s="1" t="s">
        <v>180</v>
      </c>
      <c r="C20" s="2">
        <v>42035</v>
      </c>
      <c r="D20" s="2">
        <v>42036</v>
      </c>
      <c r="E20" s="1" t="s">
        <v>25</v>
      </c>
      <c r="F20" s="1" t="s">
        <v>181</v>
      </c>
      <c r="G20" s="1" t="s">
        <v>182</v>
      </c>
      <c r="H20" s="1" t="s">
        <v>43</v>
      </c>
      <c r="J20" s="1" t="s">
        <v>183</v>
      </c>
      <c r="K20" s="1" t="s">
        <v>58</v>
      </c>
      <c r="L20" s="1" t="s">
        <v>46</v>
      </c>
      <c r="M20" s="1" t="s">
        <v>47</v>
      </c>
      <c r="N20" s="1" t="s">
        <v>48</v>
      </c>
      <c r="O20" s="1" t="s">
        <v>184</v>
      </c>
      <c r="P20" s="1" t="s">
        <v>35</v>
      </c>
      <c r="Q20" s="1" t="s">
        <v>81</v>
      </c>
      <c r="R20" s="1" t="s">
        <v>185</v>
      </c>
      <c r="S20">
        <v>2565.59</v>
      </c>
      <c r="T20">
        <v>9</v>
      </c>
      <c r="U20">
        <v>0.1</v>
      </c>
      <c r="V20">
        <v>28.4</v>
      </c>
      <c r="W20">
        <v>766.93</v>
      </c>
      <c r="X20" s="1" t="s">
        <v>53</v>
      </c>
    </row>
    <row r="21" spans="1:24" x14ac:dyDescent="0.25">
      <c r="A21">
        <v>49463</v>
      </c>
      <c r="B21" s="1" t="s">
        <v>186</v>
      </c>
      <c r="C21" s="2">
        <v>42343</v>
      </c>
      <c r="D21" s="2">
        <v>42345</v>
      </c>
      <c r="E21" s="1" t="s">
        <v>40</v>
      </c>
      <c r="F21" s="1" t="s">
        <v>187</v>
      </c>
      <c r="G21" s="1" t="s">
        <v>188</v>
      </c>
      <c r="H21" s="1" t="s">
        <v>28</v>
      </c>
      <c r="J21" s="1" t="s">
        <v>189</v>
      </c>
      <c r="K21" s="1" t="s">
        <v>190</v>
      </c>
      <c r="L21" s="1" t="s">
        <v>191</v>
      </c>
      <c r="M21" s="1" t="s">
        <v>192</v>
      </c>
      <c r="N21" s="1" t="s">
        <v>79</v>
      </c>
      <c r="O21" s="1" t="s">
        <v>193</v>
      </c>
      <c r="P21" s="1" t="s">
        <v>117</v>
      </c>
      <c r="Q21" s="1" t="s">
        <v>154</v>
      </c>
      <c r="R21" s="1" t="s">
        <v>194</v>
      </c>
      <c r="S21">
        <v>3409.74</v>
      </c>
      <c r="T21">
        <v>6</v>
      </c>
      <c r="U21">
        <v>0</v>
      </c>
      <c r="V21">
        <v>818.28</v>
      </c>
      <c r="W21">
        <v>763.38</v>
      </c>
      <c r="X21" s="1" t="s">
        <v>38</v>
      </c>
    </row>
    <row r="22" spans="1:24" x14ac:dyDescent="0.25">
      <c r="A22">
        <v>46630</v>
      </c>
      <c r="B22" s="1" t="s">
        <v>195</v>
      </c>
      <c r="C22" s="2">
        <v>41494</v>
      </c>
      <c r="D22" s="2">
        <v>41496</v>
      </c>
      <c r="E22" s="1" t="s">
        <v>25</v>
      </c>
      <c r="F22" s="1" t="s">
        <v>196</v>
      </c>
      <c r="G22" s="1" t="s">
        <v>197</v>
      </c>
      <c r="H22" s="1" t="s">
        <v>43</v>
      </c>
      <c r="J22" s="1" t="s">
        <v>198</v>
      </c>
      <c r="K22" s="1" t="s">
        <v>199</v>
      </c>
      <c r="L22" s="1" t="s">
        <v>200</v>
      </c>
      <c r="M22" s="1" t="s">
        <v>201</v>
      </c>
      <c r="N22" s="1" t="s">
        <v>69</v>
      </c>
      <c r="O22" s="1" t="s">
        <v>202</v>
      </c>
      <c r="P22" s="1" t="s">
        <v>50</v>
      </c>
      <c r="Q22" s="1" t="s">
        <v>104</v>
      </c>
      <c r="R22" s="1" t="s">
        <v>203</v>
      </c>
      <c r="S22">
        <v>1977.72</v>
      </c>
      <c r="T22">
        <v>4</v>
      </c>
      <c r="U22">
        <v>0</v>
      </c>
      <c r="V22">
        <v>276.83999999999997</v>
      </c>
      <c r="W22">
        <v>759.47</v>
      </c>
      <c r="X22" s="1" t="s">
        <v>53</v>
      </c>
    </row>
    <row r="23" spans="1:24" x14ac:dyDescent="0.25">
      <c r="A23">
        <v>36260</v>
      </c>
      <c r="B23" s="1" t="s">
        <v>109</v>
      </c>
      <c r="C23" s="2">
        <v>40974</v>
      </c>
      <c r="D23" s="2">
        <v>40975</v>
      </c>
      <c r="E23" s="1" t="s">
        <v>25</v>
      </c>
      <c r="F23" s="1" t="s">
        <v>110</v>
      </c>
      <c r="G23" s="1" t="s">
        <v>27</v>
      </c>
      <c r="H23" s="1" t="s">
        <v>28</v>
      </c>
      <c r="I23">
        <v>98103</v>
      </c>
      <c r="J23" s="1" t="s">
        <v>111</v>
      </c>
      <c r="K23" s="1" t="s">
        <v>112</v>
      </c>
      <c r="L23" s="1" t="s">
        <v>31</v>
      </c>
      <c r="M23" s="1" t="s">
        <v>113</v>
      </c>
      <c r="N23" s="1" t="s">
        <v>33</v>
      </c>
      <c r="O23" s="1" t="s">
        <v>204</v>
      </c>
      <c r="P23" s="1" t="s">
        <v>117</v>
      </c>
      <c r="Q23" s="1" t="s">
        <v>168</v>
      </c>
      <c r="R23" s="1" t="s">
        <v>205</v>
      </c>
      <c r="S23">
        <v>242.94</v>
      </c>
      <c r="T23">
        <v>3</v>
      </c>
      <c r="U23">
        <v>0</v>
      </c>
      <c r="V23">
        <v>4.8600000000000003</v>
      </c>
      <c r="W23">
        <v>1.28</v>
      </c>
      <c r="X23" s="1" t="s">
        <v>38</v>
      </c>
    </row>
    <row r="24" spans="1:24" x14ac:dyDescent="0.25">
      <c r="A24">
        <v>21586</v>
      </c>
      <c r="B24" s="1" t="s">
        <v>206</v>
      </c>
      <c r="C24" s="2">
        <v>41030</v>
      </c>
      <c r="D24" s="2">
        <v>41031</v>
      </c>
      <c r="E24" s="1" t="s">
        <v>25</v>
      </c>
      <c r="F24" s="1" t="s">
        <v>207</v>
      </c>
      <c r="G24" s="1" t="s">
        <v>208</v>
      </c>
      <c r="H24" s="1" t="s">
        <v>43</v>
      </c>
      <c r="J24" s="1" t="s">
        <v>209</v>
      </c>
      <c r="K24" s="1" t="s">
        <v>210</v>
      </c>
      <c r="L24" s="1" t="s">
        <v>151</v>
      </c>
      <c r="M24" s="1" t="s">
        <v>152</v>
      </c>
      <c r="N24" s="1" t="s">
        <v>48</v>
      </c>
      <c r="O24" s="1" t="s">
        <v>211</v>
      </c>
      <c r="P24" s="1" t="s">
        <v>50</v>
      </c>
      <c r="Q24" s="1" t="s">
        <v>51</v>
      </c>
      <c r="R24" s="1" t="s">
        <v>212</v>
      </c>
      <c r="S24">
        <v>2754</v>
      </c>
      <c r="T24">
        <v>6</v>
      </c>
      <c r="U24">
        <v>0</v>
      </c>
      <c r="V24">
        <v>358.02</v>
      </c>
      <c r="W24">
        <v>752.47</v>
      </c>
      <c r="X24" s="1" t="s">
        <v>53</v>
      </c>
    </row>
    <row r="25" spans="1:24" x14ac:dyDescent="0.25">
      <c r="A25">
        <v>13528</v>
      </c>
      <c r="B25" s="1" t="s">
        <v>213</v>
      </c>
      <c r="C25" s="2">
        <v>41697</v>
      </c>
      <c r="D25" s="2">
        <v>41699</v>
      </c>
      <c r="E25" s="1" t="s">
        <v>40</v>
      </c>
      <c r="F25" s="1" t="s">
        <v>214</v>
      </c>
      <c r="G25" s="1" t="s">
        <v>215</v>
      </c>
      <c r="H25" s="1" t="s">
        <v>65</v>
      </c>
      <c r="J25" s="1" t="s">
        <v>216</v>
      </c>
      <c r="K25" s="1" t="s">
        <v>217</v>
      </c>
      <c r="L25" s="1" t="s">
        <v>218</v>
      </c>
      <c r="M25" s="1" t="s">
        <v>219</v>
      </c>
      <c r="N25" s="1" t="s">
        <v>69</v>
      </c>
      <c r="O25" s="1" t="s">
        <v>220</v>
      </c>
      <c r="P25" s="1" t="s">
        <v>117</v>
      </c>
      <c r="Q25" s="1" t="s">
        <v>154</v>
      </c>
      <c r="R25" s="1" t="s">
        <v>221</v>
      </c>
      <c r="S25">
        <v>5273.7</v>
      </c>
      <c r="T25">
        <v>10</v>
      </c>
      <c r="U25">
        <v>0</v>
      </c>
      <c r="V25">
        <v>1898.4</v>
      </c>
      <c r="W25">
        <v>730.91</v>
      </c>
      <c r="X25" s="1" t="s">
        <v>38</v>
      </c>
    </row>
    <row r="26" spans="1:24" x14ac:dyDescent="0.25">
      <c r="A26">
        <v>1570</v>
      </c>
      <c r="B26" s="1" t="s">
        <v>222</v>
      </c>
      <c r="C26" s="2">
        <v>42216</v>
      </c>
      <c r="D26" s="2">
        <v>42217</v>
      </c>
      <c r="E26" s="1" t="s">
        <v>25</v>
      </c>
      <c r="F26" s="1" t="s">
        <v>223</v>
      </c>
      <c r="G26" s="1" t="s">
        <v>224</v>
      </c>
      <c r="H26" s="1" t="s">
        <v>28</v>
      </c>
      <c r="J26" s="1" t="s">
        <v>225</v>
      </c>
      <c r="K26" s="1" t="s">
        <v>226</v>
      </c>
      <c r="L26" s="1" t="s">
        <v>227</v>
      </c>
      <c r="M26" s="1" t="s">
        <v>228</v>
      </c>
      <c r="N26" s="1" t="s">
        <v>143</v>
      </c>
      <c r="O26" s="1" t="s">
        <v>229</v>
      </c>
      <c r="P26" s="1" t="s">
        <v>35</v>
      </c>
      <c r="Q26" s="1" t="s">
        <v>36</v>
      </c>
      <c r="R26" s="1" t="s">
        <v>230</v>
      </c>
      <c r="S26">
        <v>1713.84</v>
      </c>
      <c r="T26">
        <v>4</v>
      </c>
      <c r="U26">
        <v>0</v>
      </c>
      <c r="V26">
        <v>445.52</v>
      </c>
      <c r="W26">
        <v>728.96799999999996</v>
      </c>
      <c r="X26" s="1" t="s">
        <v>53</v>
      </c>
    </row>
    <row r="27" spans="1:24" x14ac:dyDescent="0.25">
      <c r="A27">
        <v>3484</v>
      </c>
      <c r="B27" s="1" t="s">
        <v>231</v>
      </c>
      <c r="C27" s="2">
        <v>42252</v>
      </c>
      <c r="D27" s="2">
        <v>42255</v>
      </c>
      <c r="E27" s="1" t="s">
        <v>25</v>
      </c>
      <c r="F27" s="1" t="s">
        <v>232</v>
      </c>
      <c r="G27" s="1" t="s">
        <v>233</v>
      </c>
      <c r="H27" s="1" t="s">
        <v>28</v>
      </c>
      <c r="J27" s="1" t="s">
        <v>234</v>
      </c>
      <c r="K27" s="1" t="s">
        <v>235</v>
      </c>
      <c r="L27" s="1" t="s">
        <v>236</v>
      </c>
      <c r="M27" s="1" t="s">
        <v>228</v>
      </c>
      <c r="N27" s="1" t="s">
        <v>143</v>
      </c>
      <c r="O27" s="1" t="s">
        <v>237</v>
      </c>
      <c r="P27" s="1" t="s">
        <v>50</v>
      </c>
      <c r="Q27" s="1" t="s">
        <v>104</v>
      </c>
      <c r="R27" s="1" t="s">
        <v>238</v>
      </c>
      <c r="S27">
        <v>2106.5</v>
      </c>
      <c r="T27">
        <v>8</v>
      </c>
      <c r="U27">
        <v>0.2</v>
      </c>
      <c r="V27">
        <v>526.5</v>
      </c>
      <c r="W27">
        <v>728.38900000000001</v>
      </c>
      <c r="X27" s="1" t="s">
        <v>53</v>
      </c>
    </row>
    <row r="28" spans="1:24" x14ac:dyDescent="0.25">
      <c r="A28">
        <v>30191</v>
      </c>
      <c r="B28" s="1" t="s">
        <v>239</v>
      </c>
      <c r="C28" s="2">
        <v>41259</v>
      </c>
      <c r="D28" s="2">
        <v>41262</v>
      </c>
      <c r="E28" s="1" t="s">
        <v>25</v>
      </c>
      <c r="F28" s="1" t="s">
        <v>240</v>
      </c>
      <c r="G28" s="1" t="s">
        <v>241</v>
      </c>
      <c r="H28" s="1" t="s">
        <v>43</v>
      </c>
      <c r="J28" s="1" t="s">
        <v>242</v>
      </c>
      <c r="K28" s="1" t="s">
        <v>243</v>
      </c>
      <c r="L28" s="1" t="s">
        <v>244</v>
      </c>
      <c r="M28" s="1" t="s">
        <v>152</v>
      </c>
      <c r="N28" s="1" t="s">
        <v>48</v>
      </c>
      <c r="O28" s="1" t="s">
        <v>245</v>
      </c>
      <c r="P28" s="1" t="s">
        <v>50</v>
      </c>
      <c r="Q28" s="1" t="s">
        <v>104</v>
      </c>
      <c r="R28" s="1" t="s">
        <v>246</v>
      </c>
      <c r="S28">
        <v>1715.16</v>
      </c>
      <c r="T28">
        <v>2</v>
      </c>
      <c r="U28">
        <v>0</v>
      </c>
      <c r="V28">
        <v>720.36</v>
      </c>
      <c r="W28">
        <v>725.57</v>
      </c>
      <c r="X28" s="1" t="s">
        <v>53</v>
      </c>
    </row>
    <row r="29" spans="1:24" x14ac:dyDescent="0.25">
      <c r="A29">
        <v>11645</v>
      </c>
      <c r="B29" s="1" t="s">
        <v>247</v>
      </c>
      <c r="C29" s="2">
        <v>40981</v>
      </c>
      <c r="D29" s="2">
        <v>40984</v>
      </c>
      <c r="E29" s="1" t="s">
        <v>40</v>
      </c>
      <c r="F29" s="1" t="s">
        <v>248</v>
      </c>
      <c r="G29" s="1" t="s">
        <v>249</v>
      </c>
      <c r="H29" s="1" t="s">
        <v>28</v>
      </c>
      <c r="J29" s="1" t="s">
        <v>250</v>
      </c>
      <c r="K29" s="1" t="s">
        <v>251</v>
      </c>
      <c r="L29" s="1" t="s">
        <v>67</v>
      </c>
      <c r="M29" s="1" t="s">
        <v>68</v>
      </c>
      <c r="N29" s="1" t="s">
        <v>69</v>
      </c>
      <c r="O29" s="1" t="s">
        <v>178</v>
      </c>
      <c r="P29" s="1" t="s">
        <v>117</v>
      </c>
      <c r="Q29" s="1" t="s">
        <v>154</v>
      </c>
      <c r="R29" s="1" t="s">
        <v>179</v>
      </c>
      <c r="S29">
        <v>3069.74</v>
      </c>
      <c r="T29">
        <v>6</v>
      </c>
      <c r="U29">
        <v>0.1</v>
      </c>
      <c r="V29">
        <v>1364.24</v>
      </c>
      <c r="W29">
        <v>725.34</v>
      </c>
      <c r="X29" s="1" t="s">
        <v>53</v>
      </c>
    </row>
    <row r="30" spans="1:24" x14ac:dyDescent="0.25">
      <c r="A30">
        <v>38460</v>
      </c>
      <c r="B30" s="1" t="s">
        <v>252</v>
      </c>
      <c r="C30" s="2">
        <v>41020</v>
      </c>
      <c r="D30" s="2">
        <v>41022</v>
      </c>
      <c r="E30" s="1" t="s">
        <v>40</v>
      </c>
      <c r="F30" s="1" t="s">
        <v>253</v>
      </c>
      <c r="G30" s="1" t="s">
        <v>254</v>
      </c>
      <c r="H30" s="1" t="s">
        <v>43</v>
      </c>
      <c r="I30">
        <v>12180</v>
      </c>
      <c r="J30" s="1" t="s">
        <v>255</v>
      </c>
      <c r="K30" s="1" t="s">
        <v>256</v>
      </c>
      <c r="L30" s="1" t="s">
        <v>31</v>
      </c>
      <c r="M30" s="1" t="s">
        <v>257</v>
      </c>
      <c r="N30" s="1" t="s">
        <v>33</v>
      </c>
      <c r="O30" s="1" t="s">
        <v>258</v>
      </c>
      <c r="P30" s="1" t="s">
        <v>117</v>
      </c>
      <c r="Q30" s="1" t="s">
        <v>259</v>
      </c>
      <c r="R30" s="1" t="s">
        <v>260</v>
      </c>
      <c r="S30">
        <v>247.84</v>
      </c>
      <c r="T30">
        <v>8</v>
      </c>
      <c r="U30">
        <v>0</v>
      </c>
      <c r="V30">
        <v>121.44</v>
      </c>
      <c r="W30">
        <v>55.2</v>
      </c>
      <c r="X30" s="1" t="s">
        <v>53</v>
      </c>
    </row>
    <row r="31" spans="1:24" x14ac:dyDescent="0.25">
      <c r="A31">
        <v>22999</v>
      </c>
      <c r="B31" s="1" t="s">
        <v>261</v>
      </c>
      <c r="C31" s="2">
        <v>41329</v>
      </c>
      <c r="D31" s="2">
        <v>41329</v>
      </c>
      <c r="E31" s="1" t="s">
        <v>73</v>
      </c>
      <c r="F31" s="1" t="s">
        <v>262</v>
      </c>
      <c r="G31" s="1" t="s">
        <v>263</v>
      </c>
      <c r="H31" s="1" t="s">
        <v>28</v>
      </c>
      <c r="J31" s="1" t="s">
        <v>264</v>
      </c>
      <c r="K31" s="1" t="s">
        <v>265</v>
      </c>
      <c r="L31" s="1" t="s">
        <v>266</v>
      </c>
      <c r="M31" s="1" t="s">
        <v>125</v>
      </c>
      <c r="N31" s="1" t="s">
        <v>48</v>
      </c>
      <c r="O31" s="1" t="s">
        <v>267</v>
      </c>
      <c r="P31" s="1" t="s">
        <v>50</v>
      </c>
      <c r="Q31" s="1" t="s">
        <v>51</v>
      </c>
      <c r="R31" s="1" t="s">
        <v>268</v>
      </c>
      <c r="S31">
        <v>1878.72</v>
      </c>
      <c r="T31">
        <v>4</v>
      </c>
      <c r="U31">
        <v>0</v>
      </c>
      <c r="V31">
        <v>582.36</v>
      </c>
      <c r="W31">
        <v>704.08</v>
      </c>
      <c r="X31" s="1" t="s">
        <v>53</v>
      </c>
    </row>
    <row r="32" spans="1:24" x14ac:dyDescent="0.25">
      <c r="A32">
        <v>220</v>
      </c>
      <c r="B32" s="1" t="s">
        <v>269</v>
      </c>
      <c r="C32" s="2">
        <v>41270</v>
      </c>
      <c r="D32" s="2">
        <v>41272</v>
      </c>
      <c r="E32" s="1" t="s">
        <v>40</v>
      </c>
      <c r="F32" s="1" t="s">
        <v>270</v>
      </c>
      <c r="G32" s="1" t="s">
        <v>271</v>
      </c>
      <c r="H32" s="1" t="s">
        <v>43</v>
      </c>
      <c r="J32" s="1" t="s">
        <v>272</v>
      </c>
      <c r="K32" s="1" t="s">
        <v>272</v>
      </c>
      <c r="L32" s="1" t="s">
        <v>273</v>
      </c>
      <c r="M32" s="1" t="s">
        <v>274</v>
      </c>
      <c r="N32" s="1" t="s">
        <v>143</v>
      </c>
      <c r="O32" s="1" t="s">
        <v>275</v>
      </c>
      <c r="P32" s="1" t="s">
        <v>35</v>
      </c>
      <c r="Q32" s="1" t="s">
        <v>36</v>
      </c>
      <c r="R32" s="1" t="s">
        <v>276</v>
      </c>
      <c r="S32">
        <v>1696.64</v>
      </c>
      <c r="T32">
        <v>5</v>
      </c>
      <c r="U32">
        <v>0.2</v>
      </c>
      <c r="V32">
        <v>-148.46</v>
      </c>
      <c r="W32">
        <v>704.05600000000004</v>
      </c>
      <c r="X32" s="1" t="s">
        <v>53</v>
      </c>
    </row>
    <row r="33" spans="1:24" x14ac:dyDescent="0.25">
      <c r="A33">
        <v>10648</v>
      </c>
      <c r="B33" s="1" t="s">
        <v>277</v>
      </c>
      <c r="C33" s="2">
        <v>41472</v>
      </c>
      <c r="D33" s="2">
        <v>41474</v>
      </c>
      <c r="E33" s="1" t="s">
        <v>25</v>
      </c>
      <c r="F33" s="1" t="s">
        <v>278</v>
      </c>
      <c r="G33" s="1" t="s">
        <v>279</v>
      </c>
      <c r="H33" s="1" t="s">
        <v>43</v>
      </c>
      <c r="J33" s="1" t="s">
        <v>280</v>
      </c>
      <c r="K33" s="1" t="s">
        <v>281</v>
      </c>
      <c r="L33" s="1" t="s">
        <v>161</v>
      </c>
      <c r="M33" s="1" t="s">
        <v>68</v>
      </c>
      <c r="N33" s="1" t="s">
        <v>69</v>
      </c>
      <c r="O33" s="1" t="s">
        <v>282</v>
      </c>
      <c r="P33" s="1" t="s">
        <v>35</v>
      </c>
      <c r="Q33" s="1" t="s">
        <v>283</v>
      </c>
      <c r="R33" s="1" t="s">
        <v>284</v>
      </c>
      <c r="S33">
        <v>2402.87</v>
      </c>
      <c r="T33">
        <v>9</v>
      </c>
      <c r="U33">
        <v>0.15</v>
      </c>
      <c r="V33">
        <v>763.16</v>
      </c>
      <c r="W33">
        <v>699.55</v>
      </c>
      <c r="X33" s="1" t="s">
        <v>53</v>
      </c>
    </row>
    <row r="34" spans="1:24" x14ac:dyDescent="0.25">
      <c r="A34">
        <v>40977</v>
      </c>
      <c r="B34" s="1" t="s">
        <v>285</v>
      </c>
      <c r="C34" s="2">
        <v>41635</v>
      </c>
      <c r="D34" s="2">
        <v>41639</v>
      </c>
      <c r="E34" s="1" t="s">
        <v>98</v>
      </c>
      <c r="F34" s="1" t="s">
        <v>286</v>
      </c>
      <c r="G34" s="1" t="s">
        <v>254</v>
      </c>
      <c r="H34" s="1" t="s">
        <v>43</v>
      </c>
      <c r="I34">
        <v>94122</v>
      </c>
      <c r="J34" s="1" t="s">
        <v>287</v>
      </c>
      <c r="K34" s="1" t="s">
        <v>288</v>
      </c>
      <c r="L34" s="1" t="s">
        <v>31</v>
      </c>
      <c r="M34" s="1" t="s">
        <v>113</v>
      </c>
      <c r="N34" s="1" t="s">
        <v>33</v>
      </c>
      <c r="O34" s="1" t="s">
        <v>289</v>
      </c>
      <c r="P34" s="1" t="s">
        <v>35</v>
      </c>
      <c r="Q34" s="1" t="s">
        <v>36</v>
      </c>
      <c r="R34" s="1" t="s">
        <v>290</v>
      </c>
      <c r="S34">
        <v>668.16</v>
      </c>
      <c r="T34">
        <v>9</v>
      </c>
      <c r="U34">
        <v>0.2</v>
      </c>
      <c r="V34">
        <v>75.17</v>
      </c>
      <c r="W34">
        <v>45.74</v>
      </c>
      <c r="X34" s="1" t="s">
        <v>61</v>
      </c>
    </row>
    <row r="35" spans="1:24" x14ac:dyDescent="0.25">
      <c r="A35">
        <v>21286</v>
      </c>
      <c r="B35" s="1" t="s">
        <v>291</v>
      </c>
      <c r="C35" s="2">
        <v>41215</v>
      </c>
      <c r="D35" s="2">
        <v>41217</v>
      </c>
      <c r="E35" s="1" t="s">
        <v>40</v>
      </c>
      <c r="F35" s="1" t="s">
        <v>292</v>
      </c>
      <c r="G35" s="1" t="s">
        <v>293</v>
      </c>
      <c r="H35" s="1" t="s">
        <v>43</v>
      </c>
      <c r="J35" s="1" t="s">
        <v>294</v>
      </c>
      <c r="K35" s="1" t="s">
        <v>58</v>
      </c>
      <c r="L35" s="1" t="s">
        <v>46</v>
      </c>
      <c r="M35" s="1" t="s">
        <v>47</v>
      </c>
      <c r="N35" s="1" t="s">
        <v>48</v>
      </c>
      <c r="O35" s="1" t="s">
        <v>295</v>
      </c>
      <c r="P35" s="1" t="s">
        <v>117</v>
      </c>
      <c r="Q35" s="1" t="s">
        <v>154</v>
      </c>
      <c r="R35" s="1" t="s">
        <v>296</v>
      </c>
      <c r="S35">
        <v>2526.9299999999998</v>
      </c>
      <c r="T35">
        <v>5</v>
      </c>
      <c r="U35">
        <v>0.1</v>
      </c>
      <c r="V35">
        <v>561.48</v>
      </c>
      <c r="W35">
        <v>689.8</v>
      </c>
      <c r="X35" s="1" t="s">
        <v>53</v>
      </c>
    </row>
    <row r="36" spans="1:24" x14ac:dyDescent="0.25">
      <c r="A36">
        <v>40976</v>
      </c>
      <c r="B36" s="1" t="s">
        <v>285</v>
      </c>
      <c r="C36" s="2">
        <v>41635</v>
      </c>
      <c r="D36" s="2">
        <v>41639</v>
      </c>
      <c r="E36" s="1" t="s">
        <v>98</v>
      </c>
      <c r="F36" s="1" t="s">
        <v>286</v>
      </c>
      <c r="G36" s="1" t="s">
        <v>254</v>
      </c>
      <c r="H36" s="1" t="s">
        <v>43</v>
      </c>
      <c r="I36">
        <v>94122</v>
      </c>
      <c r="J36" s="1" t="s">
        <v>287</v>
      </c>
      <c r="K36" s="1" t="s">
        <v>288</v>
      </c>
      <c r="L36" s="1" t="s">
        <v>31</v>
      </c>
      <c r="M36" s="1" t="s">
        <v>113</v>
      </c>
      <c r="N36" s="1" t="s">
        <v>33</v>
      </c>
      <c r="O36" s="1" t="s">
        <v>297</v>
      </c>
      <c r="P36" s="1" t="s">
        <v>117</v>
      </c>
      <c r="Q36" s="1" t="s">
        <v>168</v>
      </c>
      <c r="R36" s="1" t="s">
        <v>298</v>
      </c>
      <c r="S36">
        <v>323.10000000000002</v>
      </c>
      <c r="T36">
        <v>2</v>
      </c>
      <c r="U36">
        <v>0</v>
      </c>
      <c r="V36">
        <v>61.39</v>
      </c>
      <c r="W36">
        <v>26.7</v>
      </c>
      <c r="X36" s="1" t="s">
        <v>61</v>
      </c>
    </row>
    <row r="37" spans="1:24" x14ac:dyDescent="0.25">
      <c r="A37">
        <v>47905</v>
      </c>
      <c r="B37" s="1" t="s">
        <v>299</v>
      </c>
      <c r="C37" s="2">
        <v>41165</v>
      </c>
      <c r="D37" s="2">
        <v>41166</v>
      </c>
      <c r="E37" s="1" t="s">
        <v>25</v>
      </c>
      <c r="F37" s="1" t="s">
        <v>300</v>
      </c>
      <c r="G37" s="1" t="s">
        <v>254</v>
      </c>
      <c r="H37" s="1" t="s">
        <v>43</v>
      </c>
      <c r="J37" s="1" t="s">
        <v>301</v>
      </c>
      <c r="K37" s="1" t="s">
        <v>302</v>
      </c>
      <c r="L37" s="1" t="s">
        <v>303</v>
      </c>
      <c r="M37" s="1" t="s">
        <v>304</v>
      </c>
      <c r="N37" s="1" t="s">
        <v>79</v>
      </c>
      <c r="O37" s="1" t="s">
        <v>305</v>
      </c>
      <c r="P37" s="1" t="s">
        <v>35</v>
      </c>
      <c r="Q37" s="1" t="s">
        <v>36</v>
      </c>
      <c r="R37" s="1" t="s">
        <v>306</v>
      </c>
      <c r="S37">
        <v>3817.26</v>
      </c>
      <c r="T37">
        <v>6</v>
      </c>
      <c r="U37">
        <v>0</v>
      </c>
      <c r="V37">
        <v>1068.6600000000001</v>
      </c>
      <c r="W37">
        <v>678.15</v>
      </c>
      <c r="X37" s="1" t="s">
        <v>38</v>
      </c>
    </row>
    <row r="38" spans="1:24" x14ac:dyDescent="0.25">
      <c r="A38">
        <v>36651</v>
      </c>
      <c r="B38" s="1" t="s">
        <v>307</v>
      </c>
      <c r="C38" s="2">
        <v>41041</v>
      </c>
      <c r="D38" s="2">
        <v>41047</v>
      </c>
      <c r="E38" s="1" t="s">
        <v>98</v>
      </c>
      <c r="F38" s="1" t="s">
        <v>286</v>
      </c>
      <c r="G38" s="1" t="s">
        <v>254</v>
      </c>
      <c r="H38" s="1" t="s">
        <v>43</v>
      </c>
      <c r="I38">
        <v>90004</v>
      </c>
      <c r="J38" s="1" t="s">
        <v>308</v>
      </c>
      <c r="K38" s="1" t="s">
        <v>288</v>
      </c>
      <c r="L38" s="1" t="s">
        <v>31</v>
      </c>
      <c r="M38" s="1" t="s">
        <v>113</v>
      </c>
      <c r="N38" s="1" t="s">
        <v>33</v>
      </c>
      <c r="O38" s="1" t="s">
        <v>309</v>
      </c>
      <c r="P38" s="1" t="s">
        <v>50</v>
      </c>
      <c r="Q38" s="1" t="s">
        <v>51</v>
      </c>
      <c r="R38" s="1" t="s">
        <v>310</v>
      </c>
      <c r="S38">
        <v>279.45999999999998</v>
      </c>
      <c r="T38">
        <v>6</v>
      </c>
      <c r="U38">
        <v>0.2</v>
      </c>
      <c r="V38">
        <v>20.96</v>
      </c>
      <c r="W38">
        <v>11.69</v>
      </c>
      <c r="X38" s="1" t="s">
        <v>61</v>
      </c>
    </row>
    <row r="39" spans="1:24" x14ac:dyDescent="0.25">
      <c r="A39">
        <v>40100</v>
      </c>
      <c r="B39" s="1" t="s">
        <v>311</v>
      </c>
      <c r="C39" s="2">
        <v>41273</v>
      </c>
      <c r="D39" s="2">
        <v>41274</v>
      </c>
      <c r="E39" s="1" t="s">
        <v>25</v>
      </c>
      <c r="F39" s="1" t="s">
        <v>253</v>
      </c>
      <c r="G39" s="1" t="s">
        <v>254</v>
      </c>
      <c r="H39" s="1" t="s">
        <v>43</v>
      </c>
      <c r="I39">
        <v>10035</v>
      </c>
      <c r="J39" s="1" t="s">
        <v>312</v>
      </c>
      <c r="K39" s="1" t="s">
        <v>256</v>
      </c>
      <c r="L39" s="1" t="s">
        <v>31</v>
      </c>
      <c r="M39" s="1" t="s">
        <v>257</v>
      </c>
      <c r="N39" s="1" t="s">
        <v>33</v>
      </c>
      <c r="O39" s="1" t="s">
        <v>313</v>
      </c>
      <c r="P39" s="1" t="s">
        <v>35</v>
      </c>
      <c r="Q39" s="1" t="s">
        <v>314</v>
      </c>
      <c r="R39" s="1" t="s">
        <v>315</v>
      </c>
      <c r="S39">
        <v>34.770000000000003</v>
      </c>
      <c r="T39">
        <v>3</v>
      </c>
      <c r="U39">
        <v>0</v>
      </c>
      <c r="V39">
        <v>11.47</v>
      </c>
      <c r="W39">
        <v>8.2200000000000006</v>
      </c>
      <c r="X39" s="1" t="s">
        <v>38</v>
      </c>
    </row>
    <row r="40" spans="1:24" x14ac:dyDescent="0.25">
      <c r="A40">
        <v>15380</v>
      </c>
      <c r="B40" s="1" t="s">
        <v>316</v>
      </c>
      <c r="C40" s="2">
        <v>42018</v>
      </c>
      <c r="D40" s="2">
        <v>42022</v>
      </c>
      <c r="E40" s="1" t="s">
        <v>98</v>
      </c>
      <c r="F40" s="1" t="s">
        <v>317</v>
      </c>
      <c r="G40" s="1" t="s">
        <v>318</v>
      </c>
      <c r="H40" s="1" t="s">
        <v>28</v>
      </c>
      <c r="J40" s="1" t="s">
        <v>319</v>
      </c>
      <c r="K40" s="1" t="s">
        <v>320</v>
      </c>
      <c r="L40" s="1" t="s">
        <v>218</v>
      </c>
      <c r="M40" s="1" t="s">
        <v>219</v>
      </c>
      <c r="N40" s="1" t="s">
        <v>69</v>
      </c>
      <c r="O40" s="1" t="s">
        <v>321</v>
      </c>
      <c r="P40" s="1" t="s">
        <v>35</v>
      </c>
      <c r="Q40" s="1" t="s">
        <v>81</v>
      </c>
      <c r="R40" s="1" t="s">
        <v>322</v>
      </c>
      <c r="S40">
        <v>4141.0200000000004</v>
      </c>
      <c r="T40">
        <v>13</v>
      </c>
      <c r="U40">
        <v>0</v>
      </c>
      <c r="V40">
        <v>1697.67</v>
      </c>
      <c r="W40">
        <v>668.96</v>
      </c>
      <c r="X40" s="1" t="s">
        <v>38</v>
      </c>
    </row>
    <row r="41" spans="1:24" x14ac:dyDescent="0.25">
      <c r="A41">
        <v>28046</v>
      </c>
      <c r="B41" s="1" t="s">
        <v>323</v>
      </c>
      <c r="C41" s="2">
        <v>40918</v>
      </c>
      <c r="D41" s="2">
        <v>40919</v>
      </c>
      <c r="E41" s="1" t="s">
        <v>25</v>
      </c>
      <c r="F41" s="1" t="s">
        <v>324</v>
      </c>
      <c r="G41" s="1" t="s">
        <v>325</v>
      </c>
      <c r="H41" s="1" t="s">
        <v>28</v>
      </c>
      <c r="J41" s="1" t="s">
        <v>57</v>
      </c>
      <c r="K41" s="1" t="s">
        <v>58</v>
      </c>
      <c r="L41" s="1" t="s">
        <v>46</v>
      </c>
      <c r="M41" s="1" t="s">
        <v>47</v>
      </c>
      <c r="N41" s="1" t="s">
        <v>48</v>
      </c>
      <c r="O41" s="1" t="s">
        <v>59</v>
      </c>
      <c r="P41" s="1" t="s">
        <v>35</v>
      </c>
      <c r="Q41" s="1" t="s">
        <v>36</v>
      </c>
      <c r="R41" s="1" t="s">
        <v>60</v>
      </c>
      <c r="S41">
        <v>2875.1</v>
      </c>
      <c r="T41">
        <v>5</v>
      </c>
      <c r="U41">
        <v>0.1</v>
      </c>
      <c r="V41">
        <v>511.1</v>
      </c>
      <c r="W41">
        <v>665.27</v>
      </c>
      <c r="X41" s="1" t="s">
        <v>61</v>
      </c>
    </row>
    <row r="42" spans="1:24" x14ac:dyDescent="0.25">
      <c r="A42">
        <v>21316</v>
      </c>
      <c r="B42" s="1" t="s">
        <v>326</v>
      </c>
      <c r="C42" s="2">
        <v>41873</v>
      </c>
      <c r="D42" s="2">
        <v>41877</v>
      </c>
      <c r="E42" s="1" t="s">
        <v>98</v>
      </c>
      <c r="F42" s="1" t="s">
        <v>327</v>
      </c>
      <c r="G42" s="1" t="s">
        <v>328</v>
      </c>
      <c r="H42" s="1" t="s">
        <v>28</v>
      </c>
      <c r="J42" s="1" t="s">
        <v>329</v>
      </c>
      <c r="K42" s="1" t="s">
        <v>330</v>
      </c>
      <c r="L42" s="1" t="s">
        <v>331</v>
      </c>
      <c r="M42" s="1" t="s">
        <v>332</v>
      </c>
      <c r="N42" s="1" t="s">
        <v>48</v>
      </c>
      <c r="O42" s="1" t="s">
        <v>229</v>
      </c>
      <c r="P42" s="1" t="s">
        <v>35</v>
      </c>
      <c r="Q42" s="1" t="s">
        <v>36</v>
      </c>
      <c r="R42" s="1" t="s">
        <v>230</v>
      </c>
      <c r="S42">
        <v>3200.6</v>
      </c>
      <c r="T42">
        <v>6</v>
      </c>
      <c r="U42">
        <v>0.17</v>
      </c>
      <c r="V42">
        <v>-77.2</v>
      </c>
      <c r="W42">
        <v>660.87</v>
      </c>
      <c r="X42" s="1" t="s">
        <v>38</v>
      </c>
    </row>
    <row r="43" spans="1:24" x14ac:dyDescent="0.25">
      <c r="A43">
        <v>29272</v>
      </c>
      <c r="B43" s="1" t="s">
        <v>333</v>
      </c>
      <c r="C43" s="2">
        <v>42319</v>
      </c>
      <c r="D43" s="2">
        <v>42323</v>
      </c>
      <c r="E43" s="1" t="s">
        <v>98</v>
      </c>
      <c r="F43" s="1" t="s">
        <v>334</v>
      </c>
      <c r="G43" s="1" t="s">
        <v>335</v>
      </c>
      <c r="H43" s="1" t="s">
        <v>65</v>
      </c>
      <c r="J43" s="1" t="s">
        <v>336</v>
      </c>
      <c r="K43" s="1" t="s">
        <v>337</v>
      </c>
      <c r="L43" s="1" t="s">
        <v>266</v>
      </c>
      <c r="M43" s="1" t="s">
        <v>125</v>
      </c>
      <c r="N43" s="1" t="s">
        <v>48</v>
      </c>
      <c r="O43" s="1" t="s">
        <v>338</v>
      </c>
      <c r="P43" s="1" t="s">
        <v>35</v>
      </c>
      <c r="Q43" s="1" t="s">
        <v>36</v>
      </c>
      <c r="R43" s="1" t="s">
        <v>339</v>
      </c>
      <c r="S43">
        <v>4518.78</v>
      </c>
      <c r="T43">
        <v>7</v>
      </c>
      <c r="U43">
        <v>0</v>
      </c>
      <c r="V43">
        <v>632.52</v>
      </c>
      <c r="W43">
        <v>658.69</v>
      </c>
      <c r="X43" s="1" t="s">
        <v>38</v>
      </c>
    </row>
    <row r="44" spans="1:24" x14ac:dyDescent="0.25">
      <c r="A44">
        <v>25795</v>
      </c>
      <c r="B44" s="1" t="s">
        <v>340</v>
      </c>
      <c r="C44" s="2">
        <v>42273</v>
      </c>
      <c r="D44" s="2">
        <v>42275</v>
      </c>
      <c r="E44" s="1" t="s">
        <v>40</v>
      </c>
      <c r="F44" s="1" t="s">
        <v>341</v>
      </c>
      <c r="G44" s="1" t="s">
        <v>342</v>
      </c>
      <c r="H44" s="1" t="s">
        <v>43</v>
      </c>
      <c r="J44" s="1" t="s">
        <v>343</v>
      </c>
      <c r="K44" s="1" t="s">
        <v>344</v>
      </c>
      <c r="L44" s="1" t="s">
        <v>266</v>
      </c>
      <c r="M44" s="1" t="s">
        <v>125</v>
      </c>
      <c r="N44" s="1" t="s">
        <v>48</v>
      </c>
      <c r="O44" s="1" t="s">
        <v>345</v>
      </c>
      <c r="P44" s="1" t="s">
        <v>50</v>
      </c>
      <c r="Q44" s="1" t="s">
        <v>107</v>
      </c>
      <c r="R44" s="1" t="s">
        <v>346</v>
      </c>
      <c r="S44">
        <v>5667.87</v>
      </c>
      <c r="T44">
        <v>13</v>
      </c>
      <c r="U44">
        <v>0</v>
      </c>
      <c r="V44">
        <v>2097.0300000000002</v>
      </c>
      <c r="W44">
        <v>658.35</v>
      </c>
      <c r="X44" s="1" t="s">
        <v>61</v>
      </c>
    </row>
    <row r="45" spans="1:24" x14ac:dyDescent="0.25">
      <c r="A45">
        <v>16681</v>
      </c>
      <c r="B45" s="1" t="s">
        <v>347</v>
      </c>
      <c r="C45" s="2">
        <v>41621</v>
      </c>
      <c r="D45" s="2">
        <v>41625</v>
      </c>
      <c r="E45" s="1" t="s">
        <v>98</v>
      </c>
      <c r="F45" s="1" t="s">
        <v>348</v>
      </c>
      <c r="G45" s="1" t="s">
        <v>349</v>
      </c>
      <c r="H45" s="1" t="s">
        <v>28</v>
      </c>
      <c r="J45" s="1" t="s">
        <v>350</v>
      </c>
      <c r="K45" s="1" t="s">
        <v>320</v>
      </c>
      <c r="L45" s="1" t="s">
        <v>218</v>
      </c>
      <c r="M45" s="1" t="s">
        <v>219</v>
      </c>
      <c r="N45" s="1" t="s">
        <v>69</v>
      </c>
      <c r="O45" s="1" t="s">
        <v>70</v>
      </c>
      <c r="P45" s="1" t="s">
        <v>35</v>
      </c>
      <c r="Q45" s="1" t="s">
        <v>36</v>
      </c>
      <c r="R45" s="1" t="s">
        <v>71</v>
      </c>
      <c r="S45">
        <v>5785.02</v>
      </c>
      <c r="T45">
        <v>9</v>
      </c>
      <c r="U45">
        <v>0</v>
      </c>
      <c r="V45">
        <v>404.73</v>
      </c>
      <c r="W45">
        <v>656.73</v>
      </c>
      <c r="X45" s="1" t="s">
        <v>38</v>
      </c>
    </row>
    <row r="46" spans="1:24" x14ac:dyDescent="0.25">
      <c r="A46">
        <v>15953</v>
      </c>
      <c r="B46" s="1" t="s">
        <v>351</v>
      </c>
      <c r="C46" s="2">
        <v>41174</v>
      </c>
      <c r="D46" s="2">
        <v>41176</v>
      </c>
      <c r="E46" s="1" t="s">
        <v>25</v>
      </c>
      <c r="F46" s="1" t="s">
        <v>352</v>
      </c>
      <c r="G46" s="1" t="s">
        <v>353</v>
      </c>
      <c r="H46" s="1" t="s">
        <v>28</v>
      </c>
      <c r="J46" s="1" t="s">
        <v>66</v>
      </c>
      <c r="K46" s="1" t="s">
        <v>66</v>
      </c>
      <c r="L46" s="1" t="s">
        <v>67</v>
      </c>
      <c r="M46" s="1" t="s">
        <v>68</v>
      </c>
      <c r="N46" s="1" t="s">
        <v>69</v>
      </c>
      <c r="O46" s="1" t="s">
        <v>354</v>
      </c>
      <c r="P46" s="1" t="s">
        <v>117</v>
      </c>
      <c r="Q46" s="1" t="s">
        <v>154</v>
      </c>
      <c r="R46" s="1" t="s">
        <v>355</v>
      </c>
      <c r="S46">
        <v>3018.62</v>
      </c>
      <c r="T46">
        <v>7</v>
      </c>
      <c r="U46">
        <v>0.2</v>
      </c>
      <c r="V46">
        <v>377.24</v>
      </c>
      <c r="W46">
        <v>655.91</v>
      </c>
      <c r="X46" s="1" t="s">
        <v>53</v>
      </c>
    </row>
    <row r="47" spans="1:24" x14ac:dyDescent="0.25">
      <c r="A47">
        <v>34608</v>
      </c>
      <c r="B47" s="1" t="s">
        <v>356</v>
      </c>
      <c r="C47" s="2">
        <v>41719</v>
      </c>
      <c r="D47" s="2">
        <v>41724</v>
      </c>
      <c r="E47" s="1" t="s">
        <v>40</v>
      </c>
      <c r="F47" s="1" t="s">
        <v>357</v>
      </c>
      <c r="G47" s="1" t="s">
        <v>254</v>
      </c>
      <c r="H47" s="1" t="s">
        <v>43</v>
      </c>
      <c r="I47">
        <v>39503</v>
      </c>
      <c r="J47" s="1" t="s">
        <v>358</v>
      </c>
      <c r="K47" s="1" t="s">
        <v>359</v>
      </c>
      <c r="L47" s="1" t="s">
        <v>31</v>
      </c>
      <c r="M47" s="1" t="s">
        <v>360</v>
      </c>
      <c r="N47" s="1" t="s">
        <v>33</v>
      </c>
      <c r="O47" s="1" t="s">
        <v>361</v>
      </c>
      <c r="P47" s="1" t="s">
        <v>50</v>
      </c>
      <c r="Q47" s="1" t="s">
        <v>362</v>
      </c>
      <c r="R47" s="1" t="s">
        <v>363</v>
      </c>
      <c r="S47">
        <v>86.45</v>
      </c>
      <c r="T47">
        <v>7</v>
      </c>
      <c r="U47">
        <v>0</v>
      </c>
      <c r="V47">
        <v>38.04</v>
      </c>
      <c r="W47">
        <v>5.73</v>
      </c>
      <c r="X47" s="1" t="s">
        <v>61</v>
      </c>
    </row>
    <row r="48" spans="1:24" x14ac:dyDescent="0.25">
      <c r="A48">
        <v>13847</v>
      </c>
      <c r="B48" s="1" t="s">
        <v>364</v>
      </c>
      <c r="C48" s="2">
        <v>41706</v>
      </c>
      <c r="D48" s="2">
        <v>41706</v>
      </c>
      <c r="E48" s="1" t="s">
        <v>73</v>
      </c>
      <c r="F48" s="1" t="s">
        <v>365</v>
      </c>
      <c r="G48" s="1" t="s">
        <v>366</v>
      </c>
      <c r="H48" s="1" t="s">
        <v>43</v>
      </c>
      <c r="J48" s="1" t="s">
        <v>367</v>
      </c>
      <c r="K48" s="1" t="s">
        <v>160</v>
      </c>
      <c r="L48" s="1" t="s">
        <v>161</v>
      </c>
      <c r="M48" s="1" t="s">
        <v>68</v>
      </c>
      <c r="N48" s="1" t="s">
        <v>69</v>
      </c>
      <c r="O48" s="1" t="s">
        <v>368</v>
      </c>
      <c r="P48" s="1" t="s">
        <v>50</v>
      </c>
      <c r="Q48" s="1" t="s">
        <v>51</v>
      </c>
      <c r="R48" s="1" t="s">
        <v>369</v>
      </c>
      <c r="S48">
        <v>2092.5</v>
      </c>
      <c r="T48">
        <v>5</v>
      </c>
      <c r="U48">
        <v>0.1</v>
      </c>
      <c r="V48">
        <v>720.75</v>
      </c>
      <c r="W48">
        <v>652.98</v>
      </c>
      <c r="X48" s="1" t="s">
        <v>53</v>
      </c>
    </row>
    <row r="49" spans="1:24" x14ac:dyDescent="0.25">
      <c r="A49">
        <v>24341</v>
      </c>
      <c r="B49" s="1" t="s">
        <v>370</v>
      </c>
      <c r="C49" s="2">
        <v>42244</v>
      </c>
      <c r="D49" s="2">
        <v>42245</v>
      </c>
      <c r="E49" s="1" t="s">
        <v>25</v>
      </c>
      <c r="F49" s="1" t="s">
        <v>371</v>
      </c>
      <c r="G49" s="1" t="s">
        <v>372</v>
      </c>
      <c r="H49" s="1" t="s">
        <v>28</v>
      </c>
      <c r="J49" s="1" t="s">
        <v>373</v>
      </c>
      <c r="K49" s="1" t="s">
        <v>374</v>
      </c>
      <c r="L49" s="1" t="s">
        <v>151</v>
      </c>
      <c r="M49" s="1" t="s">
        <v>152</v>
      </c>
      <c r="N49" s="1" t="s">
        <v>48</v>
      </c>
      <c r="O49" s="1" t="s">
        <v>375</v>
      </c>
      <c r="P49" s="1" t="s">
        <v>50</v>
      </c>
      <c r="Q49" s="1" t="s">
        <v>51</v>
      </c>
      <c r="R49" s="1" t="s">
        <v>376</v>
      </c>
      <c r="S49">
        <v>2761.2</v>
      </c>
      <c r="T49">
        <v>6</v>
      </c>
      <c r="U49">
        <v>0</v>
      </c>
      <c r="V49">
        <v>110.34</v>
      </c>
      <c r="W49">
        <v>644.75</v>
      </c>
      <c r="X49" s="1" t="s">
        <v>38</v>
      </c>
    </row>
    <row r="50" spans="1:24" x14ac:dyDescent="0.25">
      <c r="A50">
        <v>28701</v>
      </c>
      <c r="B50" s="1" t="s">
        <v>377</v>
      </c>
      <c r="C50" s="2">
        <v>42125</v>
      </c>
      <c r="D50" s="2">
        <v>42125</v>
      </c>
      <c r="E50" s="1" t="s">
        <v>73</v>
      </c>
      <c r="F50" s="1" t="s">
        <v>378</v>
      </c>
      <c r="G50" s="1" t="s">
        <v>379</v>
      </c>
      <c r="H50" s="1" t="s">
        <v>28</v>
      </c>
      <c r="J50" s="1" t="s">
        <v>380</v>
      </c>
      <c r="K50" s="1" t="s">
        <v>381</v>
      </c>
      <c r="L50" s="1" t="s">
        <v>266</v>
      </c>
      <c r="M50" s="1" t="s">
        <v>125</v>
      </c>
      <c r="N50" s="1" t="s">
        <v>48</v>
      </c>
      <c r="O50" s="1" t="s">
        <v>382</v>
      </c>
      <c r="P50" s="1" t="s">
        <v>35</v>
      </c>
      <c r="Q50" s="1" t="s">
        <v>283</v>
      </c>
      <c r="R50" s="1" t="s">
        <v>383</v>
      </c>
      <c r="S50">
        <v>2174.13</v>
      </c>
      <c r="T50">
        <v>7</v>
      </c>
      <c r="U50">
        <v>0</v>
      </c>
      <c r="V50">
        <v>500.01</v>
      </c>
      <c r="W50">
        <v>637.86</v>
      </c>
      <c r="X50" s="1" t="s">
        <v>53</v>
      </c>
    </row>
    <row r="51" spans="1:24" x14ac:dyDescent="0.25">
      <c r="A51">
        <v>6550</v>
      </c>
      <c r="B51" s="1" t="s">
        <v>384</v>
      </c>
      <c r="C51" s="2">
        <v>42356</v>
      </c>
      <c r="D51" s="2">
        <v>42358</v>
      </c>
      <c r="E51" s="1" t="s">
        <v>40</v>
      </c>
      <c r="F51" s="1" t="s">
        <v>385</v>
      </c>
      <c r="G51" s="1" t="s">
        <v>386</v>
      </c>
      <c r="H51" s="1" t="s">
        <v>28</v>
      </c>
      <c r="J51" s="1" t="s">
        <v>387</v>
      </c>
      <c r="K51" s="1" t="s">
        <v>387</v>
      </c>
      <c r="L51" s="1" t="s">
        <v>388</v>
      </c>
      <c r="M51" s="1" t="s">
        <v>142</v>
      </c>
      <c r="N51" s="1" t="s">
        <v>143</v>
      </c>
      <c r="O51" s="1" t="s">
        <v>389</v>
      </c>
      <c r="P51" s="1" t="s">
        <v>50</v>
      </c>
      <c r="Q51" s="1" t="s">
        <v>51</v>
      </c>
      <c r="R51" s="1" t="s">
        <v>390</v>
      </c>
      <c r="S51">
        <v>3473.14</v>
      </c>
      <c r="T51">
        <v>11</v>
      </c>
      <c r="U51">
        <v>0</v>
      </c>
      <c r="V51">
        <v>868.12</v>
      </c>
      <c r="W51">
        <v>634.529</v>
      </c>
      <c r="X51" s="1" t="s">
        <v>38</v>
      </c>
    </row>
    <row r="52" spans="1:24" x14ac:dyDescent="0.25">
      <c r="A52">
        <v>37425</v>
      </c>
      <c r="B52" s="1" t="s">
        <v>391</v>
      </c>
      <c r="C52" s="2">
        <v>41206</v>
      </c>
      <c r="D52" s="2">
        <v>41209</v>
      </c>
      <c r="E52" s="1" t="s">
        <v>25</v>
      </c>
      <c r="F52" s="1" t="s">
        <v>286</v>
      </c>
      <c r="G52" s="1" t="s">
        <v>254</v>
      </c>
      <c r="H52" s="1" t="s">
        <v>43</v>
      </c>
      <c r="I52">
        <v>94109</v>
      </c>
      <c r="J52" s="1" t="s">
        <v>287</v>
      </c>
      <c r="K52" s="1" t="s">
        <v>288</v>
      </c>
      <c r="L52" s="1" t="s">
        <v>31</v>
      </c>
      <c r="M52" s="1" t="s">
        <v>113</v>
      </c>
      <c r="N52" s="1" t="s">
        <v>33</v>
      </c>
      <c r="O52" s="1" t="s">
        <v>392</v>
      </c>
      <c r="P52" s="1" t="s">
        <v>117</v>
      </c>
      <c r="Q52" s="1" t="s">
        <v>393</v>
      </c>
      <c r="R52" s="1" t="s">
        <v>394</v>
      </c>
      <c r="S52">
        <v>49.41</v>
      </c>
      <c r="T52">
        <v>4</v>
      </c>
      <c r="U52">
        <v>0.2</v>
      </c>
      <c r="V52">
        <v>18.53</v>
      </c>
      <c r="W52">
        <v>2.84</v>
      </c>
      <c r="X52" s="1" t="s">
        <v>38</v>
      </c>
    </row>
    <row r="53" spans="1:24" x14ac:dyDescent="0.25">
      <c r="A53">
        <v>48360</v>
      </c>
      <c r="B53" s="1" t="s">
        <v>395</v>
      </c>
      <c r="C53" s="2">
        <v>42265</v>
      </c>
      <c r="D53" s="2">
        <v>42268</v>
      </c>
      <c r="E53" s="1" t="s">
        <v>25</v>
      </c>
      <c r="F53" s="1" t="s">
        <v>396</v>
      </c>
      <c r="G53" s="1" t="s">
        <v>397</v>
      </c>
      <c r="H53" s="1" t="s">
        <v>28</v>
      </c>
      <c r="J53" s="1" t="s">
        <v>398</v>
      </c>
      <c r="K53" s="1" t="s">
        <v>399</v>
      </c>
      <c r="L53" s="1" t="s">
        <v>400</v>
      </c>
      <c r="M53" s="1" t="s">
        <v>125</v>
      </c>
      <c r="N53" s="1" t="s">
        <v>48</v>
      </c>
      <c r="O53" s="1" t="s">
        <v>401</v>
      </c>
      <c r="P53" s="1" t="s">
        <v>35</v>
      </c>
      <c r="Q53" s="1" t="s">
        <v>81</v>
      </c>
      <c r="R53" s="1" t="s">
        <v>402</v>
      </c>
      <c r="S53">
        <v>2108.64</v>
      </c>
      <c r="T53">
        <v>8</v>
      </c>
      <c r="U53">
        <v>0</v>
      </c>
      <c r="V53">
        <v>527.04</v>
      </c>
      <c r="W53">
        <v>630.97</v>
      </c>
      <c r="X53" s="1" t="s">
        <v>53</v>
      </c>
    </row>
    <row r="54" spans="1:24" x14ac:dyDescent="0.25">
      <c r="A54">
        <v>40101</v>
      </c>
      <c r="B54" s="1" t="s">
        <v>311</v>
      </c>
      <c r="C54" s="2">
        <v>41273</v>
      </c>
      <c r="D54" s="2">
        <v>41274</v>
      </c>
      <c r="E54" s="1" t="s">
        <v>25</v>
      </c>
      <c r="F54" s="1" t="s">
        <v>253</v>
      </c>
      <c r="G54" s="1" t="s">
        <v>254</v>
      </c>
      <c r="H54" s="1" t="s">
        <v>43</v>
      </c>
      <c r="I54">
        <v>10035</v>
      </c>
      <c r="J54" s="1" t="s">
        <v>312</v>
      </c>
      <c r="K54" s="1" t="s">
        <v>256</v>
      </c>
      <c r="L54" s="1" t="s">
        <v>31</v>
      </c>
      <c r="M54" s="1" t="s">
        <v>257</v>
      </c>
      <c r="N54" s="1" t="s">
        <v>33</v>
      </c>
      <c r="O54" s="1" t="s">
        <v>403</v>
      </c>
      <c r="P54" s="1" t="s">
        <v>117</v>
      </c>
      <c r="Q54" s="1" t="s">
        <v>404</v>
      </c>
      <c r="R54" s="1" t="s">
        <v>405</v>
      </c>
      <c r="S54">
        <v>18.899999999999999</v>
      </c>
      <c r="T54">
        <v>3</v>
      </c>
      <c r="U54">
        <v>0</v>
      </c>
      <c r="V54">
        <v>8.69</v>
      </c>
      <c r="W54">
        <v>1.3</v>
      </c>
      <c r="X54" s="1" t="s">
        <v>38</v>
      </c>
    </row>
    <row r="55" spans="1:24" x14ac:dyDescent="0.25">
      <c r="A55">
        <v>30190</v>
      </c>
      <c r="B55" s="1" t="s">
        <v>239</v>
      </c>
      <c r="C55" s="2">
        <v>41259</v>
      </c>
      <c r="D55" s="2">
        <v>41262</v>
      </c>
      <c r="E55" s="1" t="s">
        <v>25</v>
      </c>
      <c r="F55" s="1" t="s">
        <v>240</v>
      </c>
      <c r="G55" s="1" t="s">
        <v>241</v>
      </c>
      <c r="H55" s="1" t="s">
        <v>43</v>
      </c>
      <c r="J55" s="1" t="s">
        <v>242</v>
      </c>
      <c r="K55" s="1" t="s">
        <v>243</v>
      </c>
      <c r="L55" s="1" t="s">
        <v>244</v>
      </c>
      <c r="M55" s="1" t="s">
        <v>152</v>
      </c>
      <c r="N55" s="1" t="s">
        <v>48</v>
      </c>
      <c r="O55" s="1" t="s">
        <v>406</v>
      </c>
      <c r="P55" s="1" t="s">
        <v>50</v>
      </c>
      <c r="Q55" s="1" t="s">
        <v>107</v>
      </c>
      <c r="R55" s="1" t="s">
        <v>407</v>
      </c>
      <c r="S55">
        <v>2197.5</v>
      </c>
      <c r="T55">
        <v>5</v>
      </c>
      <c r="U55">
        <v>0</v>
      </c>
      <c r="V55">
        <v>153.75</v>
      </c>
      <c r="W55">
        <v>627.27</v>
      </c>
      <c r="X55" s="1" t="s">
        <v>53</v>
      </c>
    </row>
    <row r="56" spans="1:24" x14ac:dyDescent="0.25">
      <c r="A56">
        <v>42336</v>
      </c>
      <c r="B56" s="1" t="s">
        <v>408</v>
      </c>
      <c r="C56" s="2">
        <v>41991</v>
      </c>
      <c r="D56" s="2">
        <v>41991</v>
      </c>
      <c r="E56" s="1" t="s">
        <v>73</v>
      </c>
      <c r="F56" s="1" t="s">
        <v>409</v>
      </c>
      <c r="G56" s="1" t="s">
        <v>410</v>
      </c>
      <c r="H56" s="1" t="s">
        <v>43</v>
      </c>
      <c r="J56" s="1" t="s">
        <v>411</v>
      </c>
      <c r="K56" s="1" t="s">
        <v>412</v>
      </c>
      <c r="L56" s="1" t="s">
        <v>413</v>
      </c>
      <c r="M56" s="1" t="s">
        <v>192</v>
      </c>
      <c r="N56" s="1" t="s">
        <v>79</v>
      </c>
      <c r="O56" s="1" t="s">
        <v>338</v>
      </c>
      <c r="P56" s="1" t="s">
        <v>35</v>
      </c>
      <c r="Q56" s="1" t="s">
        <v>36</v>
      </c>
      <c r="R56" s="1" t="s">
        <v>339</v>
      </c>
      <c r="S56">
        <v>2582.16</v>
      </c>
      <c r="T56">
        <v>4</v>
      </c>
      <c r="U56">
        <v>0</v>
      </c>
      <c r="V56">
        <v>593.88</v>
      </c>
      <c r="W56">
        <v>627.16999999999996</v>
      </c>
      <c r="X56" s="1" t="s">
        <v>38</v>
      </c>
    </row>
    <row r="57" spans="1:24" x14ac:dyDescent="0.25">
      <c r="A57">
        <v>29047</v>
      </c>
      <c r="B57" s="1" t="s">
        <v>414</v>
      </c>
      <c r="C57" s="2">
        <v>41424</v>
      </c>
      <c r="D57" s="2">
        <v>41425</v>
      </c>
      <c r="E57" s="1" t="s">
        <v>25</v>
      </c>
      <c r="F57" s="1" t="s">
        <v>415</v>
      </c>
      <c r="G57" s="1" t="s">
        <v>416</v>
      </c>
      <c r="H57" s="1" t="s">
        <v>28</v>
      </c>
      <c r="J57" s="1" t="s">
        <v>417</v>
      </c>
      <c r="K57" s="1" t="s">
        <v>418</v>
      </c>
      <c r="L57" s="1" t="s">
        <v>266</v>
      </c>
      <c r="M57" s="1" t="s">
        <v>125</v>
      </c>
      <c r="N57" s="1" t="s">
        <v>48</v>
      </c>
      <c r="O57" s="1" t="s">
        <v>419</v>
      </c>
      <c r="P57" s="1" t="s">
        <v>35</v>
      </c>
      <c r="Q57" s="1" t="s">
        <v>81</v>
      </c>
      <c r="R57" s="1" t="s">
        <v>420</v>
      </c>
      <c r="S57">
        <v>1526.52</v>
      </c>
      <c r="T57">
        <v>4</v>
      </c>
      <c r="U57">
        <v>0</v>
      </c>
      <c r="V57">
        <v>732.72</v>
      </c>
      <c r="W57">
        <v>625.77</v>
      </c>
      <c r="X57" s="1" t="s">
        <v>53</v>
      </c>
    </row>
    <row r="58" spans="1:24" x14ac:dyDescent="0.25">
      <c r="A58">
        <v>38461</v>
      </c>
      <c r="B58" s="1" t="s">
        <v>252</v>
      </c>
      <c r="C58" s="2">
        <v>41020</v>
      </c>
      <c r="D58" s="2">
        <v>41022</v>
      </c>
      <c r="E58" s="1" t="s">
        <v>40</v>
      </c>
      <c r="F58" s="1" t="s">
        <v>253</v>
      </c>
      <c r="G58" s="1" t="s">
        <v>254</v>
      </c>
      <c r="H58" s="1" t="s">
        <v>43</v>
      </c>
      <c r="I58">
        <v>12180</v>
      </c>
      <c r="J58" s="1" t="s">
        <v>255</v>
      </c>
      <c r="K58" s="1" t="s">
        <v>256</v>
      </c>
      <c r="L58" s="1" t="s">
        <v>31</v>
      </c>
      <c r="M58" s="1" t="s">
        <v>257</v>
      </c>
      <c r="N58" s="1" t="s">
        <v>33</v>
      </c>
      <c r="O58" s="1" t="s">
        <v>421</v>
      </c>
      <c r="P58" s="1" t="s">
        <v>117</v>
      </c>
      <c r="Q58" s="1" t="s">
        <v>393</v>
      </c>
      <c r="R58" s="1" t="s">
        <v>422</v>
      </c>
      <c r="S58">
        <v>9.91</v>
      </c>
      <c r="T58">
        <v>3</v>
      </c>
      <c r="U58">
        <v>0.2</v>
      </c>
      <c r="V58">
        <v>3.35</v>
      </c>
      <c r="W58">
        <v>1.2</v>
      </c>
      <c r="X58" s="1" t="s">
        <v>53</v>
      </c>
    </row>
    <row r="59" spans="1:24" x14ac:dyDescent="0.25">
      <c r="A59">
        <v>29601</v>
      </c>
      <c r="B59" s="1" t="s">
        <v>423</v>
      </c>
      <c r="C59" s="2">
        <v>41419</v>
      </c>
      <c r="D59" s="2">
        <v>41422</v>
      </c>
      <c r="E59" s="1" t="s">
        <v>40</v>
      </c>
      <c r="F59" s="1" t="s">
        <v>424</v>
      </c>
      <c r="G59" s="1" t="s">
        <v>425</v>
      </c>
      <c r="H59" s="1" t="s">
        <v>43</v>
      </c>
      <c r="J59" s="1" t="s">
        <v>426</v>
      </c>
      <c r="K59" s="1" t="s">
        <v>426</v>
      </c>
      <c r="L59" s="1" t="s">
        <v>266</v>
      </c>
      <c r="M59" s="1" t="s">
        <v>125</v>
      </c>
      <c r="N59" s="1" t="s">
        <v>48</v>
      </c>
      <c r="O59" s="1" t="s">
        <v>427</v>
      </c>
      <c r="P59" s="1" t="s">
        <v>50</v>
      </c>
      <c r="Q59" s="1" t="s">
        <v>104</v>
      </c>
      <c r="R59" s="1" t="s">
        <v>428</v>
      </c>
      <c r="S59">
        <v>1745.34</v>
      </c>
      <c r="T59">
        <v>2</v>
      </c>
      <c r="U59">
        <v>0</v>
      </c>
      <c r="V59">
        <v>226.86</v>
      </c>
      <c r="W59">
        <v>616.27</v>
      </c>
      <c r="X59" s="1" t="s">
        <v>53</v>
      </c>
    </row>
    <row r="60" spans="1:24" x14ac:dyDescent="0.25">
      <c r="A60">
        <v>23499</v>
      </c>
      <c r="B60" s="1" t="s">
        <v>429</v>
      </c>
      <c r="C60" s="2">
        <v>42221</v>
      </c>
      <c r="D60" s="2">
        <v>42222</v>
      </c>
      <c r="E60" s="1" t="s">
        <v>25</v>
      </c>
      <c r="F60" s="1" t="s">
        <v>430</v>
      </c>
      <c r="G60" s="1" t="s">
        <v>431</v>
      </c>
      <c r="H60" s="1" t="s">
        <v>28</v>
      </c>
      <c r="J60" s="1" t="s">
        <v>432</v>
      </c>
      <c r="K60" s="1" t="s">
        <v>433</v>
      </c>
      <c r="L60" s="1" t="s">
        <v>46</v>
      </c>
      <c r="M60" s="1" t="s">
        <v>47</v>
      </c>
      <c r="N60" s="1" t="s">
        <v>48</v>
      </c>
      <c r="O60" s="1" t="s">
        <v>434</v>
      </c>
      <c r="P60" s="1" t="s">
        <v>117</v>
      </c>
      <c r="Q60" s="1" t="s">
        <v>154</v>
      </c>
      <c r="R60" s="1" t="s">
        <v>435</v>
      </c>
      <c r="S60">
        <v>4191.51</v>
      </c>
      <c r="T60">
        <v>9</v>
      </c>
      <c r="U60">
        <v>0.1</v>
      </c>
      <c r="V60">
        <v>1164.27</v>
      </c>
      <c r="W60">
        <v>614.34</v>
      </c>
      <c r="X60" s="1" t="s">
        <v>38</v>
      </c>
    </row>
    <row r="61" spans="1:24" x14ac:dyDescent="0.25">
      <c r="A61">
        <v>36652</v>
      </c>
      <c r="B61" s="1" t="s">
        <v>307</v>
      </c>
      <c r="C61" s="2">
        <v>41041</v>
      </c>
      <c r="D61" s="2">
        <v>41047</v>
      </c>
      <c r="E61" s="1" t="s">
        <v>98</v>
      </c>
      <c r="F61" s="1" t="s">
        <v>286</v>
      </c>
      <c r="G61" s="1" t="s">
        <v>254</v>
      </c>
      <c r="H61" s="1" t="s">
        <v>43</v>
      </c>
      <c r="I61">
        <v>90004</v>
      </c>
      <c r="J61" s="1" t="s">
        <v>308</v>
      </c>
      <c r="K61" s="1" t="s">
        <v>288</v>
      </c>
      <c r="L61" s="1" t="s">
        <v>31</v>
      </c>
      <c r="M61" s="1" t="s">
        <v>113</v>
      </c>
      <c r="N61" s="1" t="s">
        <v>33</v>
      </c>
      <c r="O61" s="1" t="s">
        <v>436</v>
      </c>
      <c r="P61" s="1" t="s">
        <v>117</v>
      </c>
      <c r="Q61" s="1" t="s">
        <v>437</v>
      </c>
      <c r="R61" s="1" t="s">
        <v>438</v>
      </c>
      <c r="S61">
        <v>8</v>
      </c>
      <c r="T61">
        <v>2</v>
      </c>
      <c r="U61">
        <v>0</v>
      </c>
      <c r="V61">
        <v>3.84</v>
      </c>
      <c r="W61">
        <v>1.1499999999999999</v>
      </c>
      <c r="X61" s="1" t="s">
        <v>61</v>
      </c>
    </row>
    <row r="62" spans="1:24" x14ac:dyDescent="0.25">
      <c r="A62">
        <v>26634</v>
      </c>
      <c r="B62" s="1" t="s">
        <v>439</v>
      </c>
      <c r="C62" s="2">
        <v>42074</v>
      </c>
      <c r="D62" s="2">
        <v>42076</v>
      </c>
      <c r="E62" s="1" t="s">
        <v>40</v>
      </c>
      <c r="F62" s="1" t="s">
        <v>440</v>
      </c>
      <c r="G62" s="1" t="s">
        <v>441</v>
      </c>
      <c r="H62" s="1" t="s">
        <v>28</v>
      </c>
      <c r="J62" s="1" t="s">
        <v>442</v>
      </c>
      <c r="K62" s="1" t="s">
        <v>442</v>
      </c>
      <c r="L62" s="1" t="s">
        <v>443</v>
      </c>
      <c r="M62" s="1" t="s">
        <v>125</v>
      </c>
      <c r="N62" s="1" t="s">
        <v>48</v>
      </c>
      <c r="O62" s="1" t="s">
        <v>444</v>
      </c>
      <c r="P62" s="1" t="s">
        <v>50</v>
      </c>
      <c r="Q62" s="1" t="s">
        <v>107</v>
      </c>
      <c r="R62" s="1" t="s">
        <v>445</v>
      </c>
      <c r="S62">
        <v>3063.27</v>
      </c>
      <c r="T62">
        <v>7</v>
      </c>
      <c r="U62">
        <v>0</v>
      </c>
      <c r="V62">
        <v>581.91</v>
      </c>
      <c r="W62">
        <v>609.24</v>
      </c>
      <c r="X62" s="1" t="s">
        <v>38</v>
      </c>
    </row>
    <row r="63" spans="1:24" x14ac:dyDescent="0.25">
      <c r="A63">
        <v>34496</v>
      </c>
      <c r="B63" s="1" t="s">
        <v>446</v>
      </c>
      <c r="C63" s="2">
        <v>42357</v>
      </c>
      <c r="D63" s="2">
        <v>42361</v>
      </c>
      <c r="E63" s="1" t="s">
        <v>98</v>
      </c>
      <c r="F63" s="1" t="s">
        <v>253</v>
      </c>
      <c r="G63" s="1" t="s">
        <v>254</v>
      </c>
      <c r="H63" s="1" t="s">
        <v>43</v>
      </c>
      <c r="I63">
        <v>19134</v>
      </c>
      <c r="J63" s="1" t="s">
        <v>447</v>
      </c>
      <c r="K63" s="1" t="s">
        <v>448</v>
      </c>
      <c r="L63" s="1" t="s">
        <v>31</v>
      </c>
      <c r="M63" s="1" t="s">
        <v>257</v>
      </c>
      <c r="N63" s="1" t="s">
        <v>33</v>
      </c>
      <c r="O63" s="1" t="s">
        <v>449</v>
      </c>
      <c r="P63" s="1" t="s">
        <v>117</v>
      </c>
      <c r="Q63" s="1" t="s">
        <v>118</v>
      </c>
      <c r="R63" s="1" t="s">
        <v>450</v>
      </c>
      <c r="S63">
        <v>18.7</v>
      </c>
      <c r="T63">
        <v>7</v>
      </c>
      <c r="U63">
        <v>0.2</v>
      </c>
      <c r="V63">
        <v>2.34</v>
      </c>
      <c r="W63">
        <v>1.1299999999999999</v>
      </c>
      <c r="X63" s="1" t="s">
        <v>61</v>
      </c>
    </row>
    <row r="64" spans="1:24" x14ac:dyDescent="0.25">
      <c r="A64">
        <v>10522</v>
      </c>
      <c r="B64" s="1" t="s">
        <v>451</v>
      </c>
      <c r="C64" s="2">
        <v>42227</v>
      </c>
      <c r="D64" s="2">
        <v>42232</v>
      </c>
      <c r="E64" s="1" t="s">
        <v>40</v>
      </c>
      <c r="F64" s="1" t="s">
        <v>452</v>
      </c>
      <c r="G64" s="1" t="s">
        <v>453</v>
      </c>
      <c r="H64" s="1" t="s">
        <v>43</v>
      </c>
      <c r="J64" s="1" t="s">
        <v>454</v>
      </c>
      <c r="K64" s="1" t="s">
        <v>455</v>
      </c>
      <c r="L64" s="1" t="s">
        <v>67</v>
      </c>
      <c r="M64" s="1" t="s">
        <v>68</v>
      </c>
      <c r="N64" s="1" t="s">
        <v>69</v>
      </c>
      <c r="O64" s="1" t="s">
        <v>456</v>
      </c>
      <c r="P64" s="1" t="s">
        <v>35</v>
      </c>
      <c r="Q64" s="1" t="s">
        <v>36</v>
      </c>
      <c r="R64" s="1" t="s">
        <v>457</v>
      </c>
      <c r="S64">
        <v>4473</v>
      </c>
      <c r="T64">
        <v>7</v>
      </c>
      <c r="U64">
        <v>0</v>
      </c>
      <c r="V64">
        <v>313.11</v>
      </c>
      <c r="W64">
        <v>604.4</v>
      </c>
      <c r="X64" s="1" t="s">
        <v>61</v>
      </c>
    </row>
    <row r="65" spans="1:24" x14ac:dyDescent="0.25">
      <c r="A65">
        <v>10549</v>
      </c>
      <c r="B65" s="1" t="s">
        <v>458</v>
      </c>
      <c r="C65" s="2">
        <v>41882</v>
      </c>
      <c r="D65" s="2">
        <v>41885</v>
      </c>
      <c r="E65" s="1" t="s">
        <v>25</v>
      </c>
      <c r="F65" s="1" t="s">
        <v>459</v>
      </c>
      <c r="G65" s="1" t="s">
        <v>460</v>
      </c>
      <c r="H65" s="1" t="s">
        <v>43</v>
      </c>
      <c r="J65" s="1" t="s">
        <v>461</v>
      </c>
      <c r="K65" s="1" t="s">
        <v>455</v>
      </c>
      <c r="L65" s="1" t="s">
        <v>67</v>
      </c>
      <c r="M65" s="1" t="s">
        <v>68</v>
      </c>
      <c r="N65" s="1" t="s">
        <v>69</v>
      </c>
      <c r="O65" s="1" t="s">
        <v>462</v>
      </c>
      <c r="P65" s="1" t="s">
        <v>35</v>
      </c>
      <c r="Q65" s="1" t="s">
        <v>36</v>
      </c>
      <c r="R65" s="1" t="s">
        <v>463</v>
      </c>
      <c r="S65">
        <v>1502.01</v>
      </c>
      <c r="T65">
        <v>9</v>
      </c>
      <c r="U65">
        <v>0</v>
      </c>
      <c r="V65">
        <v>225.18</v>
      </c>
      <c r="W65">
        <v>600.21</v>
      </c>
      <c r="X65" s="1" t="s">
        <v>53</v>
      </c>
    </row>
    <row r="66" spans="1:24" x14ac:dyDescent="0.25">
      <c r="A66">
        <v>25314</v>
      </c>
      <c r="B66" s="1" t="s">
        <v>464</v>
      </c>
      <c r="C66" s="2">
        <v>42022</v>
      </c>
      <c r="D66" s="2">
        <v>42027</v>
      </c>
      <c r="E66" s="1" t="s">
        <v>98</v>
      </c>
      <c r="F66" s="1" t="s">
        <v>465</v>
      </c>
      <c r="G66" s="1" t="s">
        <v>466</v>
      </c>
      <c r="H66" s="1" t="s">
        <v>28</v>
      </c>
      <c r="J66" s="1" t="s">
        <v>467</v>
      </c>
      <c r="K66" s="1" t="s">
        <v>468</v>
      </c>
      <c r="L66" s="1" t="s">
        <v>151</v>
      </c>
      <c r="M66" s="1" t="s">
        <v>152</v>
      </c>
      <c r="N66" s="1" t="s">
        <v>48</v>
      </c>
      <c r="O66" s="1" t="s">
        <v>211</v>
      </c>
      <c r="P66" s="1" t="s">
        <v>50</v>
      </c>
      <c r="Q66" s="1" t="s">
        <v>51</v>
      </c>
      <c r="R66" s="1" t="s">
        <v>212</v>
      </c>
      <c r="S66">
        <v>5049</v>
      </c>
      <c r="T66">
        <v>11</v>
      </c>
      <c r="U66">
        <v>0</v>
      </c>
      <c r="V66">
        <v>656.37</v>
      </c>
      <c r="W66">
        <v>595.5</v>
      </c>
      <c r="X66" s="1" t="s">
        <v>38</v>
      </c>
    </row>
    <row r="67" spans="1:24" x14ac:dyDescent="0.25">
      <c r="A67">
        <v>32637</v>
      </c>
      <c r="B67" s="1" t="s">
        <v>469</v>
      </c>
      <c r="C67" s="2">
        <v>42007</v>
      </c>
      <c r="D67" s="2">
        <v>42009</v>
      </c>
      <c r="E67" s="1" t="s">
        <v>25</v>
      </c>
      <c r="F67" s="1" t="s">
        <v>470</v>
      </c>
      <c r="G67" s="1" t="s">
        <v>471</v>
      </c>
      <c r="H67" s="1" t="s">
        <v>43</v>
      </c>
      <c r="I67">
        <v>28540</v>
      </c>
      <c r="J67" s="1" t="s">
        <v>472</v>
      </c>
      <c r="K67" s="1" t="s">
        <v>473</v>
      </c>
      <c r="L67" s="1" t="s">
        <v>31</v>
      </c>
      <c r="M67" s="1" t="s">
        <v>360</v>
      </c>
      <c r="N67" s="1" t="s">
        <v>33</v>
      </c>
      <c r="O67" s="1" t="s">
        <v>474</v>
      </c>
      <c r="P67" s="1" t="s">
        <v>35</v>
      </c>
      <c r="Q67" s="1" t="s">
        <v>283</v>
      </c>
      <c r="R67" s="1" t="s">
        <v>475</v>
      </c>
      <c r="S67">
        <v>695.7</v>
      </c>
      <c r="T67">
        <v>2</v>
      </c>
      <c r="U67">
        <v>0.5</v>
      </c>
      <c r="V67">
        <v>-27.83</v>
      </c>
      <c r="W67">
        <v>160.19</v>
      </c>
      <c r="X67" s="1" t="s">
        <v>38</v>
      </c>
    </row>
    <row r="68" spans="1:24" x14ac:dyDescent="0.25">
      <c r="A68">
        <v>16653</v>
      </c>
      <c r="B68" s="1" t="s">
        <v>476</v>
      </c>
      <c r="C68" s="2">
        <v>42345</v>
      </c>
      <c r="D68" s="2">
        <v>42346</v>
      </c>
      <c r="E68" s="1" t="s">
        <v>25</v>
      </c>
      <c r="F68" s="1" t="s">
        <v>477</v>
      </c>
      <c r="G68" s="1" t="s">
        <v>478</v>
      </c>
      <c r="H68" s="1" t="s">
        <v>28</v>
      </c>
      <c r="J68" s="1" t="s">
        <v>479</v>
      </c>
      <c r="K68" s="1" t="s">
        <v>480</v>
      </c>
      <c r="L68" s="1" t="s">
        <v>481</v>
      </c>
      <c r="M68" s="1" t="s">
        <v>177</v>
      </c>
      <c r="N68" s="1" t="s">
        <v>69</v>
      </c>
      <c r="O68" s="1" t="s">
        <v>444</v>
      </c>
      <c r="P68" s="1" t="s">
        <v>50</v>
      </c>
      <c r="Q68" s="1" t="s">
        <v>107</v>
      </c>
      <c r="R68" s="1" t="s">
        <v>445</v>
      </c>
      <c r="S68">
        <v>2188.0500000000002</v>
      </c>
      <c r="T68">
        <v>5</v>
      </c>
      <c r="U68">
        <v>0</v>
      </c>
      <c r="V68">
        <v>1050.1500000000001</v>
      </c>
      <c r="W68">
        <v>593.91</v>
      </c>
      <c r="X68" s="1" t="s">
        <v>38</v>
      </c>
    </row>
    <row r="69" spans="1:24" x14ac:dyDescent="0.25">
      <c r="A69">
        <v>28932</v>
      </c>
      <c r="B69" s="1" t="s">
        <v>482</v>
      </c>
      <c r="C69" s="2">
        <v>42354</v>
      </c>
      <c r="D69" s="2">
        <v>42357</v>
      </c>
      <c r="E69" s="1" t="s">
        <v>25</v>
      </c>
      <c r="F69" s="1" t="s">
        <v>483</v>
      </c>
      <c r="G69" s="1" t="s">
        <v>484</v>
      </c>
      <c r="H69" s="1" t="s">
        <v>43</v>
      </c>
      <c r="J69" s="1" t="s">
        <v>485</v>
      </c>
      <c r="K69" s="1" t="s">
        <v>486</v>
      </c>
      <c r="L69" s="1" t="s">
        <v>266</v>
      </c>
      <c r="M69" s="1" t="s">
        <v>125</v>
      </c>
      <c r="N69" s="1" t="s">
        <v>48</v>
      </c>
      <c r="O69" s="1" t="s">
        <v>487</v>
      </c>
      <c r="P69" s="1" t="s">
        <v>50</v>
      </c>
      <c r="Q69" s="1" t="s">
        <v>104</v>
      </c>
      <c r="R69" s="1" t="s">
        <v>488</v>
      </c>
      <c r="S69">
        <v>1920.36</v>
      </c>
      <c r="T69">
        <v>4</v>
      </c>
      <c r="U69">
        <v>0</v>
      </c>
      <c r="V69">
        <v>652.91999999999996</v>
      </c>
      <c r="W69">
        <v>592.77</v>
      </c>
      <c r="X69" s="1" t="s">
        <v>53</v>
      </c>
    </row>
    <row r="70" spans="1:24" x14ac:dyDescent="0.25">
      <c r="A70">
        <v>8029</v>
      </c>
      <c r="B70" s="1" t="s">
        <v>489</v>
      </c>
      <c r="C70" s="2">
        <v>42328</v>
      </c>
      <c r="D70" s="2">
        <v>42328</v>
      </c>
      <c r="E70" s="1" t="s">
        <v>73</v>
      </c>
      <c r="F70" s="1" t="s">
        <v>490</v>
      </c>
      <c r="G70" s="1" t="s">
        <v>491</v>
      </c>
      <c r="H70" s="1" t="s">
        <v>65</v>
      </c>
      <c r="J70" s="1" t="s">
        <v>492</v>
      </c>
      <c r="K70" s="1" t="s">
        <v>493</v>
      </c>
      <c r="L70" s="1" t="s">
        <v>227</v>
      </c>
      <c r="M70" s="1" t="s">
        <v>228</v>
      </c>
      <c r="N70" s="1" t="s">
        <v>143</v>
      </c>
      <c r="O70" s="1" t="s">
        <v>456</v>
      </c>
      <c r="P70" s="1" t="s">
        <v>35</v>
      </c>
      <c r="Q70" s="1" t="s">
        <v>36</v>
      </c>
      <c r="R70" s="1" t="s">
        <v>457</v>
      </c>
      <c r="S70">
        <v>1704</v>
      </c>
      <c r="T70">
        <v>4</v>
      </c>
      <c r="U70">
        <v>0</v>
      </c>
      <c r="V70">
        <v>119.28</v>
      </c>
      <c r="W70">
        <v>592.726</v>
      </c>
      <c r="X70" s="1" t="s">
        <v>53</v>
      </c>
    </row>
    <row r="71" spans="1:24" x14ac:dyDescent="0.25">
      <c r="A71">
        <v>50411</v>
      </c>
      <c r="B71" s="1" t="s">
        <v>494</v>
      </c>
      <c r="C71" s="2">
        <v>41221</v>
      </c>
      <c r="D71" s="2">
        <v>41223</v>
      </c>
      <c r="E71" s="1" t="s">
        <v>25</v>
      </c>
      <c r="F71" s="1" t="s">
        <v>495</v>
      </c>
      <c r="G71" s="1" t="s">
        <v>496</v>
      </c>
      <c r="H71" s="1" t="s">
        <v>65</v>
      </c>
      <c r="J71" s="1" t="s">
        <v>497</v>
      </c>
      <c r="K71" s="1" t="s">
        <v>497</v>
      </c>
      <c r="L71" s="1" t="s">
        <v>498</v>
      </c>
      <c r="M71" s="1" t="s">
        <v>201</v>
      </c>
      <c r="N71" s="1" t="s">
        <v>69</v>
      </c>
      <c r="O71" s="1" t="s">
        <v>499</v>
      </c>
      <c r="P71" s="1" t="s">
        <v>50</v>
      </c>
      <c r="Q71" s="1" t="s">
        <v>104</v>
      </c>
      <c r="R71" s="1" t="s">
        <v>500</v>
      </c>
      <c r="S71">
        <v>1858.68</v>
      </c>
      <c r="T71">
        <v>4</v>
      </c>
      <c r="U71">
        <v>0</v>
      </c>
      <c r="V71">
        <v>130.08000000000001</v>
      </c>
      <c r="W71">
        <v>590.55999999999995</v>
      </c>
      <c r="X71" s="1" t="s">
        <v>53</v>
      </c>
    </row>
    <row r="72" spans="1:24" x14ac:dyDescent="0.25">
      <c r="A72">
        <v>21191</v>
      </c>
      <c r="B72" s="1" t="s">
        <v>501</v>
      </c>
      <c r="C72" s="2">
        <v>41797</v>
      </c>
      <c r="D72" s="2">
        <v>41799</v>
      </c>
      <c r="E72" s="1" t="s">
        <v>25</v>
      </c>
      <c r="F72" s="1" t="s">
        <v>502</v>
      </c>
      <c r="G72" s="1" t="s">
        <v>503</v>
      </c>
      <c r="H72" s="1" t="s">
        <v>43</v>
      </c>
      <c r="J72" s="1" t="s">
        <v>504</v>
      </c>
      <c r="K72" s="1" t="s">
        <v>374</v>
      </c>
      <c r="L72" s="1" t="s">
        <v>151</v>
      </c>
      <c r="M72" s="1" t="s">
        <v>152</v>
      </c>
      <c r="N72" s="1" t="s">
        <v>48</v>
      </c>
      <c r="O72" s="1" t="s">
        <v>144</v>
      </c>
      <c r="P72" s="1" t="s">
        <v>50</v>
      </c>
      <c r="Q72" s="1" t="s">
        <v>51</v>
      </c>
      <c r="R72" s="1" t="s">
        <v>145</v>
      </c>
      <c r="S72">
        <v>3298.26</v>
      </c>
      <c r="T72">
        <v>7</v>
      </c>
      <c r="U72">
        <v>0</v>
      </c>
      <c r="V72">
        <v>1055.25</v>
      </c>
      <c r="W72">
        <v>589.36</v>
      </c>
      <c r="X72" s="1" t="s">
        <v>38</v>
      </c>
    </row>
    <row r="73" spans="1:24" x14ac:dyDescent="0.25">
      <c r="A73">
        <v>4960</v>
      </c>
      <c r="B73" s="1" t="s">
        <v>505</v>
      </c>
      <c r="C73" s="2">
        <v>41234</v>
      </c>
      <c r="D73" s="2">
        <v>41235</v>
      </c>
      <c r="E73" s="1" t="s">
        <v>25</v>
      </c>
      <c r="F73" s="1" t="s">
        <v>506</v>
      </c>
      <c r="G73" s="1" t="s">
        <v>507</v>
      </c>
      <c r="H73" s="1" t="s">
        <v>28</v>
      </c>
      <c r="J73" s="1" t="s">
        <v>508</v>
      </c>
      <c r="K73" s="1" t="s">
        <v>508</v>
      </c>
      <c r="L73" s="1" t="s">
        <v>509</v>
      </c>
      <c r="M73" s="1" t="s">
        <v>228</v>
      </c>
      <c r="N73" s="1" t="s">
        <v>143</v>
      </c>
      <c r="O73" s="1" t="s">
        <v>510</v>
      </c>
      <c r="P73" s="1" t="s">
        <v>117</v>
      </c>
      <c r="Q73" s="1" t="s">
        <v>154</v>
      </c>
      <c r="R73" s="1" t="s">
        <v>511</v>
      </c>
      <c r="S73">
        <v>2443.48</v>
      </c>
      <c r="T73">
        <v>13</v>
      </c>
      <c r="U73">
        <v>0</v>
      </c>
      <c r="V73">
        <v>121.94</v>
      </c>
      <c r="W73">
        <v>589.29300000000001</v>
      </c>
      <c r="X73" s="1" t="s">
        <v>61</v>
      </c>
    </row>
    <row r="74" spans="1:24" x14ac:dyDescent="0.25">
      <c r="A74">
        <v>49085</v>
      </c>
      <c r="B74" s="1" t="s">
        <v>512</v>
      </c>
      <c r="C74" s="2">
        <v>41727</v>
      </c>
      <c r="D74" s="2">
        <v>41729</v>
      </c>
      <c r="E74" s="1" t="s">
        <v>40</v>
      </c>
      <c r="F74" s="1" t="s">
        <v>513</v>
      </c>
      <c r="G74" s="1" t="s">
        <v>514</v>
      </c>
      <c r="H74" s="1" t="s">
        <v>28</v>
      </c>
      <c r="J74" s="1" t="s">
        <v>515</v>
      </c>
      <c r="K74" s="1" t="s">
        <v>516</v>
      </c>
      <c r="L74" s="1" t="s">
        <v>303</v>
      </c>
      <c r="M74" s="1" t="s">
        <v>304</v>
      </c>
      <c r="N74" s="1" t="s">
        <v>79</v>
      </c>
      <c r="O74" s="1" t="s">
        <v>144</v>
      </c>
      <c r="P74" s="1" t="s">
        <v>50</v>
      </c>
      <c r="Q74" s="1" t="s">
        <v>51</v>
      </c>
      <c r="R74" s="1" t="s">
        <v>145</v>
      </c>
      <c r="S74">
        <v>3808.8</v>
      </c>
      <c r="T74">
        <v>8</v>
      </c>
      <c r="U74">
        <v>0</v>
      </c>
      <c r="V74">
        <v>1523.52</v>
      </c>
      <c r="W74">
        <v>588.13</v>
      </c>
      <c r="X74" s="1" t="s">
        <v>38</v>
      </c>
    </row>
    <row r="75" spans="1:24" x14ac:dyDescent="0.25">
      <c r="A75">
        <v>21209</v>
      </c>
      <c r="B75" s="1" t="s">
        <v>517</v>
      </c>
      <c r="C75" s="2">
        <v>42242</v>
      </c>
      <c r="D75" s="2">
        <v>42243</v>
      </c>
      <c r="E75" s="1" t="s">
        <v>25</v>
      </c>
      <c r="F75" s="1" t="s">
        <v>518</v>
      </c>
      <c r="G75" s="1" t="s">
        <v>519</v>
      </c>
      <c r="H75" s="1" t="s">
        <v>43</v>
      </c>
      <c r="J75" s="1" t="s">
        <v>520</v>
      </c>
      <c r="K75" s="1" t="s">
        <v>521</v>
      </c>
      <c r="L75" s="1" t="s">
        <v>331</v>
      </c>
      <c r="M75" s="1" t="s">
        <v>332</v>
      </c>
      <c r="N75" s="1" t="s">
        <v>48</v>
      </c>
      <c r="O75" s="1" t="s">
        <v>522</v>
      </c>
      <c r="P75" s="1" t="s">
        <v>50</v>
      </c>
      <c r="Q75" s="1" t="s">
        <v>104</v>
      </c>
      <c r="R75" s="1" t="s">
        <v>523</v>
      </c>
      <c r="S75">
        <v>3427.15</v>
      </c>
      <c r="T75">
        <v>7</v>
      </c>
      <c r="U75">
        <v>0.47</v>
      </c>
      <c r="V75">
        <v>-452.81</v>
      </c>
      <c r="W75">
        <v>586.57000000000005</v>
      </c>
      <c r="X75" s="1" t="s">
        <v>38</v>
      </c>
    </row>
    <row r="76" spans="1:24" x14ac:dyDescent="0.25">
      <c r="A76">
        <v>12161</v>
      </c>
      <c r="B76" s="1" t="s">
        <v>524</v>
      </c>
      <c r="C76" s="2">
        <v>41537</v>
      </c>
      <c r="D76" s="2">
        <v>41539</v>
      </c>
      <c r="E76" s="1" t="s">
        <v>40</v>
      </c>
      <c r="F76" s="1" t="s">
        <v>525</v>
      </c>
      <c r="G76" s="1" t="s">
        <v>526</v>
      </c>
      <c r="H76" s="1" t="s">
        <v>28</v>
      </c>
      <c r="J76" s="1" t="s">
        <v>527</v>
      </c>
      <c r="K76" s="1" t="s">
        <v>320</v>
      </c>
      <c r="L76" s="1" t="s">
        <v>218</v>
      </c>
      <c r="M76" s="1" t="s">
        <v>219</v>
      </c>
      <c r="N76" s="1" t="s">
        <v>69</v>
      </c>
      <c r="O76" s="1" t="s">
        <v>528</v>
      </c>
      <c r="P76" s="1" t="s">
        <v>35</v>
      </c>
      <c r="Q76" s="1" t="s">
        <v>36</v>
      </c>
      <c r="R76" s="1" t="s">
        <v>529</v>
      </c>
      <c r="S76">
        <v>3441.69</v>
      </c>
      <c r="T76">
        <v>6</v>
      </c>
      <c r="U76">
        <v>0.1</v>
      </c>
      <c r="V76">
        <v>38.07</v>
      </c>
      <c r="W76">
        <v>585.25</v>
      </c>
      <c r="X76" s="1" t="s">
        <v>38</v>
      </c>
    </row>
    <row r="77" spans="1:24" x14ac:dyDescent="0.25">
      <c r="A77">
        <v>25438</v>
      </c>
      <c r="B77" s="1" t="s">
        <v>530</v>
      </c>
      <c r="C77" s="2">
        <v>42140</v>
      </c>
      <c r="D77" s="2">
        <v>42142</v>
      </c>
      <c r="E77" s="1" t="s">
        <v>40</v>
      </c>
      <c r="F77" s="1" t="s">
        <v>531</v>
      </c>
      <c r="G77" s="1" t="s">
        <v>386</v>
      </c>
      <c r="H77" s="1" t="s">
        <v>28</v>
      </c>
      <c r="J77" s="1" t="s">
        <v>532</v>
      </c>
      <c r="K77" s="1" t="s">
        <v>533</v>
      </c>
      <c r="L77" s="1" t="s">
        <v>46</v>
      </c>
      <c r="M77" s="1" t="s">
        <v>47</v>
      </c>
      <c r="N77" s="1" t="s">
        <v>48</v>
      </c>
      <c r="O77" s="1" t="s">
        <v>534</v>
      </c>
      <c r="P77" s="1" t="s">
        <v>35</v>
      </c>
      <c r="Q77" s="1" t="s">
        <v>36</v>
      </c>
      <c r="R77" s="1" t="s">
        <v>535</v>
      </c>
      <c r="S77">
        <v>2863.35</v>
      </c>
      <c r="T77">
        <v>5</v>
      </c>
      <c r="U77">
        <v>0.1</v>
      </c>
      <c r="V77">
        <v>858.9</v>
      </c>
      <c r="W77">
        <v>581.88</v>
      </c>
      <c r="X77" s="1" t="s">
        <v>53</v>
      </c>
    </row>
    <row r="78" spans="1:24" x14ac:dyDescent="0.25">
      <c r="A78">
        <v>33130</v>
      </c>
      <c r="B78" s="1" t="s">
        <v>536</v>
      </c>
      <c r="C78" s="2">
        <v>42218</v>
      </c>
      <c r="D78" s="2">
        <v>42224</v>
      </c>
      <c r="E78" s="1" t="s">
        <v>98</v>
      </c>
      <c r="F78" s="1" t="s">
        <v>537</v>
      </c>
      <c r="G78" s="1" t="s">
        <v>471</v>
      </c>
      <c r="H78" s="1" t="s">
        <v>43</v>
      </c>
      <c r="I78">
        <v>78745</v>
      </c>
      <c r="J78" s="1" t="s">
        <v>538</v>
      </c>
      <c r="K78" s="1" t="s">
        <v>166</v>
      </c>
      <c r="L78" s="1" t="s">
        <v>31</v>
      </c>
      <c r="M78" s="1" t="s">
        <v>32</v>
      </c>
      <c r="N78" s="1" t="s">
        <v>33</v>
      </c>
      <c r="O78" s="1" t="s">
        <v>539</v>
      </c>
      <c r="P78" s="1" t="s">
        <v>35</v>
      </c>
      <c r="Q78" s="1" t="s">
        <v>283</v>
      </c>
      <c r="R78" s="1" t="s">
        <v>540</v>
      </c>
      <c r="S78">
        <v>1439.98</v>
      </c>
      <c r="T78">
        <v>3</v>
      </c>
      <c r="U78">
        <v>0.4</v>
      </c>
      <c r="V78">
        <v>-264</v>
      </c>
      <c r="W78">
        <v>103.62</v>
      </c>
      <c r="X78" s="1" t="s">
        <v>61</v>
      </c>
    </row>
    <row r="79" spans="1:24" x14ac:dyDescent="0.25">
      <c r="A79">
        <v>16988</v>
      </c>
      <c r="B79" s="1" t="s">
        <v>541</v>
      </c>
      <c r="C79" s="2">
        <v>41967</v>
      </c>
      <c r="D79" s="2">
        <v>41968</v>
      </c>
      <c r="E79" s="1" t="s">
        <v>25</v>
      </c>
      <c r="F79" s="1" t="s">
        <v>542</v>
      </c>
      <c r="G79" s="1" t="s">
        <v>543</v>
      </c>
      <c r="H79" s="1" t="s">
        <v>28</v>
      </c>
      <c r="J79" s="1" t="s">
        <v>544</v>
      </c>
      <c r="K79" s="1" t="s">
        <v>545</v>
      </c>
      <c r="L79" s="1" t="s">
        <v>67</v>
      </c>
      <c r="M79" s="1" t="s">
        <v>68</v>
      </c>
      <c r="N79" s="1" t="s">
        <v>69</v>
      </c>
      <c r="O79" s="1" t="s">
        <v>546</v>
      </c>
      <c r="P79" s="1" t="s">
        <v>35</v>
      </c>
      <c r="Q79" s="1" t="s">
        <v>81</v>
      </c>
      <c r="R79" s="1" t="s">
        <v>547</v>
      </c>
      <c r="S79">
        <v>1487.4</v>
      </c>
      <c r="T79">
        <v>10</v>
      </c>
      <c r="U79">
        <v>0</v>
      </c>
      <c r="V79">
        <v>728.7</v>
      </c>
      <c r="W79">
        <v>580.98</v>
      </c>
      <c r="X79" s="1" t="s">
        <v>53</v>
      </c>
    </row>
    <row r="80" spans="1:24" x14ac:dyDescent="0.25">
      <c r="A80">
        <v>24443</v>
      </c>
      <c r="B80" s="1" t="s">
        <v>548</v>
      </c>
      <c r="C80" s="2">
        <v>41221</v>
      </c>
      <c r="D80" s="2">
        <v>41223</v>
      </c>
      <c r="E80" s="1" t="s">
        <v>40</v>
      </c>
      <c r="F80" s="1" t="s">
        <v>549</v>
      </c>
      <c r="G80" s="1" t="s">
        <v>550</v>
      </c>
      <c r="H80" s="1" t="s">
        <v>65</v>
      </c>
      <c r="J80" s="1" t="s">
        <v>551</v>
      </c>
      <c r="K80" s="1" t="s">
        <v>552</v>
      </c>
      <c r="L80" s="1" t="s">
        <v>151</v>
      </c>
      <c r="M80" s="1" t="s">
        <v>152</v>
      </c>
      <c r="N80" s="1" t="s">
        <v>48</v>
      </c>
      <c r="O80" s="1" t="s">
        <v>553</v>
      </c>
      <c r="P80" s="1" t="s">
        <v>35</v>
      </c>
      <c r="Q80" s="1" t="s">
        <v>81</v>
      </c>
      <c r="R80" s="1" t="s">
        <v>554</v>
      </c>
      <c r="S80">
        <v>3200.04</v>
      </c>
      <c r="T80">
        <v>9</v>
      </c>
      <c r="U80">
        <v>0</v>
      </c>
      <c r="V80">
        <v>1183.95</v>
      </c>
      <c r="W80">
        <v>576.71</v>
      </c>
      <c r="X80" s="1" t="s">
        <v>61</v>
      </c>
    </row>
    <row r="81" spans="1:24" x14ac:dyDescent="0.25">
      <c r="A81">
        <v>30199</v>
      </c>
      <c r="B81" s="1" t="s">
        <v>555</v>
      </c>
      <c r="C81" s="2">
        <v>41209</v>
      </c>
      <c r="D81" s="2">
        <v>41209</v>
      </c>
      <c r="E81" s="1" t="s">
        <v>73</v>
      </c>
      <c r="F81" s="1" t="s">
        <v>556</v>
      </c>
      <c r="G81" s="1" t="s">
        <v>557</v>
      </c>
      <c r="H81" s="1" t="s">
        <v>28</v>
      </c>
      <c r="J81" s="1" t="s">
        <v>558</v>
      </c>
      <c r="K81" s="1" t="s">
        <v>559</v>
      </c>
      <c r="L81" s="1" t="s">
        <v>266</v>
      </c>
      <c r="M81" s="1" t="s">
        <v>125</v>
      </c>
      <c r="N81" s="1" t="s">
        <v>48</v>
      </c>
      <c r="O81" s="1" t="s">
        <v>375</v>
      </c>
      <c r="P81" s="1" t="s">
        <v>50</v>
      </c>
      <c r="Q81" s="1" t="s">
        <v>51</v>
      </c>
      <c r="R81" s="1" t="s">
        <v>376</v>
      </c>
      <c r="S81">
        <v>2301</v>
      </c>
      <c r="T81">
        <v>5</v>
      </c>
      <c r="U81">
        <v>0</v>
      </c>
      <c r="V81">
        <v>91.95</v>
      </c>
      <c r="W81">
        <v>573.27</v>
      </c>
      <c r="X81" s="1" t="s">
        <v>53</v>
      </c>
    </row>
    <row r="82" spans="1:24" x14ac:dyDescent="0.25">
      <c r="A82">
        <v>13879</v>
      </c>
      <c r="B82" s="1" t="s">
        <v>560</v>
      </c>
      <c r="C82" s="2">
        <v>42327</v>
      </c>
      <c r="D82" s="2">
        <v>42331</v>
      </c>
      <c r="E82" s="1" t="s">
        <v>98</v>
      </c>
      <c r="F82" s="1" t="s">
        <v>561</v>
      </c>
      <c r="G82" s="1" t="s">
        <v>562</v>
      </c>
      <c r="H82" s="1" t="s">
        <v>28</v>
      </c>
      <c r="J82" s="1" t="s">
        <v>563</v>
      </c>
      <c r="K82" s="1" t="s">
        <v>564</v>
      </c>
      <c r="L82" s="1" t="s">
        <v>161</v>
      </c>
      <c r="M82" s="1" t="s">
        <v>68</v>
      </c>
      <c r="N82" s="1" t="s">
        <v>69</v>
      </c>
      <c r="O82" s="1" t="s">
        <v>565</v>
      </c>
      <c r="P82" s="1" t="s">
        <v>50</v>
      </c>
      <c r="Q82" s="1" t="s">
        <v>51</v>
      </c>
      <c r="R82" s="1" t="s">
        <v>566</v>
      </c>
      <c r="S82">
        <v>5729.35</v>
      </c>
      <c r="T82">
        <v>14</v>
      </c>
      <c r="U82">
        <v>0.1</v>
      </c>
      <c r="V82">
        <v>63.55</v>
      </c>
      <c r="W82">
        <v>572.95000000000005</v>
      </c>
      <c r="X82" s="1" t="s">
        <v>38</v>
      </c>
    </row>
    <row r="83" spans="1:24" x14ac:dyDescent="0.25">
      <c r="A83">
        <v>50788</v>
      </c>
      <c r="B83" s="1" t="s">
        <v>567</v>
      </c>
      <c r="C83" s="2">
        <v>42305</v>
      </c>
      <c r="D83" s="2">
        <v>42307</v>
      </c>
      <c r="E83" s="1" t="s">
        <v>40</v>
      </c>
      <c r="F83" s="1" t="s">
        <v>568</v>
      </c>
      <c r="G83" s="1" t="s">
        <v>293</v>
      </c>
      <c r="H83" s="1" t="s">
        <v>43</v>
      </c>
      <c r="J83" s="1" t="s">
        <v>569</v>
      </c>
      <c r="K83" s="1" t="s">
        <v>570</v>
      </c>
      <c r="L83" s="1" t="s">
        <v>571</v>
      </c>
      <c r="M83" s="1" t="s">
        <v>572</v>
      </c>
      <c r="N83" s="1" t="s">
        <v>79</v>
      </c>
      <c r="O83" s="1" t="s">
        <v>573</v>
      </c>
      <c r="P83" s="1" t="s">
        <v>35</v>
      </c>
      <c r="Q83" s="1" t="s">
        <v>81</v>
      </c>
      <c r="R83" s="1" t="s">
        <v>574</v>
      </c>
      <c r="S83">
        <v>5301.24</v>
      </c>
      <c r="T83">
        <v>14</v>
      </c>
      <c r="U83">
        <v>0</v>
      </c>
      <c r="V83">
        <v>2597.2800000000002</v>
      </c>
      <c r="W83">
        <v>568.45000000000005</v>
      </c>
      <c r="X83" s="1" t="s">
        <v>61</v>
      </c>
    </row>
    <row r="84" spans="1:24" x14ac:dyDescent="0.25">
      <c r="A84">
        <v>40834</v>
      </c>
      <c r="B84" s="1" t="s">
        <v>575</v>
      </c>
      <c r="C84" s="2">
        <v>41908</v>
      </c>
      <c r="D84" s="2">
        <v>41910</v>
      </c>
      <c r="E84" s="1" t="s">
        <v>25</v>
      </c>
      <c r="F84" s="1" t="s">
        <v>576</v>
      </c>
      <c r="G84" s="1" t="s">
        <v>471</v>
      </c>
      <c r="H84" s="1" t="s">
        <v>43</v>
      </c>
      <c r="I84">
        <v>94110</v>
      </c>
      <c r="J84" s="1" t="s">
        <v>287</v>
      </c>
      <c r="K84" s="1" t="s">
        <v>288</v>
      </c>
      <c r="L84" s="1" t="s">
        <v>31</v>
      </c>
      <c r="M84" s="1" t="s">
        <v>113</v>
      </c>
      <c r="N84" s="1" t="s">
        <v>33</v>
      </c>
      <c r="O84" s="1" t="s">
        <v>577</v>
      </c>
      <c r="P84" s="1" t="s">
        <v>50</v>
      </c>
      <c r="Q84" s="1" t="s">
        <v>107</v>
      </c>
      <c r="R84" s="1" t="s">
        <v>578</v>
      </c>
      <c r="S84">
        <v>477.67</v>
      </c>
      <c r="T84">
        <v>2</v>
      </c>
      <c r="U84">
        <v>0.15</v>
      </c>
      <c r="V84">
        <v>84.29</v>
      </c>
      <c r="W84">
        <v>43.01</v>
      </c>
      <c r="X84" s="1" t="s">
        <v>53</v>
      </c>
    </row>
    <row r="85" spans="1:24" x14ac:dyDescent="0.25">
      <c r="A85">
        <v>40425</v>
      </c>
      <c r="B85" s="1" t="s">
        <v>579</v>
      </c>
      <c r="C85" s="2">
        <v>42252</v>
      </c>
      <c r="D85" s="2">
        <v>42253</v>
      </c>
      <c r="E85" s="1" t="s">
        <v>25</v>
      </c>
      <c r="F85" s="1" t="s">
        <v>576</v>
      </c>
      <c r="G85" s="1" t="s">
        <v>471</v>
      </c>
      <c r="H85" s="1" t="s">
        <v>43</v>
      </c>
      <c r="I85">
        <v>97756</v>
      </c>
      <c r="J85" s="1" t="s">
        <v>580</v>
      </c>
      <c r="K85" s="1" t="s">
        <v>581</v>
      </c>
      <c r="L85" s="1" t="s">
        <v>31</v>
      </c>
      <c r="M85" s="1" t="s">
        <v>113</v>
      </c>
      <c r="N85" s="1" t="s">
        <v>33</v>
      </c>
      <c r="O85" s="1" t="s">
        <v>582</v>
      </c>
      <c r="P85" s="1" t="s">
        <v>117</v>
      </c>
      <c r="Q85" s="1" t="s">
        <v>393</v>
      </c>
      <c r="R85" s="1" t="s">
        <v>583</v>
      </c>
      <c r="S85">
        <v>88.07</v>
      </c>
      <c r="T85">
        <v>7</v>
      </c>
      <c r="U85">
        <v>0.7</v>
      </c>
      <c r="V85">
        <v>-58.72</v>
      </c>
      <c r="W85">
        <v>23.88</v>
      </c>
      <c r="X85" s="1" t="s">
        <v>38</v>
      </c>
    </row>
    <row r="86" spans="1:24" x14ac:dyDescent="0.25">
      <c r="A86">
        <v>18241</v>
      </c>
      <c r="B86" s="1" t="s">
        <v>584</v>
      </c>
      <c r="C86" s="2">
        <v>41668</v>
      </c>
      <c r="D86" s="2">
        <v>41675</v>
      </c>
      <c r="E86" s="1" t="s">
        <v>98</v>
      </c>
      <c r="F86" s="1" t="s">
        <v>585</v>
      </c>
      <c r="G86" s="1" t="s">
        <v>328</v>
      </c>
      <c r="H86" s="1" t="s">
        <v>28</v>
      </c>
      <c r="J86" s="1" t="s">
        <v>586</v>
      </c>
      <c r="K86" s="1" t="s">
        <v>545</v>
      </c>
      <c r="L86" s="1" t="s">
        <v>67</v>
      </c>
      <c r="M86" s="1" t="s">
        <v>68</v>
      </c>
      <c r="N86" s="1" t="s">
        <v>69</v>
      </c>
      <c r="O86" s="1" t="s">
        <v>229</v>
      </c>
      <c r="P86" s="1" t="s">
        <v>35</v>
      </c>
      <c r="Q86" s="1" t="s">
        <v>36</v>
      </c>
      <c r="R86" s="1" t="s">
        <v>230</v>
      </c>
      <c r="S86">
        <v>3219.9</v>
      </c>
      <c r="T86">
        <v>5</v>
      </c>
      <c r="U86">
        <v>0</v>
      </c>
      <c r="V86">
        <v>965.85</v>
      </c>
      <c r="W86">
        <v>564.25</v>
      </c>
      <c r="X86" s="1" t="s">
        <v>170</v>
      </c>
    </row>
    <row r="87" spans="1:24" x14ac:dyDescent="0.25">
      <c r="A87">
        <v>23013</v>
      </c>
      <c r="B87" s="1" t="s">
        <v>587</v>
      </c>
      <c r="C87" s="2">
        <v>41535</v>
      </c>
      <c r="D87" s="2">
        <v>41538</v>
      </c>
      <c r="E87" s="1" t="s">
        <v>40</v>
      </c>
      <c r="F87" s="1" t="s">
        <v>588</v>
      </c>
      <c r="G87" s="1" t="s">
        <v>589</v>
      </c>
      <c r="H87" s="1" t="s">
        <v>28</v>
      </c>
      <c r="J87" s="1" t="s">
        <v>590</v>
      </c>
      <c r="K87" s="1" t="s">
        <v>591</v>
      </c>
      <c r="L87" s="1" t="s">
        <v>331</v>
      </c>
      <c r="M87" s="1" t="s">
        <v>332</v>
      </c>
      <c r="N87" s="1" t="s">
        <v>48</v>
      </c>
      <c r="O87" s="1" t="s">
        <v>592</v>
      </c>
      <c r="P87" s="1" t="s">
        <v>117</v>
      </c>
      <c r="Q87" s="1" t="s">
        <v>154</v>
      </c>
      <c r="R87" s="1" t="s">
        <v>593</v>
      </c>
      <c r="S87">
        <v>2487.81</v>
      </c>
      <c r="T87">
        <v>6</v>
      </c>
      <c r="U87">
        <v>0.17</v>
      </c>
      <c r="V87">
        <v>-269.79000000000002</v>
      </c>
      <c r="W87">
        <v>562.14</v>
      </c>
      <c r="X87" s="1" t="s">
        <v>53</v>
      </c>
    </row>
    <row r="88" spans="1:24" x14ac:dyDescent="0.25">
      <c r="A88">
        <v>45616</v>
      </c>
      <c r="B88" s="1" t="s">
        <v>594</v>
      </c>
      <c r="C88" s="2">
        <v>41966</v>
      </c>
      <c r="D88" s="2">
        <v>41966</v>
      </c>
      <c r="E88" s="1" t="s">
        <v>73</v>
      </c>
      <c r="F88" s="1" t="s">
        <v>595</v>
      </c>
      <c r="G88" s="1" t="s">
        <v>596</v>
      </c>
      <c r="H88" s="1" t="s">
        <v>65</v>
      </c>
      <c r="J88" s="1" t="s">
        <v>597</v>
      </c>
      <c r="K88" s="1" t="s">
        <v>598</v>
      </c>
      <c r="L88" s="1" t="s">
        <v>571</v>
      </c>
      <c r="M88" s="1" t="s">
        <v>572</v>
      </c>
      <c r="N88" s="1" t="s">
        <v>79</v>
      </c>
      <c r="O88" s="1" t="s">
        <v>599</v>
      </c>
      <c r="P88" s="1" t="s">
        <v>117</v>
      </c>
      <c r="Q88" s="1" t="s">
        <v>154</v>
      </c>
      <c r="R88" s="1" t="s">
        <v>600</v>
      </c>
      <c r="S88">
        <v>2266.44</v>
      </c>
      <c r="T88">
        <v>4</v>
      </c>
      <c r="U88">
        <v>0</v>
      </c>
      <c r="V88">
        <v>113.28</v>
      </c>
      <c r="W88">
        <v>556.45000000000005</v>
      </c>
      <c r="X88" s="1" t="s">
        <v>61</v>
      </c>
    </row>
    <row r="89" spans="1:24" x14ac:dyDescent="0.25">
      <c r="A89">
        <v>25026</v>
      </c>
      <c r="B89" s="1" t="s">
        <v>601</v>
      </c>
      <c r="C89" s="2">
        <v>41438</v>
      </c>
      <c r="D89" s="2">
        <v>41438</v>
      </c>
      <c r="E89" s="1" t="s">
        <v>73</v>
      </c>
      <c r="F89" s="1" t="s">
        <v>602</v>
      </c>
      <c r="G89" s="1" t="s">
        <v>603</v>
      </c>
      <c r="H89" s="1" t="s">
        <v>43</v>
      </c>
      <c r="J89" s="1" t="s">
        <v>86</v>
      </c>
      <c r="K89" s="1" t="s">
        <v>45</v>
      </c>
      <c r="L89" s="1" t="s">
        <v>46</v>
      </c>
      <c r="M89" s="1" t="s">
        <v>47</v>
      </c>
      <c r="N89" s="1" t="s">
        <v>48</v>
      </c>
      <c r="O89" s="1" t="s">
        <v>604</v>
      </c>
      <c r="P89" s="1" t="s">
        <v>35</v>
      </c>
      <c r="Q89" s="1" t="s">
        <v>81</v>
      </c>
      <c r="R89" s="1" t="s">
        <v>605</v>
      </c>
      <c r="S89">
        <v>3068.36</v>
      </c>
      <c r="T89">
        <v>9</v>
      </c>
      <c r="U89">
        <v>0.1</v>
      </c>
      <c r="V89">
        <v>1124.9000000000001</v>
      </c>
      <c r="W89">
        <v>555.77</v>
      </c>
      <c r="X89" s="1" t="s">
        <v>38</v>
      </c>
    </row>
    <row r="90" spans="1:24" x14ac:dyDescent="0.25">
      <c r="A90">
        <v>27962</v>
      </c>
      <c r="B90" s="1" t="s">
        <v>606</v>
      </c>
      <c r="C90" s="2">
        <v>41940</v>
      </c>
      <c r="D90" s="2">
        <v>41943</v>
      </c>
      <c r="E90" s="1" t="s">
        <v>25</v>
      </c>
      <c r="F90" s="1" t="s">
        <v>607</v>
      </c>
      <c r="G90" s="1" t="s">
        <v>608</v>
      </c>
      <c r="H90" s="1" t="s">
        <v>28</v>
      </c>
      <c r="J90" s="1" t="s">
        <v>609</v>
      </c>
      <c r="K90" s="1" t="s">
        <v>442</v>
      </c>
      <c r="L90" s="1" t="s">
        <v>443</v>
      </c>
      <c r="M90" s="1" t="s">
        <v>125</v>
      </c>
      <c r="N90" s="1" t="s">
        <v>48</v>
      </c>
      <c r="O90" s="1" t="s">
        <v>610</v>
      </c>
      <c r="P90" s="1" t="s">
        <v>50</v>
      </c>
      <c r="Q90" s="1" t="s">
        <v>107</v>
      </c>
      <c r="R90" s="1" t="s">
        <v>611</v>
      </c>
      <c r="S90">
        <v>3728.43</v>
      </c>
      <c r="T90">
        <v>9</v>
      </c>
      <c r="U90">
        <v>0</v>
      </c>
      <c r="V90">
        <v>1192.8599999999999</v>
      </c>
      <c r="W90">
        <v>553.30999999999995</v>
      </c>
      <c r="X90" s="1" t="s">
        <v>61</v>
      </c>
    </row>
    <row r="91" spans="1:24" x14ac:dyDescent="0.25">
      <c r="A91">
        <v>26669</v>
      </c>
      <c r="B91" s="1" t="s">
        <v>612</v>
      </c>
      <c r="C91" s="2">
        <v>41985</v>
      </c>
      <c r="D91" s="2">
        <v>41987</v>
      </c>
      <c r="E91" s="1" t="s">
        <v>25</v>
      </c>
      <c r="F91" s="1" t="s">
        <v>613</v>
      </c>
      <c r="G91" s="1" t="s">
        <v>614</v>
      </c>
      <c r="H91" s="1" t="s">
        <v>28</v>
      </c>
      <c r="J91" s="1" t="s">
        <v>209</v>
      </c>
      <c r="K91" s="1" t="s">
        <v>210</v>
      </c>
      <c r="L91" s="1" t="s">
        <v>151</v>
      </c>
      <c r="M91" s="1" t="s">
        <v>152</v>
      </c>
      <c r="N91" s="1" t="s">
        <v>48</v>
      </c>
      <c r="O91" s="1" t="s">
        <v>401</v>
      </c>
      <c r="P91" s="1" t="s">
        <v>35</v>
      </c>
      <c r="Q91" s="1" t="s">
        <v>81</v>
      </c>
      <c r="R91" s="1" t="s">
        <v>402</v>
      </c>
      <c r="S91">
        <v>1581.48</v>
      </c>
      <c r="T91">
        <v>6</v>
      </c>
      <c r="U91">
        <v>0</v>
      </c>
      <c r="V91">
        <v>0</v>
      </c>
      <c r="W91">
        <v>550.74</v>
      </c>
      <c r="X91" s="1" t="s">
        <v>38</v>
      </c>
    </row>
    <row r="92" spans="1:24" x14ac:dyDescent="0.25">
      <c r="A92">
        <v>29600</v>
      </c>
      <c r="B92" s="1" t="s">
        <v>423</v>
      </c>
      <c r="C92" s="2">
        <v>41419</v>
      </c>
      <c r="D92" s="2">
        <v>41422</v>
      </c>
      <c r="E92" s="1" t="s">
        <v>40</v>
      </c>
      <c r="F92" s="1" t="s">
        <v>424</v>
      </c>
      <c r="G92" s="1" t="s">
        <v>425</v>
      </c>
      <c r="H92" s="1" t="s">
        <v>43</v>
      </c>
      <c r="J92" s="1" t="s">
        <v>426</v>
      </c>
      <c r="K92" s="1" t="s">
        <v>426</v>
      </c>
      <c r="L92" s="1" t="s">
        <v>266</v>
      </c>
      <c r="M92" s="1" t="s">
        <v>125</v>
      </c>
      <c r="N92" s="1" t="s">
        <v>48</v>
      </c>
      <c r="O92" s="1" t="s">
        <v>59</v>
      </c>
      <c r="P92" s="1" t="s">
        <v>35</v>
      </c>
      <c r="Q92" s="1" t="s">
        <v>36</v>
      </c>
      <c r="R92" s="1" t="s">
        <v>60</v>
      </c>
      <c r="S92">
        <v>1916.73</v>
      </c>
      <c r="T92">
        <v>3</v>
      </c>
      <c r="U92">
        <v>0</v>
      </c>
      <c r="V92">
        <v>498.33</v>
      </c>
      <c r="W92">
        <v>548.4</v>
      </c>
      <c r="X92" s="1" t="s">
        <v>53</v>
      </c>
    </row>
    <row r="93" spans="1:24" x14ac:dyDescent="0.25">
      <c r="A93">
        <v>34336</v>
      </c>
      <c r="B93" s="1" t="s">
        <v>615</v>
      </c>
      <c r="C93" s="2">
        <v>42281</v>
      </c>
      <c r="D93" s="2">
        <v>42286</v>
      </c>
      <c r="E93" s="1" t="s">
        <v>98</v>
      </c>
      <c r="F93" s="1" t="s">
        <v>576</v>
      </c>
      <c r="G93" s="1" t="s">
        <v>471</v>
      </c>
      <c r="H93" s="1" t="s">
        <v>43</v>
      </c>
      <c r="I93">
        <v>91104</v>
      </c>
      <c r="J93" s="1" t="s">
        <v>616</v>
      </c>
      <c r="K93" s="1" t="s">
        <v>288</v>
      </c>
      <c r="L93" s="1" t="s">
        <v>31</v>
      </c>
      <c r="M93" s="1" t="s">
        <v>113</v>
      </c>
      <c r="N93" s="1" t="s">
        <v>33</v>
      </c>
      <c r="O93" s="1" t="s">
        <v>617</v>
      </c>
      <c r="P93" s="1" t="s">
        <v>50</v>
      </c>
      <c r="Q93" s="1" t="s">
        <v>104</v>
      </c>
      <c r="R93" s="1" t="s">
        <v>618</v>
      </c>
      <c r="S93">
        <v>171.29</v>
      </c>
      <c r="T93">
        <v>3</v>
      </c>
      <c r="U93">
        <v>0.2</v>
      </c>
      <c r="V93">
        <v>-6.42</v>
      </c>
      <c r="W93">
        <v>12.65</v>
      </c>
      <c r="X93" s="1" t="s">
        <v>61</v>
      </c>
    </row>
    <row r="94" spans="1:24" x14ac:dyDescent="0.25">
      <c r="A94">
        <v>19195</v>
      </c>
      <c r="B94" s="1" t="s">
        <v>619</v>
      </c>
      <c r="C94" s="2">
        <v>41975</v>
      </c>
      <c r="D94" s="2">
        <v>41975</v>
      </c>
      <c r="E94" s="1" t="s">
        <v>73</v>
      </c>
      <c r="F94" s="1" t="s">
        <v>620</v>
      </c>
      <c r="G94" s="1" t="s">
        <v>621</v>
      </c>
      <c r="H94" s="1" t="s">
        <v>65</v>
      </c>
      <c r="J94" s="1" t="s">
        <v>159</v>
      </c>
      <c r="K94" s="1" t="s">
        <v>160</v>
      </c>
      <c r="L94" s="1" t="s">
        <v>161</v>
      </c>
      <c r="M94" s="1" t="s">
        <v>68</v>
      </c>
      <c r="N94" s="1" t="s">
        <v>69</v>
      </c>
      <c r="O94" s="1" t="s">
        <v>622</v>
      </c>
      <c r="P94" s="1" t="s">
        <v>117</v>
      </c>
      <c r="Q94" s="1" t="s">
        <v>154</v>
      </c>
      <c r="R94" s="1" t="s">
        <v>623</v>
      </c>
      <c r="S94">
        <v>2432.16</v>
      </c>
      <c r="T94">
        <v>5</v>
      </c>
      <c r="U94">
        <v>0.1</v>
      </c>
      <c r="V94">
        <v>513.36</v>
      </c>
      <c r="W94">
        <v>546.9</v>
      </c>
      <c r="X94" s="1" t="s">
        <v>53</v>
      </c>
    </row>
    <row r="95" spans="1:24" x14ac:dyDescent="0.25">
      <c r="A95">
        <v>32639</v>
      </c>
      <c r="B95" s="1" t="s">
        <v>469</v>
      </c>
      <c r="C95" s="2">
        <v>42007</v>
      </c>
      <c r="D95" s="2">
        <v>42009</v>
      </c>
      <c r="E95" s="1" t="s">
        <v>25</v>
      </c>
      <c r="F95" s="1" t="s">
        <v>470</v>
      </c>
      <c r="G95" s="1" t="s">
        <v>471</v>
      </c>
      <c r="H95" s="1" t="s">
        <v>43</v>
      </c>
      <c r="I95">
        <v>28540</v>
      </c>
      <c r="J95" s="1" t="s">
        <v>472</v>
      </c>
      <c r="K95" s="1" t="s">
        <v>473</v>
      </c>
      <c r="L95" s="1" t="s">
        <v>31</v>
      </c>
      <c r="M95" s="1" t="s">
        <v>360</v>
      </c>
      <c r="N95" s="1" t="s">
        <v>33</v>
      </c>
      <c r="O95" s="1" t="s">
        <v>624</v>
      </c>
      <c r="P95" s="1" t="s">
        <v>117</v>
      </c>
      <c r="Q95" s="1" t="s">
        <v>393</v>
      </c>
      <c r="R95" s="1" t="s">
        <v>625</v>
      </c>
      <c r="S95">
        <v>28.85</v>
      </c>
      <c r="T95">
        <v>6</v>
      </c>
      <c r="U95">
        <v>0.7</v>
      </c>
      <c r="V95">
        <v>-21.16</v>
      </c>
      <c r="W95">
        <v>5.35</v>
      </c>
      <c r="X95" s="1" t="s">
        <v>38</v>
      </c>
    </row>
    <row r="96" spans="1:24" x14ac:dyDescent="0.25">
      <c r="A96">
        <v>26731</v>
      </c>
      <c r="B96" s="1" t="s">
        <v>626</v>
      </c>
      <c r="C96" s="2">
        <v>41667</v>
      </c>
      <c r="D96" s="2">
        <v>41669</v>
      </c>
      <c r="E96" s="1" t="s">
        <v>25</v>
      </c>
      <c r="F96" s="1" t="s">
        <v>627</v>
      </c>
      <c r="G96" s="1" t="s">
        <v>628</v>
      </c>
      <c r="H96" s="1" t="s">
        <v>43</v>
      </c>
      <c r="J96" s="1" t="s">
        <v>629</v>
      </c>
      <c r="K96" s="1" t="s">
        <v>630</v>
      </c>
      <c r="L96" s="1" t="s">
        <v>631</v>
      </c>
      <c r="M96" s="1" t="s">
        <v>332</v>
      </c>
      <c r="N96" s="1" t="s">
        <v>48</v>
      </c>
      <c r="O96" s="1" t="s">
        <v>267</v>
      </c>
      <c r="P96" s="1" t="s">
        <v>50</v>
      </c>
      <c r="Q96" s="1" t="s">
        <v>51</v>
      </c>
      <c r="R96" s="1" t="s">
        <v>268</v>
      </c>
      <c r="S96">
        <v>2465.8200000000002</v>
      </c>
      <c r="T96">
        <v>7</v>
      </c>
      <c r="U96">
        <v>0.25</v>
      </c>
      <c r="V96">
        <v>197.19</v>
      </c>
      <c r="W96">
        <v>546.49</v>
      </c>
      <c r="X96" s="1" t="s">
        <v>38</v>
      </c>
    </row>
    <row r="97" spans="1:24" x14ac:dyDescent="0.25">
      <c r="A97">
        <v>31278</v>
      </c>
      <c r="B97" s="1" t="s">
        <v>632</v>
      </c>
      <c r="C97" s="2">
        <v>41401</v>
      </c>
      <c r="D97" s="2">
        <v>41401</v>
      </c>
      <c r="E97" s="1" t="s">
        <v>73</v>
      </c>
      <c r="F97" s="1" t="s">
        <v>633</v>
      </c>
      <c r="G97" s="1" t="s">
        <v>634</v>
      </c>
      <c r="H97" s="1" t="s">
        <v>43</v>
      </c>
      <c r="J97" s="1" t="s">
        <v>635</v>
      </c>
      <c r="K97" s="1" t="s">
        <v>45</v>
      </c>
      <c r="L97" s="1" t="s">
        <v>46</v>
      </c>
      <c r="M97" s="1" t="s">
        <v>47</v>
      </c>
      <c r="N97" s="1" t="s">
        <v>48</v>
      </c>
      <c r="O97" s="1" t="s">
        <v>522</v>
      </c>
      <c r="P97" s="1" t="s">
        <v>50</v>
      </c>
      <c r="Q97" s="1" t="s">
        <v>104</v>
      </c>
      <c r="R97" s="1" t="s">
        <v>523</v>
      </c>
      <c r="S97">
        <v>1847.52</v>
      </c>
      <c r="T97">
        <v>2</v>
      </c>
      <c r="U97">
        <v>0</v>
      </c>
      <c r="V97">
        <v>738.96</v>
      </c>
      <c r="W97">
        <v>545.89</v>
      </c>
      <c r="X97" s="1" t="s">
        <v>38</v>
      </c>
    </row>
    <row r="98" spans="1:24" x14ac:dyDescent="0.25">
      <c r="A98">
        <v>12035</v>
      </c>
      <c r="B98" s="1" t="s">
        <v>636</v>
      </c>
      <c r="C98" s="2">
        <v>41970</v>
      </c>
      <c r="D98" s="2">
        <v>41972</v>
      </c>
      <c r="E98" s="1" t="s">
        <v>25</v>
      </c>
      <c r="F98" s="1" t="s">
        <v>637</v>
      </c>
      <c r="G98" s="1" t="s">
        <v>638</v>
      </c>
      <c r="H98" s="1" t="s">
        <v>28</v>
      </c>
      <c r="J98" s="1" t="s">
        <v>639</v>
      </c>
      <c r="K98" s="1" t="s">
        <v>640</v>
      </c>
      <c r="L98" s="1" t="s">
        <v>641</v>
      </c>
      <c r="M98" s="1" t="s">
        <v>68</v>
      </c>
      <c r="N98" s="1" t="s">
        <v>69</v>
      </c>
      <c r="O98" s="1" t="s">
        <v>610</v>
      </c>
      <c r="P98" s="1" t="s">
        <v>50</v>
      </c>
      <c r="Q98" s="1" t="s">
        <v>107</v>
      </c>
      <c r="R98" s="1" t="s">
        <v>611</v>
      </c>
      <c r="S98">
        <v>2899.89</v>
      </c>
      <c r="T98">
        <v>7</v>
      </c>
      <c r="U98">
        <v>0</v>
      </c>
      <c r="V98">
        <v>927.78</v>
      </c>
      <c r="W98">
        <v>541.59</v>
      </c>
      <c r="X98" s="1" t="s">
        <v>38</v>
      </c>
    </row>
    <row r="99" spans="1:24" x14ac:dyDescent="0.25">
      <c r="A99">
        <v>29149</v>
      </c>
      <c r="B99" s="1" t="s">
        <v>642</v>
      </c>
      <c r="C99" s="2">
        <v>41606</v>
      </c>
      <c r="D99" s="2">
        <v>41610</v>
      </c>
      <c r="E99" s="1" t="s">
        <v>40</v>
      </c>
      <c r="F99" s="1" t="s">
        <v>643</v>
      </c>
      <c r="G99" s="1" t="s">
        <v>621</v>
      </c>
      <c r="H99" s="1" t="s">
        <v>65</v>
      </c>
      <c r="J99" s="1" t="s">
        <v>644</v>
      </c>
      <c r="K99" s="1" t="s">
        <v>45</v>
      </c>
      <c r="L99" s="1" t="s">
        <v>46</v>
      </c>
      <c r="M99" s="1" t="s">
        <v>47</v>
      </c>
      <c r="N99" s="1" t="s">
        <v>48</v>
      </c>
      <c r="O99" s="1" t="s">
        <v>211</v>
      </c>
      <c r="P99" s="1" t="s">
        <v>50</v>
      </c>
      <c r="Q99" s="1" t="s">
        <v>51</v>
      </c>
      <c r="R99" s="1" t="s">
        <v>212</v>
      </c>
      <c r="S99">
        <v>2891.7</v>
      </c>
      <c r="T99">
        <v>7</v>
      </c>
      <c r="U99">
        <v>0.1</v>
      </c>
      <c r="V99">
        <v>96.39</v>
      </c>
      <c r="W99">
        <v>541.57000000000005</v>
      </c>
      <c r="X99" s="1" t="s">
        <v>61</v>
      </c>
    </row>
    <row r="100" spans="1:24" x14ac:dyDescent="0.25">
      <c r="A100">
        <v>15896</v>
      </c>
      <c r="B100" s="1" t="s">
        <v>645</v>
      </c>
      <c r="C100" s="2">
        <v>41546</v>
      </c>
      <c r="D100" s="2">
        <v>41546</v>
      </c>
      <c r="E100" s="1" t="s">
        <v>73</v>
      </c>
      <c r="F100" s="1" t="s">
        <v>646</v>
      </c>
      <c r="G100" s="1" t="s">
        <v>647</v>
      </c>
      <c r="H100" s="1" t="s">
        <v>28</v>
      </c>
      <c r="J100" s="1" t="s">
        <v>648</v>
      </c>
      <c r="K100" s="1" t="s">
        <v>160</v>
      </c>
      <c r="L100" s="1" t="s">
        <v>161</v>
      </c>
      <c r="M100" s="1" t="s">
        <v>68</v>
      </c>
      <c r="N100" s="1" t="s">
        <v>69</v>
      </c>
      <c r="O100" s="1" t="s">
        <v>649</v>
      </c>
      <c r="P100" s="1" t="s">
        <v>35</v>
      </c>
      <c r="Q100" s="1" t="s">
        <v>283</v>
      </c>
      <c r="R100" s="1" t="s">
        <v>650</v>
      </c>
      <c r="S100">
        <v>2016.85</v>
      </c>
      <c r="T100">
        <v>9</v>
      </c>
      <c r="U100">
        <v>0.15</v>
      </c>
      <c r="V100">
        <v>-0.05</v>
      </c>
      <c r="W100">
        <v>540.77</v>
      </c>
      <c r="X100" s="1" t="s">
        <v>53</v>
      </c>
    </row>
    <row r="101" spans="1:24" x14ac:dyDescent="0.25">
      <c r="A101">
        <v>18307</v>
      </c>
      <c r="B101" s="1" t="s">
        <v>651</v>
      </c>
      <c r="C101" s="2">
        <v>41885</v>
      </c>
      <c r="D101" s="2">
        <v>41887</v>
      </c>
      <c r="E101" s="1" t="s">
        <v>40</v>
      </c>
      <c r="F101" s="1" t="s">
        <v>652</v>
      </c>
      <c r="G101" s="1" t="s">
        <v>653</v>
      </c>
      <c r="H101" s="1" t="s">
        <v>65</v>
      </c>
      <c r="J101" s="1" t="s">
        <v>654</v>
      </c>
      <c r="K101" s="1" t="s">
        <v>160</v>
      </c>
      <c r="L101" s="1" t="s">
        <v>161</v>
      </c>
      <c r="M101" s="1" t="s">
        <v>68</v>
      </c>
      <c r="N101" s="1" t="s">
        <v>69</v>
      </c>
      <c r="O101" s="1" t="s">
        <v>655</v>
      </c>
      <c r="P101" s="1" t="s">
        <v>117</v>
      </c>
      <c r="Q101" s="1" t="s">
        <v>154</v>
      </c>
      <c r="R101" s="1" t="s">
        <v>656</v>
      </c>
      <c r="S101">
        <v>3155.54</v>
      </c>
      <c r="T101">
        <v>7</v>
      </c>
      <c r="U101">
        <v>0.1</v>
      </c>
      <c r="V101">
        <v>34.94</v>
      </c>
      <c r="W101">
        <v>539.94000000000005</v>
      </c>
      <c r="X101" s="1" t="s">
        <v>38</v>
      </c>
    </row>
    <row r="102" spans="1:24" x14ac:dyDescent="0.25">
      <c r="A102">
        <v>46257</v>
      </c>
      <c r="B102" s="1" t="s">
        <v>657</v>
      </c>
      <c r="C102" s="2">
        <v>41846</v>
      </c>
      <c r="D102" s="2">
        <v>41852</v>
      </c>
      <c r="E102" s="1" t="s">
        <v>98</v>
      </c>
      <c r="F102" s="1" t="s">
        <v>658</v>
      </c>
      <c r="G102" s="1" t="s">
        <v>659</v>
      </c>
      <c r="H102" s="1" t="s">
        <v>28</v>
      </c>
      <c r="J102" s="1" t="s">
        <v>660</v>
      </c>
      <c r="K102" s="1" t="s">
        <v>660</v>
      </c>
      <c r="L102" s="1" t="s">
        <v>303</v>
      </c>
      <c r="M102" s="1" t="s">
        <v>304</v>
      </c>
      <c r="N102" s="1" t="s">
        <v>79</v>
      </c>
      <c r="O102" s="1" t="s">
        <v>229</v>
      </c>
      <c r="P102" s="1" t="s">
        <v>35</v>
      </c>
      <c r="Q102" s="1" t="s">
        <v>36</v>
      </c>
      <c r="R102" s="1" t="s">
        <v>230</v>
      </c>
      <c r="S102">
        <v>3856.14</v>
      </c>
      <c r="T102">
        <v>6</v>
      </c>
      <c r="U102">
        <v>0</v>
      </c>
      <c r="V102">
        <v>1465.2</v>
      </c>
      <c r="W102">
        <v>533.99</v>
      </c>
      <c r="X102" s="1" t="s">
        <v>170</v>
      </c>
    </row>
    <row r="103" spans="1:24" x14ac:dyDescent="0.25">
      <c r="A103">
        <v>21142</v>
      </c>
      <c r="B103" s="1" t="s">
        <v>661</v>
      </c>
      <c r="C103" s="2">
        <v>42327</v>
      </c>
      <c r="D103" s="2">
        <v>42333</v>
      </c>
      <c r="E103" s="1" t="s">
        <v>98</v>
      </c>
      <c r="F103" s="1" t="s">
        <v>662</v>
      </c>
      <c r="G103" s="1" t="s">
        <v>663</v>
      </c>
      <c r="H103" s="1" t="s">
        <v>43</v>
      </c>
      <c r="J103" s="1" t="s">
        <v>664</v>
      </c>
      <c r="K103" s="1" t="s">
        <v>433</v>
      </c>
      <c r="L103" s="1" t="s">
        <v>46</v>
      </c>
      <c r="M103" s="1" t="s">
        <v>47</v>
      </c>
      <c r="N103" s="1" t="s">
        <v>48</v>
      </c>
      <c r="O103" s="1" t="s">
        <v>665</v>
      </c>
      <c r="P103" s="1" t="s">
        <v>35</v>
      </c>
      <c r="Q103" s="1" t="s">
        <v>36</v>
      </c>
      <c r="R103" s="1" t="s">
        <v>666</v>
      </c>
      <c r="S103">
        <v>3524.47</v>
      </c>
      <c r="T103">
        <v>6</v>
      </c>
      <c r="U103">
        <v>0.1</v>
      </c>
      <c r="V103">
        <v>861.37</v>
      </c>
      <c r="W103">
        <v>531.28</v>
      </c>
      <c r="X103" s="1" t="s">
        <v>170</v>
      </c>
    </row>
    <row r="104" spans="1:24" x14ac:dyDescent="0.25">
      <c r="A104">
        <v>10308</v>
      </c>
      <c r="B104" s="1" t="s">
        <v>667</v>
      </c>
      <c r="C104" s="2">
        <v>41444</v>
      </c>
      <c r="D104" s="2">
        <v>41444</v>
      </c>
      <c r="E104" s="1" t="s">
        <v>73</v>
      </c>
      <c r="F104" s="1" t="s">
        <v>668</v>
      </c>
      <c r="G104" s="1" t="s">
        <v>669</v>
      </c>
      <c r="H104" s="1" t="s">
        <v>28</v>
      </c>
      <c r="J104" s="1" t="s">
        <v>670</v>
      </c>
      <c r="K104" s="1" t="s">
        <v>671</v>
      </c>
      <c r="L104" s="1" t="s">
        <v>161</v>
      </c>
      <c r="M104" s="1" t="s">
        <v>68</v>
      </c>
      <c r="N104" s="1" t="s">
        <v>69</v>
      </c>
      <c r="O104" s="1" t="s">
        <v>672</v>
      </c>
      <c r="P104" s="1" t="s">
        <v>35</v>
      </c>
      <c r="Q104" s="1" t="s">
        <v>36</v>
      </c>
      <c r="R104" s="1" t="s">
        <v>673</v>
      </c>
      <c r="S104">
        <v>2167.3000000000002</v>
      </c>
      <c r="T104">
        <v>4</v>
      </c>
      <c r="U104">
        <v>0.15</v>
      </c>
      <c r="V104">
        <v>790.42</v>
      </c>
      <c r="W104">
        <v>531.09</v>
      </c>
      <c r="X104" s="1" t="s">
        <v>38</v>
      </c>
    </row>
    <row r="105" spans="1:24" x14ac:dyDescent="0.25">
      <c r="A105">
        <v>6776</v>
      </c>
      <c r="B105" s="1" t="s">
        <v>674</v>
      </c>
      <c r="C105" s="2">
        <v>41558</v>
      </c>
      <c r="D105" s="2">
        <v>41561</v>
      </c>
      <c r="E105" s="1" t="s">
        <v>25</v>
      </c>
      <c r="F105" s="1" t="s">
        <v>675</v>
      </c>
      <c r="G105" s="1" t="s">
        <v>676</v>
      </c>
      <c r="H105" s="1" t="s">
        <v>43</v>
      </c>
      <c r="J105" s="1" t="s">
        <v>677</v>
      </c>
      <c r="K105" s="1" t="s">
        <v>677</v>
      </c>
      <c r="L105" s="1" t="s">
        <v>227</v>
      </c>
      <c r="M105" s="1" t="s">
        <v>228</v>
      </c>
      <c r="N105" s="1" t="s">
        <v>143</v>
      </c>
      <c r="O105" s="1" t="s">
        <v>456</v>
      </c>
      <c r="P105" s="1" t="s">
        <v>35</v>
      </c>
      <c r="Q105" s="1" t="s">
        <v>36</v>
      </c>
      <c r="R105" s="1" t="s">
        <v>457</v>
      </c>
      <c r="S105">
        <v>2556</v>
      </c>
      <c r="T105">
        <v>6</v>
      </c>
      <c r="U105">
        <v>0</v>
      </c>
      <c r="V105">
        <v>178.92</v>
      </c>
      <c r="W105">
        <v>530.48599999999999</v>
      </c>
      <c r="X105" s="1" t="s">
        <v>61</v>
      </c>
    </row>
    <row r="106" spans="1:24" x14ac:dyDescent="0.25">
      <c r="A106">
        <v>16948</v>
      </c>
      <c r="B106" s="1" t="s">
        <v>678</v>
      </c>
      <c r="C106" s="2">
        <v>41129</v>
      </c>
      <c r="D106" s="2">
        <v>41131</v>
      </c>
      <c r="E106" s="1" t="s">
        <v>25</v>
      </c>
      <c r="F106" s="1" t="s">
        <v>679</v>
      </c>
      <c r="G106" s="1" t="s">
        <v>680</v>
      </c>
      <c r="H106" s="1" t="s">
        <v>28</v>
      </c>
      <c r="J106" s="1" t="s">
        <v>681</v>
      </c>
      <c r="K106" s="1" t="s">
        <v>682</v>
      </c>
      <c r="L106" s="1" t="s">
        <v>67</v>
      </c>
      <c r="M106" s="1" t="s">
        <v>68</v>
      </c>
      <c r="N106" s="1" t="s">
        <v>69</v>
      </c>
      <c r="O106" s="1" t="s">
        <v>683</v>
      </c>
      <c r="P106" s="1" t="s">
        <v>35</v>
      </c>
      <c r="Q106" s="1" t="s">
        <v>81</v>
      </c>
      <c r="R106" s="1" t="s">
        <v>684</v>
      </c>
      <c r="S106">
        <v>1469.25</v>
      </c>
      <c r="T106">
        <v>5</v>
      </c>
      <c r="U106">
        <v>0</v>
      </c>
      <c r="V106">
        <v>308.39999999999998</v>
      </c>
      <c r="W106">
        <v>527.87</v>
      </c>
      <c r="X106" s="1" t="s">
        <v>53</v>
      </c>
    </row>
    <row r="107" spans="1:24" x14ac:dyDescent="0.25">
      <c r="A107">
        <v>11611</v>
      </c>
      <c r="B107" s="1" t="s">
        <v>685</v>
      </c>
      <c r="C107" s="2">
        <v>41217</v>
      </c>
      <c r="D107" s="2">
        <v>41221</v>
      </c>
      <c r="E107" s="1" t="s">
        <v>40</v>
      </c>
      <c r="F107" s="1" t="s">
        <v>686</v>
      </c>
      <c r="G107" s="1" t="s">
        <v>318</v>
      </c>
      <c r="H107" s="1" t="s">
        <v>28</v>
      </c>
      <c r="J107" s="1" t="s">
        <v>687</v>
      </c>
      <c r="K107" s="1" t="s">
        <v>688</v>
      </c>
      <c r="L107" s="1" t="s">
        <v>161</v>
      </c>
      <c r="M107" s="1" t="s">
        <v>68</v>
      </c>
      <c r="N107" s="1" t="s">
        <v>69</v>
      </c>
      <c r="O107" s="1" t="s">
        <v>134</v>
      </c>
      <c r="P107" s="1" t="s">
        <v>35</v>
      </c>
      <c r="Q107" s="1" t="s">
        <v>36</v>
      </c>
      <c r="R107" s="1" t="s">
        <v>135</v>
      </c>
      <c r="S107">
        <v>4448.83</v>
      </c>
      <c r="T107">
        <v>8</v>
      </c>
      <c r="U107">
        <v>0.15</v>
      </c>
      <c r="V107">
        <v>1517.71</v>
      </c>
      <c r="W107">
        <v>527.85</v>
      </c>
      <c r="X107" s="1" t="s">
        <v>38</v>
      </c>
    </row>
    <row r="108" spans="1:24" x14ac:dyDescent="0.25">
      <c r="A108">
        <v>35876</v>
      </c>
      <c r="B108" s="1" t="s">
        <v>689</v>
      </c>
      <c r="C108" s="2">
        <v>41116</v>
      </c>
      <c r="D108" s="2">
        <v>41122</v>
      </c>
      <c r="E108" s="1" t="s">
        <v>98</v>
      </c>
      <c r="F108" s="1" t="s">
        <v>690</v>
      </c>
      <c r="G108" s="1" t="s">
        <v>471</v>
      </c>
      <c r="H108" s="1" t="s">
        <v>43</v>
      </c>
      <c r="I108">
        <v>10035</v>
      </c>
      <c r="J108" s="1" t="s">
        <v>312</v>
      </c>
      <c r="K108" s="1" t="s">
        <v>256</v>
      </c>
      <c r="L108" s="1" t="s">
        <v>31</v>
      </c>
      <c r="M108" s="1" t="s">
        <v>257</v>
      </c>
      <c r="N108" s="1" t="s">
        <v>33</v>
      </c>
      <c r="O108" s="1" t="s">
        <v>691</v>
      </c>
      <c r="P108" s="1" t="s">
        <v>117</v>
      </c>
      <c r="Q108" s="1" t="s">
        <v>437</v>
      </c>
      <c r="R108" s="1" t="s">
        <v>692</v>
      </c>
      <c r="S108">
        <v>65.78</v>
      </c>
      <c r="T108">
        <v>11</v>
      </c>
      <c r="U108">
        <v>0</v>
      </c>
      <c r="V108">
        <v>32.229999999999997</v>
      </c>
      <c r="W108">
        <v>4.3600000000000003</v>
      </c>
      <c r="X108" s="1" t="s">
        <v>61</v>
      </c>
    </row>
    <row r="109" spans="1:24" x14ac:dyDescent="0.25">
      <c r="A109">
        <v>1873</v>
      </c>
      <c r="B109" s="1" t="s">
        <v>693</v>
      </c>
      <c r="C109" s="2">
        <v>41755</v>
      </c>
      <c r="D109" s="2">
        <v>41757</v>
      </c>
      <c r="E109" s="1" t="s">
        <v>25</v>
      </c>
      <c r="F109" s="1" t="s">
        <v>694</v>
      </c>
      <c r="G109" s="1" t="s">
        <v>695</v>
      </c>
      <c r="H109" s="1" t="s">
        <v>65</v>
      </c>
      <c r="J109" s="1" t="s">
        <v>696</v>
      </c>
      <c r="K109" s="1" t="s">
        <v>697</v>
      </c>
      <c r="L109" s="1" t="s">
        <v>698</v>
      </c>
      <c r="M109" s="1" t="s">
        <v>142</v>
      </c>
      <c r="N109" s="1" t="s">
        <v>143</v>
      </c>
      <c r="O109" s="1" t="s">
        <v>699</v>
      </c>
      <c r="P109" s="1" t="s">
        <v>50</v>
      </c>
      <c r="Q109" s="1" t="s">
        <v>107</v>
      </c>
      <c r="R109" s="1" t="s">
        <v>700</v>
      </c>
      <c r="S109">
        <v>2472.66</v>
      </c>
      <c r="T109">
        <v>9</v>
      </c>
      <c r="U109">
        <v>0</v>
      </c>
      <c r="V109">
        <v>914.76</v>
      </c>
      <c r="W109">
        <v>523.46600000000001</v>
      </c>
      <c r="X109" s="1" t="s">
        <v>38</v>
      </c>
    </row>
    <row r="110" spans="1:24" x14ac:dyDescent="0.25">
      <c r="A110">
        <v>29120</v>
      </c>
      <c r="B110" s="1" t="s">
        <v>701</v>
      </c>
      <c r="C110" s="2">
        <v>41999</v>
      </c>
      <c r="D110" s="2">
        <v>41999</v>
      </c>
      <c r="E110" s="1" t="s">
        <v>73</v>
      </c>
      <c r="F110" s="1" t="s">
        <v>702</v>
      </c>
      <c r="G110" s="1" t="s">
        <v>703</v>
      </c>
      <c r="H110" s="1" t="s">
        <v>28</v>
      </c>
      <c r="J110" s="1" t="s">
        <v>294</v>
      </c>
      <c r="K110" s="1" t="s">
        <v>58</v>
      </c>
      <c r="L110" s="1" t="s">
        <v>46</v>
      </c>
      <c r="M110" s="1" t="s">
        <v>47</v>
      </c>
      <c r="N110" s="1" t="s">
        <v>48</v>
      </c>
      <c r="O110" s="1" t="s">
        <v>162</v>
      </c>
      <c r="P110" s="1" t="s">
        <v>117</v>
      </c>
      <c r="Q110" s="1" t="s">
        <v>154</v>
      </c>
      <c r="R110" s="1" t="s">
        <v>163</v>
      </c>
      <c r="S110">
        <v>3739.18</v>
      </c>
      <c r="T110">
        <v>8</v>
      </c>
      <c r="U110">
        <v>0.1</v>
      </c>
      <c r="V110">
        <v>747.82</v>
      </c>
      <c r="W110">
        <v>522.79</v>
      </c>
      <c r="X110" s="1" t="s">
        <v>38</v>
      </c>
    </row>
    <row r="111" spans="1:24" x14ac:dyDescent="0.25">
      <c r="A111">
        <v>11743</v>
      </c>
      <c r="B111" s="1" t="s">
        <v>704</v>
      </c>
      <c r="C111" s="2">
        <v>41711</v>
      </c>
      <c r="D111" s="2">
        <v>41711</v>
      </c>
      <c r="E111" s="1" t="s">
        <v>73</v>
      </c>
      <c r="F111" s="1" t="s">
        <v>705</v>
      </c>
      <c r="G111" s="1" t="s">
        <v>706</v>
      </c>
      <c r="H111" s="1" t="s">
        <v>65</v>
      </c>
      <c r="J111" s="1" t="s">
        <v>707</v>
      </c>
      <c r="K111" s="1" t="s">
        <v>708</v>
      </c>
      <c r="L111" s="1" t="s">
        <v>709</v>
      </c>
      <c r="M111" s="1" t="s">
        <v>68</v>
      </c>
      <c r="N111" s="1" t="s">
        <v>69</v>
      </c>
      <c r="O111" s="1" t="s">
        <v>710</v>
      </c>
      <c r="P111" s="1" t="s">
        <v>50</v>
      </c>
      <c r="Q111" s="1" t="s">
        <v>51</v>
      </c>
      <c r="R111" s="1" t="s">
        <v>711</v>
      </c>
      <c r="S111">
        <v>2570.87</v>
      </c>
      <c r="T111">
        <v>11</v>
      </c>
      <c r="U111">
        <v>0.5</v>
      </c>
      <c r="V111">
        <v>-2211.17</v>
      </c>
      <c r="W111">
        <v>520.89</v>
      </c>
      <c r="X111" s="1" t="s">
        <v>38</v>
      </c>
    </row>
    <row r="112" spans="1:24" x14ac:dyDescent="0.25">
      <c r="A112">
        <v>32648</v>
      </c>
      <c r="B112" s="1" t="s">
        <v>712</v>
      </c>
      <c r="C112" s="2">
        <v>41727</v>
      </c>
      <c r="D112" s="2">
        <v>41730</v>
      </c>
      <c r="E112" s="1" t="s">
        <v>25</v>
      </c>
      <c r="F112" s="1" t="s">
        <v>470</v>
      </c>
      <c r="G112" s="1" t="s">
        <v>471</v>
      </c>
      <c r="H112" s="1" t="s">
        <v>43</v>
      </c>
      <c r="I112">
        <v>22204</v>
      </c>
      <c r="J112" s="1" t="s">
        <v>165</v>
      </c>
      <c r="K112" s="1" t="s">
        <v>713</v>
      </c>
      <c r="L112" s="1" t="s">
        <v>31</v>
      </c>
      <c r="M112" s="1" t="s">
        <v>360</v>
      </c>
      <c r="N112" s="1" t="s">
        <v>33</v>
      </c>
      <c r="O112" s="1" t="s">
        <v>714</v>
      </c>
      <c r="P112" s="1" t="s">
        <v>117</v>
      </c>
      <c r="Q112" s="1" t="s">
        <v>168</v>
      </c>
      <c r="R112" s="1" t="s">
        <v>715</v>
      </c>
      <c r="S112">
        <v>31.4</v>
      </c>
      <c r="T112">
        <v>2</v>
      </c>
      <c r="U112">
        <v>0</v>
      </c>
      <c r="V112">
        <v>7.85</v>
      </c>
      <c r="W112">
        <v>3.81</v>
      </c>
      <c r="X112" s="1" t="s">
        <v>61</v>
      </c>
    </row>
    <row r="113" spans="1:24" x14ac:dyDescent="0.25">
      <c r="A113">
        <v>17522</v>
      </c>
      <c r="B113" s="1" t="s">
        <v>716</v>
      </c>
      <c r="C113" s="2">
        <v>41369</v>
      </c>
      <c r="D113" s="2">
        <v>41369</v>
      </c>
      <c r="E113" s="1" t="s">
        <v>73</v>
      </c>
      <c r="F113" s="1" t="s">
        <v>717</v>
      </c>
      <c r="G113" s="1" t="s">
        <v>718</v>
      </c>
      <c r="H113" s="1" t="s">
        <v>43</v>
      </c>
      <c r="J113" s="1" t="s">
        <v>719</v>
      </c>
      <c r="K113" s="1" t="s">
        <v>455</v>
      </c>
      <c r="L113" s="1" t="s">
        <v>67</v>
      </c>
      <c r="M113" s="1" t="s">
        <v>68</v>
      </c>
      <c r="N113" s="1" t="s">
        <v>69</v>
      </c>
      <c r="O113" s="1" t="s">
        <v>720</v>
      </c>
      <c r="P113" s="1" t="s">
        <v>35</v>
      </c>
      <c r="Q113" s="1" t="s">
        <v>36</v>
      </c>
      <c r="R113" s="1" t="s">
        <v>721</v>
      </c>
      <c r="S113">
        <v>2875.77</v>
      </c>
      <c r="T113">
        <v>9</v>
      </c>
      <c r="U113">
        <v>0.5</v>
      </c>
      <c r="V113">
        <v>-1783.08</v>
      </c>
      <c r="W113">
        <v>516.63</v>
      </c>
      <c r="X113" s="1" t="s">
        <v>38</v>
      </c>
    </row>
    <row r="114" spans="1:24" x14ac:dyDescent="0.25">
      <c r="A114">
        <v>14721</v>
      </c>
      <c r="B114" s="1" t="s">
        <v>722</v>
      </c>
      <c r="C114" s="2">
        <v>41634</v>
      </c>
      <c r="D114" s="2">
        <v>41636</v>
      </c>
      <c r="E114" s="1" t="s">
        <v>40</v>
      </c>
      <c r="F114" s="1" t="s">
        <v>723</v>
      </c>
      <c r="G114" s="1" t="s">
        <v>724</v>
      </c>
      <c r="H114" s="1" t="s">
        <v>28</v>
      </c>
      <c r="J114" s="1" t="s">
        <v>725</v>
      </c>
      <c r="K114" s="1" t="s">
        <v>726</v>
      </c>
      <c r="L114" s="1" t="s">
        <v>481</v>
      </c>
      <c r="M114" s="1" t="s">
        <v>177</v>
      </c>
      <c r="N114" s="1" t="s">
        <v>69</v>
      </c>
      <c r="O114" s="1" t="s">
        <v>727</v>
      </c>
      <c r="P114" s="1" t="s">
        <v>50</v>
      </c>
      <c r="Q114" s="1" t="s">
        <v>107</v>
      </c>
      <c r="R114" s="1" t="s">
        <v>728</v>
      </c>
      <c r="S114">
        <v>1741.8</v>
      </c>
      <c r="T114">
        <v>4</v>
      </c>
      <c r="U114">
        <v>0</v>
      </c>
      <c r="V114">
        <v>261.24</v>
      </c>
      <c r="W114">
        <v>515.24</v>
      </c>
      <c r="X114" s="1" t="s">
        <v>53</v>
      </c>
    </row>
    <row r="115" spans="1:24" x14ac:dyDescent="0.25">
      <c r="A115">
        <v>29629</v>
      </c>
      <c r="B115" s="1" t="s">
        <v>729</v>
      </c>
      <c r="C115" s="2">
        <v>41747</v>
      </c>
      <c r="D115" s="2">
        <v>41748</v>
      </c>
      <c r="E115" s="1" t="s">
        <v>25</v>
      </c>
      <c r="F115" s="1" t="s">
        <v>730</v>
      </c>
      <c r="G115" s="1" t="s">
        <v>731</v>
      </c>
      <c r="H115" s="1" t="s">
        <v>28</v>
      </c>
      <c r="J115" s="1" t="s">
        <v>86</v>
      </c>
      <c r="K115" s="1" t="s">
        <v>45</v>
      </c>
      <c r="L115" s="1" t="s">
        <v>46</v>
      </c>
      <c r="M115" s="1" t="s">
        <v>47</v>
      </c>
      <c r="N115" s="1" t="s">
        <v>48</v>
      </c>
      <c r="O115" s="1" t="s">
        <v>732</v>
      </c>
      <c r="P115" s="1" t="s">
        <v>35</v>
      </c>
      <c r="Q115" s="1" t="s">
        <v>81</v>
      </c>
      <c r="R115" s="1" t="s">
        <v>733</v>
      </c>
      <c r="S115">
        <v>1601.64</v>
      </c>
      <c r="T115">
        <v>5</v>
      </c>
      <c r="U115">
        <v>0.1</v>
      </c>
      <c r="V115">
        <v>587.19000000000005</v>
      </c>
      <c r="W115">
        <v>511.47</v>
      </c>
      <c r="X115" s="1" t="s">
        <v>53</v>
      </c>
    </row>
    <row r="116" spans="1:24" x14ac:dyDescent="0.25">
      <c r="A116">
        <v>25868</v>
      </c>
      <c r="B116" s="1" t="s">
        <v>734</v>
      </c>
      <c r="C116" s="2">
        <v>41052</v>
      </c>
      <c r="D116" s="2">
        <v>41054</v>
      </c>
      <c r="E116" s="1" t="s">
        <v>40</v>
      </c>
      <c r="F116" s="1" t="s">
        <v>735</v>
      </c>
      <c r="G116" s="1" t="s">
        <v>736</v>
      </c>
      <c r="H116" s="1" t="s">
        <v>28</v>
      </c>
      <c r="J116" s="1" t="s">
        <v>737</v>
      </c>
      <c r="K116" s="1" t="s">
        <v>468</v>
      </c>
      <c r="L116" s="1" t="s">
        <v>151</v>
      </c>
      <c r="M116" s="1" t="s">
        <v>152</v>
      </c>
      <c r="N116" s="1" t="s">
        <v>48</v>
      </c>
      <c r="O116" s="1" t="s">
        <v>738</v>
      </c>
      <c r="P116" s="1" t="s">
        <v>117</v>
      </c>
      <c r="Q116" s="1" t="s">
        <v>154</v>
      </c>
      <c r="R116" s="1" t="s">
        <v>739</v>
      </c>
      <c r="S116">
        <v>3670.8</v>
      </c>
      <c r="T116">
        <v>7</v>
      </c>
      <c r="U116">
        <v>0</v>
      </c>
      <c r="V116">
        <v>367.08</v>
      </c>
      <c r="W116">
        <v>510.72</v>
      </c>
      <c r="X116" s="1" t="s">
        <v>38</v>
      </c>
    </row>
    <row r="117" spans="1:24" x14ac:dyDescent="0.25">
      <c r="A117">
        <v>33131</v>
      </c>
      <c r="B117" s="1" t="s">
        <v>536</v>
      </c>
      <c r="C117" s="2">
        <v>42218</v>
      </c>
      <c r="D117" s="2">
        <v>42224</v>
      </c>
      <c r="E117" s="1" t="s">
        <v>98</v>
      </c>
      <c r="F117" s="1" t="s">
        <v>537</v>
      </c>
      <c r="G117" s="1" t="s">
        <v>471</v>
      </c>
      <c r="H117" s="1" t="s">
        <v>43</v>
      </c>
      <c r="I117">
        <v>78745</v>
      </c>
      <c r="J117" s="1" t="s">
        <v>538</v>
      </c>
      <c r="K117" s="1" t="s">
        <v>166</v>
      </c>
      <c r="L117" s="1" t="s">
        <v>31</v>
      </c>
      <c r="M117" s="1" t="s">
        <v>32</v>
      </c>
      <c r="N117" s="1" t="s">
        <v>33</v>
      </c>
      <c r="O117" s="1" t="s">
        <v>740</v>
      </c>
      <c r="P117" s="1" t="s">
        <v>117</v>
      </c>
      <c r="Q117" s="1" t="s">
        <v>437</v>
      </c>
      <c r="R117" s="1" t="s">
        <v>741</v>
      </c>
      <c r="S117">
        <v>36.29</v>
      </c>
      <c r="T117">
        <v>7</v>
      </c>
      <c r="U117">
        <v>0.2</v>
      </c>
      <c r="V117">
        <v>12.7</v>
      </c>
      <c r="W117">
        <v>1.99</v>
      </c>
      <c r="X117" s="1" t="s">
        <v>61</v>
      </c>
    </row>
    <row r="118" spans="1:24" x14ac:dyDescent="0.25">
      <c r="A118">
        <v>19559</v>
      </c>
      <c r="B118" s="1" t="s">
        <v>742</v>
      </c>
      <c r="C118" s="2">
        <v>41775</v>
      </c>
      <c r="D118" s="2">
        <v>41779</v>
      </c>
      <c r="E118" s="1" t="s">
        <v>40</v>
      </c>
      <c r="F118" s="1" t="s">
        <v>743</v>
      </c>
      <c r="G118" s="1" t="s">
        <v>744</v>
      </c>
      <c r="H118" s="1" t="s">
        <v>28</v>
      </c>
      <c r="J118" s="1" t="s">
        <v>745</v>
      </c>
      <c r="K118" s="1" t="s">
        <v>745</v>
      </c>
      <c r="L118" s="1" t="s">
        <v>67</v>
      </c>
      <c r="M118" s="1" t="s">
        <v>68</v>
      </c>
      <c r="N118" s="1" t="s">
        <v>69</v>
      </c>
      <c r="O118" s="1" t="s">
        <v>746</v>
      </c>
      <c r="P118" s="1" t="s">
        <v>35</v>
      </c>
      <c r="Q118" s="1" t="s">
        <v>81</v>
      </c>
      <c r="R118" s="1" t="s">
        <v>747</v>
      </c>
      <c r="S118">
        <v>1900.95</v>
      </c>
      <c r="T118">
        <v>5</v>
      </c>
      <c r="U118">
        <v>0</v>
      </c>
      <c r="V118">
        <v>589.20000000000005</v>
      </c>
      <c r="W118">
        <v>506.89</v>
      </c>
      <c r="X118" s="1" t="s">
        <v>38</v>
      </c>
    </row>
    <row r="119" spans="1:24" x14ac:dyDescent="0.25">
      <c r="A119">
        <v>32638</v>
      </c>
      <c r="B119" s="1" t="s">
        <v>469</v>
      </c>
      <c r="C119" s="2">
        <v>42007</v>
      </c>
      <c r="D119" s="2">
        <v>42009</v>
      </c>
      <c r="E119" s="1" t="s">
        <v>25</v>
      </c>
      <c r="F119" s="1" t="s">
        <v>470</v>
      </c>
      <c r="G119" s="1" t="s">
        <v>471</v>
      </c>
      <c r="H119" s="1" t="s">
        <v>43</v>
      </c>
      <c r="I119">
        <v>28540</v>
      </c>
      <c r="J119" s="1" t="s">
        <v>472</v>
      </c>
      <c r="K119" s="1" t="s">
        <v>473</v>
      </c>
      <c r="L119" s="1" t="s">
        <v>31</v>
      </c>
      <c r="M119" s="1" t="s">
        <v>360</v>
      </c>
      <c r="N119" s="1" t="s">
        <v>33</v>
      </c>
      <c r="O119" s="1" t="s">
        <v>748</v>
      </c>
      <c r="P119" s="1" t="s">
        <v>117</v>
      </c>
      <c r="Q119" s="1" t="s">
        <v>393</v>
      </c>
      <c r="R119" s="1" t="s">
        <v>749</v>
      </c>
      <c r="S119">
        <v>15.66</v>
      </c>
      <c r="T119">
        <v>5</v>
      </c>
      <c r="U119">
        <v>0.7</v>
      </c>
      <c r="V119">
        <v>-12.53</v>
      </c>
      <c r="W119">
        <v>1.56</v>
      </c>
      <c r="X119" s="1" t="s">
        <v>38</v>
      </c>
    </row>
    <row r="120" spans="1:24" x14ac:dyDescent="0.25">
      <c r="A120">
        <v>14070</v>
      </c>
      <c r="B120" s="1" t="s">
        <v>750</v>
      </c>
      <c r="C120" s="2">
        <v>40955</v>
      </c>
      <c r="D120" s="2">
        <v>40958</v>
      </c>
      <c r="E120" s="1" t="s">
        <v>40</v>
      </c>
      <c r="F120" s="1" t="s">
        <v>751</v>
      </c>
      <c r="G120" s="1" t="s">
        <v>752</v>
      </c>
      <c r="H120" s="1" t="s">
        <v>43</v>
      </c>
      <c r="J120" s="1" t="s">
        <v>753</v>
      </c>
      <c r="K120" s="1" t="s">
        <v>754</v>
      </c>
      <c r="L120" s="1" t="s">
        <v>161</v>
      </c>
      <c r="M120" s="1" t="s">
        <v>68</v>
      </c>
      <c r="N120" s="1" t="s">
        <v>69</v>
      </c>
      <c r="O120" s="1" t="s">
        <v>211</v>
      </c>
      <c r="P120" s="1" t="s">
        <v>50</v>
      </c>
      <c r="Q120" s="1" t="s">
        <v>51</v>
      </c>
      <c r="R120" s="1" t="s">
        <v>212</v>
      </c>
      <c r="S120">
        <v>4544.1000000000004</v>
      </c>
      <c r="T120">
        <v>11</v>
      </c>
      <c r="U120">
        <v>0.1</v>
      </c>
      <c r="V120">
        <v>1868.13</v>
      </c>
      <c r="W120">
        <v>506.27</v>
      </c>
      <c r="X120" s="1" t="s">
        <v>61</v>
      </c>
    </row>
    <row r="121" spans="1:24" x14ac:dyDescent="0.25">
      <c r="A121">
        <v>21306</v>
      </c>
      <c r="B121" s="1" t="s">
        <v>755</v>
      </c>
      <c r="C121" s="2">
        <v>41790</v>
      </c>
      <c r="D121" s="2">
        <v>41792</v>
      </c>
      <c r="E121" s="1" t="s">
        <v>25</v>
      </c>
      <c r="F121" s="1" t="s">
        <v>756</v>
      </c>
      <c r="G121" s="1" t="s">
        <v>757</v>
      </c>
      <c r="H121" s="1" t="s">
        <v>28</v>
      </c>
      <c r="J121" s="1" t="s">
        <v>758</v>
      </c>
      <c r="K121" s="1" t="s">
        <v>552</v>
      </c>
      <c r="L121" s="1" t="s">
        <v>151</v>
      </c>
      <c r="M121" s="1" t="s">
        <v>152</v>
      </c>
      <c r="N121" s="1" t="s">
        <v>48</v>
      </c>
      <c r="O121" s="1" t="s">
        <v>759</v>
      </c>
      <c r="P121" s="1" t="s">
        <v>50</v>
      </c>
      <c r="Q121" s="1" t="s">
        <v>107</v>
      </c>
      <c r="R121" s="1" t="s">
        <v>760</v>
      </c>
      <c r="S121">
        <v>1455.12</v>
      </c>
      <c r="T121">
        <v>4</v>
      </c>
      <c r="U121">
        <v>0</v>
      </c>
      <c r="V121">
        <v>116.4</v>
      </c>
      <c r="W121">
        <v>504.56</v>
      </c>
      <c r="X121" s="1" t="s">
        <v>53</v>
      </c>
    </row>
    <row r="122" spans="1:24" x14ac:dyDescent="0.25">
      <c r="A122">
        <v>21668</v>
      </c>
      <c r="B122" s="1" t="s">
        <v>761</v>
      </c>
      <c r="C122" s="2">
        <v>41913</v>
      </c>
      <c r="D122" s="2">
        <v>41914</v>
      </c>
      <c r="E122" s="1" t="s">
        <v>25</v>
      </c>
      <c r="F122" s="1" t="s">
        <v>762</v>
      </c>
      <c r="G122" s="1" t="s">
        <v>763</v>
      </c>
      <c r="H122" s="1" t="s">
        <v>28</v>
      </c>
      <c r="J122" s="1" t="s">
        <v>764</v>
      </c>
      <c r="K122" s="1" t="s">
        <v>765</v>
      </c>
      <c r="L122" s="1" t="s">
        <v>46</v>
      </c>
      <c r="M122" s="1" t="s">
        <v>47</v>
      </c>
      <c r="N122" s="1" t="s">
        <v>48</v>
      </c>
      <c r="O122" s="1" t="s">
        <v>766</v>
      </c>
      <c r="P122" s="1" t="s">
        <v>35</v>
      </c>
      <c r="Q122" s="1" t="s">
        <v>81</v>
      </c>
      <c r="R122" s="1" t="s">
        <v>767</v>
      </c>
      <c r="S122">
        <v>1943.19</v>
      </c>
      <c r="T122">
        <v>6</v>
      </c>
      <c r="U122">
        <v>0.1</v>
      </c>
      <c r="V122">
        <v>258.93</v>
      </c>
      <c r="W122">
        <v>499.62</v>
      </c>
      <c r="X122" s="1" t="s">
        <v>38</v>
      </c>
    </row>
    <row r="123" spans="1:24" x14ac:dyDescent="0.25">
      <c r="A123">
        <v>39465</v>
      </c>
      <c r="B123" s="1" t="s">
        <v>768</v>
      </c>
      <c r="C123" s="2">
        <v>42315</v>
      </c>
      <c r="D123" s="2">
        <v>42322</v>
      </c>
      <c r="E123" s="1" t="s">
        <v>98</v>
      </c>
      <c r="F123" s="1" t="s">
        <v>769</v>
      </c>
      <c r="G123" s="1" t="s">
        <v>695</v>
      </c>
      <c r="H123" s="1" t="s">
        <v>65</v>
      </c>
      <c r="I123">
        <v>98105</v>
      </c>
      <c r="J123" s="1" t="s">
        <v>111</v>
      </c>
      <c r="K123" s="1" t="s">
        <v>112</v>
      </c>
      <c r="L123" s="1" t="s">
        <v>31</v>
      </c>
      <c r="M123" s="1" t="s">
        <v>113</v>
      </c>
      <c r="N123" s="1" t="s">
        <v>33</v>
      </c>
      <c r="O123" s="1" t="s">
        <v>770</v>
      </c>
      <c r="P123" s="1" t="s">
        <v>50</v>
      </c>
      <c r="Q123" s="1" t="s">
        <v>104</v>
      </c>
      <c r="R123" s="1" t="s">
        <v>771</v>
      </c>
      <c r="S123">
        <v>2036.86</v>
      </c>
      <c r="T123">
        <v>7</v>
      </c>
      <c r="U123">
        <v>0</v>
      </c>
      <c r="V123">
        <v>366.63</v>
      </c>
      <c r="W123">
        <v>524.76</v>
      </c>
      <c r="X123" s="1" t="s">
        <v>170</v>
      </c>
    </row>
    <row r="124" spans="1:24" x14ac:dyDescent="0.25">
      <c r="A124">
        <v>31650</v>
      </c>
      <c r="B124" s="1" t="s">
        <v>772</v>
      </c>
      <c r="C124" s="2">
        <v>41884</v>
      </c>
      <c r="D124" s="2">
        <v>41886</v>
      </c>
      <c r="E124" s="1" t="s">
        <v>25</v>
      </c>
      <c r="F124" s="1" t="s">
        <v>773</v>
      </c>
      <c r="G124" s="1" t="s">
        <v>695</v>
      </c>
      <c r="H124" s="1" t="s">
        <v>65</v>
      </c>
      <c r="I124">
        <v>10009</v>
      </c>
      <c r="J124" s="1" t="s">
        <v>312</v>
      </c>
      <c r="K124" s="1" t="s">
        <v>256</v>
      </c>
      <c r="L124" s="1" t="s">
        <v>31</v>
      </c>
      <c r="M124" s="1" t="s">
        <v>257</v>
      </c>
      <c r="N124" s="1" t="s">
        <v>33</v>
      </c>
      <c r="O124" s="1" t="s">
        <v>774</v>
      </c>
      <c r="P124" s="1" t="s">
        <v>117</v>
      </c>
      <c r="Q124" s="1" t="s">
        <v>393</v>
      </c>
      <c r="R124" s="1" t="s">
        <v>775</v>
      </c>
      <c r="S124">
        <v>4355.17</v>
      </c>
      <c r="T124">
        <v>4</v>
      </c>
      <c r="U124">
        <v>0.2</v>
      </c>
      <c r="V124">
        <v>1415.43</v>
      </c>
      <c r="W124">
        <v>82.67</v>
      </c>
      <c r="X124" s="1" t="s">
        <v>53</v>
      </c>
    </row>
    <row r="125" spans="1:24" x14ac:dyDescent="0.25">
      <c r="A125">
        <v>24260</v>
      </c>
      <c r="B125" s="1" t="s">
        <v>776</v>
      </c>
      <c r="C125" s="2">
        <v>41984</v>
      </c>
      <c r="D125" s="2">
        <v>41987</v>
      </c>
      <c r="E125" s="1" t="s">
        <v>40</v>
      </c>
      <c r="F125" s="1" t="s">
        <v>777</v>
      </c>
      <c r="G125" s="1" t="s">
        <v>208</v>
      </c>
      <c r="H125" s="1" t="s">
        <v>43</v>
      </c>
      <c r="J125" s="1" t="s">
        <v>764</v>
      </c>
      <c r="K125" s="1" t="s">
        <v>765</v>
      </c>
      <c r="L125" s="1" t="s">
        <v>46</v>
      </c>
      <c r="M125" s="1" t="s">
        <v>47</v>
      </c>
      <c r="N125" s="1" t="s">
        <v>48</v>
      </c>
      <c r="O125" s="1" t="s">
        <v>778</v>
      </c>
      <c r="P125" s="1" t="s">
        <v>35</v>
      </c>
      <c r="Q125" s="1" t="s">
        <v>81</v>
      </c>
      <c r="R125" s="1" t="s">
        <v>779</v>
      </c>
      <c r="S125">
        <v>1695.87</v>
      </c>
      <c r="T125">
        <v>5</v>
      </c>
      <c r="U125">
        <v>0.1</v>
      </c>
      <c r="V125">
        <v>-37.83</v>
      </c>
      <c r="W125">
        <v>498.62</v>
      </c>
      <c r="X125" s="1" t="s">
        <v>53</v>
      </c>
    </row>
    <row r="126" spans="1:24" x14ac:dyDescent="0.25">
      <c r="A126">
        <v>13646</v>
      </c>
      <c r="B126" s="1" t="s">
        <v>780</v>
      </c>
      <c r="C126" s="2">
        <v>42081</v>
      </c>
      <c r="D126" s="2">
        <v>42084</v>
      </c>
      <c r="E126" s="1" t="s">
        <v>40</v>
      </c>
      <c r="F126" s="1" t="s">
        <v>781</v>
      </c>
      <c r="G126" s="1" t="s">
        <v>603</v>
      </c>
      <c r="H126" s="1" t="s">
        <v>43</v>
      </c>
      <c r="J126" s="1" t="s">
        <v>782</v>
      </c>
      <c r="K126" s="1" t="s">
        <v>160</v>
      </c>
      <c r="L126" s="1" t="s">
        <v>161</v>
      </c>
      <c r="M126" s="1" t="s">
        <v>68</v>
      </c>
      <c r="N126" s="1" t="s">
        <v>69</v>
      </c>
      <c r="O126" s="1" t="s">
        <v>783</v>
      </c>
      <c r="P126" s="1" t="s">
        <v>35</v>
      </c>
      <c r="Q126" s="1" t="s">
        <v>81</v>
      </c>
      <c r="R126" s="1" t="s">
        <v>784</v>
      </c>
      <c r="S126">
        <v>1505.98</v>
      </c>
      <c r="T126">
        <v>6</v>
      </c>
      <c r="U126">
        <v>0.15</v>
      </c>
      <c r="V126">
        <v>-265.76</v>
      </c>
      <c r="W126">
        <v>498.52</v>
      </c>
      <c r="X126" s="1" t="s">
        <v>53</v>
      </c>
    </row>
    <row r="127" spans="1:24" x14ac:dyDescent="0.25">
      <c r="A127">
        <v>23708</v>
      </c>
      <c r="B127" s="1" t="s">
        <v>785</v>
      </c>
      <c r="C127" s="2">
        <v>42357</v>
      </c>
      <c r="D127" s="2">
        <v>42358</v>
      </c>
      <c r="E127" s="1" t="s">
        <v>25</v>
      </c>
      <c r="F127" s="1" t="s">
        <v>786</v>
      </c>
      <c r="G127" s="1" t="s">
        <v>787</v>
      </c>
      <c r="H127" s="1" t="s">
        <v>28</v>
      </c>
      <c r="J127" s="1" t="s">
        <v>788</v>
      </c>
      <c r="K127" s="1" t="s">
        <v>789</v>
      </c>
      <c r="L127" s="1" t="s">
        <v>790</v>
      </c>
      <c r="M127" s="1" t="s">
        <v>332</v>
      </c>
      <c r="N127" s="1" t="s">
        <v>48</v>
      </c>
      <c r="O127" s="1" t="s">
        <v>665</v>
      </c>
      <c r="P127" s="1" t="s">
        <v>35</v>
      </c>
      <c r="Q127" s="1" t="s">
        <v>36</v>
      </c>
      <c r="R127" s="1" t="s">
        <v>666</v>
      </c>
      <c r="S127">
        <v>1954.17</v>
      </c>
      <c r="T127">
        <v>3</v>
      </c>
      <c r="U127">
        <v>0</v>
      </c>
      <c r="V127">
        <v>312.66000000000003</v>
      </c>
      <c r="W127">
        <v>498.38</v>
      </c>
      <c r="X127" s="1" t="s">
        <v>53</v>
      </c>
    </row>
    <row r="128" spans="1:24" x14ac:dyDescent="0.25">
      <c r="A128">
        <v>39466</v>
      </c>
      <c r="B128" s="1" t="s">
        <v>768</v>
      </c>
      <c r="C128" s="2">
        <v>42315</v>
      </c>
      <c r="D128" s="2">
        <v>42322</v>
      </c>
      <c r="E128" s="1" t="s">
        <v>98</v>
      </c>
      <c r="F128" s="1" t="s">
        <v>769</v>
      </c>
      <c r="G128" s="1" t="s">
        <v>695</v>
      </c>
      <c r="H128" s="1" t="s">
        <v>65</v>
      </c>
      <c r="I128">
        <v>98105</v>
      </c>
      <c r="J128" s="1" t="s">
        <v>111</v>
      </c>
      <c r="K128" s="1" t="s">
        <v>112</v>
      </c>
      <c r="L128" s="1" t="s">
        <v>31</v>
      </c>
      <c r="M128" s="1" t="s">
        <v>113</v>
      </c>
      <c r="N128" s="1" t="s">
        <v>33</v>
      </c>
      <c r="O128" s="1" t="s">
        <v>791</v>
      </c>
      <c r="P128" s="1" t="s">
        <v>50</v>
      </c>
      <c r="Q128" s="1" t="s">
        <v>51</v>
      </c>
      <c r="R128" s="1" t="s">
        <v>792</v>
      </c>
      <c r="S128">
        <v>449.57</v>
      </c>
      <c r="T128">
        <v>2</v>
      </c>
      <c r="U128">
        <v>0.2</v>
      </c>
      <c r="V128">
        <v>-73.05</v>
      </c>
      <c r="W128">
        <v>47.81</v>
      </c>
      <c r="X128" s="1" t="s">
        <v>170</v>
      </c>
    </row>
    <row r="129" spans="1:24" x14ac:dyDescent="0.25">
      <c r="A129">
        <v>33661</v>
      </c>
      <c r="B129" s="1" t="s">
        <v>793</v>
      </c>
      <c r="C129" s="2">
        <v>41712</v>
      </c>
      <c r="D129" s="2">
        <v>41717</v>
      </c>
      <c r="E129" s="1" t="s">
        <v>98</v>
      </c>
      <c r="F129" s="1" t="s">
        <v>794</v>
      </c>
      <c r="G129" s="1" t="s">
        <v>695</v>
      </c>
      <c r="H129" s="1" t="s">
        <v>65</v>
      </c>
      <c r="I129">
        <v>22980</v>
      </c>
      <c r="J129" s="1" t="s">
        <v>795</v>
      </c>
      <c r="K129" s="1" t="s">
        <v>713</v>
      </c>
      <c r="L129" s="1" t="s">
        <v>31</v>
      </c>
      <c r="M129" s="1" t="s">
        <v>360</v>
      </c>
      <c r="N129" s="1" t="s">
        <v>33</v>
      </c>
      <c r="O129" s="1" t="s">
        <v>796</v>
      </c>
      <c r="P129" s="1" t="s">
        <v>117</v>
      </c>
      <c r="Q129" s="1" t="s">
        <v>154</v>
      </c>
      <c r="R129" s="1" t="s">
        <v>797</v>
      </c>
      <c r="S129">
        <v>160.32</v>
      </c>
      <c r="T129">
        <v>2</v>
      </c>
      <c r="U129">
        <v>0</v>
      </c>
      <c r="V129">
        <v>44.89</v>
      </c>
      <c r="W129">
        <v>13.75</v>
      </c>
      <c r="X129" s="1" t="s">
        <v>61</v>
      </c>
    </row>
    <row r="130" spans="1:24" x14ac:dyDescent="0.25">
      <c r="A130">
        <v>39467</v>
      </c>
      <c r="B130" s="1" t="s">
        <v>768</v>
      </c>
      <c r="C130" s="2">
        <v>42315</v>
      </c>
      <c r="D130" s="2">
        <v>42322</v>
      </c>
      <c r="E130" s="1" t="s">
        <v>98</v>
      </c>
      <c r="F130" s="1" t="s">
        <v>769</v>
      </c>
      <c r="G130" s="1" t="s">
        <v>695</v>
      </c>
      <c r="H130" s="1" t="s">
        <v>65</v>
      </c>
      <c r="I130">
        <v>98105</v>
      </c>
      <c r="J130" s="1" t="s">
        <v>111</v>
      </c>
      <c r="K130" s="1" t="s">
        <v>112</v>
      </c>
      <c r="L130" s="1" t="s">
        <v>31</v>
      </c>
      <c r="M130" s="1" t="s">
        <v>113</v>
      </c>
      <c r="N130" s="1" t="s">
        <v>33</v>
      </c>
      <c r="O130" s="1" t="s">
        <v>798</v>
      </c>
      <c r="P130" s="1" t="s">
        <v>35</v>
      </c>
      <c r="Q130" s="1" t="s">
        <v>314</v>
      </c>
      <c r="R130" s="1" t="s">
        <v>799</v>
      </c>
      <c r="S130">
        <v>108.96</v>
      </c>
      <c r="T130">
        <v>3</v>
      </c>
      <c r="U130">
        <v>0</v>
      </c>
      <c r="V130">
        <v>32.69</v>
      </c>
      <c r="W130">
        <v>11.57</v>
      </c>
      <c r="X130" s="1" t="s">
        <v>170</v>
      </c>
    </row>
    <row r="131" spans="1:24" x14ac:dyDescent="0.25">
      <c r="A131">
        <v>1779</v>
      </c>
      <c r="B131" s="1" t="s">
        <v>800</v>
      </c>
      <c r="C131" s="2">
        <v>42265</v>
      </c>
      <c r="D131" s="2">
        <v>42265</v>
      </c>
      <c r="E131" s="1" t="s">
        <v>73</v>
      </c>
      <c r="F131" s="1" t="s">
        <v>801</v>
      </c>
      <c r="G131" s="1" t="s">
        <v>802</v>
      </c>
      <c r="H131" s="1" t="s">
        <v>28</v>
      </c>
      <c r="J131" s="1" t="s">
        <v>803</v>
      </c>
      <c r="K131" s="1" t="s">
        <v>804</v>
      </c>
      <c r="L131" s="1" t="s">
        <v>805</v>
      </c>
      <c r="M131" s="1" t="s">
        <v>142</v>
      </c>
      <c r="N131" s="1" t="s">
        <v>143</v>
      </c>
      <c r="O131" s="1" t="s">
        <v>806</v>
      </c>
      <c r="P131" s="1" t="s">
        <v>35</v>
      </c>
      <c r="Q131" s="1" t="s">
        <v>81</v>
      </c>
      <c r="R131" s="1" t="s">
        <v>807</v>
      </c>
      <c r="S131">
        <v>1213.19</v>
      </c>
      <c r="T131">
        <v>7</v>
      </c>
      <c r="U131">
        <v>2E-3</v>
      </c>
      <c r="V131">
        <v>508.01</v>
      </c>
      <c r="W131">
        <v>493.40899999999999</v>
      </c>
      <c r="X131" s="1" t="s">
        <v>53</v>
      </c>
    </row>
    <row r="132" spans="1:24" x14ac:dyDescent="0.25">
      <c r="A132">
        <v>23880</v>
      </c>
      <c r="B132" s="1" t="s">
        <v>808</v>
      </c>
      <c r="C132" s="2">
        <v>41968</v>
      </c>
      <c r="D132" s="2">
        <v>41970</v>
      </c>
      <c r="E132" s="1" t="s">
        <v>25</v>
      </c>
      <c r="F132" s="1" t="s">
        <v>809</v>
      </c>
      <c r="G132" s="1" t="s">
        <v>810</v>
      </c>
      <c r="H132" s="1" t="s">
        <v>43</v>
      </c>
      <c r="J132" s="1" t="s">
        <v>811</v>
      </c>
      <c r="K132" s="1" t="s">
        <v>265</v>
      </c>
      <c r="L132" s="1" t="s">
        <v>266</v>
      </c>
      <c r="M132" s="1" t="s">
        <v>125</v>
      </c>
      <c r="N132" s="1" t="s">
        <v>48</v>
      </c>
      <c r="O132" s="1" t="s">
        <v>812</v>
      </c>
      <c r="P132" s="1" t="s">
        <v>35</v>
      </c>
      <c r="Q132" s="1" t="s">
        <v>81</v>
      </c>
      <c r="R132" s="1" t="s">
        <v>813</v>
      </c>
      <c r="S132">
        <v>1590.6</v>
      </c>
      <c r="T132">
        <v>5</v>
      </c>
      <c r="U132">
        <v>0</v>
      </c>
      <c r="V132">
        <v>572.54999999999995</v>
      </c>
      <c r="W132">
        <v>493.2</v>
      </c>
      <c r="X132" s="1" t="s">
        <v>53</v>
      </c>
    </row>
    <row r="133" spans="1:24" x14ac:dyDescent="0.25">
      <c r="A133">
        <v>27094</v>
      </c>
      <c r="B133" s="1" t="s">
        <v>814</v>
      </c>
      <c r="C133" s="2">
        <v>41950</v>
      </c>
      <c r="D133" s="2">
        <v>41953</v>
      </c>
      <c r="E133" s="1" t="s">
        <v>25</v>
      </c>
      <c r="F133" s="1" t="s">
        <v>815</v>
      </c>
      <c r="G133" s="1" t="s">
        <v>816</v>
      </c>
      <c r="H133" s="1" t="s">
        <v>28</v>
      </c>
      <c r="J133" s="1" t="s">
        <v>817</v>
      </c>
      <c r="K133" s="1" t="s">
        <v>818</v>
      </c>
      <c r="L133" s="1" t="s">
        <v>151</v>
      </c>
      <c r="M133" s="1" t="s">
        <v>152</v>
      </c>
      <c r="N133" s="1" t="s">
        <v>48</v>
      </c>
      <c r="O133" s="1" t="s">
        <v>819</v>
      </c>
      <c r="P133" s="1" t="s">
        <v>35</v>
      </c>
      <c r="Q133" s="1" t="s">
        <v>314</v>
      </c>
      <c r="R133" s="1" t="s">
        <v>820</v>
      </c>
      <c r="S133">
        <v>2330.64</v>
      </c>
      <c r="T133">
        <v>9</v>
      </c>
      <c r="U133">
        <v>0</v>
      </c>
      <c r="V133">
        <v>1025.46</v>
      </c>
      <c r="W133">
        <v>492.79</v>
      </c>
      <c r="X133" s="1" t="s">
        <v>53</v>
      </c>
    </row>
    <row r="134" spans="1:24" x14ac:dyDescent="0.25">
      <c r="A134">
        <v>24424</v>
      </c>
      <c r="B134" s="1" t="s">
        <v>821</v>
      </c>
      <c r="C134" s="2">
        <v>42204</v>
      </c>
      <c r="D134" s="2">
        <v>42208</v>
      </c>
      <c r="E134" s="1" t="s">
        <v>98</v>
      </c>
      <c r="F134" s="1" t="s">
        <v>822</v>
      </c>
      <c r="G134" s="1" t="s">
        <v>823</v>
      </c>
      <c r="H134" s="1" t="s">
        <v>65</v>
      </c>
      <c r="J134" s="1" t="s">
        <v>520</v>
      </c>
      <c r="K134" s="1" t="s">
        <v>521</v>
      </c>
      <c r="L134" s="1" t="s">
        <v>331</v>
      </c>
      <c r="M134" s="1" t="s">
        <v>332</v>
      </c>
      <c r="N134" s="1" t="s">
        <v>48</v>
      </c>
      <c r="O134" s="1" t="s">
        <v>824</v>
      </c>
      <c r="P134" s="1" t="s">
        <v>50</v>
      </c>
      <c r="Q134" s="1" t="s">
        <v>107</v>
      </c>
      <c r="R134" s="1" t="s">
        <v>825</v>
      </c>
      <c r="S134">
        <v>3278.58</v>
      </c>
      <c r="T134">
        <v>8</v>
      </c>
      <c r="U134">
        <v>7.0000000000000007E-2</v>
      </c>
      <c r="V134">
        <v>140.82</v>
      </c>
      <c r="W134">
        <v>492.28</v>
      </c>
      <c r="X134" s="1" t="s">
        <v>38</v>
      </c>
    </row>
    <row r="135" spans="1:24" x14ac:dyDescent="0.25">
      <c r="A135">
        <v>22049</v>
      </c>
      <c r="B135" s="1" t="s">
        <v>826</v>
      </c>
      <c r="C135" s="2">
        <v>41502</v>
      </c>
      <c r="D135" s="2">
        <v>41502</v>
      </c>
      <c r="E135" s="1" t="s">
        <v>73</v>
      </c>
      <c r="F135" s="1" t="s">
        <v>827</v>
      </c>
      <c r="G135" s="1" t="s">
        <v>491</v>
      </c>
      <c r="H135" s="1" t="s">
        <v>65</v>
      </c>
      <c r="J135" s="1" t="s">
        <v>828</v>
      </c>
      <c r="K135" s="1" t="s">
        <v>828</v>
      </c>
      <c r="L135" s="1" t="s">
        <v>829</v>
      </c>
      <c r="M135" s="1" t="s">
        <v>332</v>
      </c>
      <c r="N135" s="1" t="s">
        <v>48</v>
      </c>
      <c r="O135" s="1" t="s">
        <v>229</v>
      </c>
      <c r="P135" s="1" t="s">
        <v>35</v>
      </c>
      <c r="Q135" s="1" t="s">
        <v>36</v>
      </c>
      <c r="R135" s="1" t="s">
        <v>230</v>
      </c>
      <c r="S135">
        <v>3741.52</v>
      </c>
      <c r="T135">
        <v>7</v>
      </c>
      <c r="U135">
        <v>0.17</v>
      </c>
      <c r="V135">
        <v>946.63</v>
      </c>
      <c r="W135">
        <v>491.91</v>
      </c>
      <c r="X135" s="1" t="s">
        <v>38</v>
      </c>
    </row>
    <row r="136" spans="1:24" x14ac:dyDescent="0.25">
      <c r="A136">
        <v>40796</v>
      </c>
      <c r="B136" s="1" t="s">
        <v>830</v>
      </c>
      <c r="C136" s="2">
        <v>42314</v>
      </c>
      <c r="D136" s="2">
        <v>42316</v>
      </c>
      <c r="E136" s="1" t="s">
        <v>25</v>
      </c>
      <c r="F136" s="1" t="s">
        <v>831</v>
      </c>
      <c r="G136" s="1" t="s">
        <v>695</v>
      </c>
      <c r="H136" s="1" t="s">
        <v>65</v>
      </c>
      <c r="I136">
        <v>46142</v>
      </c>
      <c r="J136" s="1" t="s">
        <v>832</v>
      </c>
      <c r="K136" s="1" t="s">
        <v>833</v>
      </c>
      <c r="L136" s="1" t="s">
        <v>31</v>
      </c>
      <c r="M136" s="1" t="s">
        <v>32</v>
      </c>
      <c r="N136" s="1" t="s">
        <v>33</v>
      </c>
      <c r="O136" s="1" t="s">
        <v>834</v>
      </c>
      <c r="P136" s="1" t="s">
        <v>117</v>
      </c>
      <c r="Q136" s="1" t="s">
        <v>437</v>
      </c>
      <c r="R136" s="1" t="s">
        <v>835</v>
      </c>
      <c r="S136">
        <v>67.8</v>
      </c>
      <c r="T136">
        <v>10</v>
      </c>
      <c r="U136">
        <v>0</v>
      </c>
      <c r="V136">
        <v>31.19</v>
      </c>
      <c r="W136">
        <v>7.97</v>
      </c>
      <c r="X136" s="1" t="s">
        <v>38</v>
      </c>
    </row>
    <row r="137" spans="1:24" x14ac:dyDescent="0.25">
      <c r="A137">
        <v>23815</v>
      </c>
      <c r="B137" s="1" t="s">
        <v>836</v>
      </c>
      <c r="C137" s="2">
        <v>41284</v>
      </c>
      <c r="D137" s="2">
        <v>41288</v>
      </c>
      <c r="E137" s="1" t="s">
        <v>98</v>
      </c>
      <c r="F137" s="1" t="s">
        <v>837</v>
      </c>
      <c r="G137" s="1" t="s">
        <v>647</v>
      </c>
      <c r="H137" s="1" t="s">
        <v>28</v>
      </c>
      <c r="J137" s="1" t="s">
        <v>838</v>
      </c>
      <c r="K137" s="1" t="s">
        <v>591</v>
      </c>
      <c r="L137" s="1" t="s">
        <v>331</v>
      </c>
      <c r="M137" s="1" t="s">
        <v>332</v>
      </c>
      <c r="N137" s="1" t="s">
        <v>48</v>
      </c>
      <c r="O137" s="1" t="s">
        <v>839</v>
      </c>
      <c r="P137" s="1" t="s">
        <v>50</v>
      </c>
      <c r="Q137" s="1" t="s">
        <v>107</v>
      </c>
      <c r="R137" s="1" t="s">
        <v>840</v>
      </c>
      <c r="S137">
        <v>3637.6</v>
      </c>
      <c r="T137">
        <v>10</v>
      </c>
      <c r="U137">
        <v>7.0000000000000007E-2</v>
      </c>
      <c r="V137">
        <v>156.4</v>
      </c>
      <c r="W137">
        <v>487.86</v>
      </c>
      <c r="X137" s="1" t="s">
        <v>38</v>
      </c>
    </row>
    <row r="138" spans="1:24" x14ac:dyDescent="0.25">
      <c r="A138">
        <v>8009</v>
      </c>
      <c r="B138" s="1" t="s">
        <v>841</v>
      </c>
      <c r="C138" s="2">
        <v>41667</v>
      </c>
      <c r="D138" s="2">
        <v>41669</v>
      </c>
      <c r="E138" s="1" t="s">
        <v>25</v>
      </c>
      <c r="F138" s="1" t="s">
        <v>842</v>
      </c>
      <c r="G138" s="1" t="s">
        <v>843</v>
      </c>
      <c r="H138" s="1" t="s">
        <v>65</v>
      </c>
      <c r="J138" s="1" t="s">
        <v>844</v>
      </c>
      <c r="K138" s="1" t="s">
        <v>845</v>
      </c>
      <c r="L138" s="1" t="s">
        <v>227</v>
      </c>
      <c r="M138" s="1" t="s">
        <v>228</v>
      </c>
      <c r="N138" s="1" t="s">
        <v>143</v>
      </c>
      <c r="O138" s="1" t="s">
        <v>846</v>
      </c>
      <c r="P138" s="1" t="s">
        <v>117</v>
      </c>
      <c r="Q138" s="1" t="s">
        <v>154</v>
      </c>
      <c r="R138" s="1" t="s">
        <v>847</v>
      </c>
      <c r="S138">
        <v>2455.88</v>
      </c>
      <c r="T138">
        <v>7</v>
      </c>
      <c r="U138">
        <v>0</v>
      </c>
      <c r="V138">
        <v>785.82</v>
      </c>
      <c r="W138">
        <v>487.476</v>
      </c>
      <c r="X138" s="1" t="s">
        <v>61</v>
      </c>
    </row>
    <row r="139" spans="1:24" x14ac:dyDescent="0.25">
      <c r="A139">
        <v>30267</v>
      </c>
      <c r="B139" s="1" t="s">
        <v>848</v>
      </c>
      <c r="C139" s="2">
        <v>41439</v>
      </c>
      <c r="D139" s="2">
        <v>41442</v>
      </c>
      <c r="E139" s="1" t="s">
        <v>25</v>
      </c>
      <c r="F139" s="1" t="s">
        <v>849</v>
      </c>
      <c r="G139" s="1" t="s">
        <v>27</v>
      </c>
      <c r="H139" s="1" t="s">
        <v>28</v>
      </c>
      <c r="J139" s="1" t="s">
        <v>850</v>
      </c>
      <c r="K139" s="1" t="s">
        <v>851</v>
      </c>
      <c r="L139" s="1" t="s">
        <v>151</v>
      </c>
      <c r="M139" s="1" t="s">
        <v>152</v>
      </c>
      <c r="N139" s="1" t="s">
        <v>48</v>
      </c>
      <c r="O139" s="1" t="s">
        <v>852</v>
      </c>
      <c r="P139" s="1" t="s">
        <v>35</v>
      </c>
      <c r="Q139" s="1" t="s">
        <v>283</v>
      </c>
      <c r="R139" s="1" t="s">
        <v>853</v>
      </c>
      <c r="S139">
        <v>1024.68</v>
      </c>
      <c r="T139">
        <v>8</v>
      </c>
      <c r="U139">
        <v>0.5</v>
      </c>
      <c r="V139">
        <v>-286.92</v>
      </c>
      <c r="W139">
        <v>487.32</v>
      </c>
      <c r="X139" s="1" t="s">
        <v>53</v>
      </c>
    </row>
    <row r="140" spans="1:24" x14ac:dyDescent="0.25">
      <c r="A140">
        <v>40795</v>
      </c>
      <c r="B140" s="1" t="s">
        <v>830</v>
      </c>
      <c r="C140" s="2">
        <v>42314</v>
      </c>
      <c r="D140" s="2">
        <v>42316</v>
      </c>
      <c r="E140" s="1" t="s">
        <v>25</v>
      </c>
      <c r="F140" s="1" t="s">
        <v>831</v>
      </c>
      <c r="G140" s="1" t="s">
        <v>695</v>
      </c>
      <c r="H140" s="1" t="s">
        <v>65</v>
      </c>
      <c r="I140">
        <v>46142</v>
      </c>
      <c r="J140" s="1" t="s">
        <v>832</v>
      </c>
      <c r="K140" s="1" t="s">
        <v>833</v>
      </c>
      <c r="L140" s="1" t="s">
        <v>31</v>
      </c>
      <c r="M140" s="1" t="s">
        <v>32</v>
      </c>
      <c r="N140" s="1" t="s">
        <v>33</v>
      </c>
      <c r="O140" s="1" t="s">
        <v>258</v>
      </c>
      <c r="P140" s="1" t="s">
        <v>117</v>
      </c>
      <c r="Q140" s="1" t="s">
        <v>259</v>
      </c>
      <c r="R140" s="1" t="s">
        <v>260</v>
      </c>
      <c r="S140">
        <v>167.94</v>
      </c>
      <c r="T140">
        <v>3</v>
      </c>
      <c r="U140">
        <v>0</v>
      </c>
      <c r="V140">
        <v>82.29</v>
      </c>
      <c r="W140">
        <v>6.61</v>
      </c>
      <c r="X140" s="1" t="s">
        <v>38</v>
      </c>
    </row>
    <row r="141" spans="1:24" x14ac:dyDescent="0.25">
      <c r="A141">
        <v>31647</v>
      </c>
      <c r="B141" s="1" t="s">
        <v>772</v>
      </c>
      <c r="C141" s="2">
        <v>41884</v>
      </c>
      <c r="D141" s="2">
        <v>41886</v>
      </c>
      <c r="E141" s="1" t="s">
        <v>25</v>
      </c>
      <c r="F141" s="1" t="s">
        <v>773</v>
      </c>
      <c r="G141" s="1" t="s">
        <v>695</v>
      </c>
      <c r="H141" s="1" t="s">
        <v>65</v>
      </c>
      <c r="I141">
        <v>10009</v>
      </c>
      <c r="J141" s="1" t="s">
        <v>312</v>
      </c>
      <c r="K141" s="1" t="s">
        <v>256</v>
      </c>
      <c r="L141" s="1" t="s">
        <v>31</v>
      </c>
      <c r="M141" s="1" t="s">
        <v>257</v>
      </c>
      <c r="N141" s="1" t="s">
        <v>33</v>
      </c>
      <c r="O141" s="1" t="s">
        <v>854</v>
      </c>
      <c r="P141" s="1" t="s">
        <v>117</v>
      </c>
      <c r="Q141" s="1" t="s">
        <v>437</v>
      </c>
      <c r="R141" s="1" t="s">
        <v>855</v>
      </c>
      <c r="S141">
        <v>24.56</v>
      </c>
      <c r="T141">
        <v>2</v>
      </c>
      <c r="U141">
        <v>0</v>
      </c>
      <c r="V141">
        <v>11.54</v>
      </c>
      <c r="W141">
        <v>6.53</v>
      </c>
      <c r="X141" s="1" t="s">
        <v>53</v>
      </c>
    </row>
    <row r="142" spans="1:24" x14ac:dyDescent="0.25">
      <c r="A142">
        <v>2283</v>
      </c>
      <c r="B142" s="1" t="s">
        <v>856</v>
      </c>
      <c r="C142" s="2">
        <v>41614</v>
      </c>
      <c r="D142" s="2">
        <v>41616</v>
      </c>
      <c r="E142" s="1" t="s">
        <v>25</v>
      </c>
      <c r="F142" s="1" t="s">
        <v>857</v>
      </c>
      <c r="G142" s="1" t="s">
        <v>858</v>
      </c>
      <c r="H142" s="1" t="s">
        <v>65</v>
      </c>
      <c r="J142" s="1" t="s">
        <v>859</v>
      </c>
      <c r="K142" s="1" t="s">
        <v>860</v>
      </c>
      <c r="L142" s="1" t="s">
        <v>141</v>
      </c>
      <c r="M142" s="1" t="s">
        <v>142</v>
      </c>
      <c r="N142" s="1" t="s">
        <v>143</v>
      </c>
      <c r="O142" s="1" t="s">
        <v>861</v>
      </c>
      <c r="P142" s="1" t="s">
        <v>35</v>
      </c>
      <c r="Q142" s="1" t="s">
        <v>314</v>
      </c>
      <c r="R142" s="1" t="s">
        <v>862</v>
      </c>
      <c r="S142">
        <v>2297.96</v>
      </c>
      <c r="T142">
        <v>14</v>
      </c>
      <c r="U142">
        <v>0</v>
      </c>
      <c r="V142">
        <v>988.12</v>
      </c>
      <c r="W142">
        <v>483.25700000000001</v>
      </c>
      <c r="X142" s="1" t="s">
        <v>38</v>
      </c>
    </row>
    <row r="143" spans="1:24" x14ac:dyDescent="0.25">
      <c r="A143">
        <v>17765</v>
      </c>
      <c r="B143" s="1" t="s">
        <v>863</v>
      </c>
      <c r="C143" s="2">
        <v>41887</v>
      </c>
      <c r="D143" s="2">
        <v>41889</v>
      </c>
      <c r="E143" s="1" t="s">
        <v>40</v>
      </c>
      <c r="F143" s="1" t="s">
        <v>864</v>
      </c>
      <c r="G143" s="1" t="s">
        <v>865</v>
      </c>
      <c r="H143" s="1" t="s">
        <v>43</v>
      </c>
      <c r="J143" s="1" t="s">
        <v>866</v>
      </c>
      <c r="K143" s="1" t="s">
        <v>867</v>
      </c>
      <c r="L143" s="1" t="s">
        <v>176</v>
      </c>
      <c r="M143" s="1" t="s">
        <v>177</v>
      </c>
      <c r="N143" s="1" t="s">
        <v>69</v>
      </c>
      <c r="O143" s="1" t="s">
        <v>419</v>
      </c>
      <c r="P143" s="1" t="s">
        <v>35</v>
      </c>
      <c r="Q143" s="1" t="s">
        <v>81</v>
      </c>
      <c r="R143" s="1" t="s">
        <v>420</v>
      </c>
      <c r="S143">
        <v>2671.41</v>
      </c>
      <c r="T143">
        <v>7</v>
      </c>
      <c r="U143">
        <v>0</v>
      </c>
      <c r="V143">
        <v>534.24</v>
      </c>
      <c r="W143">
        <v>483.04</v>
      </c>
      <c r="X143" s="1" t="s">
        <v>38</v>
      </c>
    </row>
    <row r="144" spans="1:24" x14ac:dyDescent="0.25">
      <c r="A144">
        <v>47783</v>
      </c>
      <c r="B144" s="1" t="s">
        <v>868</v>
      </c>
      <c r="C144" s="2">
        <v>42265</v>
      </c>
      <c r="D144" s="2">
        <v>42267</v>
      </c>
      <c r="E144" s="1" t="s">
        <v>25</v>
      </c>
      <c r="F144" s="1" t="s">
        <v>869</v>
      </c>
      <c r="G144" s="1" t="s">
        <v>870</v>
      </c>
      <c r="H144" s="1" t="s">
        <v>28</v>
      </c>
      <c r="J144" s="1" t="s">
        <v>871</v>
      </c>
      <c r="K144" s="1" t="s">
        <v>872</v>
      </c>
      <c r="L144" s="1" t="s">
        <v>873</v>
      </c>
      <c r="M144" s="1" t="s">
        <v>192</v>
      </c>
      <c r="N144" s="1" t="s">
        <v>79</v>
      </c>
      <c r="O144" s="1" t="s">
        <v>456</v>
      </c>
      <c r="P144" s="1" t="s">
        <v>35</v>
      </c>
      <c r="Q144" s="1" t="s">
        <v>36</v>
      </c>
      <c r="R144" s="1" t="s">
        <v>457</v>
      </c>
      <c r="S144">
        <v>3834</v>
      </c>
      <c r="T144">
        <v>6</v>
      </c>
      <c r="U144">
        <v>0</v>
      </c>
      <c r="V144">
        <v>268.38</v>
      </c>
      <c r="W144">
        <v>481.04</v>
      </c>
      <c r="X144" s="1" t="s">
        <v>38</v>
      </c>
    </row>
    <row r="145" spans="1:24" x14ac:dyDescent="0.25">
      <c r="A145">
        <v>31649</v>
      </c>
      <c r="B145" s="1" t="s">
        <v>772</v>
      </c>
      <c r="C145" s="2">
        <v>41884</v>
      </c>
      <c r="D145" s="2">
        <v>41886</v>
      </c>
      <c r="E145" s="1" t="s">
        <v>25</v>
      </c>
      <c r="F145" s="1" t="s">
        <v>773</v>
      </c>
      <c r="G145" s="1" t="s">
        <v>695</v>
      </c>
      <c r="H145" s="1" t="s">
        <v>65</v>
      </c>
      <c r="I145">
        <v>10009</v>
      </c>
      <c r="J145" s="1" t="s">
        <v>312</v>
      </c>
      <c r="K145" s="1" t="s">
        <v>256</v>
      </c>
      <c r="L145" s="1" t="s">
        <v>31</v>
      </c>
      <c r="M145" s="1" t="s">
        <v>257</v>
      </c>
      <c r="N145" s="1" t="s">
        <v>33</v>
      </c>
      <c r="O145" s="1" t="s">
        <v>854</v>
      </c>
      <c r="P145" s="1" t="s">
        <v>117</v>
      </c>
      <c r="Q145" s="1" t="s">
        <v>437</v>
      </c>
      <c r="R145" s="1" t="s">
        <v>855</v>
      </c>
      <c r="S145">
        <v>49.12</v>
      </c>
      <c r="T145">
        <v>4</v>
      </c>
      <c r="U145">
        <v>0</v>
      </c>
      <c r="V145">
        <v>23.09</v>
      </c>
      <c r="W145">
        <v>6.22</v>
      </c>
      <c r="X145" s="1" t="s">
        <v>53</v>
      </c>
    </row>
    <row r="146" spans="1:24" x14ac:dyDescent="0.25">
      <c r="A146">
        <v>23175</v>
      </c>
      <c r="B146" s="1" t="s">
        <v>874</v>
      </c>
      <c r="C146" s="2">
        <v>41489</v>
      </c>
      <c r="D146" s="2">
        <v>41494</v>
      </c>
      <c r="E146" s="1" t="s">
        <v>98</v>
      </c>
      <c r="F146" s="1" t="s">
        <v>875</v>
      </c>
      <c r="G146" s="1" t="s">
        <v>876</v>
      </c>
      <c r="H146" s="1" t="s">
        <v>43</v>
      </c>
      <c r="J146" s="1" t="s">
        <v>877</v>
      </c>
      <c r="K146" s="1" t="s">
        <v>877</v>
      </c>
      <c r="L146" s="1" t="s">
        <v>331</v>
      </c>
      <c r="M146" s="1" t="s">
        <v>332</v>
      </c>
      <c r="N146" s="1" t="s">
        <v>48</v>
      </c>
      <c r="O146" s="1" t="s">
        <v>220</v>
      </c>
      <c r="P146" s="1" t="s">
        <v>117</v>
      </c>
      <c r="Q146" s="1" t="s">
        <v>154</v>
      </c>
      <c r="R146" s="1" t="s">
        <v>221</v>
      </c>
      <c r="S146">
        <v>3501.74</v>
      </c>
      <c r="T146">
        <v>8</v>
      </c>
      <c r="U146">
        <v>0.17</v>
      </c>
      <c r="V146">
        <v>210.86</v>
      </c>
      <c r="W146">
        <v>479.96</v>
      </c>
      <c r="X146" s="1" t="s">
        <v>38</v>
      </c>
    </row>
    <row r="147" spans="1:24" x14ac:dyDescent="0.25">
      <c r="A147">
        <v>27693</v>
      </c>
      <c r="B147" s="1" t="s">
        <v>878</v>
      </c>
      <c r="C147" s="2">
        <v>42347</v>
      </c>
      <c r="D147" s="2">
        <v>42349</v>
      </c>
      <c r="E147" s="1" t="s">
        <v>25</v>
      </c>
      <c r="F147" s="1" t="s">
        <v>879</v>
      </c>
      <c r="G147" s="1" t="s">
        <v>880</v>
      </c>
      <c r="H147" s="1" t="s">
        <v>65</v>
      </c>
      <c r="J147" s="1" t="s">
        <v>664</v>
      </c>
      <c r="K147" s="1" t="s">
        <v>433</v>
      </c>
      <c r="L147" s="1" t="s">
        <v>46</v>
      </c>
      <c r="M147" s="1" t="s">
        <v>47</v>
      </c>
      <c r="N147" s="1" t="s">
        <v>48</v>
      </c>
      <c r="O147" s="1" t="s">
        <v>720</v>
      </c>
      <c r="P147" s="1" t="s">
        <v>35</v>
      </c>
      <c r="Q147" s="1" t="s">
        <v>36</v>
      </c>
      <c r="R147" s="1" t="s">
        <v>721</v>
      </c>
      <c r="S147">
        <v>1725.46</v>
      </c>
      <c r="T147">
        <v>3</v>
      </c>
      <c r="U147">
        <v>0.1</v>
      </c>
      <c r="V147">
        <v>747.61</v>
      </c>
      <c r="W147">
        <v>479.94</v>
      </c>
      <c r="X147" s="1" t="s">
        <v>38</v>
      </c>
    </row>
    <row r="148" spans="1:24" x14ac:dyDescent="0.25">
      <c r="A148">
        <v>22134</v>
      </c>
      <c r="B148" s="1" t="s">
        <v>881</v>
      </c>
      <c r="C148" s="2">
        <v>41572</v>
      </c>
      <c r="D148" s="2">
        <v>41575</v>
      </c>
      <c r="E148" s="1" t="s">
        <v>25</v>
      </c>
      <c r="F148" s="1" t="s">
        <v>882</v>
      </c>
      <c r="G148" s="1" t="s">
        <v>883</v>
      </c>
      <c r="H148" s="1" t="s">
        <v>28</v>
      </c>
      <c r="J148" s="1" t="s">
        <v>884</v>
      </c>
      <c r="K148" s="1" t="s">
        <v>885</v>
      </c>
      <c r="L148" s="1" t="s">
        <v>151</v>
      </c>
      <c r="M148" s="1" t="s">
        <v>152</v>
      </c>
      <c r="N148" s="1" t="s">
        <v>48</v>
      </c>
      <c r="O148" s="1" t="s">
        <v>184</v>
      </c>
      <c r="P148" s="1" t="s">
        <v>35</v>
      </c>
      <c r="Q148" s="1" t="s">
        <v>81</v>
      </c>
      <c r="R148" s="1" t="s">
        <v>185</v>
      </c>
      <c r="S148">
        <v>1583.7</v>
      </c>
      <c r="T148">
        <v>5</v>
      </c>
      <c r="U148">
        <v>0</v>
      </c>
      <c r="V148">
        <v>174.15</v>
      </c>
      <c r="W148">
        <v>479.67</v>
      </c>
      <c r="X148" s="1" t="s">
        <v>53</v>
      </c>
    </row>
    <row r="149" spans="1:24" x14ac:dyDescent="0.25">
      <c r="A149">
        <v>36297</v>
      </c>
      <c r="B149" s="1" t="s">
        <v>886</v>
      </c>
      <c r="C149" s="2">
        <v>42132</v>
      </c>
      <c r="D149" s="2">
        <v>42137</v>
      </c>
      <c r="E149" s="1" t="s">
        <v>98</v>
      </c>
      <c r="F149" s="1" t="s">
        <v>769</v>
      </c>
      <c r="G149" s="1" t="s">
        <v>695</v>
      </c>
      <c r="H149" s="1" t="s">
        <v>65</v>
      </c>
      <c r="I149">
        <v>90004</v>
      </c>
      <c r="J149" s="1" t="s">
        <v>308</v>
      </c>
      <c r="K149" s="1" t="s">
        <v>288</v>
      </c>
      <c r="L149" s="1" t="s">
        <v>31</v>
      </c>
      <c r="M149" s="1" t="s">
        <v>113</v>
      </c>
      <c r="N149" s="1" t="s">
        <v>33</v>
      </c>
      <c r="O149" s="1" t="s">
        <v>887</v>
      </c>
      <c r="P149" s="1" t="s">
        <v>35</v>
      </c>
      <c r="Q149" s="1" t="s">
        <v>314</v>
      </c>
      <c r="R149" s="1" t="s">
        <v>888</v>
      </c>
      <c r="S149">
        <v>79.989999999999995</v>
      </c>
      <c r="T149">
        <v>1</v>
      </c>
      <c r="U149">
        <v>0</v>
      </c>
      <c r="V149">
        <v>28.8</v>
      </c>
      <c r="W149">
        <v>5.44</v>
      </c>
      <c r="X149" s="1" t="s">
        <v>61</v>
      </c>
    </row>
    <row r="150" spans="1:24" x14ac:dyDescent="0.25">
      <c r="A150">
        <v>22488</v>
      </c>
      <c r="B150" s="1" t="s">
        <v>889</v>
      </c>
      <c r="C150" s="2">
        <v>41878</v>
      </c>
      <c r="D150" s="2">
        <v>41880</v>
      </c>
      <c r="E150" s="1" t="s">
        <v>40</v>
      </c>
      <c r="F150" s="1" t="s">
        <v>890</v>
      </c>
      <c r="G150" s="1" t="s">
        <v>891</v>
      </c>
      <c r="H150" s="1" t="s">
        <v>65</v>
      </c>
      <c r="J150" s="1" t="s">
        <v>57</v>
      </c>
      <c r="K150" s="1" t="s">
        <v>58</v>
      </c>
      <c r="L150" s="1" t="s">
        <v>46</v>
      </c>
      <c r="M150" s="1" t="s">
        <v>47</v>
      </c>
      <c r="N150" s="1" t="s">
        <v>48</v>
      </c>
      <c r="O150" s="1" t="s">
        <v>892</v>
      </c>
      <c r="P150" s="1" t="s">
        <v>50</v>
      </c>
      <c r="Q150" s="1" t="s">
        <v>107</v>
      </c>
      <c r="R150" s="1" t="s">
        <v>893</v>
      </c>
      <c r="S150">
        <v>2760.35</v>
      </c>
      <c r="T150">
        <v>7</v>
      </c>
      <c r="U150">
        <v>0.1</v>
      </c>
      <c r="V150">
        <v>-214.73</v>
      </c>
      <c r="W150">
        <v>475.34</v>
      </c>
      <c r="X150" s="1" t="s">
        <v>38</v>
      </c>
    </row>
    <row r="151" spans="1:24" x14ac:dyDescent="0.25">
      <c r="A151">
        <v>25678</v>
      </c>
      <c r="B151" s="1" t="s">
        <v>894</v>
      </c>
      <c r="C151" s="2">
        <v>41041</v>
      </c>
      <c r="D151" s="2">
        <v>41045</v>
      </c>
      <c r="E151" s="1" t="s">
        <v>98</v>
      </c>
      <c r="F151" s="1" t="s">
        <v>895</v>
      </c>
      <c r="G151" s="1" t="s">
        <v>634</v>
      </c>
      <c r="H151" s="1" t="s">
        <v>43</v>
      </c>
      <c r="J151" s="1" t="s">
        <v>442</v>
      </c>
      <c r="K151" s="1" t="s">
        <v>442</v>
      </c>
      <c r="L151" s="1" t="s">
        <v>443</v>
      </c>
      <c r="M151" s="1" t="s">
        <v>125</v>
      </c>
      <c r="N151" s="1" t="s">
        <v>48</v>
      </c>
      <c r="O151" s="1" t="s">
        <v>896</v>
      </c>
      <c r="P151" s="1" t="s">
        <v>35</v>
      </c>
      <c r="Q151" s="1" t="s">
        <v>314</v>
      </c>
      <c r="R151" s="1" t="s">
        <v>897</v>
      </c>
      <c r="S151">
        <v>3078.72</v>
      </c>
      <c r="T151">
        <v>12</v>
      </c>
      <c r="U151">
        <v>0</v>
      </c>
      <c r="V151">
        <v>523.08000000000004</v>
      </c>
      <c r="W151">
        <v>474.44</v>
      </c>
      <c r="X151" s="1" t="s">
        <v>38</v>
      </c>
    </row>
    <row r="152" spans="1:24" x14ac:dyDescent="0.25">
      <c r="A152">
        <v>15376</v>
      </c>
      <c r="B152" s="1" t="s">
        <v>898</v>
      </c>
      <c r="C152" s="2">
        <v>41215</v>
      </c>
      <c r="D152" s="2">
        <v>41218</v>
      </c>
      <c r="E152" s="1" t="s">
        <v>25</v>
      </c>
      <c r="F152" s="1" t="s">
        <v>899</v>
      </c>
      <c r="G152" s="1" t="s">
        <v>900</v>
      </c>
      <c r="H152" s="1" t="s">
        <v>28</v>
      </c>
      <c r="J152" s="1" t="s">
        <v>901</v>
      </c>
      <c r="K152" s="1" t="s">
        <v>902</v>
      </c>
      <c r="L152" s="1" t="s">
        <v>709</v>
      </c>
      <c r="M152" s="1" t="s">
        <v>68</v>
      </c>
      <c r="N152" s="1" t="s">
        <v>69</v>
      </c>
      <c r="O152" s="1" t="s">
        <v>599</v>
      </c>
      <c r="P152" s="1" t="s">
        <v>117</v>
      </c>
      <c r="Q152" s="1" t="s">
        <v>154</v>
      </c>
      <c r="R152" s="1" t="s">
        <v>600</v>
      </c>
      <c r="S152">
        <v>1983.14</v>
      </c>
      <c r="T152">
        <v>7</v>
      </c>
      <c r="U152">
        <v>0.5</v>
      </c>
      <c r="V152">
        <v>-1784.9</v>
      </c>
      <c r="W152">
        <v>473.27</v>
      </c>
      <c r="X152" s="1" t="s">
        <v>38</v>
      </c>
    </row>
    <row r="153" spans="1:24" x14ac:dyDescent="0.25">
      <c r="A153">
        <v>15162</v>
      </c>
      <c r="B153" s="1" t="s">
        <v>903</v>
      </c>
      <c r="C153" s="2">
        <v>42218</v>
      </c>
      <c r="D153" s="2">
        <v>42219</v>
      </c>
      <c r="E153" s="1" t="s">
        <v>25</v>
      </c>
      <c r="F153" s="1" t="s">
        <v>904</v>
      </c>
      <c r="G153" s="1" t="s">
        <v>905</v>
      </c>
      <c r="H153" s="1" t="s">
        <v>28</v>
      </c>
      <c r="J153" s="1" t="s">
        <v>906</v>
      </c>
      <c r="K153" s="1" t="s">
        <v>907</v>
      </c>
      <c r="L153" s="1" t="s">
        <v>161</v>
      </c>
      <c r="M153" s="1" t="s">
        <v>68</v>
      </c>
      <c r="N153" s="1" t="s">
        <v>69</v>
      </c>
      <c r="O153" s="1" t="s">
        <v>908</v>
      </c>
      <c r="P153" s="1" t="s">
        <v>50</v>
      </c>
      <c r="Q153" s="1" t="s">
        <v>107</v>
      </c>
      <c r="R153" s="1" t="s">
        <v>909</v>
      </c>
      <c r="S153">
        <v>1112.78</v>
      </c>
      <c r="T153">
        <v>3</v>
      </c>
      <c r="U153">
        <v>0.1</v>
      </c>
      <c r="V153">
        <v>296.66000000000003</v>
      </c>
      <c r="W153">
        <v>472</v>
      </c>
      <c r="X153" s="1" t="s">
        <v>53</v>
      </c>
    </row>
    <row r="154" spans="1:24" x14ac:dyDescent="0.25">
      <c r="A154">
        <v>18899</v>
      </c>
      <c r="B154" s="1" t="s">
        <v>910</v>
      </c>
      <c r="C154" s="2">
        <v>41171</v>
      </c>
      <c r="D154" s="2">
        <v>41173</v>
      </c>
      <c r="E154" s="1" t="s">
        <v>40</v>
      </c>
      <c r="F154" s="1" t="s">
        <v>911</v>
      </c>
      <c r="G154" s="1" t="s">
        <v>703</v>
      </c>
      <c r="H154" s="1" t="s">
        <v>28</v>
      </c>
      <c r="J154" s="1" t="s">
        <v>912</v>
      </c>
      <c r="K154" s="1" t="s">
        <v>545</v>
      </c>
      <c r="L154" s="1" t="s">
        <v>67</v>
      </c>
      <c r="M154" s="1" t="s">
        <v>68</v>
      </c>
      <c r="N154" s="1" t="s">
        <v>69</v>
      </c>
      <c r="O154" s="1" t="s">
        <v>913</v>
      </c>
      <c r="P154" s="1" t="s">
        <v>35</v>
      </c>
      <c r="Q154" s="1" t="s">
        <v>81</v>
      </c>
      <c r="R154" s="1" t="s">
        <v>914</v>
      </c>
      <c r="S154">
        <v>3616.5</v>
      </c>
      <c r="T154">
        <v>10</v>
      </c>
      <c r="U154">
        <v>0</v>
      </c>
      <c r="V154">
        <v>36</v>
      </c>
      <c r="W154">
        <v>471.92</v>
      </c>
      <c r="X154" s="1" t="s">
        <v>53</v>
      </c>
    </row>
    <row r="155" spans="1:24" x14ac:dyDescent="0.25">
      <c r="A155">
        <v>33660</v>
      </c>
      <c r="B155" s="1" t="s">
        <v>793</v>
      </c>
      <c r="C155" s="2">
        <v>41712</v>
      </c>
      <c r="D155" s="2">
        <v>41717</v>
      </c>
      <c r="E155" s="1" t="s">
        <v>98</v>
      </c>
      <c r="F155" s="1" t="s">
        <v>794</v>
      </c>
      <c r="G155" s="1" t="s">
        <v>695</v>
      </c>
      <c r="H155" s="1" t="s">
        <v>65</v>
      </c>
      <c r="I155">
        <v>22980</v>
      </c>
      <c r="J155" s="1" t="s">
        <v>795</v>
      </c>
      <c r="K155" s="1" t="s">
        <v>713</v>
      </c>
      <c r="L155" s="1" t="s">
        <v>31</v>
      </c>
      <c r="M155" s="1" t="s">
        <v>360</v>
      </c>
      <c r="N155" s="1" t="s">
        <v>33</v>
      </c>
      <c r="O155" s="1" t="s">
        <v>915</v>
      </c>
      <c r="P155" s="1" t="s">
        <v>50</v>
      </c>
      <c r="Q155" s="1" t="s">
        <v>362</v>
      </c>
      <c r="R155" s="1" t="s">
        <v>916</v>
      </c>
      <c r="S155">
        <v>127.88</v>
      </c>
      <c r="T155">
        <v>2</v>
      </c>
      <c r="U155">
        <v>0</v>
      </c>
      <c r="V155">
        <v>40.92</v>
      </c>
      <c r="W155">
        <v>3.15</v>
      </c>
      <c r="X155" s="1" t="s">
        <v>61</v>
      </c>
    </row>
    <row r="156" spans="1:24" x14ac:dyDescent="0.25">
      <c r="A156">
        <v>24160</v>
      </c>
      <c r="B156" s="1" t="s">
        <v>917</v>
      </c>
      <c r="C156" s="2">
        <v>41709</v>
      </c>
      <c r="D156" s="2">
        <v>41713</v>
      </c>
      <c r="E156" s="1" t="s">
        <v>98</v>
      </c>
      <c r="F156" s="1" t="s">
        <v>918</v>
      </c>
      <c r="G156" s="1" t="s">
        <v>919</v>
      </c>
      <c r="H156" s="1" t="s">
        <v>28</v>
      </c>
      <c r="J156" s="1" t="s">
        <v>664</v>
      </c>
      <c r="K156" s="1" t="s">
        <v>433</v>
      </c>
      <c r="L156" s="1" t="s">
        <v>46</v>
      </c>
      <c r="M156" s="1" t="s">
        <v>47</v>
      </c>
      <c r="N156" s="1" t="s">
        <v>48</v>
      </c>
      <c r="O156" s="1" t="s">
        <v>229</v>
      </c>
      <c r="P156" s="1" t="s">
        <v>35</v>
      </c>
      <c r="Q156" s="1" t="s">
        <v>36</v>
      </c>
      <c r="R156" s="1" t="s">
        <v>230</v>
      </c>
      <c r="S156">
        <v>2892.11</v>
      </c>
      <c r="T156">
        <v>5</v>
      </c>
      <c r="U156">
        <v>0.1</v>
      </c>
      <c r="V156">
        <v>160.61000000000001</v>
      </c>
      <c r="W156">
        <v>470.29</v>
      </c>
      <c r="X156" s="1" t="s">
        <v>38</v>
      </c>
    </row>
    <row r="157" spans="1:24" x14ac:dyDescent="0.25">
      <c r="A157">
        <v>15812</v>
      </c>
      <c r="B157" s="1" t="s">
        <v>920</v>
      </c>
      <c r="C157" s="2">
        <v>41306</v>
      </c>
      <c r="D157" s="2">
        <v>41309</v>
      </c>
      <c r="E157" s="1" t="s">
        <v>25</v>
      </c>
      <c r="F157" s="1" t="s">
        <v>921</v>
      </c>
      <c r="G157" s="1" t="s">
        <v>386</v>
      </c>
      <c r="H157" s="1" t="s">
        <v>28</v>
      </c>
      <c r="J157" s="1" t="s">
        <v>922</v>
      </c>
      <c r="K157" s="1" t="s">
        <v>922</v>
      </c>
      <c r="L157" s="1" t="s">
        <v>67</v>
      </c>
      <c r="M157" s="1" t="s">
        <v>68</v>
      </c>
      <c r="N157" s="1" t="s">
        <v>69</v>
      </c>
      <c r="O157" s="1" t="s">
        <v>665</v>
      </c>
      <c r="P157" s="1" t="s">
        <v>35</v>
      </c>
      <c r="Q157" s="1" t="s">
        <v>36</v>
      </c>
      <c r="R157" s="1" t="s">
        <v>666</v>
      </c>
      <c r="S157">
        <v>3263.4</v>
      </c>
      <c r="T157">
        <v>5</v>
      </c>
      <c r="U157">
        <v>0</v>
      </c>
      <c r="V157">
        <v>848.4</v>
      </c>
      <c r="W157">
        <v>469.29</v>
      </c>
      <c r="X157" s="1" t="s">
        <v>38</v>
      </c>
    </row>
    <row r="158" spans="1:24" x14ac:dyDescent="0.25">
      <c r="A158">
        <v>33662</v>
      </c>
      <c r="B158" s="1" t="s">
        <v>793</v>
      </c>
      <c r="C158" s="2">
        <v>41712</v>
      </c>
      <c r="D158" s="2">
        <v>41717</v>
      </c>
      <c r="E158" s="1" t="s">
        <v>98</v>
      </c>
      <c r="F158" s="1" t="s">
        <v>794</v>
      </c>
      <c r="G158" s="1" t="s">
        <v>695</v>
      </c>
      <c r="H158" s="1" t="s">
        <v>65</v>
      </c>
      <c r="I158">
        <v>22980</v>
      </c>
      <c r="J158" s="1" t="s">
        <v>795</v>
      </c>
      <c r="K158" s="1" t="s">
        <v>713</v>
      </c>
      <c r="L158" s="1" t="s">
        <v>31</v>
      </c>
      <c r="M158" s="1" t="s">
        <v>360</v>
      </c>
      <c r="N158" s="1" t="s">
        <v>33</v>
      </c>
      <c r="O158" s="1" t="s">
        <v>923</v>
      </c>
      <c r="P158" s="1" t="s">
        <v>117</v>
      </c>
      <c r="Q158" s="1" t="s">
        <v>393</v>
      </c>
      <c r="R158" s="1" t="s">
        <v>924</v>
      </c>
      <c r="S158">
        <v>46</v>
      </c>
      <c r="T158">
        <v>4</v>
      </c>
      <c r="U158">
        <v>0</v>
      </c>
      <c r="V158">
        <v>20.7</v>
      </c>
      <c r="W158">
        <v>2.72</v>
      </c>
      <c r="X158" s="1" t="s">
        <v>61</v>
      </c>
    </row>
    <row r="159" spans="1:24" x14ac:dyDescent="0.25">
      <c r="A159">
        <v>6449</v>
      </c>
      <c r="B159" s="1" t="s">
        <v>925</v>
      </c>
      <c r="C159" s="2">
        <v>42103</v>
      </c>
      <c r="D159" s="2">
        <v>42107</v>
      </c>
      <c r="E159" s="1" t="s">
        <v>98</v>
      </c>
      <c r="F159" s="1" t="s">
        <v>926</v>
      </c>
      <c r="G159" s="1" t="s">
        <v>927</v>
      </c>
      <c r="H159" s="1" t="s">
        <v>43</v>
      </c>
      <c r="J159" s="1" t="s">
        <v>928</v>
      </c>
      <c r="K159" s="1" t="s">
        <v>929</v>
      </c>
      <c r="L159" s="1" t="s">
        <v>929</v>
      </c>
      <c r="M159" s="1" t="s">
        <v>228</v>
      </c>
      <c r="N159" s="1" t="s">
        <v>143</v>
      </c>
      <c r="O159" s="1" t="s">
        <v>930</v>
      </c>
      <c r="P159" s="1" t="s">
        <v>50</v>
      </c>
      <c r="Q159" s="1" t="s">
        <v>104</v>
      </c>
      <c r="R159" s="1" t="s">
        <v>931</v>
      </c>
      <c r="S159">
        <v>3117.09</v>
      </c>
      <c r="T159">
        <v>13</v>
      </c>
      <c r="U159">
        <v>0.2</v>
      </c>
      <c r="V159">
        <v>38.950000000000003</v>
      </c>
      <c r="W159">
        <v>466.70299999999997</v>
      </c>
      <c r="X159" s="1" t="s">
        <v>38</v>
      </c>
    </row>
    <row r="160" spans="1:24" x14ac:dyDescent="0.25">
      <c r="A160">
        <v>32472</v>
      </c>
      <c r="B160" s="1" t="s">
        <v>932</v>
      </c>
      <c r="C160" s="2">
        <v>41881</v>
      </c>
      <c r="D160" s="2">
        <v>41886</v>
      </c>
      <c r="E160" s="1" t="s">
        <v>98</v>
      </c>
      <c r="F160" s="1" t="s">
        <v>773</v>
      </c>
      <c r="G160" s="1" t="s">
        <v>695</v>
      </c>
      <c r="H160" s="1" t="s">
        <v>65</v>
      </c>
      <c r="I160">
        <v>3301</v>
      </c>
      <c r="J160" s="1" t="s">
        <v>933</v>
      </c>
      <c r="K160" s="1" t="s">
        <v>934</v>
      </c>
      <c r="L160" s="1" t="s">
        <v>31</v>
      </c>
      <c r="M160" s="1" t="s">
        <v>257</v>
      </c>
      <c r="N160" s="1" t="s">
        <v>33</v>
      </c>
      <c r="O160" s="1" t="s">
        <v>935</v>
      </c>
      <c r="P160" s="1" t="s">
        <v>117</v>
      </c>
      <c r="Q160" s="1" t="s">
        <v>936</v>
      </c>
      <c r="R160" s="1" t="s">
        <v>937</v>
      </c>
      <c r="S160">
        <v>27.93</v>
      </c>
      <c r="T160">
        <v>3</v>
      </c>
      <c r="U160">
        <v>0</v>
      </c>
      <c r="V160">
        <v>8.1</v>
      </c>
      <c r="W160">
        <v>2.16</v>
      </c>
      <c r="X160" s="1" t="s">
        <v>61</v>
      </c>
    </row>
    <row r="161" spans="1:24" x14ac:dyDescent="0.25">
      <c r="A161">
        <v>4394</v>
      </c>
      <c r="B161" s="1" t="s">
        <v>938</v>
      </c>
      <c r="C161" s="2">
        <v>42082</v>
      </c>
      <c r="D161" s="2">
        <v>42084</v>
      </c>
      <c r="E161" s="1" t="s">
        <v>25</v>
      </c>
      <c r="F161" s="1" t="s">
        <v>939</v>
      </c>
      <c r="G161" s="1" t="s">
        <v>940</v>
      </c>
      <c r="H161" s="1" t="s">
        <v>65</v>
      </c>
      <c r="J161" s="1" t="s">
        <v>941</v>
      </c>
      <c r="K161" s="1" t="s">
        <v>942</v>
      </c>
      <c r="L161" s="1" t="s">
        <v>227</v>
      </c>
      <c r="M161" s="1" t="s">
        <v>228</v>
      </c>
      <c r="N161" s="1" t="s">
        <v>143</v>
      </c>
      <c r="O161" s="1" t="s">
        <v>599</v>
      </c>
      <c r="P161" s="1" t="s">
        <v>117</v>
      </c>
      <c r="Q161" s="1" t="s">
        <v>154</v>
      </c>
      <c r="R161" s="1" t="s">
        <v>600</v>
      </c>
      <c r="S161">
        <v>1888.7</v>
      </c>
      <c r="T161">
        <v>5</v>
      </c>
      <c r="U161">
        <v>0</v>
      </c>
      <c r="V161">
        <v>887.6</v>
      </c>
      <c r="W161">
        <v>465.91800000000001</v>
      </c>
      <c r="X161" s="1" t="s">
        <v>38</v>
      </c>
    </row>
    <row r="162" spans="1:24" x14ac:dyDescent="0.25">
      <c r="A162">
        <v>22058</v>
      </c>
      <c r="B162" s="1" t="s">
        <v>943</v>
      </c>
      <c r="C162" s="2">
        <v>41914</v>
      </c>
      <c r="D162" s="2">
        <v>41916</v>
      </c>
      <c r="E162" s="1" t="s">
        <v>25</v>
      </c>
      <c r="F162" s="1" t="s">
        <v>944</v>
      </c>
      <c r="G162" s="1" t="s">
        <v>945</v>
      </c>
      <c r="H162" s="1" t="s">
        <v>28</v>
      </c>
      <c r="J162" s="1" t="s">
        <v>946</v>
      </c>
      <c r="K162" s="1" t="s">
        <v>947</v>
      </c>
      <c r="L162" s="1" t="s">
        <v>151</v>
      </c>
      <c r="M162" s="1" t="s">
        <v>152</v>
      </c>
      <c r="N162" s="1" t="s">
        <v>48</v>
      </c>
      <c r="O162" s="1" t="s">
        <v>948</v>
      </c>
      <c r="P162" s="1" t="s">
        <v>117</v>
      </c>
      <c r="Q162" s="1" t="s">
        <v>154</v>
      </c>
      <c r="R162" s="1" t="s">
        <v>949</v>
      </c>
      <c r="S162">
        <v>3000.78</v>
      </c>
      <c r="T162">
        <v>6</v>
      </c>
      <c r="U162">
        <v>0</v>
      </c>
      <c r="V162">
        <v>1080.18</v>
      </c>
      <c r="W162">
        <v>465.63</v>
      </c>
      <c r="X162" s="1" t="s">
        <v>38</v>
      </c>
    </row>
    <row r="163" spans="1:24" x14ac:dyDescent="0.25">
      <c r="A163">
        <v>19833</v>
      </c>
      <c r="B163" s="1" t="s">
        <v>950</v>
      </c>
      <c r="C163" s="2">
        <v>41651</v>
      </c>
      <c r="D163" s="2">
        <v>41654</v>
      </c>
      <c r="E163" s="1" t="s">
        <v>25</v>
      </c>
      <c r="F163" s="1" t="s">
        <v>951</v>
      </c>
      <c r="G163" s="1" t="s">
        <v>952</v>
      </c>
      <c r="H163" s="1" t="s">
        <v>43</v>
      </c>
      <c r="J163" s="1" t="s">
        <v>953</v>
      </c>
      <c r="K163" s="1" t="s">
        <v>953</v>
      </c>
      <c r="L163" s="1" t="s">
        <v>481</v>
      </c>
      <c r="M163" s="1" t="s">
        <v>177</v>
      </c>
      <c r="N163" s="1" t="s">
        <v>69</v>
      </c>
      <c r="O163" s="1" t="s">
        <v>954</v>
      </c>
      <c r="P163" s="1" t="s">
        <v>117</v>
      </c>
      <c r="Q163" s="1" t="s">
        <v>154</v>
      </c>
      <c r="R163" s="1" t="s">
        <v>955</v>
      </c>
      <c r="S163">
        <v>3801.63</v>
      </c>
      <c r="T163">
        <v>7</v>
      </c>
      <c r="U163">
        <v>0</v>
      </c>
      <c r="V163">
        <v>1444.59</v>
      </c>
      <c r="W163">
        <v>465.02</v>
      </c>
      <c r="X163" s="1" t="s">
        <v>61</v>
      </c>
    </row>
    <row r="164" spans="1:24" x14ac:dyDescent="0.25">
      <c r="A164">
        <v>45807</v>
      </c>
      <c r="B164" s="1" t="s">
        <v>956</v>
      </c>
      <c r="C164" s="2">
        <v>42236</v>
      </c>
      <c r="D164" s="2">
        <v>42241</v>
      </c>
      <c r="E164" s="1" t="s">
        <v>98</v>
      </c>
      <c r="F164" s="1" t="s">
        <v>957</v>
      </c>
      <c r="G164" s="1" t="s">
        <v>958</v>
      </c>
      <c r="H164" s="1" t="s">
        <v>28</v>
      </c>
      <c r="J164" s="1" t="s">
        <v>959</v>
      </c>
      <c r="K164" s="1" t="s">
        <v>960</v>
      </c>
      <c r="L164" s="1" t="s">
        <v>132</v>
      </c>
      <c r="M164" s="1" t="s">
        <v>133</v>
      </c>
      <c r="N164" s="1" t="s">
        <v>48</v>
      </c>
      <c r="O164" s="1" t="s">
        <v>665</v>
      </c>
      <c r="P164" s="1" t="s">
        <v>35</v>
      </c>
      <c r="Q164" s="1" t="s">
        <v>36</v>
      </c>
      <c r="R164" s="1" t="s">
        <v>666</v>
      </c>
      <c r="S164">
        <v>5211.12</v>
      </c>
      <c r="T164">
        <v>8</v>
      </c>
      <c r="U164">
        <v>0</v>
      </c>
      <c r="V164">
        <v>1146.24</v>
      </c>
      <c r="W164">
        <v>463.98</v>
      </c>
      <c r="X164" s="1" t="s">
        <v>61</v>
      </c>
    </row>
    <row r="165" spans="1:24" x14ac:dyDescent="0.25">
      <c r="A165">
        <v>30187</v>
      </c>
      <c r="B165" s="1" t="s">
        <v>239</v>
      </c>
      <c r="C165" s="2">
        <v>41259</v>
      </c>
      <c r="D165" s="2">
        <v>41262</v>
      </c>
      <c r="E165" s="1" t="s">
        <v>25</v>
      </c>
      <c r="F165" s="1" t="s">
        <v>240</v>
      </c>
      <c r="G165" s="1" t="s">
        <v>241</v>
      </c>
      <c r="H165" s="1" t="s">
        <v>43</v>
      </c>
      <c r="J165" s="1" t="s">
        <v>242</v>
      </c>
      <c r="K165" s="1" t="s">
        <v>243</v>
      </c>
      <c r="L165" s="1" t="s">
        <v>244</v>
      </c>
      <c r="M165" s="1" t="s">
        <v>152</v>
      </c>
      <c r="N165" s="1" t="s">
        <v>48</v>
      </c>
      <c r="O165" s="1" t="s">
        <v>961</v>
      </c>
      <c r="P165" s="1" t="s">
        <v>50</v>
      </c>
      <c r="Q165" s="1" t="s">
        <v>104</v>
      </c>
      <c r="R165" s="1" t="s">
        <v>962</v>
      </c>
      <c r="S165">
        <v>1356.03</v>
      </c>
      <c r="T165">
        <v>3</v>
      </c>
      <c r="U165">
        <v>0</v>
      </c>
      <c r="V165">
        <v>311.85000000000002</v>
      </c>
      <c r="W165">
        <v>458.97</v>
      </c>
      <c r="X165" s="1" t="s">
        <v>53</v>
      </c>
    </row>
    <row r="166" spans="1:24" x14ac:dyDescent="0.25">
      <c r="A166">
        <v>29484</v>
      </c>
      <c r="B166" s="1" t="s">
        <v>963</v>
      </c>
      <c r="C166" s="2">
        <v>42077</v>
      </c>
      <c r="D166" s="2">
        <v>42081</v>
      </c>
      <c r="E166" s="1" t="s">
        <v>98</v>
      </c>
      <c r="F166" s="1" t="s">
        <v>964</v>
      </c>
      <c r="G166" s="1" t="s">
        <v>965</v>
      </c>
      <c r="H166" s="1" t="s">
        <v>28</v>
      </c>
      <c r="J166" s="1" t="s">
        <v>764</v>
      </c>
      <c r="K166" s="1" t="s">
        <v>765</v>
      </c>
      <c r="L166" s="1" t="s">
        <v>46</v>
      </c>
      <c r="M166" s="1" t="s">
        <v>47</v>
      </c>
      <c r="N166" s="1" t="s">
        <v>48</v>
      </c>
      <c r="O166" s="1" t="s">
        <v>599</v>
      </c>
      <c r="P166" s="1" t="s">
        <v>117</v>
      </c>
      <c r="Q166" s="1" t="s">
        <v>154</v>
      </c>
      <c r="R166" s="1" t="s">
        <v>600</v>
      </c>
      <c r="S166">
        <v>3569.64</v>
      </c>
      <c r="T166">
        <v>7</v>
      </c>
      <c r="U166">
        <v>0.1</v>
      </c>
      <c r="V166">
        <v>674.16</v>
      </c>
      <c r="W166">
        <v>458.54</v>
      </c>
      <c r="X166" s="1" t="s">
        <v>38</v>
      </c>
    </row>
    <row r="167" spans="1:24" x14ac:dyDescent="0.25">
      <c r="A167">
        <v>36347</v>
      </c>
      <c r="B167" s="1" t="s">
        <v>966</v>
      </c>
      <c r="C167" s="2">
        <v>41535</v>
      </c>
      <c r="D167" s="2">
        <v>41541</v>
      </c>
      <c r="E167" s="1" t="s">
        <v>98</v>
      </c>
      <c r="F167" s="1" t="s">
        <v>769</v>
      </c>
      <c r="G167" s="1" t="s">
        <v>695</v>
      </c>
      <c r="H167" s="1" t="s">
        <v>65</v>
      </c>
      <c r="I167">
        <v>98198</v>
      </c>
      <c r="J167" s="1" t="s">
        <v>967</v>
      </c>
      <c r="K167" s="1" t="s">
        <v>112</v>
      </c>
      <c r="L167" s="1" t="s">
        <v>31</v>
      </c>
      <c r="M167" s="1" t="s">
        <v>113</v>
      </c>
      <c r="N167" s="1" t="s">
        <v>33</v>
      </c>
      <c r="O167" s="1" t="s">
        <v>968</v>
      </c>
      <c r="P167" s="1" t="s">
        <v>117</v>
      </c>
      <c r="Q167" s="1" t="s">
        <v>437</v>
      </c>
      <c r="R167" s="1" t="s">
        <v>969</v>
      </c>
      <c r="S167">
        <v>18.54</v>
      </c>
      <c r="T167">
        <v>2</v>
      </c>
      <c r="U167">
        <v>0</v>
      </c>
      <c r="V167">
        <v>8.7100000000000009</v>
      </c>
      <c r="W167">
        <v>1.69</v>
      </c>
      <c r="X167" s="1" t="s">
        <v>61</v>
      </c>
    </row>
    <row r="168" spans="1:24" x14ac:dyDescent="0.25">
      <c r="A168">
        <v>24015</v>
      </c>
      <c r="B168" s="1" t="s">
        <v>970</v>
      </c>
      <c r="C168" s="2">
        <v>42194</v>
      </c>
      <c r="D168" s="2">
        <v>42198</v>
      </c>
      <c r="E168" s="1" t="s">
        <v>98</v>
      </c>
      <c r="F168" s="1" t="s">
        <v>971</v>
      </c>
      <c r="G168" s="1" t="s">
        <v>972</v>
      </c>
      <c r="H168" s="1" t="s">
        <v>28</v>
      </c>
      <c r="J168" s="1" t="s">
        <v>973</v>
      </c>
      <c r="K168" s="1" t="s">
        <v>974</v>
      </c>
      <c r="L168" s="1" t="s">
        <v>331</v>
      </c>
      <c r="M168" s="1" t="s">
        <v>332</v>
      </c>
      <c r="N168" s="1" t="s">
        <v>48</v>
      </c>
      <c r="O168" s="1" t="s">
        <v>839</v>
      </c>
      <c r="P168" s="1" t="s">
        <v>50</v>
      </c>
      <c r="Q168" s="1" t="s">
        <v>107</v>
      </c>
      <c r="R168" s="1" t="s">
        <v>840</v>
      </c>
      <c r="S168">
        <v>2910.08</v>
      </c>
      <c r="T168">
        <v>8</v>
      </c>
      <c r="U168">
        <v>7.0000000000000007E-2</v>
      </c>
      <c r="V168">
        <v>125.12</v>
      </c>
      <c r="W168">
        <v>456.32</v>
      </c>
      <c r="X168" s="1" t="s">
        <v>38</v>
      </c>
    </row>
    <row r="169" spans="1:24" x14ac:dyDescent="0.25">
      <c r="A169">
        <v>20601</v>
      </c>
      <c r="B169" s="1" t="s">
        <v>975</v>
      </c>
      <c r="C169" s="2">
        <v>41801</v>
      </c>
      <c r="D169" s="2">
        <v>41805</v>
      </c>
      <c r="E169" s="1" t="s">
        <v>98</v>
      </c>
      <c r="F169" s="1" t="s">
        <v>976</v>
      </c>
      <c r="G169" s="1" t="s">
        <v>977</v>
      </c>
      <c r="H169" s="1" t="s">
        <v>65</v>
      </c>
      <c r="J169" s="1" t="s">
        <v>978</v>
      </c>
      <c r="K169" s="1" t="s">
        <v>978</v>
      </c>
      <c r="L169" s="1" t="s">
        <v>331</v>
      </c>
      <c r="M169" s="1" t="s">
        <v>332</v>
      </c>
      <c r="N169" s="1" t="s">
        <v>48</v>
      </c>
      <c r="O169" s="1" t="s">
        <v>979</v>
      </c>
      <c r="P169" s="1" t="s">
        <v>50</v>
      </c>
      <c r="Q169" s="1" t="s">
        <v>51</v>
      </c>
      <c r="R169" s="1" t="s">
        <v>980</v>
      </c>
      <c r="S169">
        <v>3126.4</v>
      </c>
      <c r="T169">
        <v>9</v>
      </c>
      <c r="U169">
        <v>0.27</v>
      </c>
      <c r="V169">
        <v>-128.72</v>
      </c>
      <c r="W169">
        <v>455.71</v>
      </c>
      <c r="X169" s="1" t="s">
        <v>38</v>
      </c>
    </row>
    <row r="170" spans="1:24" x14ac:dyDescent="0.25">
      <c r="A170">
        <v>12051</v>
      </c>
      <c r="B170" s="1" t="s">
        <v>981</v>
      </c>
      <c r="C170" s="2">
        <v>41130</v>
      </c>
      <c r="D170" s="2">
        <v>41137</v>
      </c>
      <c r="E170" s="1" t="s">
        <v>98</v>
      </c>
      <c r="F170" s="1" t="s">
        <v>982</v>
      </c>
      <c r="G170" s="1" t="s">
        <v>983</v>
      </c>
      <c r="H170" s="1" t="s">
        <v>28</v>
      </c>
      <c r="J170" s="1" t="s">
        <v>527</v>
      </c>
      <c r="K170" s="1" t="s">
        <v>320</v>
      </c>
      <c r="L170" s="1" t="s">
        <v>218</v>
      </c>
      <c r="M170" s="1" t="s">
        <v>219</v>
      </c>
      <c r="N170" s="1" t="s">
        <v>69</v>
      </c>
      <c r="O170" s="1" t="s">
        <v>984</v>
      </c>
      <c r="P170" s="1" t="s">
        <v>35</v>
      </c>
      <c r="Q170" s="1" t="s">
        <v>36</v>
      </c>
      <c r="R170" s="1" t="s">
        <v>985</v>
      </c>
      <c r="S170">
        <v>5276.99</v>
      </c>
      <c r="T170">
        <v>9</v>
      </c>
      <c r="U170">
        <v>0.1</v>
      </c>
      <c r="V170">
        <v>1758.89</v>
      </c>
      <c r="W170">
        <v>454.81</v>
      </c>
      <c r="X170" s="1" t="s">
        <v>61</v>
      </c>
    </row>
    <row r="171" spans="1:24" x14ac:dyDescent="0.25">
      <c r="A171">
        <v>25915</v>
      </c>
      <c r="B171" s="1" t="s">
        <v>986</v>
      </c>
      <c r="C171" s="2">
        <v>42080</v>
      </c>
      <c r="D171" s="2">
        <v>42084</v>
      </c>
      <c r="E171" s="1" t="s">
        <v>98</v>
      </c>
      <c r="F171" s="1" t="s">
        <v>987</v>
      </c>
      <c r="G171" s="1" t="s">
        <v>988</v>
      </c>
      <c r="H171" s="1" t="s">
        <v>28</v>
      </c>
      <c r="J171" s="1" t="s">
        <v>828</v>
      </c>
      <c r="K171" s="1" t="s">
        <v>828</v>
      </c>
      <c r="L171" s="1" t="s">
        <v>829</v>
      </c>
      <c r="M171" s="1" t="s">
        <v>332</v>
      </c>
      <c r="N171" s="1" t="s">
        <v>48</v>
      </c>
      <c r="O171" s="1" t="s">
        <v>672</v>
      </c>
      <c r="P171" s="1" t="s">
        <v>35</v>
      </c>
      <c r="Q171" s="1" t="s">
        <v>36</v>
      </c>
      <c r="R171" s="1" t="s">
        <v>673</v>
      </c>
      <c r="S171">
        <v>2645.38</v>
      </c>
      <c r="T171">
        <v>5</v>
      </c>
      <c r="U171">
        <v>0.17</v>
      </c>
      <c r="V171">
        <v>-0.02</v>
      </c>
      <c r="W171">
        <v>452.6</v>
      </c>
      <c r="X171" s="1" t="s">
        <v>38</v>
      </c>
    </row>
    <row r="172" spans="1:24" x14ac:dyDescent="0.25">
      <c r="A172">
        <v>21639</v>
      </c>
      <c r="B172" s="1" t="s">
        <v>989</v>
      </c>
      <c r="C172" s="2">
        <v>41641</v>
      </c>
      <c r="D172" s="2">
        <v>41642</v>
      </c>
      <c r="E172" s="1" t="s">
        <v>25</v>
      </c>
      <c r="F172" s="1" t="s">
        <v>990</v>
      </c>
      <c r="G172" s="1" t="s">
        <v>991</v>
      </c>
      <c r="H172" s="1" t="s">
        <v>28</v>
      </c>
      <c r="J172" s="1" t="s">
        <v>635</v>
      </c>
      <c r="K172" s="1" t="s">
        <v>45</v>
      </c>
      <c r="L172" s="1" t="s">
        <v>46</v>
      </c>
      <c r="M172" s="1" t="s">
        <v>47</v>
      </c>
      <c r="N172" s="1" t="s">
        <v>48</v>
      </c>
      <c r="O172" s="1" t="s">
        <v>759</v>
      </c>
      <c r="P172" s="1" t="s">
        <v>50</v>
      </c>
      <c r="Q172" s="1" t="s">
        <v>107</v>
      </c>
      <c r="R172" s="1" t="s">
        <v>760</v>
      </c>
      <c r="S172">
        <v>1637.01</v>
      </c>
      <c r="T172">
        <v>5</v>
      </c>
      <c r="U172">
        <v>0.1</v>
      </c>
      <c r="V172">
        <v>-36.39</v>
      </c>
      <c r="W172">
        <v>452.28</v>
      </c>
      <c r="X172" s="1" t="s">
        <v>61</v>
      </c>
    </row>
    <row r="173" spans="1:24" x14ac:dyDescent="0.25">
      <c r="A173">
        <v>31648</v>
      </c>
      <c r="B173" s="1" t="s">
        <v>772</v>
      </c>
      <c r="C173" s="2">
        <v>41884</v>
      </c>
      <c r="D173" s="2">
        <v>41886</v>
      </c>
      <c r="E173" s="1" t="s">
        <v>25</v>
      </c>
      <c r="F173" s="1" t="s">
        <v>773</v>
      </c>
      <c r="G173" s="1" t="s">
        <v>695</v>
      </c>
      <c r="H173" s="1" t="s">
        <v>65</v>
      </c>
      <c r="I173">
        <v>10009</v>
      </c>
      <c r="J173" s="1" t="s">
        <v>312</v>
      </c>
      <c r="K173" s="1" t="s">
        <v>256</v>
      </c>
      <c r="L173" s="1" t="s">
        <v>31</v>
      </c>
      <c r="M173" s="1" t="s">
        <v>257</v>
      </c>
      <c r="N173" s="1" t="s">
        <v>33</v>
      </c>
      <c r="O173" s="1" t="s">
        <v>992</v>
      </c>
      <c r="P173" s="1" t="s">
        <v>117</v>
      </c>
      <c r="Q173" s="1" t="s">
        <v>393</v>
      </c>
      <c r="R173" s="1" t="s">
        <v>993</v>
      </c>
      <c r="S173">
        <v>3.05</v>
      </c>
      <c r="T173">
        <v>1</v>
      </c>
      <c r="U173">
        <v>0.2</v>
      </c>
      <c r="V173">
        <v>1.07</v>
      </c>
      <c r="W173">
        <v>1.67</v>
      </c>
      <c r="X173" s="1" t="s">
        <v>53</v>
      </c>
    </row>
    <row r="174" spans="1:24" x14ac:dyDescent="0.25">
      <c r="A174">
        <v>23229</v>
      </c>
      <c r="B174" s="1" t="s">
        <v>994</v>
      </c>
      <c r="C174" s="2">
        <v>41557</v>
      </c>
      <c r="D174" s="2">
        <v>41558</v>
      </c>
      <c r="E174" s="1" t="s">
        <v>25</v>
      </c>
      <c r="F174" s="1" t="s">
        <v>995</v>
      </c>
      <c r="G174" s="1" t="s">
        <v>996</v>
      </c>
      <c r="H174" s="1" t="s">
        <v>28</v>
      </c>
      <c r="J174" s="1" t="s">
        <v>997</v>
      </c>
      <c r="K174" s="1" t="s">
        <v>998</v>
      </c>
      <c r="L174" s="1" t="s">
        <v>331</v>
      </c>
      <c r="M174" s="1" t="s">
        <v>332</v>
      </c>
      <c r="N174" s="1" t="s">
        <v>48</v>
      </c>
      <c r="O174" s="1" t="s">
        <v>672</v>
      </c>
      <c r="P174" s="1" t="s">
        <v>35</v>
      </c>
      <c r="Q174" s="1" t="s">
        <v>36</v>
      </c>
      <c r="R174" s="1" t="s">
        <v>673</v>
      </c>
      <c r="S174">
        <v>2645.38</v>
      </c>
      <c r="T174">
        <v>5</v>
      </c>
      <c r="U174">
        <v>0.17</v>
      </c>
      <c r="V174">
        <v>-0.02</v>
      </c>
      <c r="W174">
        <v>451.03</v>
      </c>
      <c r="X174" s="1" t="s">
        <v>38</v>
      </c>
    </row>
    <row r="175" spans="1:24" x14ac:dyDescent="0.25">
      <c r="A175">
        <v>31646</v>
      </c>
      <c r="B175" s="1" t="s">
        <v>772</v>
      </c>
      <c r="C175" s="2">
        <v>41884</v>
      </c>
      <c r="D175" s="2">
        <v>41886</v>
      </c>
      <c r="E175" s="1" t="s">
        <v>25</v>
      </c>
      <c r="F175" s="1" t="s">
        <v>773</v>
      </c>
      <c r="G175" s="1" t="s">
        <v>695</v>
      </c>
      <c r="H175" s="1" t="s">
        <v>65</v>
      </c>
      <c r="I175">
        <v>10009</v>
      </c>
      <c r="J175" s="1" t="s">
        <v>312</v>
      </c>
      <c r="K175" s="1" t="s">
        <v>256</v>
      </c>
      <c r="L175" s="1" t="s">
        <v>31</v>
      </c>
      <c r="M175" s="1" t="s">
        <v>257</v>
      </c>
      <c r="N175" s="1" t="s">
        <v>33</v>
      </c>
      <c r="O175" s="1" t="s">
        <v>999</v>
      </c>
      <c r="P175" s="1" t="s">
        <v>35</v>
      </c>
      <c r="Q175" s="1" t="s">
        <v>314</v>
      </c>
      <c r="R175" s="1" t="s">
        <v>1000</v>
      </c>
      <c r="S175">
        <v>6.79</v>
      </c>
      <c r="T175">
        <v>1</v>
      </c>
      <c r="U175">
        <v>0</v>
      </c>
      <c r="V175">
        <v>2.31</v>
      </c>
      <c r="W175">
        <v>1.31</v>
      </c>
      <c r="X175" s="1" t="s">
        <v>53</v>
      </c>
    </row>
    <row r="176" spans="1:24" x14ac:dyDescent="0.25">
      <c r="A176">
        <v>20674</v>
      </c>
      <c r="B176" s="1" t="s">
        <v>1001</v>
      </c>
      <c r="C176" s="2">
        <v>41076</v>
      </c>
      <c r="D176" s="2">
        <v>41078</v>
      </c>
      <c r="E176" s="1" t="s">
        <v>25</v>
      </c>
      <c r="F176" s="1" t="s">
        <v>1002</v>
      </c>
      <c r="G176" s="1" t="s">
        <v>1003</v>
      </c>
      <c r="H176" s="1" t="s">
        <v>43</v>
      </c>
      <c r="J176" s="1" t="s">
        <v>1004</v>
      </c>
      <c r="K176" s="1" t="s">
        <v>1004</v>
      </c>
      <c r="L176" s="1" t="s">
        <v>151</v>
      </c>
      <c r="M176" s="1" t="s">
        <v>152</v>
      </c>
      <c r="N176" s="1" t="s">
        <v>48</v>
      </c>
      <c r="O176" s="1" t="s">
        <v>126</v>
      </c>
      <c r="P176" s="1" t="s">
        <v>50</v>
      </c>
      <c r="Q176" s="1" t="s">
        <v>104</v>
      </c>
      <c r="R176" s="1" t="s">
        <v>127</v>
      </c>
      <c r="S176">
        <v>3238.31</v>
      </c>
      <c r="T176">
        <v>5</v>
      </c>
      <c r="U176">
        <v>0.3</v>
      </c>
      <c r="V176">
        <v>-740.3</v>
      </c>
      <c r="W176">
        <v>449.18</v>
      </c>
      <c r="X176" s="1" t="s">
        <v>38</v>
      </c>
    </row>
    <row r="177" spans="1:24" x14ac:dyDescent="0.25">
      <c r="A177">
        <v>11331</v>
      </c>
      <c r="B177" s="1" t="s">
        <v>1005</v>
      </c>
      <c r="C177" s="2">
        <v>42097</v>
      </c>
      <c r="D177" s="2">
        <v>42099</v>
      </c>
      <c r="E177" s="1" t="s">
        <v>25</v>
      </c>
      <c r="F177" s="1" t="s">
        <v>1006</v>
      </c>
      <c r="G177" s="1" t="s">
        <v>1007</v>
      </c>
      <c r="H177" s="1" t="s">
        <v>43</v>
      </c>
      <c r="J177" s="1" t="s">
        <v>527</v>
      </c>
      <c r="K177" s="1" t="s">
        <v>320</v>
      </c>
      <c r="L177" s="1" t="s">
        <v>218</v>
      </c>
      <c r="M177" s="1" t="s">
        <v>219</v>
      </c>
      <c r="N177" s="1" t="s">
        <v>69</v>
      </c>
      <c r="O177" s="1" t="s">
        <v>759</v>
      </c>
      <c r="P177" s="1" t="s">
        <v>50</v>
      </c>
      <c r="Q177" s="1" t="s">
        <v>107</v>
      </c>
      <c r="R177" s="1" t="s">
        <v>760</v>
      </c>
      <c r="S177">
        <v>2291.81</v>
      </c>
      <c r="T177">
        <v>7</v>
      </c>
      <c r="U177">
        <v>0.1</v>
      </c>
      <c r="V177">
        <v>127.13</v>
      </c>
      <c r="W177">
        <v>448.91</v>
      </c>
      <c r="X177" s="1" t="s">
        <v>38</v>
      </c>
    </row>
    <row r="178" spans="1:24" x14ac:dyDescent="0.25">
      <c r="A178">
        <v>58</v>
      </c>
      <c r="B178" s="1" t="s">
        <v>1008</v>
      </c>
      <c r="C178" s="2">
        <v>41045</v>
      </c>
      <c r="D178" s="2">
        <v>41048</v>
      </c>
      <c r="E178" s="1" t="s">
        <v>40</v>
      </c>
      <c r="F178" s="1" t="s">
        <v>1009</v>
      </c>
      <c r="G178" s="1" t="s">
        <v>1010</v>
      </c>
      <c r="H178" s="1" t="s">
        <v>28</v>
      </c>
      <c r="J178" s="1" t="s">
        <v>1011</v>
      </c>
      <c r="K178" s="1" t="s">
        <v>1012</v>
      </c>
      <c r="L178" s="1" t="s">
        <v>227</v>
      </c>
      <c r="M178" s="1" t="s">
        <v>228</v>
      </c>
      <c r="N178" s="1" t="s">
        <v>143</v>
      </c>
      <c r="O178" s="1" t="s">
        <v>528</v>
      </c>
      <c r="P178" s="1" t="s">
        <v>35</v>
      </c>
      <c r="Q178" s="1" t="s">
        <v>36</v>
      </c>
      <c r="R178" s="1" t="s">
        <v>529</v>
      </c>
      <c r="S178">
        <v>2124.5</v>
      </c>
      <c r="T178">
        <v>5</v>
      </c>
      <c r="U178">
        <v>0</v>
      </c>
      <c r="V178">
        <v>488.6</v>
      </c>
      <c r="W178">
        <v>447.65699999999998</v>
      </c>
      <c r="X178" s="1" t="s">
        <v>38</v>
      </c>
    </row>
    <row r="179" spans="1:24" x14ac:dyDescent="0.25">
      <c r="A179">
        <v>45091</v>
      </c>
      <c r="B179" s="1" t="s">
        <v>1013</v>
      </c>
      <c r="C179" s="2">
        <v>42046</v>
      </c>
      <c r="D179" s="2">
        <v>42050</v>
      </c>
      <c r="E179" s="1" t="s">
        <v>40</v>
      </c>
      <c r="F179" s="1" t="s">
        <v>1014</v>
      </c>
      <c r="G179" s="1" t="s">
        <v>653</v>
      </c>
      <c r="H179" s="1" t="s">
        <v>65</v>
      </c>
      <c r="J179" s="1" t="s">
        <v>1015</v>
      </c>
      <c r="K179" s="1" t="s">
        <v>1015</v>
      </c>
      <c r="L179" s="1" t="s">
        <v>1016</v>
      </c>
      <c r="M179" s="1" t="s">
        <v>201</v>
      </c>
      <c r="N179" s="1" t="s">
        <v>69</v>
      </c>
      <c r="O179" s="1" t="s">
        <v>565</v>
      </c>
      <c r="P179" s="1" t="s">
        <v>50</v>
      </c>
      <c r="Q179" s="1" t="s">
        <v>51</v>
      </c>
      <c r="R179" s="1" t="s">
        <v>566</v>
      </c>
      <c r="S179">
        <v>2757.78</v>
      </c>
      <c r="T179">
        <v>6</v>
      </c>
      <c r="U179">
        <v>0</v>
      </c>
      <c r="V179">
        <v>744.48</v>
      </c>
      <c r="W179">
        <v>446.33</v>
      </c>
      <c r="X179" s="1" t="s">
        <v>38</v>
      </c>
    </row>
    <row r="180" spans="1:24" x14ac:dyDescent="0.25">
      <c r="A180">
        <v>18990</v>
      </c>
      <c r="B180" s="1" t="s">
        <v>1017</v>
      </c>
      <c r="C180" s="2">
        <v>41924</v>
      </c>
      <c r="D180" s="2">
        <v>41924</v>
      </c>
      <c r="E180" s="1" t="s">
        <v>73</v>
      </c>
      <c r="F180" s="1" t="s">
        <v>1018</v>
      </c>
      <c r="G180" s="1" t="s">
        <v>1019</v>
      </c>
      <c r="H180" s="1" t="s">
        <v>28</v>
      </c>
      <c r="J180" s="1" t="s">
        <v>1020</v>
      </c>
      <c r="K180" s="1" t="s">
        <v>1021</v>
      </c>
      <c r="L180" s="1" t="s">
        <v>481</v>
      </c>
      <c r="M180" s="1" t="s">
        <v>177</v>
      </c>
      <c r="N180" s="1" t="s">
        <v>69</v>
      </c>
      <c r="O180" s="1" t="s">
        <v>1022</v>
      </c>
      <c r="P180" s="1" t="s">
        <v>35</v>
      </c>
      <c r="Q180" s="1" t="s">
        <v>314</v>
      </c>
      <c r="R180" s="1" t="s">
        <v>1023</v>
      </c>
      <c r="S180">
        <v>1549.98</v>
      </c>
      <c r="T180">
        <v>6</v>
      </c>
      <c r="U180">
        <v>0</v>
      </c>
      <c r="V180">
        <v>139.32</v>
      </c>
      <c r="W180">
        <v>443.92</v>
      </c>
      <c r="X180" s="1" t="s">
        <v>53</v>
      </c>
    </row>
    <row r="181" spans="1:24" x14ac:dyDescent="0.25">
      <c r="A181">
        <v>34330</v>
      </c>
      <c r="B181" s="1" t="s">
        <v>1024</v>
      </c>
      <c r="C181" s="2">
        <v>42264</v>
      </c>
      <c r="D181" s="2">
        <v>42269</v>
      </c>
      <c r="E181" s="1" t="s">
        <v>98</v>
      </c>
      <c r="F181" s="1" t="s">
        <v>773</v>
      </c>
      <c r="G181" s="1" t="s">
        <v>695</v>
      </c>
      <c r="H181" s="1" t="s">
        <v>65</v>
      </c>
      <c r="I181">
        <v>19143</v>
      </c>
      <c r="J181" s="1" t="s">
        <v>447</v>
      </c>
      <c r="K181" s="1" t="s">
        <v>448</v>
      </c>
      <c r="L181" s="1" t="s">
        <v>31</v>
      </c>
      <c r="M181" s="1" t="s">
        <v>257</v>
      </c>
      <c r="N181" s="1" t="s">
        <v>33</v>
      </c>
      <c r="O181" s="1" t="s">
        <v>1025</v>
      </c>
      <c r="P181" s="1" t="s">
        <v>117</v>
      </c>
      <c r="Q181" s="1" t="s">
        <v>437</v>
      </c>
      <c r="R181" s="1" t="s">
        <v>1026</v>
      </c>
      <c r="S181">
        <v>20.74</v>
      </c>
      <c r="T181">
        <v>4</v>
      </c>
      <c r="U181">
        <v>0.2</v>
      </c>
      <c r="V181">
        <v>7.26</v>
      </c>
      <c r="W181">
        <v>1.23</v>
      </c>
      <c r="X181" s="1" t="s">
        <v>38</v>
      </c>
    </row>
    <row r="182" spans="1:24" x14ac:dyDescent="0.25">
      <c r="A182">
        <v>51130</v>
      </c>
      <c r="B182" s="1" t="s">
        <v>1027</v>
      </c>
      <c r="C182" s="2">
        <v>42202</v>
      </c>
      <c r="D182" s="2">
        <v>42204</v>
      </c>
      <c r="E182" s="1" t="s">
        <v>40</v>
      </c>
      <c r="F182" s="1" t="s">
        <v>1028</v>
      </c>
      <c r="G182" s="1" t="s">
        <v>1029</v>
      </c>
      <c r="H182" s="1" t="s">
        <v>43</v>
      </c>
      <c r="J182" s="1" t="s">
        <v>1030</v>
      </c>
      <c r="K182" s="1" t="s">
        <v>1030</v>
      </c>
      <c r="L182" s="1" t="s">
        <v>498</v>
      </c>
      <c r="M182" s="1" t="s">
        <v>201</v>
      </c>
      <c r="N182" s="1" t="s">
        <v>69</v>
      </c>
      <c r="O182" s="1" t="s">
        <v>738</v>
      </c>
      <c r="P182" s="1" t="s">
        <v>117</v>
      </c>
      <c r="Q182" s="1" t="s">
        <v>154</v>
      </c>
      <c r="R182" s="1" t="s">
        <v>739</v>
      </c>
      <c r="S182">
        <v>3146.4</v>
      </c>
      <c r="T182">
        <v>6</v>
      </c>
      <c r="U182">
        <v>0</v>
      </c>
      <c r="V182">
        <v>629.28</v>
      </c>
      <c r="W182">
        <v>443.55</v>
      </c>
      <c r="X182" s="1" t="s">
        <v>53</v>
      </c>
    </row>
    <row r="183" spans="1:24" x14ac:dyDescent="0.25">
      <c r="A183">
        <v>14405</v>
      </c>
      <c r="B183" s="1" t="s">
        <v>1031</v>
      </c>
      <c r="C183" s="2">
        <v>42330</v>
      </c>
      <c r="D183" s="2">
        <v>42336</v>
      </c>
      <c r="E183" s="1" t="s">
        <v>98</v>
      </c>
      <c r="F183" s="1" t="s">
        <v>1032</v>
      </c>
      <c r="G183" s="1" t="s">
        <v>1033</v>
      </c>
      <c r="H183" s="1" t="s">
        <v>43</v>
      </c>
      <c r="J183" s="1" t="s">
        <v>1034</v>
      </c>
      <c r="K183" s="1" t="s">
        <v>160</v>
      </c>
      <c r="L183" s="1" t="s">
        <v>161</v>
      </c>
      <c r="M183" s="1" t="s">
        <v>68</v>
      </c>
      <c r="N183" s="1" t="s">
        <v>69</v>
      </c>
      <c r="O183" s="1" t="s">
        <v>1035</v>
      </c>
      <c r="P183" s="1" t="s">
        <v>35</v>
      </c>
      <c r="Q183" s="1" t="s">
        <v>283</v>
      </c>
      <c r="R183" s="1" t="s">
        <v>1036</v>
      </c>
      <c r="S183">
        <v>2456.62</v>
      </c>
      <c r="T183">
        <v>11</v>
      </c>
      <c r="U183">
        <v>0.15</v>
      </c>
      <c r="V183">
        <v>664.72</v>
      </c>
      <c r="W183">
        <v>442.49</v>
      </c>
      <c r="X183" s="1" t="s">
        <v>170</v>
      </c>
    </row>
    <row r="184" spans="1:24" x14ac:dyDescent="0.25">
      <c r="A184">
        <v>10745</v>
      </c>
      <c r="B184" s="1" t="s">
        <v>1037</v>
      </c>
      <c r="C184" s="2">
        <v>41058</v>
      </c>
      <c r="D184" s="2">
        <v>41061</v>
      </c>
      <c r="E184" s="1" t="s">
        <v>25</v>
      </c>
      <c r="F184" s="1" t="s">
        <v>1038</v>
      </c>
      <c r="G184" s="1" t="s">
        <v>1039</v>
      </c>
      <c r="H184" s="1" t="s">
        <v>28</v>
      </c>
      <c r="J184" s="1" t="s">
        <v>1040</v>
      </c>
      <c r="K184" s="1" t="s">
        <v>671</v>
      </c>
      <c r="L184" s="1" t="s">
        <v>161</v>
      </c>
      <c r="M184" s="1" t="s">
        <v>68</v>
      </c>
      <c r="N184" s="1" t="s">
        <v>69</v>
      </c>
      <c r="O184" s="1" t="s">
        <v>1041</v>
      </c>
      <c r="P184" s="1" t="s">
        <v>50</v>
      </c>
      <c r="Q184" s="1" t="s">
        <v>104</v>
      </c>
      <c r="R184" s="1" t="s">
        <v>1042</v>
      </c>
      <c r="S184">
        <v>2228.64</v>
      </c>
      <c r="T184">
        <v>7</v>
      </c>
      <c r="U184">
        <v>0.35</v>
      </c>
      <c r="V184">
        <v>-754.41</v>
      </c>
      <c r="W184">
        <v>440.25</v>
      </c>
      <c r="X184" s="1" t="s">
        <v>53</v>
      </c>
    </row>
    <row r="185" spans="1:24" x14ac:dyDescent="0.25">
      <c r="A185">
        <v>40794</v>
      </c>
      <c r="B185" s="1" t="s">
        <v>830</v>
      </c>
      <c r="C185" s="2">
        <v>42314</v>
      </c>
      <c r="D185" s="2">
        <v>42316</v>
      </c>
      <c r="E185" s="1" t="s">
        <v>25</v>
      </c>
      <c r="F185" s="1" t="s">
        <v>831</v>
      </c>
      <c r="G185" s="1" t="s">
        <v>695</v>
      </c>
      <c r="H185" s="1" t="s">
        <v>65</v>
      </c>
      <c r="I185">
        <v>46142</v>
      </c>
      <c r="J185" s="1" t="s">
        <v>832</v>
      </c>
      <c r="K185" s="1" t="s">
        <v>833</v>
      </c>
      <c r="L185" s="1" t="s">
        <v>31</v>
      </c>
      <c r="M185" s="1" t="s">
        <v>32</v>
      </c>
      <c r="N185" s="1" t="s">
        <v>33</v>
      </c>
      <c r="O185" s="1" t="s">
        <v>1043</v>
      </c>
      <c r="P185" s="1" t="s">
        <v>117</v>
      </c>
      <c r="Q185" s="1" t="s">
        <v>437</v>
      </c>
      <c r="R185" s="1" t="s">
        <v>1044</v>
      </c>
      <c r="S185">
        <v>4.41</v>
      </c>
      <c r="T185">
        <v>1</v>
      </c>
      <c r="U185">
        <v>0</v>
      </c>
      <c r="V185">
        <v>2.0299999999999998</v>
      </c>
      <c r="W185">
        <v>1.21</v>
      </c>
      <c r="X185" s="1" t="s">
        <v>38</v>
      </c>
    </row>
    <row r="186" spans="1:24" x14ac:dyDescent="0.25">
      <c r="A186">
        <v>25850</v>
      </c>
      <c r="B186" s="1" t="s">
        <v>1045</v>
      </c>
      <c r="C186" s="2">
        <v>42202</v>
      </c>
      <c r="D186" s="2">
        <v>42205</v>
      </c>
      <c r="E186" s="1" t="s">
        <v>25</v>
      </c>
      <c r="F186" s="1" t="s">
        <v>1046</v>
      </c>
      <c r="G186" s="1" t="s">
        <v>1047</v>
      </c>
      <c r="H186" s="1" t="s">
        <v>43</v>
      </c>
      <c r="J186" s="1" t="s">
        <v>1048</v>
      </c>
      <c r="K186" s="1" t="s">
        <v>1049</v>
      </c>
      <c r="L186" s="1" t="s">
        <v>266</v>
      </c>
      <c r="M186" s="1" t="s">
        <v>125</v>
      </c>
      <c r="N186" s="1" t="s">
        <v>48</v>
      </c>
      <c r="O186" s="1" t="s">
        <v>948</v>
      </c>
      <c r="P186" s="1" t="s">
        <v>117</v>
      </c>
      <c r="Q186" s="1" t="s">
        <v>154</v>
      </c>
      <c r="R186" s="1" t="s">
        <v>949</v>
      </c>
      <c r="S186">
        <v>4001.04</v>
      </c>
      <c r="T186">
        <v>8</v>
      </c>
      <c r="U186">
        <v>0</v>
      </c>
      <c r="V186">
        <v>1440.24</v>
      </c>
      <c r="W186">
        <v>439.65</v>
      </c>
      <c r="X186" s="1" t="s">
        <v>61</v>
      </c>
    </row>
    <row r="187" spans="1:24" x14ac:dyDescent="0.25">
      <c r="A187">
        <v>16109</v>
      </c>
      <c r="B187" s="1" t="s">
        <v>1050</v>
      </c>
      <c r="C187" s="2">
        <v>42245</v>
      </c>
      <c r="D187" s="2">
        <v>42250</v>
      </c>
      <c r="E187" s="1" t="s">
        <v>98</v>
      </c>
      <c r="F187" s="1" t="s">
        <v>1051</v>
      </c>
      <c r="G187" s="1" t="s">
        <v>1052</v>
      </c>
      <c r="H187" s="1" t="s">
        <v>65</v>
      </c>
      <c r="J187" s="1" t="s">
        <v>1053</v>
      </c>
      <c r="K187" s="1" t="s">
        <v>160</v>
      </c>
      <c r="L187" s="1" t="s">
        <v>161</v>
      </c>
      <c r="M187" s="1" t="s">
        <v>68</v>
      </c>
      <c r="N187" s="1" t="s">
        <v>69</v>
      </c>
      <c r="O187" s="1" t="s">
        <v>305</v>
      </c>
      <c r="P187" s="1" t="s">
        <v>35</v>
      </c>
      <c r="Q187" s="1" t="s">
        <v>36</v>
      </c>
      <c r="R187" s="1" t="s">
        <v>306</v>
      </c>
      <c r="S187">
        <v>4876.88</v>
      </c>
      <c r="T187">
        <v>9</v>
      </c>
      <c r="U187">
        <v>0.15</v>
      </c>
      <c r="V187">
        <v>745.88</v>
      </c>
      <c r="W187">
        <v>439.41</v>
      </c>
      <c r="X187" s="1" t="s">
        <v>61</v>
      </c>
    </row>
    <row r="188" spans="1:24" x14ac:dyDescent="0.25">
      <c r="A188">
        <v>22515</v>
      </c>
      <c r="B188" s="1" t="s">
        <v>1054</v>
      </c>
      <c r="C188" s="2">
        <v>41634</v>
      </c>
      <c r="D188" s="2">
        <v>41634</v>
      </c>
      <c r="E188" s="1" t="s">
        <v>73</v>
      </c>
      <c r="F188" s="1" t="s">
        <v>1055</v>
      </c>
      <c r="G188" s="1" t="s">
        <v>1056</v>
      </c>
      <c r="H188" s="1" t="s">
        <v>28</v>
      </c>
      <c r="J188" s="1" t="s">
        <v>532</v>
      </c>
      <c r="K188" s="1" t="s">
        <v>533</v>
      </c>
      <c r="L188" s="1" t="s">
        <v>46</v>
      </c>
      <c r="M188" s="1" t="s">
        <v>47</v>
      </c>
      <c r="N188" s="1" t="s">
        <v>48</v>
      </c>
      <c r="O188" s="1" t="s">
        <v>1057</v>
      </c>
      <c r="P188" s="1" t="s">
        <v>50</v>
      </c>
      <c r="Q188" s="1" t="s">
        <v>104</v>
      </c>
      <c r="R188" s="1" t="s">
        <v>1058</v>
      </c>
      <c r="S188">
        <v>1788.82</v>
      </c>
      <c r="T188">
        <v>6</v>
      </c>
      <c r="U188">
        <v>0.3</v>
      </c>
      <c r="V188">
        <v>204.28</v>
      </c>
      <c r="W188">
        <v>439.03</v>
      </c>
      <c r="X188" s="1" t="s">
        <v>53</v>
      </c>
    </row>
    <row r="189" spans="1:24" x14ac:dyDescent="0.25">
      <c r="A189">
        <v>29269</v>
      </c>
      <c r="B189" s="1" t="s">
        <v>333</v>
      </c>
      <c r="C189" s="2">
        <v>42319</v>
      </c>
      <c r="D189" s="2">
        <v>42323</v>
      </c>
      <c r="E189" s="1" t="s">
        <v>98</v>
      </c>
      <c r="F189" s="1" t="s">
        <v>334</v>
      </c>
      <c r="G189" s="1" t="s">
        <v>335</v>
      </c>
      <c r="H189" s="1" t="s">
        <v>65</v>
      </c>
      <c r="J189" s="1" t="s">
        <v>336</v>
      </c>
      <c r="K189" s="1" t="s">
        <v>337</v>
      </c>
      <c r="L189" s="1" t="s">
        <v>266</v>
      </c>
      <c r="M189" s="1" t="s">
        <v>125</v>
      </c>
      <c r="N189" s="1" t="s">
        <v>48</v>
      </c>
      <c r="O189" s="1" t="s">
        <v>434</v>
      </c>
      <c r="P189" s="1" t="s">
        <v>117</v>
      </c>
      <c r="Q189" s="1" t="s">
        <v>154</v>
      </c>
      <c r="R189" s="1" t="s">
        <v>435</v>
      </c>
      <c r="S189">
        <v>3622.29</v>
      </c>
      <c r="T189">
        <v>7</v>
      </c>
      <c r="U189">
        <v>0</v>
      </c>
      <c r="V189">
        <v>1267.77</v>
      </c>
      <c r="W189">
        <v>438.89</v>
      </c>
      <c r="X189" s="1" t="s">
        <v>38</v>
      </c>
    </row>
    <row r="190" spans="1:24" x14ac:dyDescent="0.25">
      <c r="A190">
        <v>29651</v>
      </c>
      <c r="B190" s="1" t="s">
        <v>1059</v>
      </c>
      <c r="C190" s="2">
        <v>41760</v>
      </c>
      <c r="D190" s="2">
        <v>41763</v>
      </c>
      <c r="E190" s="1" t="s">
        <v>40</v>
      </c>
      <c r="F190" s="1" t="s">
        <v>1060</v>
      </c>
      <c r="G190" s="1" t="s">
        <v>1061</v>
      </c>
      <c r="H190" s="1" t="s">
        <v>28</v>
      </c>
      <c r="J190" s="1" t="s">
        <v>973</v>
      </c>
      <c r="K190" s="1" t="s">
        <v>974</v>
      </c>
      <c r="L190" s="1" t="s">
        <v>331</v>
      </c>
      <c r="M190" s="1" t="s">
        <v>332</v>
      </c>
      <c r="N190" s="1" t="s">
        <v>48</v>
      </c>
      <c r="O190" s="1" t="s">
        <v>1062</v>
      </c>
      <c r="P190" s="1" t="s">
        <v>50</v>
      </c>
      <c r="Q190" s="1" t="s">
        <v>104</v>
      </c>
      <c r="R190" s="1" t="s">
        <v>1063</v>
      </c>
      <c r="S190">
        <v>1242.5899999999999</v>
      </c>
      <c r="T190">
        <v>5</v>
      </c>
      <c r="U190">
        <v>0.47</v>
      </c>
      <c r="V190">
        <v>-140.72</v>
      </c>
      <c r="W190">
        <v>437.85</v>
      </c>
      <c r="X190" s="1" t="s">
        <v>53</v>
      </c>
    </row>
    <row r="191" spans="1:24" x14ac:dyDescent="0.25">
      <c r="A191">
        <v>10670</v>
      </c>
      <c r="B191" s="1" t="s">
        <v>1064</v>
      </c>
      <c r="C191" s="2">
        <v>41136</v>
      </c>
      <c r="D191" s="2">
        <v>41141</v>
      </c>
      <c r="E191" s="1" t="s">
        <v>98</v>
      </c>
      <c r="F191" s="1" t="s">
        <v>1065</v>
      </c>
      <c r="G191" s="1" t="s">
        <v>1066</v>
      </c>
      <c r="H191" s="1" t="s">
        <v>43</v>
      </c>
      <c r="J191" s="1" t="s">
        <v>1067</v>
      </c>
      <c r="K191" s="1" t="s">
        <v>320</v>
      </c>
      <c r="L191" s="1" t="s">
        <v>218</v>
      </c>
      <c r="M191" s="1" t="s">
        <v>219</v>
      </c>
      <c r="N191" s="1" t="s">
        <v>69</v>
      </c>
      <c r="O191" s="1" t="s">
        <v>1068</v>
      </c>
      <c r="P191" s="1" t="s">
        <v>35</v>
      </c>
      <c r="Q191" s="1" t="s">
        <v>36</v>
      </c>
      <c r="R191" s="1" t="s">
        <v>1069</v>
      </c>
      <c r="S191">
        <v>4453.05</v>
      </c>
      <c r="T191">
        <v>7</v>
      </c>
      <c r="U191">
        <v>0</v>
      </c>
      <c r="V191">
        <v>1424.85</v>
      </c>
      <c r="W191">
        <v>433.41</v>
      </c>
      <c r="X191" s="1" t="s">
        <v>61</v>
      </c>
    </row>
    <row r="192" spans="1:24" x14ac:dyDescent="0.25">
      <c r="A192">
        <v>24859</v>
      </c>
      <c r="B192" s="1" t="s">
        <v>1070</v>
      </c>
      <c r="C192" s="2">
        <v>42341</v>
      </c>
      <c r="D192" s="2">
        <v>42345</v>
      </c>
      <c r="E192" s="1" t="s">
        <v>98</v>
      </c>
      <c r="F192" s="1" t="s">
        <v>1071</v>
      </c>
      <c r="G192" s="1" t="s">
        <v>1072</v>
      </c>
      <c r="H192" s="1" t="s">
        <v>28</v>
      </c>
      <c r="J192" s="1" t="s">
        <v>1073</v>
      </c>
      <c r="K192" s="1" t="s">
        <v>1073</v>
      </c>
      <c r="L192" s="1" t="s">
        <v>1074</v>
      </c>
      <c r="M192" s="1" t="s">
        <v>332</v>
      </c>
      <c r="N192" s="1" t="s">
        <v>48</v>
      </c>
      <c r="O192" s="1" t="s">
        <v>1075</v>
      </c>
      <c r="P192" s="1" t="s">
        <v>50</v>
      </c>
      <c r="Q192" s="1" t="s">
        <v>104</v>
      </c>
      <c r="R192" s="1" t="s">
        <v>1076</v>
      </c>
      <c r="S192">
        <v>2673.36</v>
      </c>
      <c r="T192">
        <v>8</v>
      </c>
      <c r="U192">
        <v>0</v>
      </c>
      <c r="V192">
        <v>1069.2</v>
      </c>
      <c r="W192">
        <v>432.57</v>
      </c>
      <c r="X192" s="1" t="s">
        <v>38</v>
      </c>
    </row>
    <row r="193" spans="1:24" x14ac:dyDescent="0.25">
      <c r="A193">
        <v>24466</v>
      </c>
      <c r="B193" s="1" t="s">
        <v>1077</v>
      </c>
      <c r="C193" s="2">
        <v>41815</v>
      </c>
      <c r="D193" s="2">
        <v>41819</v>
      </c>
      <c r="E193" s="1" t="s">
        <v>98</v>
      </c>
      <c r="F193" s="1" t="s">
        <v>1078</v>
      </c>
      <c r="G193" s="1" t="s">
        <v>27</v>
      </c>
      <c r="H193" s="1" t="s">
        <v>28</v>
      </c>
      <c r="J193" s="1" t="s">
        <v>1079</v>
      </c>
      <c r="K193" s="1" t="s">
        <v>58</v>
      </c>
      <c r="L193" s="1" t="s">
        <v>46</v>
      </c>
      <c r="M193" s="1" t="s">
        <v>47</v>
      </c>
      <c r="N193" s="1" t="s">
        <v>48</v>
      </c>
      <c r="O193" s="1" t="s">
        <v>565</v>
      </c>
      <c r="P193" s="1" t="s">
        <v>50</v>
      </c>
      <c r="Q193" s="1" t="s">
        <v>51</v>
      </c>
      <c r="R193" s="1" t="s">
        <v>566</v>
      </c>
      <c r="S193">
        <v>2046.2</v>
      </c>
      <c r="T193">
        <v>5</v>
      </c>
      <c r="U193">
        <v>0.1</v>
      </c>
      <c r="V193">
        <v>591.04999999999995</v>
      </c>
      <c r="W193">
        <v>432.15</v>
      </c>
      <c r="X193" s="1" t="s">
        <v>38</v>
      </c>
    </row>
    <row r="194" spans="1:24" x14ac:dyDescent="0.25">
      <c r="A194">
        <v>15359</v>
      </c>
      <c r="B194" s="1" t="s">
        <v>1080</v>
      </c>
      <c r="C194" s="2">
        <v>41660</v>
      </c>
      <c r="D194" s="2">
        <v>41663</v>
      </c>
      <c r="E194" s="1" t="s">
        <v>40</v>
      </c>
      <c r="F194" s="1" t="s">
        <v>1081</v>
      </c>
      <c r="G194" s="1" t="s">
        <v>1082</v>
      </c>
      <c r="H194" s="1" t="s">
        <v>28</v>
      </c>
      <c r="J194" s="1" t="s">
        <v>319</v>
      </c>
      <c r="K194" s="1" t="s">
        <v>320</v>
      </c>
      <c r="L194" s="1" t="s">
        <v>218</v>
      </c>
      <c r="M194" s="1" t="s">
        <v>219</v>
      </c>
      <c r="N194" s="1" t="s">
        <v>69</v>
      </c>
      <c r="O194" s="1" t="s">
        <v>1083</v>
      </c>
      <c r="P194" s="1" t="s">
        <v>50</v>
      </c>
      <c r="Q194" s="1" t="s">
        <v>104</v>
      </c>
      <c r="R194" s="1" t="s">
        <v>1084</v>
      </c>
      <c r="S194">
        <v>5451.3</v>
      </c>
      <c r="T194">
        <v>6</v>
      </c>
      <c r="U194">
        <v>0</v>
      </c>
      <c r="V194">
        <v>2071.44</v>
      </c>
      <c r="W194">
        <v>432.13</v>
      </c>
      <c r="X194" s="1" t="s">
        <v>61</v>
      </c>
    </row>
    <row r="195" spans="1:24" x14ac:dyDescent="0.25">
      <c r="A195">
        <v>39745</v>
      </c>
      <c r="B195" s="1" t="s">
        <v>1085</v>
      </c>
      <c r="C195" s="2">
        <v>42301</v>
      </c>
      <c r="D195" s="2">
        <v>42302</v>
      </c>
      <c r="E195" s="1" t="s">
        <v>25</v>
      </c>
      <c r="F195" s="1" t="s">
        <v>1086</v>
      </c>
      <c r="G195" s="1" t="s">
        <v>1087</v>
      </c>
      <c r="H195" s="1" t="s">
        <v>43</v>
      </c>
      <c r="I195">
        <v>2920</v>
      </c>
      <c r="J195" s="1" t="s">
        <v>1088</v>
      </c>
      <c r="K195" s="1" t="s">
        <v>1089</v>
      </c>
      <c r="L195" s="1" t="s">
        <v>31</v>
      </c>
      <c r="M195" s="1" t="s">
        <v>257</v>
      </c>
      <c r="N195" s="1" t="s">
        <v>33</v>
      </c>
      <c r="O195" s="1" t="s">
        <v>1090</v>
      </c>
      <c r="P195" s="1" t="s">
        <v>50</v>
      </c>
      <c r="Q195" s="1" t="s">
        <v>104</v>
      </c>
      <c r="R195" s="1" t="s">
        <v>1091</v>
      </c>
      <c r="S195">
        <v>637.9</v>
      </c>
      <c r="T195">
        <v>3</v>
      </c>
      <c r="U195">
        <v>0.3</v>
      </c>
      <c r="V195">
        <v>-127.58</v>
      </c>
      <c r="W195">
        <v>188.95</v>
      </c>
      <c r="X195" s="1" t="s">
        <v>53</v>
      </c>
    </row>
    <row r="196" spans="1:24" x14ac:dyDescent="0.25">
      <c r="A196">
        <v>21670</v>
      </c>
      <c r="B196" s="1" t="s">
        <v>1092</v>
      </c>
      <c r="C196" s="2">
        <v>42197</v>
      </c>
      <c r="D196" s="2">
        <v>42199</v>
      </c>
      <c r="E196" s="1" t="s">
        <v>40</v>
      </c>
      <c r="F196" s="1" t="s">
        <v>1093</v>
      </c>
      <c r="G196" s="1" t="s">
        <v>1094</v>
      </c>
      <c r="H196" s="1" t="s">
        <v>28</v>
      </c>
      <c r="J196" s="1" t="s">
        <v>1095</v>
      </c>
      <c r="K196" s="1" t="s">
        <v>1095</v>
      </c>
      <c r="L196" s="1" t="s">
        <v>331</v>
      </c>
      <c r="M196" s="1" t="s">
        <v>332</v>
      </c>
      <c r="N196" s="1" t="s">
        <v>48</v>
      </c>
      <c r="O196" s="1" t="s">
        <v>1096</v>
      </c>
      <c r="P196" s="1" t="s">
        <v>117</v>
      </c>
      <c r="Q196" s="1" t="s">
        <v>154</v>
      </c>
      <c r="R196" s="1" t="s">
        <v>1097</v>
      </c>
      <c r="S196">
        <v>1722.28</v>
      </c>
      <c r="T196">
        <v>4</v>
      </c>
      <c r="U196">
        <v>0.17</v>
      </c>
      <c r="V196">
        <v>539.44000000000005</v>
      </c>
      <c r="W196">
        <v>430.04</v>
      </c>
      <c r="X196" s="1" t="s">
        <v>53</v>
      </c>
    </row>
    <row r="197" spans="1:24" x14ac:dyDescent="0.25">
      <c r="A197">
        <v>39744</v>
      </c>
      <c r="B197" s="1" t="s">
        <v>1085</v>
      </c>
      <c r="C197" s="2">
        <v>42301</v>
      </c>
      <c r="D197" s="2">
        <v>42302</v>
      </c>
      <c r="E197" s="1" t="s">
        <v>25</v>
      </c>
      <c r="F197" s="1" t="s">
        <v>1086</v>
      </c>
      <c r="G197" s="1" t="s">
        <v>1087</v>
      </c>
      <c r="H197" s="1" t="s">
        <v>43</v>
      </c>
      <c r="I197">
        <v>2920</v>
      </c>
      <c r="J197" s="1" t="s">
        <v>1088</v>
      </c>
      <c r="K197" s="1" t="s">
        <v>1089</v>
      </c>
      <c r="L197" s="1" t="s">
        <v>31</v>
      </c>
      <c r="M197" s="1" t="s">
        <v>257</v>
      </c>
      <c r="N197" s="1" t="s">
        <v>33</v>
      </c>
      <c r="O197" s="1" t="s">
        <v>1098</v>
      </c>
      <c r="P197" s="1" t="s">
        <v>50</v>
      </c>
      <c r="Q197" s="1" t="s">
        <v>362</v>
      </c>
      <c r="R197" s="1" t="s">
        <v>1099</v>
      </c>
      <c r="S197">
        <v>210.68</v>
      </c>
      <c r="T197">
        <v>2</v>
      </c>
      <c r="U197">
        <v>0</v>
      </c>
      <c r="V197">
        <v>50.56</v>
      </c>
      <c r="W197">
        <v>79.52</v>
      </c>
      <c r="X197" s="1" t="s">
        <v>53</v>
      </c>
    </row>
    <row r="198" spans="1:24" x14ac:dyDescent="0.25">
      <c r="A198">
        <v>17548</v>
      </c>
      <c r="B198" s="1" t="s">
        <v>1100</v>
      </c>
      <c r="C198" s="2">
        <v>42248</v>
      </c>
      <c r="D198" s="2">
        <v>42248</v>
      </c>
      <c r="E198" s="1" t="s">
        <v>73</v>
      </c>
      <c r="F198" s="1" t="s">
        <v>1101</v>
      </c>
      <c r="G198" s="1" t="s">
        <v>1102</v>
      </c>
      <c r="H198" s="1" t="s">
        <v>65</v>
      </c>
      <c r="J198" s="1" t="s">
        <v>1103</v>
      </c>
      <c r="K198" s="1" t="s">
        <v>545</v>
      </c>
      <c r="L198" s="1" t="s">
        <v>67</v>
      </c>
      <c r="M198" s="1" t="s">
        <v>68</v>
      </c>
      <c r="N198" s="1" t="s">
        <v>69</v>
      </c>
      <c r="O198" s="1" t="s">
        <v>1104</v>
      </c>
      <c r="P198" s="1" t="s">
        <v>117</v>
      </c>
      <c r="Q198" s="1" t="s">
        <v>154</v>
      </c>
      <c r="R198" s="1" t="s">
        <v>1105</v>
      </c>
      <c r="S198">
        <v>1007.42</v>
      </c>
      <c r="T198">
        <v>2</v>
      </c>
      <c r="U198">
        <v>0.1</v>
      </c>
      <c r="V198">
        <v>134.30000000000001</v>
      </c>
      <c r="W198">
        <v>428.83</v>
      </c>
      <c r="X198" s="1" t="s">
        <v>53</v>
      </c>
    </row>
    <row r="199" spans="1:24" x14ac:dyDescent="0.25">
      <c r="A199">
        <v>39742</v>
      </c>
      <c r="B199" s="1" t="s">
        <v>1085</v>
      </c>
      <c r="C199" s="2">
        <v>42301</v>
      </c>
      <c r="D199" s="2">
        <v>42302</v>
      </c>
      <c r="E199" s="1" t="s">
        <v>25</v>
      </c>
      <c r="F199" s="1" t="s">
        <v>1086</v>
      </c>
      <c r="G199" s="1" t="s">
        <v>1087</v>
      </c>
      <c r="H199" s="1" t="s">
        <v>43</v>
      </c>
      <c r="I199">
        <v>2920</v>
      </c>
      <c r="J199" s="1" t="s">
        <v>1088</v>
      </c>
      <c r="K199" s="1" t="s">
        <v>1089</v>
      </c>
      <c r="L199" s="1" t="s">
        <v>31</v>
      </c>
      <c r="M199" s="1" t="s">
        <v>257</v>
      </c>
      <c r="N199" s="1" t="s">
        <v>33</v>
      </c>
      <c r="O199" s="1" t="s">
        <v>1106</v>
      </c>
      <c r="P199" s="1" t="s">
        <v>50</v>
      </c>
      <c r="Q199" s="1" t="s">
        <v>104</v>
      </c>
      <c r="R199" s="1" t="s">
        <v>1107</v>
      </c>
      <c r="S199">
        <v>240.74</v>
      </c>
      <c r="T199">
        <v>4</v>
      </c>
      <c r="U199">
        <v>0.3</v>
      </c>
      <c r="V199">
        <v>-13.76</v>
      </c>
      <c r="W199">
        <v>68.010000000000005</v>
      </c>
      <c r="X199" s="1" t="s">
        <v>53</v>
      </c>
    </row>
    <row r="200" spans="1:24" x14ac:dyDescent="0.25">
      <c r="A200">
        <v>20861</v>
      </c>
      <c r="B200" s="1" t="s">
        <v>1108</v>
      </c>
      <c r="C200" s="2">
        <v>41066</v>
      </c>
      <c r="D200" s="2">
        <v>41070</v>
      </c>
      <c r="E200" s="1" t="s">
        <v>40</v>
      </c>
      <c r="F200" s="1" t="s">
        <v>1109</v>
      </c>
      <c r="G200" s="1" t="s">
        <v>1110</v>
      </c>
      <c r="H200" s="1" t="s">
        <v>65</v>
      </c>
      <c r="J200" s="1" t="s">
        <v>183</v>
      </c>
      <c r="K200" s="1" t="s">
        <v>58</v>
      </c>
      <c r="L200" s="1" t="s">
        <v>46</v>
      </c>
      <c r="M200" s="1" t="s">
        <v>47</v>
      </c>
      <c r="N200" s="1" t="s">
        <v>48</v>
      </c>
      <c r="O200" s="1" t="s">
        <v>1111</v>
      </c>
      <c r="P200" s="1" t="s">
        <v>117</v>
      </c>
      <c r="Q200" s="1" t="s">
        <v>154</v>
      </c>
      <c r="R200" s="1" t="s">
        <v>1112</v>
      </c>
      <c r="S200">
        <v>4624.29</v>
      </c>
      <c r="T200">
        <v>9</v>
      </c>
      <c r="U200">
        <v>0.1</v>
      </c>
      <c r="V200">
        <v>1644.03</v>
      </c>
      <c r="W200">
        <v>427.46</v>
      </c>
      <c r="X200" s="1" t="s">
        <v>61</v>
      </c>
    </row>
    <row r="201" spans="1:24" x14ac:dyDescent="0.25">
      <c r="A201">
        <v>17907</v>
      </c>
      <c r="B201" s="1" t="s">
        <v>1113</v>
      </c>
      <c r="C201" s="2">
        <v>41194</v>
      </c>
      <c r="D201" s="2">
        <v>41194</v>
      </c>
      <c r="E201" s="1" t="s">
        <v>73</v>
      </c>
      <c r="F201" s="1" t="s">
        <v>1114</v>
      </c>
      <c r="G201" s="1" t="s">
        <v>1115</v>
      </c>
      <c r="H201" s="1" t="s">
        <v>43</v>
      </c>
      <c r="J201" s="1" t="s">
        <v>922</v>
      </c>
      <c r="K201" s="1" t="s">
        <v>922</v>
      </c>
      <c r="L201" s="1" t="s">
        <v>67</v>
      </c>
      <c r="M201" s="1" t="s">
        <v>68</v>
      </c>
      <c r="N201" s="1" t="s">
        <v>69</v>
      </c>
      <c r="O201" s="1" t="s">
        <v>1116</v>
      </c>
      <c r="P201" s="1" t="s">
        <v>117</v>
      </c>
      <c r="Q201" s="1" t="s">
        <v>168</v>
      </c>
      <c r="R201" s="1" t="s">
        <v>1117</v>
      </c>
      <c r="S201">
        <v>1066.45</v>
      </c>
      <c r="T201">
        <v>6</v>
      </c>
      <c r="U201">
        <v>0.1</v>
      </c>
      <c r="V201">
        <v>-11.93</v>
      </c>
      <c r="W201">
        <v>427.24</v>
      </c>
      <c r="X201" s="1" t="s">
        <v>53</v>
      </c>
    </row>
    <row r="202" spans="1:24" x14ac:dyDescent="0.25">
      <c r="A202">
        <v>24361</v>
      </c>
      <c r="B202" s="1" t="s">
        <v>1118</v>
      </c>
      <c r="C202" s="2">
        <v>41800</v>
      </c>
      <c r="D202" s="2">
        <v>41800</v>
      </c>
      <c r="E202" s="1" t="s">
        <v>73</v>
      </c>
      <c r="F202" s="1" t="s">
        <v>1119</v>
      </c>
      <c r="G202" s="1" t="s">
        <v>1120</v>
      </c>
      <c r="H202" s="1" t="s">
        <v>65</v>
      </c>
      <c r="J202" s="1" t="s">
        <v>1121</v>
      </c>
      <c r="K202" s="1" t="s">
        <v>1122</v>
      </c>
      <c r="L202" s="1" t="s">
        <v>151</v>
      </c>
      <c r="M202" s="1" t="s">
        <v>152</v>
      </c>
      <c r="N202" s="1" t="s">
        <v>48</v>
      </c>
      <c r="O202" s="1" t="s">
        <v>1123</v>
      </c>
      <c r="P202" s="1" t="s">
        <v>35</v>
      </c>
      <c r="Q202" s="1" t="s">
        <v>81</v>
      </c>
      <c r="R202" s="1" t="s">
        <v>1124</v>
      </c>
      <c r="S202">
        <v>957.6</v>
      </c>
      <c r="T202">
        <v>4</v>
      </c>
      <c r="U202">
        <v>0</v>
      </c>
      <c r="V202">
        <v>0</v>
      </c>
      <c r="W202">
        <v>427.1</v>
      </c>
      <c r="X202" s="1" t="s">
        <v>53</v>
      </c>
    </row>
    <row r="203" spans="1:24" x14ac:dyDescent="0.25">
      <c r="A203">
        <v>29968</v>
      </c>
      <c r="B203" s="1" t="s">
        <v>1125</v>
      </c>
      <c r="C203" s="2">
        <v>42351</v>
      </c>
      <c r="D203" s="2">
        <v>42355</v>
      </c>
      <c r="E203" s="1" t="s">
        <v>98</v>
      </c>
      <c r="F203" s="1" t="s">
        <v>1126</v>
      </c>
      <c r="G203" s="1" t="s">
        <v>1127</v>
      </c>
      <c r="H203" s="1" t="s">
        <v>65</v>
      </c>
      <c r="J203" s="1" t="s">
        <v>1128</v>
      </c>
      <c r="K203" s="1" t="s">
        <v>1129</v>
      </c>
      <c r="L203" s="1" t="s">
        <v>46</v>
      </c>
      <c r="M203" s="1" t="s">
        <v>47</v>
      </c>
      <c r="N203" s="1" t="s">
        <v>48</v>
      </c>
      <c r="O203" s="1" t="s">
        <v>622</v>
      </c>
      <c r="P203" s="1" t="s">
        <v>117</v>
      </c>
      <c r="Q203" s="1" t="s">
        <v>154</v>
      </c>
      <c r="R203" s="1" t="s">
        <v>623</v>
      </c>
      <c r="S203">
        <v>4864.32</v>
      </c>
      <c r="T203">
        <v>10</v>
      </c>
      <c r="U203">
        <v>0.1</v>
      </c>
      <c r="V203">
        <v>162.12</v>
      </c>
      <c r="W203">
        <v>426.09</v>
      </c>
      <c r="X203" s="1" t="s">
        <v>61</v>
      </c>
    </row>
    <row r="204" spans="1:24" x14ac:dyDescent="0.25">
      <c r="A204">
        <v>32221</v>
      </c>
      <c r="B204" s="1" t="s">
        <v>1130</v>
      </c>
      <c r="C204" s="2">
        <v>41898</v>
      </c>
      <c r="D204" s="2">
        <v>41903</v>
      </c>
      <c r="E204" s="1" t="s">
        <v>98</v>
      </c>
      <c r="F204" s="1" t="s">
        <v>1086</v>
      </c>
      <c r="G204" s="1" t="s">
        <v>1087</v>
      </c>
      <c r="H204" s="1" t="s">
        <v>43</v>
      </c>
      <c r="I204">
        <v>10011</v>
      </c>
      <c r="J204" s="1" t="s">
        <v>312</v>
      </c>
      <c r="K204" s="1" t="s">
        <v>256</v>
      </c>
      <c r="L204" s="1" t="s">
        <v>31</v>
      </c>
      <c r="M204" s="1" t="s">
        <v>257</v>
      </c>
      <c r="N204" s="1" t="s">
        <v>33</v>
      </c>
      <c r="O204" s="1" t="s">
        <v>1131</v>
      </c>
      <c r="P204" s="1" t="s">
        <v>117</v>
      </c>
      <c r="Q204" s="1" t="s">
        <v>393</v>
      </c>
      <c r="R204" s="1" t="s">
        <v>1132</v>
      </c>
      <c r="S204">
        <v>841.57</v>
      </c>
      <c r="T204">
        <v>2</v>
      </c>
      <c r="U204">
        <v>0.2</v>
      </c>
      <c r="V204">
        <v>294.55</v>
      </c>
      <c r="W204">
        <v>57.49</v>
      </c>
      <c r="X204" s="1" t="s">
        <v>61</v>
      </c>
    </row>
    <row r="205" spans="1:24" x14ac:dyDescent="0.25">
      <c r="A205">
        <v>28875</v>
      </c>
      <c r="B205" s="1" t="s">
        <v>1133</v>
      </c>
      <c r="C205" s="2">
        <v>42165</v>
      </c>
      <c r="D205" s="2">
        <v>42166</v>
      </c>
      <c r="E205" s="1" t="s">
        <v>25</v>
      </c>
      <c r="F205" s="1" t="s">
        <v>1134</v>
      </c>
      <c r="G205" s="1" t="s">
        <v>1135</v>
      </c>
      <c r="H205" s="1" t="s">
        <v>28</v>
      </c>
      <c r="J205" s="1" t="s">
        <v>1136</v>
      </c>
      <c r="K205" s="1" t="s">
        <v>630</v>
      </c>
      <c r="L205" s="1" t="s">
        <v>631</v>
      </c>
      <c r="M205" s="1" t="s">
        <v>332</v>
      </c>
      <c r="N205" s="1" t="s">
        <v>48</v>
      </c>
      <c r="O205" s="1" t="s">
        <v>1137</v>
      </c>
      <c r="P205" s="1" t="s">
        <v>117</v>
      </c>
      <c r="Q205" s="1" t="s">
        <v>154</v>
      </c>
      <c r="R205" s="1" t="s">
        <v>1138</v>
      </c>
      <c r="S205">
        <v>1433.84</v>
      </c>
      <c r="T205">
        <v>3</v>
      </c>
      <c r="U205">
        <v>0.15</v>
      </c>
      <c r="V205">
        <v>-84.37</v>
      </c>
      <c r="W205">
        <v>424.81</v>
      </c>
      <c r="X205" s="1" t="s">
        <v>38</v>
      </c>
    </row>
    <row r="206" spans="1:24" x14ac:dyDescent="0.25">
      <c r="A206">
        <v>48781</v>
      </c>
      <c r="B206" s="1" t="s">
        <v>1139</v>
      </c>
      <c r="C206" s="2">
        <v>40954</v>
      </c>
      <c r="D206" s="2">
        <v>40955</v>
      </c>
      <c r="E206" s="1" t="s">
        <v>25</v>
      </c>
      <c r="F206" s="1" t="s">
        <v>1140</v>
      </c>
      <c r="G206" s="1" t="s">
        <v>1141</v>
      </c>
      <c r="H206" s="1" t="s">
        <v>65</v>
      </c>
      <c r="J206" s="1" t="s">
        <v>1142</v>
      </c>
      <c r="K206" s="1" t="s">
        <v>1143</v>
      </c>
      <c r="L206" s="1" t="s">
        <v>1144</v>
      </c>
      <c r="M206" s="1" t="s">
        <v>1145</v>
      </c>
      <c r="N206" s="1" t="s">
        <v>79</v>
      </c>
      <c r="O206" s="1" t="s">
        <v>1146</v>
      </c>
      <c r="P206" s="1" t="s">
        <v>117</v>
      </c>
      <c r="Q206" s="1" t="s">
        <v>168</v>
      </c>
      <c r="R206" s="1" t="s">
        <v>1147</v>
      </c>
      <c r="S206">
        <v>2784.6</v>
      </c>
      <c r="T206">
        <v>14</v>
      </c>
      <c r="U206">
        <v>0</v>
      </c>
      <c r="V206">
        <v>779.52</v>
      </c>
      <c r="W206">
        <v>422.25</v>
      </c>
      <c r="X206" s="1" t="s">
        <v>53</v>
      </c>
    </row>
    <row r="207" spans="1:24" x14ac:dyDescent="0.25">
      <c r="A207">
        <v>15922</v>
      </c>
      <c r="B207" s="1" t="s">
        <v>1148</v>
      </c>
      <c r="C207" s="2">
        <v>41971</v>
      </c>
      <c r="D207" s="2">
        <v>41977</v>
      </c>
      <c r="E207" s="1" t="s">
        <v>98</v>
      </c>
      <c r="F207" s="1" t="s">
        <v>1149</v>
      </c>
      <c r="G207" s="1" t="s">
        <v>1150</v>
      </c>
      <c r="H207" s="1" t="s">
        <v>28</v>
      </c>
      <c r="J207" s="1" t="s">
        <v>1151</v>
      </c>
      <c r="K207" s="1" t="s">
        <v>1152</v>
      </c>
      <c r="L207" s="1" t="s">
        <v>481</v>
      </c>
      <c r="M207" s="1" t="s">
        <v>177</v>
      </c>
      <c r="N207" s="1" t="s">
        <v>69</v>
      </c>
      <c r="O207" s="1" t="s">
        <v>444</v>
      </c>
      <c r="P207" s="1" t="s">
        <v>50</v>
      </c>
      <c r="Q207" s="1" t="s">
        <v>107</v>
      </c>
      <c r="R207" s="1" t="s">
        <v>445</v>
      </c>
      <c r="S207">
        <v>3063.27</v>
      </c>
      <c r="T207">
        <v>7</v>
      </c>
      <c r="U207">
        <v>0</v>
      </c>
      <c r="V207">
        <v>1470.21</v>
      </c>
      <c r="W207">
        <v>419.38</v>
      </c>
      <c r="X207" s="1" t="s">
        <v>170</v>
      </c>
    </row>
    <row r="208" spans="1:24" x14ac:dyDescent="0.25">
      <c r="A208">
        <v>39983</v>
      </c>
      <c r="B208" s="1" t="s">
        <v>1153</v>
      </c>
      <c r="C208" s="2">
        <v>41817</v>
      </c>
      <c r="D208" s="2">
        <v>41817</v>
      </c>
      <c r="E208" s="1" t="s">
        <v>73</v>
      </c>
      <c r="F208" s="1" t="s">
        <v>1154</v>
      </c>
      <c r="G208" s="1" t="s">
        <v>1087</v>
      </c>
      <c r="H208" s="1" t="s">
        <v>43</v>
      </c>
      <c r="I208">
        <v>90036</v>
      </c>
      <c r="J208" s="1" t="s">
        <v>308</v>
      </c>
      <c r="K208" s="1" t="s">
        <v>288</v>
      </c>
      <c r="L208" s="1" t="s">
        <v>31</v>
      </c>
      <c r="M208" s="1" t="s">
        <v>113</v>
      </c>
      <c r="N208" s="1" t="s">
        <v>33</v>
      </c>
      <c r="O208" s="1" t="s">
        <v>1155</v>
      </c>
      <c r="P208" s="1" t="s">
        <v>117</v>
      </c>
      <c r="Q208" s="1" t="s">
        <v>936</v>
      </c>
      <c r="R208" s="1" t="s">
        <v>1156</v>
      </c>
      <c r="S208">
        <v>231.72</v>
      </c>
      <c r="T208">
        <v>2</v>
      </c>
      <c r="U208">
        <v>0</v>
      </c>
      <c r="V208">
        <v>11.59</v>
      </c>
      <c r="W208">
        <v>43.08</v>
      </c>
      <c r="X208" s="1" t="s">
        <v>53</v>
      </c>
    </row>
    <row r="209" spans="1:24" x14ac:dyDescent="0.25">
      <c r="A209">
        <v>33163</v>
      </c>
      <c r="B209" s="1" t="s">
        <v>1157</v>
      </c>
      <c r="C209" s="2">
        <v>42110</v>
      </c>
      <c r="D209" s="2">
        <v>42113</v>
      </c>
      <c r="E209" s="1" t="s">
        <v>25</v>
      </c>
      <c r="F209" s="1" t="s">
        <v>1154</v>
      </c>
      <c r="G209" s="1" t="s">
        <v>1087</v>
      </c>
      <c r="H209" s="1" t="s">
        <v>43</v>
      </c>
      <c r="I209">
        <v>89015</v>
      </c>
      <c r="J209" s="1" t="s">
        <v>1158</v>
      </c>
      <c r="K209" s="1" t="s">
        <v>1159</v>
      </c>
      <c r="L209" s="1" t="s">
        <v>31</v>
      </c>
      <c r="M209" s="1" t="s">
        <v>113</v>
      </c>
      <c r="N209" s="1" t="s">
        <v>33</v>
      </c>
      <c r="O209" s="1" t="s">
        <v>1160</v>
      </c>
      <c r="P209" s="1" t="s">
        <v>50</v>
      </c>
      <c r="Q209" s="1" t="s">
        <v>362</v>
      </c>
      <c r="R209" s="1" t="s">
        <v>1161</v>
      </c>
      <c r="S209">
        <v>196.45</v>
      </c>
      <c r="T209">
        <v>5</v>
      </c>
      <c r="U209">
        <v>0</v>
      </c>
      <c r="V209">
        <v>70.72</v>
      </c>
      <c r="W209">
        <v>36.520000000000003</v>
      </c>
      <c r="X209" s="1" t="s">
        <v>61</v>
      </c>
    </row>
    <row r="210" spans="1:24" x14ac:dyDescent="0.25">
      <c r="A210">
        <v>2641</v>
      </c>
      <c r="B210" s="1" t="s">
        <v>1162</v>
      </c>
      <c r="C210" s="2">
        <v>41129</v>
      </c>
      <c r="D210" s="2">
        <v>41129</v>
      </c>
      <c r="E210" s="1" t="s">
        <v>73</v>
      </c>
      <c r="F210" s="1" t="s">
        <v>1163</v>
      </c>
      <c r="G210" s="1" t="s">
        <v>1164</v>
      </c>
      <c r="H210" s="1" t="s">
        <v>28</v>
      </c>
      <c r="J210" s="1" t="s">
        <v>272</v>
      </c>
      <c r="K210" s="1" t="s">
        <v>272</v>
      </c>
      <c r="L210" s="1" t="s">
        <v>273</v>
      </c>
      <c r="M210" s="1" t="s">
        <v>274</v>
      </c>
      <c r="N210" s="1" t="s">
        <v>143</v>
      </c>
      <c r="O210" s="1" t="s">
        <v>456</v>
      </c>
      <c r="P210" s="1" t="s">
        <v>35</v>
      </c>
      <c r="Q210" s="1" t="s">
        <v>36</v>
      </c>
      <c r="R210" s="1" t="s">
        <v>457</v>
      </c>
      <c r="S210">
        <v>2044.8</v>
      </c>
      <c r="T210">
        <v>6</v>
      </c>
      <c r="U210">
        <v>0.2</v>
      </c>
      <c r="V210">
        <v>-332.28</v>
      </c>
      <c r="W210">
        <v>417.99</v>
      </c>
      <c r="X210" s="1" t="s">
        <v>38</v>
      </c>
    </row>
    <row r="211" spans="1:24" x14ac:dyDescent="0.25">
      <c r="A211">
        <v>39711</v>
      </c>
      <c r="B211" s="1" t="s">
        <v>1165</v>
      </c>
      <c r="C211" s="2">
        <v>41991</v>
      </c>
      <c r="D211" s="2">
        <v>41995</v>
      </c>
      <c r="E211" s="1" t="s">
        <v>98</v>
      </c>
      <c r="F211" s="1" t="s">
        <v>1166</v>
      </c>
      <c r="G211" s="1" t="s">
        <v>1087</v>
      </c>
      <c r="H211" s="1" t="s">
        <v>43</v>
      </c>
      <c r="I211">
        <v>76017</v>
      </c>
      <c r="J211" s="1" t="s">
        <v>165</v>
      </c>
      <c r="K211" s="1" t="s">
        <v>166</v>
      </c>
      <c r="L211" s="1" t="s">
        <v>31</v>
      </c>
      <c r="M211" s="1" t="s">
        <v>32</v>
      </c>
      <c r="N211" s="1" t="s">
        <v>33</v>
      </c>
      <c r="O211" s="1" t="s">
        <v>1167</v>
      </c>
      <c r="P211" s="1" t="s">
        <v>35</v>
      </c>
      <c r="Q211" s="1" t="s">
        <v>314</v>
      </c>
      <c r="R211" s="1" t="s">
        <v>1168</v>
      </c>
      <c r="S211">
        <v>165.6</v>
      </c>
      <c r="T211">
        <v>3</v>
      </c>
      <c r="U211">
        <v>0.2</v>
      </c>
      <c r="V211">
        <v>-6.21</v>
      </c>
      <c r="W211">
        <v>11.15</v>
      </c>
      <c r="X211" s="1" t="s">
        <v>61</v>
      </c>
    </row>
    <row r="212" spans="1:24" x14ac:dyDescent="0.25">
      <c r="A212">
        <v>26068</v>
      </c>
      <c r="B212" s="1" t="s">
        <v>1169</v>
      </c>
      <c r="C212" s="2">
        <v>41488</v>
      </c>
      <c r="D212" s="2">
        <v>41490</v>
      </c>
      <c r="E212" s="1" t="s">
        <v>25</v>
      </c>
      <c r="F212" s="1" t="s">
        <v>1170</v>
      </c>
      <c r="G212" s="1" t="s">
        <v>1171</v>
      </c>
      <c r="H212" s="1" t="s">
        <v>43</v>
      </c>
      <c r="J212" s="1" t="s">
        <v>1172</v>
      </c>
      <c r="K212" s="1" t="s">
        <v>374</v>
      </c>
      <c r="L212" s="1" t="s">
        <v>151</v>
      </c>
      <c r="M212" s="1" t="s">
        <v>152</v>
      </c>
      <c r="N212" s="1" t="s">
        <v>48</v>
      </c>
      <c r="O212" s="1" t="s">
        <v>1173</v>
      </c>
      <c r="P212" s="1" t="s">
        <v>35</v>
      </c>
      <c r="Q212" s="1" t="s">
        <v>81</v>
      </c>
      <c r="R212" s="1" t="s">
        <v>1174</v>
      </c>
      <c r="S212">
        <v>1521</v>
      </c>
      <c r="T212">
        <v>4</v>
      </c>
      <c r="U212">
        <v>0</v>
      </c>
      <c r="V212">
        <v>0</v>
      </c>
      <c r="W212">
        <v>416.74</v>
      </c>
      <c r="X212" s="1" t="s">
        <v>38</v>
      </c>
    </row>
    <row r="213" spans="1:24" x14ac:dyDescent="0.25">
      <c r="A213">
        <v>10306</v>
      </c>
      <c r="B213" s="1" t="s">
        <v>667</v>
      </c>
      <c r="C213" s="2">
        <v>41444</v>
      </c>
      <c r="D213" s="2">
        <v>41444</v>
      </c>
      <c r="E213" s="1" t="s">
        <v>73</v>
      </c>
      <c r="F213" s="1" t="s">
        <v>668</v>
      </c>
      <c r="G213" s="1" t="s">
        <v>669</v>
      </c>
      <c r="H213" s="1" t="s">
        <v>28</v>
      </c>
      <c r="J213" s="1" t="s">
        <v>670</v>
      </c>
      <c r="K213" s="1" t="s">
        <v>671</v>
      </c>
      <c r="L213" s="1" t="s">
        <v>161</v>
      </c>
      <c r="M213" s="1" t="s">
        <v>68</v>
      </c>
      <c r="N213" s="1" t="s">
        <v>69</v>
      </c>
      <c r="O213" s="1" t="s">
        <v>954</v>
      </c>
      <c r="P213" s="1" t="s">
        <v>117</v>
      </c>
      <c r="Q213" s="1" t="s">
        <v>154</v>
      </c>
      <c r="R213" s="1" t="s">
        <v>955</v>
      </c>
      <c r="S213">
        <v>2443.91</v>
      </c>
      <c r="T213">
        <v>5</v>
      </c>
      <c r="U213">
        <v>0.1</v>
      </c>
      <c r="V213">
        <v>760.31</v>
      </c>
      <c r="W213">
        <v>416.33</v>
      </c>
      <c r="X213" s="1" t="s">
        <v>38</v>
      </c>
    </row>
    <row r="214" spans="1:24" x14ac:dyDescent="0.25">
      <c r="A214">
        <v>41716</v>
      </c>
      <c r="B214" s="1" t="s">
        <v>1175</v>
      </c>
      <c r="C214" s="2">
        <v>42101</v>
      </c>
      <c r="D214" s="2">
        <v>42106</v>
      </c>
      <c r="E214" s="1" t="s">
        <v>98</v>
      </c>
      <c r="F214" s="1" t="s">
        <v>1176</v>
      </c>
      <c r="G214" s="1" t="s">
        <v>1087</v>
      </c>
      <c r="H214" s="1" t="s">
        <v>43</v>
      </c>
      <c r="J214" s="1" t="s">
        <v>1177</v>
      </c>
      <c r="K214" s="1" t="s">
        <v>1178</v>
      </c>
      <c r="L214" s="1" t="s">
        <v>1179</v>
      </c>
      <c r="M214" s="1" t="s">
        <v>1179</v>
      </c>
      <c r="N214" s="1" t="s">
        <v>33</v>
      </c>
      <c r="O214" s="1" t="s">
        <v>1180</v>
      </c>
      <c r="P214" s="1" t="s">
        <v>117</v>
      </c>
      <c r="Q214" s="1" t="s">
        <v>168</v>
      </c>
      <c r="R214" s="1" t="s">
        <v>1181</v>
      </c>
      <c r="S214">
        <v>137.31</v>
      </c>
      <c r="T214">
        <v>1</v>
      </c>
      <c r="U214">
        <v>0</v>
      </c>
      <c r="V214">
        <v>54.9</v>
      </c>
      <c r="W214">
        <v>11.13</v>
      </c>
      <c r="X214" s="1" t="s">
        <v>38</v>
      </c>
    </row>
    <row r="215" spans="1:24" x14ac:dyDescent="0.25">
      <c r="A215">
        <v>44140</v>
      </c>
      <c r="B215" s="1" t="s">
        <v>1182</v>
      </c>
      <c r="C215" s="2">
        <v>41853</v>
      </c>
      <c r="D215" s="2">
        <v>41853</v>
      </c>
      <c r="E215" s="1" t="s">
        <v>73</v>
      </c>
      <c r="F215" s="1" t="s">
        <v>1183</v>
      </c>
      <c r="G215" s="1" t="s">
        <v>1184</v>
      </c>
      <c r="H215" s="1" t="s">
        <v>43</v>
      </c>
      <c r="J215" s="1" t="s">
        <v>1185</v>
      </c>
      <c r="K215" s="1" t="s">
        <v>1186</v>
      </c>
      <c r="L215" s="1" t="s">
        <v>400</v>
      </c>
      <c r="M215" s="1" t="s">
        <v>125</v>
      </c>
      <c r="N215" s="1" t="s">
        <v>48</v>
      </c>
      <c r="O215" s="1" t="s">
        <v>1187</v>
      </c>
      <c r="P215" s="1" t="s">
        <v>35</v>
      </c>
      <c r="Q215" s="1" t="s">
        <v>283</v>
      </c>
      <c r="R215" s="1" t="s">
        <v>1188</v>
      </c>
      <c r="S215">
        <v>1141.8</v>
      </c>
      <c r="T215">
        <v>10</v>
      </c>
      <c r="U215">
        <v>0</v>
      </c>
      <c r="V215">
        <v>570.9</v>
      </c>
      <c r="W215">
        <v>415.01</v>
      </c>
      <c r="X215" s="1" t="s">
        <v>53</v>
      </c>
    </row>
    <row r="216" spans="1:24" x14ac:dyDescent="0.25">
      <c r="A216">
        <v>29226</v>
      </c>
      <c r="B216" s="1" t="s">
        <v>1189</v>
      </c>
      <c r="C216" s="2">
        <v>42146</v>
      </c>
      <c r="D216" s="2">
        <v>42149</v>
      </c>
      <c r="E216" s="1" t="s">
        <v>40</v>
      </c>
      <c r="F216" s="1" t="s">
        <v>1190</v>
      </c>
      <c r="G216" s="1" t="s">
        <v>1191</v>
      </c>
      <c r="H216" s="1" t="s">
        <v>43</v>
      </c>
      <c r="J216" s="1" t="s">
        <v>1192</v>
      </c>
      <c r="K216" s="1" t="s">
        <v>381</v>
      </c>
      <c r="L216" s="1" t="s">
        <v>266</v>
      </c>
      <c r="M216" s="1" t="s">
        <v>125</v>
      </c>
      <c r="N216" s="1" t="s">
        <v>48</v>
      </c>
      <c r="O216" s="1" t="s">
        <v>1193</v>
      </c>
      <c r="P216" s="1" t="s">
        <v>117</v>
      </c>
      <c r="Q216" s="1" t="s">
        <v>168</v>
      </c>
      <c r="R216" s="1" t="s">
        <v>1194</v>
      </c>
      <c r="S216">
        <v>1865.97</v>
      </c>
      <c r="T216">
        <v>9</v>
      </c>
      <c r="U216">
        <v>0</v>
      </c>
      <c r="V216">
        <v>802.17</v>
      </c>
      <c r="W216">
        <v>413.95</v>
      </c>
      <c r="X216" s="1" t="s">
        <v>53</v>
      </c>
    </row>
    <row r="217" spans="1:24" x14ac:dyDescent="0.25">
      <c r="A217">
        <v>27720</v>
      </c>
      <c r="B217" s="1" t="s">
        <v>1195</v>
      </c>
      <c r="C217" s="2">
        <v>40949</v>
      </c>
      <c r="D217" s="2">
        <v>40954</v>
      </c>
      <c r="E217" s="1" t="s">
        <v>98</v>
      </c>
      <c r="F217" s="1" t="s">
        <v>1196</v>
      </c>
      <c r="G217" s="1" t="s">
        <v>1197</v>
      </c>
      <c r="H217" s="1" t="s">
        <v>43</v>
      </c>
      <c r="J217" s="1" t="s">
        <v>1198</v>
      </c>
      <c r="K217" s="1" t="s">
        <v>1199</v>
      </c>
      <c r="L217" s="1" t="s">
        <v>1200</v>
      </c>
      <c r="M217" s="1" t="s">
        <v>152</v>
      </c>
      <c r="N217" s="1" t="s">
        <v>48</v>
      </c>
      <c r="O217" s="1" t="s">
        <v>275</v>
      </c>
      <c r="P217" s="1" t="s">
        <v>35</v>
      </c>
      <c r="Q217" s="1" t="s">
        <v>36</v>
      </c>
      <c r="R217" s="1" t="s">
        <v>276</v>
      </c>
      <c r="S217">
        <v>6998.64</v>
      </c>
      <c r="T217">
        <v>11</v>
      </c>
      <c r="U217">
        <v>0</v>
      </c>
      <c r="V217">
        <v>2939.31</v>
      </c>
      <c r="W217">
        <v>413.8</v>
      </c>
      <c r="X217" s="1" t="s">
        <v>61</v>
      </c>
    </row>
    <row r="218" spans="1:24" x14ac:dyDescent="0.25">
      <c r="A218">
        <v>11073</v>
      </c>
      <c r="B218" s="1" t="s">
        <v>1201</v>
      </c>
      <c r="C218" s="2">
        <v>41909</v>
      </c>
      <c r="D218" s="2">
        <v>41909</v>
      </c>
      <c r="E218" s="1" t="s">
        <v>73</v>
      </c>
      <c r="F218" s="1" t="s">
        <v>1202</v>
      </c>
      <c r="G218" s="1" t="s">
        <v>1203</v>
      </c>
      <c r="H218" s="1" t="s">
        <v>28</v>
      </c>
      <c r="J218" s="1" t="s">
        <v>1204</v>
      </c>
      <c r="K218" s="1" t="s">
        <v>1021</v>
      </c>
      <c r="L218" s="1" t="s">
        <v>481</v>
      </c>
      <c r="M218" s="1" t="s">
        <v>177</v>
      </c>
      <c r="N218" s="1" t="s">
        <v>69</v>
      </c>
      <c r="O218" s="1" t="s">
        <v>1205</v>
      </c>
      <c r="P218" s="1" t="s">
        <v>50</v>
      </c>
      <c r="Q218" s="1" t="s">
        <v>107</v>
      </c>
      <c r="R218" s="1" t="s">
        <v>1206</v>
      </c>
      <c r="S218">
        <v>1091.25</v>
      </c>
      <c r="T218">
        <v>3</v>
      </c>
      <c r="U218">
        <v>0</v>
      </c>
      <c r="V218">
        <v>119.97</v>
      </c>
      <c r="W218">
        <v>411.64</v>
      </c>
      <c r="X218" s="1" t="s">
        <v>53</v>
      </c>
    </row>
    <row r="219" spans="1:24" x14ac:dyDescent="0.25">
      <c r="A219">
        <v>24030</v>
      </c>
      <c r="B219" s="1" t="s">
        <v>1207</v>
      </c>
      <c r="C219" s="2">
        <v>42157</v>
      </c>
      <c r="D219" s="2">
        <v>42159</v>
      </c>
      <c r="E219" s="1" t="s">
        <v>25</v>
      </c>
      <c r="F219" s="1" t="s">
        <v>1208</v>
      </c>
      <c r="G219" s="1" t="s">
        <v>1209</v>
      </c>
      <c r="H219" s="1" t="s">
        <v>65</v>
      </c>
      <c r="J219" s="1" t="s">
        <v>1210</v>
      </c>
      <c r="K219" s="1" t="s">
        <v>344</v>
      </c>
      <c r="L219" s="1" t="s">
        <v>266</v>
      </c>
      <c r="M219" s="1" t="s">
        <v>125</v>
      </c>
      <c r="N219" s="1" t="s">
        <v>48</v>
      </c>
      <c r="O219" s="1" t="s">
        <v>1211</v>
      </c>
      <c r="P219" s="1" t="s">
        <v>50</v>
      </c>
      <c r="Q219" s="1" t="s">
        <v>107</v>
      </c>
      <c r="R219" s="1" t="s">
        <v>1212</v>
      </c>
      <c r="S219">
        <v>1094.22</v>
      </c>
      <c r="T219">
        <v>3</v>
      </c>
      <c r="U219">
        <v>0</v>
      </c>
      <c r="V219">
        <v>328.23</v>
      </c>
      <c r="W219">
        <v>411.06</v>
      </c>
      <c r="X219" s="1" t="s">
        <v>53</v>
      </c>
    </row>
    <row r="220" spans="1:24" x14ac:dyDescent="0.25">
      <c r="A220">
        <v>30202</v>
      </c>
      <c r="B220" s="1" t="s">
        <v>1213</v>
      </c>
      <c r="C220" s="2">
        <v>41912</v>
      </c>
      <c r="D220" s="2">
        <v>41915</v>
      </c>
      <c r="E220" s="1" t="s">
        <v>25</v>
      </c>
      <c r="F220" s="1" t="s">
        <v>1214</v>
      </c>
      <c r="G220" s="1" t="s">
        <v>1215</v>
      </c>
      <c r="H220" s="1" t="s">
        <v>43</v>
      </c>
      <c r="J220" s="1" t="s">
        <v>764</v>
      </c>
      <c r="K220" s="1" t="s">
        <v>765</v>
      </c>
      <c r="L220" s="1" t="s">
        <v>46</v>
      </c>
      <c r="M220" s="1" t="s">
        <v>47</v>
      </c>
      <c r="N220" s="1" t="s">
        <v>48</v>
      </c>
      <c r="O220" s="1" t="s">
        <v>1216</v>
      </c>
      <c r="P220" s="1" t="s">
        <v>50</v>
      </c>
      <c r="Q220" s="1" t="s">
        <v>107</v>
      </c>
      <c r="R220" s="1" t="s">
        <v>1217</v>
      </c>
      <c r="S220">
        <v>1320.62</v>
      </c>
      <c r="T220">
        <v>4</v>
      </c>
      <c r="U220">
        <v>0.1</v>
      </c>
      <c r="V220">
        <v>484.22</v>
      </c>
      <c r="W220">
        <v>410.88</v>
      </c>
      <c r="X220" s="1" t="s">
        <v>53</v>
      </c>
    </row>
    <row r="221" spans="1:24" x14ac:dyDescent="0.25">
      <c r="A221">
        <v>27230</v>
      </c>
      <c r="B221" s="1" t="s">
        <v>1218</v>
      </c>
      <c r="C221" s="2">
        <v>41108</v>
      </c>
      <c r="D221" s="2">
        <v>41109</v>
      </c>
      <c r="E221" s="1" t="s">
        <v>25</v>
      </c>
      <c r="F221" s="1" t="s">
        <v>1219</v>
      </c>
      <c r="G221" s="1" t="s">
        <v>1220</v>
      </c>
      <c r="H221" s="1" t="s">
        <v>28</v>
      </c>
      <c r="J221" s="1" t="s">
        <v>1221</v>
      </c>
      <c r="K221" s="1" t="s">
        <v>1221</v>
      </c>
      <c r="L221" s="1" t="s">
        <v>790</v>
      </c>
      <c r="M221" s="1" t="s">
        <v>332</v>
      </c>
      <c r="N221" s="1" t="s">
        <v>48</v>
      </c>
      <c r="O221" s="1" t="s">
        <v>59</v>
      </c>
      <c r="P221" s="1" t="s">
        <v>35</v>
      </c>
      <c r="Q221" s="1" t="s">
        <v>36</v>
      </c>
      <c r="R221" s="1" t="s">
        <v>60</v>
      </c>
      <c r="S221">
        <v>2555.64</v>
      </c>
      <c r="T221">
        <v>4</v>
      </c>
      <c r="U221">
        <v>0</v>
      </c>
      <c r="V221">
        <v>664.44</v>
      </c>
      <c r="W221">
        <v>410.22</v>
      </c>
      <c r="X221" s="1" t="s">
        <v>38</v>
      </c>
    </row>
    <row r="222" spans="1:24" x14ac:dyDescent="0.25">
      <c r="A222">
        <v>51284</v>
      </c>
      <c r="B222" s="1" t="s">
        <v>1222</v>
      </c>
      <c r="C222" s="2">
        <v>42230</v>
      </c>
      <c r="D222" s="2">
        <v>42232</v>
      </c>
      <c r="E222" s="1" t="s">
        <v>40</v>
      </c>
      <c r="F222" s="1" t="s">
        <v>1223</v>
      </c>
      <c r="G222" s="1" t="s">
        <v>891</v>
      </c>
      <c r="H222" s="1" t="s">
        <v>65</v>
      </c>
      <c r="J222" s="1" t="s">
        <v>1224</v>
      </c>
      <c r="K222" s="1" t="s">
        <v>1224</v>
      </c>
      <c r="L222" s="1" t="s">
        <v>1225</v>
      </c>
      <c r="M222" s="1" t="s">
        <v>201</v>
      </c>
      <c r="N222" s="1" t="s">
        <v>69</v>
      </c>
      <c r="O222" s="1" t="s">
        <v>1226</v>
      </c>
      <c r="P222" s="1" t="s">
        <v>50</v>
      </c>
      <c r="Q222" s="1" t="s">
        <v>107</v>
      </c>
      <c r="R222" s="1" t="s">
        <v>1227</v>
      </c>
      <c r="S222">
        <v>3498.72</v>
      </c>
      <c r="T222">
        <v>8</v>
      </c>
      <c r="U222">
        <v>0</v>
      </c>
      <c r="V222">
        <v>594.72</v>
      </c>
      <c r="W222">
        <v>410.05</v>
      </c>
      <c r="X222" s="1" t="s">
        <v>61</v>
      </c>
    </row>
    <row r="223" spans="1:24" x14ac:dyDescent="0.25">
      <c r="A223">
        <v>39743</v>
      </c>
      <c r="B223" s="1" t="s">
        <v>1085</v>
      </c>
      <c r="C223" s="2">
        <v>42301</v>
      </c>
      <c r="D223" s="2">
        <v>42302</v>
      </c>
      <c r="E223" s="1" t="s">
        <v>25</v>
      </c>
      <c r="F223" s="1" t="s">
        <v>1086</v>
      </c>
      <c r="G223" s="1" t="s">
        <v>1087</v>
      </c>
      <c r="H223" s="1" t="s">
        <v>43</v>
      </c>
      <c r="I223">
        <v>2920</v>
      </c>
      <c r="J223" s="1" t="s">
        <v>1088</v>
      </c>
      <c r="K223" s="1" t="s">
        <v>1089</v>
      </c>
      <c r="L223" s="1" t="s">
        <v>31</v>
      </c>
      <c r="M223" s="1" t="s">
        <v>257</v>
      </c>
      <c r="N223" s="1" t="s">
        <v>33</v>
      </c>
      <c r="O223" s="1" t="s">
        <v>1228</v>
      </c>
      <c r="P223" s="1" t="s">
        <v>50</v>
      </c>
      <c r="Q223" s="1" t="s">
        <v>362</v>
      </c>
      <c r="R223" s="1" t="s">
        <v>1229</v>
      </c>
      <c r="S223">
        <v>35</v>
      </c>
      <c r="T223">
        <v>4</v>
      </c>
      <c r="U223">
        <v>0</v>
      </c>
      <c r="V223">
        <v>14.7</v>
      </c>
      <c r="W223">
        <v>8.98</v>
      </c>
      <c r="X223" s="1" t="s">
        <v>53</v>
      </c>
    </row>
    <row r="224" spans="1:24" x14ac:dyDescent="0.25">
      <c r="A224">
        <v>28198</v>
      </c>
      <c r="B224" s="1" t="s">
        <v>1230</v>
      </c>
      <c r="C224" s="2">
        <v>42308</v>
      </c>
      <c r="D224" s="2">
        <v>42311</v>
      </c>
      <c r="E224" s="1" t="s">
        <v>25</v>
      </c>
      <c r="F224" s="1" t="s">
        <v>1231</v>
      </c>
      <c r="G224" s="1" t="s">
        <v>478</v>
      </c>
      <c r="H224" s="1" t="s">
        <v>28</v>
      </c>
      <c r="J224" s="1" t="s">
        <v>1232</v>
      </c>
      <c r="K224" s="1" t="s">
        <v>1233</v>
      </c>
      <c r="L224" s="1" t="s">
        <v>151</v>
      </c>
      <c r="M224" s="1" t="s">
        <v>152</v>
      </c>
      <c r="N224" s="1" t="s">
        <v>48</v>
      </c>
      <c r="O224" s="1" t="s">
        <v>604</v>
      </c>
      <c r="P224" s="1" t="s">
        <v>35</v>
      </c>
      <c r="Q224" s="1" t="s">
        <v>81</v>
      </c>
      <c r="R224" s="1" t="s">
        <v>605</v>
      </c>
      <c r="S224">
        <v>2272.86</v>
      </c>
      <c r="T224">
        <v>6</v>
      </c>
      <c r="U224">
        <v>0</v>
      </c>
      <c r="V224">
        <v>977.22</v>
      </c>
      <c r="W224">
        <v>406.53</v>
      </c>
      <c r="X224" s="1" t="s">
        <v>38</v>
      </c>
    </row>
    <row r="225" spans="1:24" x14ac:dyDescent="0.25">
      <c r="A225">
        <v>26028</v>
      </c>
      <c r="B225" s="1" t="s">
        <v>1234</v>
      </c>
      <c r="C225" s="2">
        <v>41845</v>
      </c>
      <c r="D225" s="2">
        <v>41850</v>
      </c>
      <c r="E225" s="1" t="s">
        <v>98</v>
      </c>
      <c r="F225" s="1" t="s">
        <v>1235</v>
      </c>
      <c r="G225" s="1" t="s">
        <v>1236</v>
      </c>
      <c r="H225" s="1" t="s">
        <v>28</v>
      </c>
      <c r="J225" s="1" t="s">
        <v>1237</v>
      </c>
      <c r="K225" s="1" t="s">
        <v>1238</v>
      </c>
      <c r="L225" s="1" t="s">
        <v>151</v>
      </c>
      <c r="M225" s="1" t="s">
        <v>152</v>
      </c>
      <c r="N225" s="1" t="s">
        <v>48</v>
      </c>
      <c r="O225" s="1" t="s">
        <v>665</v>
      </c>
      <c r="P225" s="1" t="s">
        <v>35</v>
      </c>
      <c r="Q225" s="1" t="s">
        <v>36</v>
      </c>
      <c r="R225" s="1" t="s">
        <v>666</v>
      </c>
      <c r="S225">
        <v>5211.12</v>
      </c>
      <c r="T225">
        <v>8</v>
      </c>
      <c r="U225">
        <v>0</v>
      </c>
      <c r="V225">
        <v>833.76</v>
      </c>
      <c r="W225">
        <v>404.97</v>
      </c>
      <c r="X225" s="1" t="s">
        <v>61</v>
      </c>
    </row>
    <row r="226" spans="1:24" x14ac:dyDescent="0.25">
      <c r="A226">
        <v>26325</v>
      </c>
      <c r="B226" s="1" t="s">
        <v>1239</v>
      </c>
      <c r="C226" s="2">
        <v>42284</v>
      </c>
      <c r="D226" s="2">
        <v>42288</v>
      </c>
      <c r="E226" s="1" t="s">
        <v>98</v>
      </c>
      <c r="F226" s="1" t="s">
        <v>1240</v>
      </c>
      <c r="G226" s="1" t="s">
        <v>1241</v>
      </c>
      <c r="H226" s="1" t="s">
        <v>65</v>
      </c>
      <c r="J226" s="1" t="s">
        <v>1242</v>
      </c>
      <c r="K226" s="1" t="s">
        <v>418</v>
      </c>
      <c r="L226" s="1" t="s">
        <v>266</v>
      </c>
      <c r="M226" s="1" t="s">
        <v>125</v>
      </c>
      <c r="N226" s="1" t="s">
        <v>48</v>
      </c>
      <c r="O226" s="1" t="s">
        <v>338</v>
      </c>
      <c r="P226" s="1" t="s">
        <v>35</v>
      </c>
      <c r="Q226" s="1" t="s">
        <v>36</v>
      </c>
      <c r="R226" s="1" t="s">
        <v>339</v>
      </c>
      <c r="S226">
        <v>2582.16</v>
      </c>
      <c r="T226">
        <v>4</v>
      </c>
      <c r="U226">
        <v>0</v>
      </c>
      <c r="V226">
        <v>361.44</v>
      </c>
      <c r="W226">
        <v>404.08</v>
      </c>
      <c r="X226" s="1" t="s">
        <v>38</v>
      </c>
    </row>
    <row r="227" spans="1:24" x14ac:dyDescent="0.25">
      <c r="A227">
        <v>21924</v>
      </c>
      <c r="B227" s="1" t="s">
        <v>1243</v>
      </c>
      <c r="C227" s="2">
        <v>42294</v>
      </c>
      <c r="D227" s="2">
        <v>42298</v>
      </c>
      <c r="E227" s="1" t="s">
        <v>98</v>
      </c>
      <c r="F227" s="1" t="s">
        <v>1244</v>
      </c>
      <c r="G227" s="1" t="s">
        <v>1245</v>
      </c>
      <c r="H227" s="1" t="s">
        <v>65</v>
      </c>
      <c r="J227" s="1" t="s">
        <v>1246</v>
      </c>
      <c r="K227" s="1" t="s">
        <v>1049</v>
      </c>
      <c r="L227" s="1" t="s">
        <v>266</v>
      </c>
      <c r="M227" s="1" t="s">
        <v>125</v>
      </c>
      <c r="N227" s="1" t="s">
        <v>48</v>
      </c>
      <c r="O227" s="1" t="s">
        <v>59</v>
      </c>
      <c r="P227" s="1" t="s">
        <v>35</v>
      </c>
      <c r="Q227" s="1" t="s">
        <v>36</v>
      </c>
      <c r="R227" s="1" t="s">
        <v>60</v>
      </c>
      <c r="S227">
        <v>3194.55</v>
      </c>
      <c r="T227">
        <v>5</v>
      </c>
      <c r="U227">
        <v>0</v>
      </c>
      <c r="V227">
        <v>830.55</v>
      </c>
      <c r="W227">
        <v>403.97</v>
      </c>
      <c r="X227" s="1" t="s">
        <v>38</v>
      </c>
    </row>
    <row r="228" spans="1:24" x14ac:dyDescent="0.25">
      <c r="A228">
        <v>30113</v>
      </c>
      <c r="B228" s="1" t="s">
        <v>1247</v>
      </c>
      <c r="C228" s="2">
        <v>41976</v>
      </c>
      <c r="D228" s="2">
        <v>41979</v>
      </c>
      <c r="E228" s="1" t="s">
        <v>40</v>
      </c>
      <c r="F228" s="1" t="s">
        <v>1248</v>
      </c>
      <c r="G228" s="1" t="s">
        <v>1249</v>
      </c>
      <c r="H228" s="1" t="s">
        <v>28</v>
      </c>
      <c r="J228" s="1" t="s">
        <v>764</v>
      </c>
      <c r="K228" s="1" t="s">
        <v>765</v>
      </c>
      <c r="L228" s="1" t="s">
        <v>46</v>
      </c>
      <c r="M228" s="1" t="s">
        <v>47</v>
      </c>
      <c r="N228" s="1" t="s">
        <v>48</v>
      </c>
      <c r="O228" s="1" t="s">
        <v>389</v>
      </c>
      <c r="P228" s="1" t="s">
        <v>50</v>
      </c>
      <c r="Q228" s="1" t="s">
        <v>51</v>
      </c>
      <c r="R228" s="1" t="s">
        <v>390</v>
      </c>
      <c r="S228">
        <v>1705</v>
      </c>
      <c r="T228">
        <v>4</v>
      </c>
      <c r="U228">
        <v>0.1</v>
      </c>
      <c r="V228">
        <v>378.88</v>
      </c>
      <c r="W228">
        <v>403.46</v>
      </c>
      <c r="X228" s="1" t="s">
        <v>53</v>
      </c>
    </row>
    <row r="229" spans="1:24" x14ac:dyDescent="0.25">
      <c r="A229">
        <v>30105</v>
      </c>
      <c r="B229" s="1" t="s">
        <v>1250</v>
      </c>
      <c r="C229" s="2">
        <v>42316</v>
      </c>
      <c r="D229" s="2">
        <v>42318</v>
      </c>
      <c r="E229" s="1" t="s">
        <v>25</v>
      </c>
      <c r="F229" s="1" t="s">
        <v>1251</v>
      </c>
      <c r="G229" s="1" t="s">
        <v>1252</v>
      </c>
      <c r="H229" s="1" t="s">
        <v>43</v>
      </c>
      <c r="J229" s="1" t="s">
        <v>1136</v>
      </c>
      <c r="K229" s="1" t="s">
        <v>630</v>
      </c>
      <c r="L229" s="1" t="s">
        <v>631</v>
      </c>
      <c r="M229" s="1" t="s">
        <v>332</v>
      </c>
      <c r="N229" s="1" t="s">
        <v>48</v>
      </c>
      <c r="O229" s="1" t="s">
        <v>1253</v>
      </c>
      <c r="P229" s="1" t="s">
        <v>117</v>
      </c>
      <c r="Q229" s="1" t="s">
        <v>154</v>
      </c>
      <c r="R229" s="1" t="s">
        <v>1254</v>
      </c>
      <c r="S229">
        <v>1538.72</v>
      </c>
      <c r="T229">
        <v>6</v>
      </c>
      <c r="U229">
        <v>0.15</v>
      </c>
      <c r="V229">
        <v>325.7</v>
      </c>
      <c r="W229">
        <v>403.26</v>
      </c>
      <c r="X229" s="1" t="s">
        <v>38</v>
      </c>
    </row>
    <row r="230" spans="1:24" x14ac:dyDescent="0.25">
      <c r="A230">
        <v>24363</v>
      </c>
      <c r="B230" s="1" t="s">
        <v>1118</v>
      </c>
      <c r="C230" s="2">
        <v>41800</v>
      </c>
      <c r="D230" s="2">
        <v>41800</v>
      </c>
      <c r="E230" s="1" t="s">
        <v>73</v>
      </c>
      <c r="F230" s="1" t="s">
        <v>1119</v>
      </c>
      <c r="G230" s="1" t="s">
        <v>1120</v>
      </c>
      <c r="H230" s="1" t="s">
        <v>65</v>
      </c>
      <c r="J230" s="1" t="s">
        <v>1121</v>
      </c>
      <c r="K230" s="1" t="s">
        <v>1122</v>
      </c>
      <c r="L230" s="1" t="s">
        <v>151</v>
      </c>
      <c r="M230" s="1" t="s">
        <v>152</v>
      </c>
      <c r="N230" s="1" t="s">
        <v>48</v>
      </c>
      <c r="O230" s="1" t="s">
        <v>95</v>
      </c>
      <c r="P230" s="1" t="s">
        <v>50</v>
      </c>
      <c r="Q230" s="1" t="s">
        <v>51</v>
      </c>
      <c r="R230" s="1" t="s">
        <v>96</v>
      </c>
      <c r="S230">
        <v>1381.32</v>
      </c>
      <c r="T230">
        <v>3</v>
      </c>
      <c r="U230">
        <v>0</v>
      </c>
      <c r="V230">
        <v>593.91</v>
      </c>
      <c r="W230">
        <v>403.15</v>
      </c>
      <c r="X230" s="1" t="s">
        <v>53</v>
      </c>
    </row>
    <row r="231" spans="1:24" x14ac:dyDescent="0.25">
      <c r="A231">
        <v>19902</v>
      </c>
      <c r="B231" s="1" t="s">
        <v>1255</v>
      </c>
      <c r="C231" s="2">
        <v>41172</v>
      </c>
      <c r="D231" s="2">
        <v>41174</v>
      </c>
      <c r="E231" s="1" t="s">
        <v>40</v>
      </c>
      <c r="F231" s="1" t="s">
        <v>1256</v>
      </c>
      <c r="G231" s="1" t="s">
        <v>1257</v>
      </c>
      <c r="H231" s="1" t="s">
        <v>65</v>
      </c>
      <c r="J231" s="1" t="s">
        <v>1258</v>
      </c>
      <c r="K231" s="1" t="s">
        <v>1259</v>
      </c>
      <c r="L231" s="1" t="s">
        <v>161</v>
      </c>
      <c r="M231" s="1" t="s">
        <v>68</v>
      </c>
      <c r="N231" s="1" t="s">
        <v>69</v>
      </c>
      <c r="O231" s="1" t="s">
        <v>444</v>
      </c>
      <c r="P231" s="1" t="s">
        <v>50</v>
      </c>
      <c r="Q231" s="1" t="s">
        <v>107</v>
      </c>
      <c r="R231" s="1" t="s">
        <v>445</v>
      </c>
      <c r="S231">
        <v>1181.55</v>
      </c>
      <c r="T231">
        <v>3</v>
      </c>
      <c r="U231">
        <v>0.1</v>
      </c>
      <c r="V231">
        <v>498.81</v>
      </c>
      <c r="W231">
        <v>401.25</v>
      </c>
      <c r="X231" s="1" t="s">
        <v>53</v>
      </c>
    </row>
    <row r="232" spans="1:24" x14ac:dyDescent="0.25">
      <c r="A232">
        <v>13998</v>
      </c>
      <c r="B232" s="1" t="s">
        <v>1260</v>
      </c>
      <c r="C232" s="2">
        <v>41080</v>
      </c>
      <c r="D232" s="2">
        <v>41083</v>
      </c>
      <c r="E232" s="1" t="s">
        <v>25</v>
      </c>
      <c r="F232" s="1" t="s">
        <v>1261</v>
      </c>
      <c r="G232" s="1" t="s">
        <v>1262</v>
      </c>
      <c r="H232" s="1" t="s">
        <v>28</v>
      </c>
      <c r="J232" s="1" t="s">
        <v>1263</v>
      </c>
      <c r="K232" s="1" t="s">
        <v>1264</v>
      </c>
      <c r="L232" s="1" t="s">
        <v>161</v>
      </c>
      <c r="M232" s="1" t="s">
        <v>68</v>
      </c>
      <c r="N232" s="1" t="s">
        <v>69</v>
      </c>
      <c r="O232" s="1" t="s">
        <v>144</v>
      </c>
      <c r="P232" s="1" t="s">
        <v>50</v>
      </c>
      <c r="Q232" s="1" t="s">
        <v>51</v>
      </c>
      <c r="R232" s="1" t="s">
        <v>145</v>
      </c>
      <c r="S232">
        <v>1696.25</v>
      </c>
      <c r="T232">
        <v>4</v>
      </c>
      <c r="U232">
        <v>0.1</v>
      </c>
      <c r="V232">
        <v>734.93</v>
      </c>
      <c r="W232">
        <v>401.13</v>
      </c>
      <c r="X232" s="1" t="s">
        <v>38</v>
      </c>
    </row>
    <row r="233" spans="1:24" x14ac:dyDescent="0.25">
      <c r="A233">
        <v>38383</v>
      </c>
      <c r="B233" s="1" t="s">
        <v>1265</v>
      </c>
      <c r="C233" s="2">
        <v>42273</v>
      </c>
      <c r="D233" s="2">
        <v>42276</v>
      </c>
      <c r="E233" s="1" t="s">
        <v>25</v>
      </c>
      <c r="F233" s="1" t="s">
        <v>1086</v>
      </c>
      <c r="G233" s="1" t="s">
        <v>1087</v>
      </c>
      <c r="H233" s="1" t="s">
        <v>43</v>
      </c>
      <c r="I233">
        <v>19013</v>
      </c>
      <c r="J233" s="1" t="s">
        <v>1266</v>
      </c>
      <c r="K233" s="1" t="s">
        <v>448</v>
      </c>
      <c r="L233" s="1" t="s">
        <v>31</v>
      </c>
      <c r="M233" s="1" t="s">
        <v>257</v>
      </c>
      <c r="N233" s="1" t="s">
        <v>33</v>
      </c>
      <c r="O233" s="1" t="s">
        <v>1267</v>
      </c>
      <c r="P233" s="1" t="s">
        <v>117</v>
      </c>
      <c r="Q233" s="1" t="s">
        <v>936</v>
      </c>
      <c r="R233" s="1" t="s">
        <v>1268</v>
      </c>
      <c r="S233">
        <v>190.9</v>
      </c>
      <c r="T233">
        <v>2</v>
      </c>
      <c r="U233">
        <v>0.2</v>
      </c>
      <c r="V233">
        <v>-42.95</v>
      </c>
      <c r="W233">
        <v>8.7200000000000006</v>
      </c>
      <c r="X233" s="1" t="s">
        <v>61</v>
      </c>
    </row>
    <row r="234" spans="1:24" x14ac:dyDescent="0.25">
      <c r="A234">
        <v>37340</v>
      </c>
      <c r="B234" s="1" t="s">
        <v>1269</v>
      </c>
      <c r="C234" s="2">
        <v>42144</v>
      </c>
      <c r="D234" s="2">
        <v>42149</v>
      </c>
      <c r="E234" s="1" t="s">
        <v>40</v>
      </c>
      <c r="F234" s="1" t="s">
        <v>1270</v>
      </c>
      <c r="G234" s="1" t="s">
        <v>1087</v>
      </c>
      <c r="H234" s="1" t="s">
        <v>43</v>
      </c>
      <c r="I234">
        <v>37918</v>
      </c>
      <c r="J234" s="1" t="s">
        <v>1271</v>
      </c>
      <c r="K234" s="1" t="s">
        <v>1272</v>
      </c>
      <c r="L234" s="1" t="s">
        <v>31</v>
      </c>
      <c r="M234" s="1" t="s">
        <v>360</v>
      </c>
      <c r="N234" s="1" t="s">
        <v>33</v>
      </c>
      <c r="O234" s="1" t="s">
        <v>1273</v>
      </c>
      <c r="P234" s="1" t="s">
        <v>50</v>
      </c>
      <c r="Q234" s="1" t="s">
        <v>51</v>
      </c>
      <c r="R234" s="1" t="s">
        <v>1274</v>
      </c>
      <c r="S234">
        <v>314.35000000000002</v>
      </c>
      <c r="T234">
        <v>3</v>
      </c>
      <c r="U234">
        <v>0.2</v>
      </c>
      <c r="V234">
        <v>-35.36</v>
      </c>
      <c r="W234">
        <v>6.19</v>
      </c>
      <c r="X234" s="1" t="s">
        <v>61</v>
      </c>
    </row>
    <row r="235" spans="1:24" x14ac:dyDescent="0.25">
      <c r="A235">
        <v>47087</v>
      </c>
      <c r="B235" s="1" t="s">
        <v>1275</v>
      </c>
      <c r="C235" s="2">
        <v>42334</v>
      </c>
      <c r="D235" s="2">
        <v>42337</v>
      </c>
      <c r="E235" s="1" t="s">
        <v>40</v>
      </c>
      <c r="F235" s="1" t="s">
        <v>1276</v>
      </c>
      <c r="G235" s="1" t="s">
        <v>695</v>
      </c>
      <c r="H235" s="1" t="s">
        <v>65</v>
      </c>
      <c r="J235" s="1" t="s">
        <v>1277</v>
      </c>
      <c r="K235" s="1" t="s">
        <v>1278</v>
      </c>
      <c r="L235" s="1" t="s">
        <v>1144</v>
      </c>
      <c r="M235" s="1" t="s">
        <v>1145</v>
      </c>
      <c r="N235" s="1" t="s">
        <v>79</v>
      </c>
      <c r="O235" s="1" t="s">
        <v>1279</v>
      </c>
      <c r="P235" s="1" t="s">
        <v>117</v>
      </c>
      <c r="Q235" s="1" t="s">
        <v>154</v>
      </c>
      <c r="R235" s="1" t="s">
        <v>1280</v>
      </c>
      <c r="S235">
        <v>1237.56</v>
      </c>
      <c r="T235">
        <v>4</v>
      </c>
      <c r="U235">
        <v>0</v>
      </c>
      <c r="V235">
        <v>606.36</v>
      </c>
      <c r="W235">
        <v>400.03</v>
      </c>
      <c r="X235" s="1" t="s">
        <v>53</v>
      </c>
    </row>
    <row r="236" spans="1:24" x14ac:dyDescent="0.25">
      <c r="A236">
        <v>49833</v>
      </c>
      <c r="B236" s="1" t="s">
        <v>1281</v>
      </c>
      <c r="C236" s="2">
        <v>41363</v>
      </c>
      <c r="D236" s="2">
        <v>41365</v>
      </c>
      <c r="E236" s="1" t="s">
        <v>25</v>
      </c>
      <c r="F236" s="1" t="s">
        <v>1282</v>
      </c>
      <c r="G236" s="1" t="s">
        <v>1283</v>
      </c>
      <c r="H236" s="1" t="s">
        <v>28</v>
      </c>
      <c r="J236" s="1" t="s">
        <v>1284</v>
      </c>
      <c r="K236" s="1" t="s">
        <v>1285</v>
      </c>
      <c r="L236" s="1" t="s">
        <v>1286</v>
      </c>
      <c r="M236" s="1" t="s">
        <v>572</v>
      </c>
      <c r="N236" s="1" t="s">
        <v>79</v>
      </c>
      <c r="O236" s="1" t="s">
        <v>528</v>
      </c>
      <c r="P236" s="1" t="s">
        <v>35</v>
      </c>
      <c r="Q236" s="1" t="s">
        <v>36</v>
      </c>
      <c r="R236" s="1" t="s">
        <v>529</v>
      </c>
      <c r="S236">
        <v>1274.7</v>
      </c>
      <c r="T236">
        <v>2</v>
      </c>
      <c r="U236">
        <v>0</v>
      </c>
      <c r="V236">
        <v>140.16</v>
      </c>
      <c r="W236">
        <v>399.96</v>
      </c>
      <c r="X236" s="1" t="s">
        <v>53</v>
      </c>
    </row>
    <row r="237" spans="1:24" x14ac:dyDescent="0.25">
      <c r="A237">
        <v>2080</v>
      </c>
      <c r="B237" s="1" t="s">
        <v>1287</v>
      </c>
      <c r="C237" s="2">
        <v>41222</v>
      </c>
      <c r="D237" s="2">
        <v>41227</v>
      </c>
      <c r="E237" s="1" t="s">
        <v>40</v>
      </c>
      <c r="F237" s="1" t="s">
        <v>1288</v>
      </c>
      <c r="G237" s="1" t="s">
        <v>1289</v>
      </c>
      <c r="H237" s="1" t="s">
        <v>28</v>
      </c>
      <c r="J237" s="1" t="s">
        <v>696</v>
      </c>
      <c r="K237" s="1" t="s">
        <v>697</v>
      </c>
      <c r="L237" s="1" t="s">
        <v>698</v>
      </c>
      <c r="M237" s="1" t="s">
        <v>142</v>
      </c>
      <c r="N237" s="1" t="s">
        <v>143</v>
      </c>
      <c r="O237" s="1" t="s">
        <v>1290</v>
      </c>
      <c r="P237" s="1" t="s">
        <v>117</v>
      </c>
      <c r="Q237" s="1" t="s">
        <v>154</v>
      </c>
      <c r="R237" s="1" t="s">
        <v>1291</v>
      </c>
      <c r="S237">
        <v>3172.14</v>
      </c>
      <c r="T237">
        <v>9</v>
      </c>
      <c r="U237">
        <v>0</v>
      </c>
      <c r="V237">
        <v>856.44</v>
      </c>
      <c r="W237">
        <v>399.84899999999999</v>
      </c>
      <c r="X237" s="1" t="s">
        <v>61</v>
      </c>
    </row>
    <row r="238" spans="1:24" x14ac:dyDescent="0.25">
      <c r="A238">
        <v>39746</v>
      </c>
      <c r="B238" s="1" t="s">
        <v>1085</v>
      </c>
      <c r="C238" s="2">
        <v>42301</v>
      </c>
      <c r="D238" s="2">
        <v>42302</v>
      </c>
      <c r="E238" s="1" t="s">
        <v>25</v>
      </c>
      <c r="F238" s="1" t="s">
        <v>1086</v>
      </c>
      <c r="G238" s="1" t="s">
        <v>1087</v>
      </c>
      <c r="H238" s="1" t="s">
        <v>43</v>
      </c>
      <c r="I238">
        <v>2920</v>
      </c>
      <c r="J238" s="1" t="s">
        <v>1088</v>
      </c>
      <c r="K238" s="1" t="s">
        <v>1089</v>
      </c>
      <c r="L238" s="1" t="s">
        <v>31</v>
      </c>
      <c r="M238" s="1" t="s">
        <v>257</v>
      </c>
      <c r="N238" s="1" t="s">
        <v>33</v>
      </c>
      <c r="O238" s="1" t="s">
        <v>1292</v>
      </c>
      <c r="P238" s="1" t="s">
        <v>117</v>
      </c>
      <c r="Q238" s="1" t="s">
        <v>437</v>
      </c>
      <c r="R238" s="1" t="s">
        <v>1293</v>
      </c>
      <c r="S238">
        <v>43.44</v>
      </c>
      <c r="T238">
        <v>8</v>
      </c>
      <c r="U238">
        <v>0</v>
      </c>
      <c r="V238">
        <v>21.29</v>
      </c>
      <c r="W238">
        <v>5.97</v>
      </c>
      <c r="X238" s="1" t="s">
        <v>53</v>
      </c>
    </row>
    <row r="239" spans="1:24" x14ac:dyDescent="0.25">
      <c r="A239">
        <v>10303</v>
      </c>
      <c r="B239" s="1" t="s">
        <v>1294</v>
      </c>
      <c r="C239" s="2">
        <v>41487</v>
      </c>
      <c r="D239" s="2">
        <v>41492</v>
      </c>
      <c r="E239" s="1" t="s">
        <v>40</v>
      </c>
      <c r="F239" s="1" t="s">
        <v>1295</v>
      </c>
      <c r="G239" s="1" t="s">
        <v>366</v>
      </c>
      <c r="H239" s="1" t="s">
        <v>43</v>
      </c>
      <c r="J239" s="1" t="s">
        <v>1296</v>
      </c>
      <c r="K239" s="1" t="s">
        <v>320</v>
      </c>
      <c r="L239" s="1" t="s">
        <v>218</v>
      </c>
      <c r="M239" s="1" t="s">
        <v>219</v>
      </c>
      <c r="N239" s="1" t="s">
        <v>69</v>
      </c>
      <c r="O239" s="1" t="s">
        <v>178</v>
      </c>
      <c r="P239" s="1" t="s">
        <v>117</v>
      </c>
      <c r="Q239" s="1" t="s">
        <v>154</v>
      </c>
      <c r="R239" s="1" t="s">
        <v>179</v>
      </c>
      <c r="S239">
        <v>3979.29</v>
      </c>
      <c r="T239">
        <v>7</v>
      </c>
      <c r="U239">
        <v>0</v>
      </c>
      <c r="V239">
        <v>1989.54</v>
      </c>
      <c r="W239">
        <v>398.5</v>
      </c>
      <c r="X239" s="1" t="s">
        <v>61</v>
      </c>
    </row>
    <row r="240" spans="1:24" x14ac:dyDescent="0.25">
      <c r="A240">
        <v>39710</v>
      </c>
      <c r="B240" s="1" t="s">
        <v>1165</v>
      </c>
      <c r="C240" s="2">
        <v>41991</v>
      </c>
      <c r="D240" s="2">
        <v>41995</v>
      </c>
      <c r="E240" s="1" t="s">
        <v>98</v>
      </c>
      <c r="F240" s="1" t="s">
        <v>1166</v>
      </c>
      <c r="G240" s="1" t="s">
        <v>1087</v>
      </c>
      <c r="H240" s="1" t="s">
        <v>43</v>
      </c>
      <c r="I240">
        <v>76017</v>
      </c>
      <c r="J240" s="1" t="s">
        <v>165</v>
      </c>
      <c r="K240" s="1" t="s">
        <v>166</v>
      </c>
      <c r="L240" s="1" t="s">
        <v>31</v>
      </c>
      <c r="M240" s="1" t="s">
        <v>32</v>
      </c>
      <c r="N240" s="1" t="s">
        <v>33</v>
      </c>
      <c r="O240" s="1" t="s">
        <v>1297</v>
      </c>
      <c r="P240" s="1" t="s">
        <v>117</v>
      </c>
      <c r="Q240" s="1" t="s">
        <v>437</v>
      </c>
      <c r="R240" s="1" t="s">
        <v>1298</v>
      </c>
      <c r="S240">
        <v>51.84</v>
      </c>
      <c r="T240">
        <v>10</v>
      </c>
      <c r="U240">
        <v>0.2</v>
      </c>
      <c r="V240">
        <v>18.14</v>
      </c>
      <c r="W240">
        <v>4.93</v>
      </c>
      <c r="X240" s="1" t="s">
        <v>61</v>
      </c>
    </row>
    <row r="241" spans="1:24" x14ac:dyDescent="0.25">
      <c r="A241">
        <v>39984</v>
      </c>
      <c r="B241" s="1" t="s">
        <v>1153</v>
      </c>
      <c r="C241" s="2">
        <v>41817</v>
      </c>
      <c r="D241" s="2">
        <v>41817</v>
      </c>
      <c r="E241" s="1" t="s">
        <v>73</v>
      </c>
      <c r="F241" s="1" t="s">
        <v>1154</v>
      </c>
      <c r="G241" s="1" t="s">
        <v>1087</v>
      </c>
      <c r="H241" s="1" t="s">
        <v>43</v>
      </c>
      <c r="I241">
        <v>90036</v>
      </c>
      <c r="J241" s="1" t="s">
        <v>308</v>
      </c>
      <c r="K241" s="1" t="s">
        <v>288</v>
      </c>
      <c r="L241" s="1" t="s">
        <v>31</v>
      </c>
      <c r="M241" s="1" t="s">
        <v>113</v>
      </c>
      <c r="N241" s="1" t="s">
        <v>33</v>
      </c>
      <c r="O241" s="1" t="s">
        <v>1299</v>
      </c>
      <c r="P241" s="1" t="s">
        <v>117</v>
      </c>
      <c r="Q241" s="1" t="s">
        <v>259</v>
      </c>
      <c r="R241" s="1" t="s">
        <v>1300</v>
      </c>
      <c r="S241">
        <v>17.899999999999999</v>
      </c>
      <c r="T241">
        <v>5</v>
      </c>
      <c r="U241">
        <v>0</v>
      </c>
      <c r="V241">
        <v>8.9499999999999993</v>
      </c>
      <c r="W241">
        <v>4.8899999999999997</v>
      </c>
      <c r="X241" s="1" t="s">
        <v>53</v>
      </c>
    </row>
    <row r="242" spans="1:24" x14ac:dyDescent="0.25">
      <c r="A242">
        <v>39985</v>
      </c>
      <c r="B242" s="1" t="s">
        <v>1153</v>
      </c>
      <c r="C242" s="2">
        <v>41817</v>
      </c>
      <c r="D242" s="2">
        <v>41817</v>
      </c>
      <c r="E242" s="1" t="s">
        <v>73</v>
      </c>
      <c r="F242" s="1" t="s">
        <v>1154</v>
      </c>
      <c r="G242" s="1" t="s">
        <v>1087</v>
      </c>
      <c r="H242" s="1" t="s">
        <v>43</v>
      </c>
      <c r="I242">
        <v>90036</v>
      </c>
      <c r="J242" s="1" t="s">
        <v>308</v>
      </c>
      <c r="K242" s="1" t="s">
        <v>288</v>
      </c>
      <c r="L242" s="1" t="s">
        <v>31</v>
      </c>
      <c r="M242" s="1" t="s">
        <v>113</v>
      </c>
      <c r="N242" s="1" t="s">
        <v>33</v>
      </c>
      <c r="O242" s="1" t="s">
        <v>1301</v>
      </c>
      <c r="P242" s="1" t="s">
        <v>117</v>
      </c>
      <c r="Q242" s="1" t="s">
        <v>437</v>
      </c>
      <c r="R242" s="1" t="s">
        <v>1302</v>
      </c>
      <c r="S242">
        <v>12.48</v>
      </c>
      <c r="T242">
        <v>2</v>
      </c>
      <c r="U242">
        <v>0</v>
      </c>
      <c r="V242">
        <v>5.62</v>
      </c>
      <c r="W242">
        <v>2.73</v>
      </c>
      <c r="X242" s="1" t="s">
        <v>53</v>
      </c>
    </row>
    <row r="243" spans="1:24" x14ac:dyDescent="0.25">
      <c r="A243">
        <v>41838</v>
      </c>
      <c r="B243" s="1" t="s">
        <v>1303</v>
      </c>
      <c r="C243" s="2">
        <v>41662</v>
      </c>
      <c r="D243" s="2">
        <v>41666</v>
      </c>
      <c r="E243" s="1" t="s">
        <v>98</v>
      </c>
      <c r="F243" s="1" t="s">
        <v>1304</v>
      </c>
      <c r="G243" s="1" t="s">
        <v>1236</v>
      </c>
      <c r="H243" s="1" t="s">
        <v>28</v>
      </c>
      <c r="J243" s="1" t="s">
        <v>1305</v>
      </c>
      <c r="K243" s="1" t="s">
        <v>1306</v>
      </c>
      <c r="L243" s="1" t="s">
        <v>1307</v>
      </c>
      <c r="M243" s="1" t="s">
        <v>133</v>
      </c>
      <c r="N243" s="1" t="s">
        <v>48</v>
      </c>
      <c r="O243" s="1" t="s">
        <v>1308</v>
      </c>
      <c r="P243" s="1" t="s">
        <v>50</v>
      </c>
      <c r="Q243" s="1" t="s">
        <v>104</v>
      </c>
      <c r="R243" s="1" t="s">
        <v>1309</v>
      </c>
      <c r="S243">
        <v>2058</v>
      </c>
      <c r="T243">
        <v>4</v>
      </c>
      <c r="U243">
        <v>0</v>
      </c>
      <c r="V243">
        <v>946.68</v>
      </c>
      <c r="W243">
        <v>393.62</v>
      </c>
      <c r="X243" s="1" t="s">
        <v>38</v>
      </c>
    </row>
    <row r="244" spans="1:24" x14ac:dyDescent="0.25">
      <c r="A244">
        <v>28110</v>
      </c>
      <c r="B244" s="1" t="s">
        <v>1310</v>
      </c>
      <c r="C244" s="2">
        <v>41049</v>
      </c>
      <c r="D244" s="2">
        <v>41053</v>
      </c>
      <c r="E244" s="1" t="s">
        <v>40</v>
      </c>
      <c r="F244" s="1" t="s">
        <v>1311</v>
      </c>
      <c r="G244" s="1" t="s">
        <v>1312</v>
      </c>
      <c r="H244" s="1" t="s">
        <v>28</v>
      </c>
      <c r="J244" s="1" t="s">
        <v>978</v>
      </c>
      <c r="K244" s="1" t="s">
        <v>978</v>
      </c>
      <c r="L244" s="1" t="s">
        <v>331</v>
      </c>
      <c r="M244" s="1" t="s">
        <v>332</v>
      </c>
      <c r="N244" s="1" t="s">
        <v>48</v>
      </c>
      <c r="O244" s="1" t="s">
        <v>1313</v>
      </c>
      <c r="P244" s="1" t="s">
        <v>50</v>
      </c>
      <c r="Q244" s="1" t="s">
        <v>107</v>
      </c>
      <c r="R244" s="1" t="s">
        <v>1314</v>
      </c>
      <c r="S244">
        <v>2539.88</v>
      </c>
      <c r="T244">
        <v>7</v>
      </c>
      <c r="U244">
        <v>7.0000000000000007E-2</v>
      </c>
      <c r="V244">
        <v>709.94</v>
      </c>
      <c r="W244">
        <v>393.58</v>
      </c>
      <c r="X244" s="1" t="s">
        <v>38</v>
      </c>
    </row>
    <row r="245" spans="1:24" x14ac:dyDescent="0.25">
      <c r="A245">
        <v>12449</v>
      </c>
      <c r="B245" s="1" t="s">
        <v>1315</v>
      </c>
      <c r="C245" s="2">
        <v>42275</v>
      </c>
      <c r="D245" s="2">
        <v>42278</v>
      </c>
      <c r="E245" s="1" t="s">
        <v>25</v>
      </c>
      <c r="F245" s="1" t="s">
        <v>1316</v>
      </c>
      <c r="G245" s="1" t="s">
        <v>1317</v>
      </c>
      <c r="H245" s="1" t="s">
        <v>28</v>
      </c>
      <c r="J245" s="1" t="s">
        <v>1318</v>
      </c>
      <c r="K245" s="1" t="s">
        <v>320</v>
      </c>
      <c r="L245" s="1" t="s">
        <v>218</v>
      </c>
      <c r="M245" s="1" t="s">
        <v>219</v>
      </c>
      <c r="N245" s="1" t="s">
        <v>69</v>
      </c>
      <c r="O245" s="1" t="s">
        <v>1319</v>
      </c>
      <c r="P245" s="1" t="s">
        <v>50</v>
      </c>
      <c r="Q245" s="1" t="s">
        <v>107</v>
      </c>
      <c r="R245" s="1" t="s">
        <v>1320</v>
      </c>
      <c r="S245">
        <v>2898.21</v>
      </c>
      <c r="T245">
        <v>7</v>
      </c>
      <c r="U245">
        <v>0</v>
      </c>
      <c r="V245">
        <v>1420.02</v>
      </c>
      <c r="W245">
        <v>393.46</v>
      </c>
      <c r="X245" s="1" t="s">
        <v>38</v>
      </c>
    </row>
    <row r="246" spans="1:24" x14ac:dyDescent="0.25">
      <c r="A246">
        <v>17848</v>
      </c>
      <c r="B246" s="1" t="s">
        <v>1321</v>
      </c>
      <c r="C246" s="2">
        <v>41218</v>
      </c>
      <c r="D246" s="2">
        <v>41220</v>
      </c>
      <c r="E246" s="1" t="s">
        <v>25</v>
      </c>
      <c r="F246" s="1" t="s">
        <v>1322</v>
      </c>
      <c r="G246" s="1" t="s">
        <v>1323</v>
      </c>
      <c r="H246" s="1" t="s">
        <v>65</v>
      </c>
      <c r="J246" s="1" t="s">
        <v>1324</v>
      </c>
      <c r="K246" s="1" t="s">
        <v>1259</v>
      </c>
      <c r="L246" s="1" t="s">
        <v>161</v>
      </c>
      <c r="M246" s="1" t="s">
        <v>68</v>
      </c>
      <c r="N246" s="1" t="s">
        <v>69</v>
      </c>
      <c r="O246" s="1" t="s">
        <v>382</v>
      </c>
      <c r="P246" s="1" t="s">
        <v>35</v>
      </c>
      <c r="Q246" s="1" t="s">
        <v>283</v>
      </c>
      <c r="R246" s="1" t="s">
        <v>383</v>
      </c>
      <c r="S246">
        <v>1320.01</v>
      </c>
      <c r="T246">
        <v>5</v>
      </c>
      <c r="U246">
        <v>0.15</v>
      </c>
      <c r="V246">
        <v>357.16</v>
      </c>
      <c r="W246">
        <v>390.2</v>
      </c>
      <c r="X246" s="1" t="s">
        <v>53</v>
      </c>
    </row>
    <row r="247" spans="1:24" x14ac:dyDescent="0.25">
      <c r="A247">
        <v>46219</v>
      </c>
      <c r="B247" s="1" t="s">
        <v>1325</v>
      </c>
      <c r="C247" s="2">
        <v>42032</v>
      </c>
      <c r="D247" s="2">
        <v>42034</v>
      </c>
      <c r="E247" s="1" t="s">
        <v>40</v>
      </c>
      <c r="F247" s="1" t="s">
        <v>1326</v>
      </c>
      <c r="G247" s="1" t="s">
        <v>1327</v>
      </c>
      <c r="H247" s="1" t="s">
        <v>43</v>
      </c>
      <c r="J247" s="1" t="s">
        <v>1328</v>
      </c>
      <c r="K247" s="1" t="s">
        <v>1328</v>
      </c>
      <c r="L247" s="1" t="s">
        <v>1329</v>
      </c>
      <c r="M247" s="1" t="s">
        <v>219</v>
      </c>
      <c r="N247" s="1" t="s">
        <v>69</v>
      </c>
      <c r="O247" s="1" t="s">
        <v>1330</v>
      </c>
      <c r="P247" s="1" t="s">
        <v>50</v>
      </c>
      <c r="Q247" s="1" t="s">
        <v>104</v>
      </c>
      <c r="R247" s="1" t="s">
        <v>1331</v>
      </c>
      <c r="S247">
        <v>2171.16</v>
      </c>
      <c r="T247">
        <v>8</v>
      </c>
      <c r="U247">
        <v>0.7</v>
      </c>
      <c r="V247">
        <v>-2750.28</v>
      </c>
      <c r="W247">
        <v>390.09</v>
      </c>
      <c r="X247" s="1" t="s">
        <v>38</v>
      </c>
    </row>
    <row r="248" spans="1:24" x14ac:dyDescent="0.25">
      <c r="A248">
        <v>26932</v>
      </c>
      <c r="B248" s="1" t="s">
        <v>1332</v>
      </c>
      <c r="C248" s="2">
        <v>42260</v>
      </c>
      <c r="D248" s="2">
        <v>42266</v>
      </c>
      <c r="E248" s="1" t="s">
        <v>98</v>
      </c>
      <c r="F248" s="1" t="s">
        <v>1333</v>
      </c>
      <c r="G248" s="1" t="s">
        <v>1334</v>
      </c>
      <c r="H248" s="1" t="s">
        <v>43</v>
      </c>
      <c r="J248" s="1" t="s">
        <v>57</v>
      </c>
      <c r="K248" s="1" t="s">
        <v>58</v>
      </c>
      <c r="L248" s="1" t="s">
        <v>46</v>
      </c>
      <c r="M248" s="1" t="s">
        <v>47</v>
      </c>
      <c r="N248" s="1" t="s">
        <v>48</v>
      </c>
      <c r="O248" s="1" t="s">
        <v>746</v>
      </c>
      <c r="P248" s="1" t="s">
        <v>35</v>
      </c>
      <c r="Q248" s="1" t="s">
        <v>81</v>
      </c>
      <c r="R248" s="1" t="s">
        <v>747</v>
      </c>
      <c r="S248">
        <v>4448.22</v>
      </c>
      <c r="T248">
        <v>13</v>
      </c>
      <c r="U248">
        <v>0.1</v>
      </c>
      <c r="V248">
        <v>444.48</v>
      </c>
      <c r="W248">
        <v>386.38</v>
      </c>
      <c r="X248" s="1" t="s">
        <v>61</v>
      </c>
    </row>
    <row r="249" spans="1:24" x14ac:dyDescent="0.25">
      <c r="A249">
        <v>32866</v>
      </c>
      <c r="B249" s="1" t="s">
        <v>1335</v>
      </c>
      <c r="C249" s="2">
        <v>42335</v>
      </c>
      <c r="D249" s="2">
        <v>42339</v>
      </c>
      <c r="E249" s="1" t="s">
        <v>98</v>
      </c>
      <c r="F249" s="1" t="s">
        <v>1270</v>
      </c>
      <c r="G249" s="1" t="s">
        <v>1087</v>
      </c>
      <c r="H249" s="1" t="s">
        <v>43</v>
      </c>
      <c r="I249">
        <v>30318</v>
      </c>
      <c r="J249" s="1" t="s">
        <v>1336</v>
      </c>
      <c r="K249" s="1" t="s">
        <v>1337</v>
      </c>
      <c r="L249" s="1" t="s">
        <v>31</v>
      </c>
      <c r="M249" s="1" t="s">
        <v>360</v>
      </c>
      <c r="N249" s="1" t="s">
        <v>33</v>
      </c>
      <c r="O249" s="1" t="s">
        <v>1338</v>
      </c>
      <c r="P249" s="1" t="s">
        <v>117</v>
      </c>
      <c r="Q249" s="1" t="s">
        <v>118</v>
      </c>
      <c r="R249" s="1" t="s">
        <v>1339</v>
      </c>
      <c r="S249">
        <v>12.84</v>
      </c>
      <c r="T249">
        <v>3</v>
      </c>
      <c r="U249">
        <v>0</v>
      </c>
      <c r="V249">
        <v>3.72</v>
      </c>
      <c r="W249">
        <v>1.88</v>
      </c>
      <c r="X249" s="1" t="s">
        <v>61</v>
      </c>
    </row>
    <row r="250" spans="1:24" x14ac:dyDescent="0.25">
      <c r="A250">
        <v>4817</v>
      </c>
      <c r="B250" s="1" t="s">
        <v>1340</v>
      </c>
      <c r="C250" s="2">
        <v>41264</v>
      </c>
      <c r="D250" s="2">
        <v>41266</v>
      </c>
      <c r="E250" s="1" t="s">
        <v>25</v>
      </c>
      <c r="F250" s="1" t="s">
        <v>1341</v>
      </c>
      <c r="G250" s="1" t="s">
        <v>1342</v>
      </c>
      <c r="H250" s="1" t="s">
        <v>28</v>
      </c>
      <c r="J250" s="1" t="s">
        <v>1343</v>
      </c>
      <c r="K250" s="1" t="s">
        <v>1343</v>
      </c>
      <c r="L250" s="1" t="s">
        <v>1344</v>
      </c>
      <c r="M250" s="1" t="s">
        <v>142</v>
      </c>
      <c r="N250" s="1" t="s">
        <v>143</v>
      </c>
      <c r="O250" s="1" t="s">
        <v>720</v>
      </c>
      <c r="P250" s="1" t="s">
        <v>35</v>
      </c>
      <c r="Q250" s="1" t="s">
        <v>36</v>
      </c>
      <c r="R250" s="1" t="s">
        <v>721</v>
      </c>
      <c r="S250">
        <v>2300.62</v>
      </c>
      <c r="T250">
        <v>9</v>
      </c>
      <c r="U250">
        <v>0.4</v>
      </c>
      <c r="V250">
        <v>38.200000000000003</v>
      </c>
      <c r="W250">
        <v>386.00299999999999</v>
      </c>
      <c r="X250" s="1" t="s">
        <v>38</v>
      </c>
    </row>
    <row r="251" spans="1:24" x14ac:dyDescent="0.25">
      <c r="A251">
        <v>50593</v>
      </c>
      <c r="B251" s="1" t="s">
        <v>1345</v>
      </c>
      <c r="C251" s="2">
        <v>41675</v>
      </c>
      <c r="D251" s="2">
        <v>41677</v>
      </c>
      <c r="E251" s="1" t="s">
        <v>40</v>
      </c>
      <c r="F251" s="1" t="s">
        <v>1346</v>
      </c>
      <c r="G251" s="1" t="s">
        <v>1347</v>
      </c>
      <c r="H251" s="1" t="s">
        <v>65</v>
      </c>
      <c r="J251" s="1" t="s">
        <v>1348</v>
      </c>
      <c r="K251" s="1" t="s">
        <v>1349</v>
      </c>
      <c r="L251" s="1" t="s">
        <v>1286</v>
      </c>
      <c r="M251" s="1" t="s">
        <v>572</v>
      </c>
      <c r="N251" s="1" t="s">
        <v>79</v>
      </c>
      <c r="O251" s="1" t="s">
        <v>345</v>
      </c>
      <c r="P251" s="1" t="s">
        <v>50</v>
      </c>
      <c r="Q251" s="1" t="s">
        <v>107</v>
      </c>
      <c r="R251" s="1" t="s">
        <v>346</v>
      </c>
      <c r="S251">
        <v>2615.94</v>
      </c>
      <c r="T251">
        <v>6</v>
      </c>
      <c r="U251">
        <v>0</v>
      </c>
      <c r="V251">
        <v>1072.44</v>
      </c>
      <c r="W251">
        <v>384.41</v>
      </c>
      <c r="X251" s="1" t="s">
        <v>53</v>
      </c>
    </row>
    <row r="252" spans="1:24" x14ac:dyDescent="0.25">
      <c r="A252">
        <v>25445</v>
      </c>
      <c r="B252" s="1" t="s">
        <v>1350</v>
      </c>
      <c r="C252" s="2">
        <v>41270</v>
      </c>
      <c r="D252" s="2">
        <v>41271</v>
      </c>
      <c r="E252" s="1" t="s">
        <v>25</v>
      </c>
      <c r="F252" s="1" t="s">
        <v>1351</v>
      </c>
      <c r="G252" s="1" t="s">
        <v>1352</v>
      </c>
      <c r="H252" s="1" t="s">
        <v>28</v>
      </c>
      <c r="J252" s="1" t="s">
        <v>1353</v>
      </c>
      <c r="K252" s="1" t="s">
        <v>344</v>
      </c>
      <c r="L252" s="1" t="s">
        <v>266</v>
      </c>
      <c r="M252" s="1" t="s">
        <v>125</v>
      </c>
      <c r="N252" s="1" t="s">
        <v>48</v>
      </c>
      <c r="O252" s="1" t="s">
        <v>553</v>
      </c>
      <c r="P252" s="1" t="s">
        <v>35</v>
      </c>
      <c r="Q252" s="1" t="s">
        <v>81</v>
      </c>
      <c r="R252" s="1" t="s">
        <v>554</v>
      </c>
      <c r="S252">
        <v>1066.68</v>
      </c>
      <c r="T252">
        <v>3</v>
      </c>
      <c r="U252">
        <v>0</v>
      </c>
      <c r="V252">
        <v>394.65</v>
      </c>
      <c r="W252">
        <v>383.68</v>
      </c>
      <c r="X252" s="1" t="s">
        <v>53</v>
      </c>
    </row>
    <row r="253" spans="1:24" x14ac:dyDescent="0.25">
      <c r="A253">
        <v>39747</v>
      </c>
      <c r="B253" s="1" t="s">
        <v>1085</v>
      </c>
      <c r="C253" s="2">
        <v>42301</v>
      </c>
      <c r="D253" s="2">
        <v>42302</v>
      </c>
      <c r="E253" s="1" t="s">
        <v>25</v>
      </c>
      <c r="F253" s="1" t="s">
        <v>1086</v>
      </c>
      <c r="G253" s="1" t="s">
        <v>1087</v>
      </c>
      <c r="H253" s="1" t="s">
        <v>43</v>
      </c>
      <c r="I253">
        <v>2920</v>
      </c>
      <c r="J253" s="1" t="s">
        <v>1088</v>
      </c>
      <c r="K253" s="1" t="s">
        <v>1089</v>
      </c>
      <c r="L253" s="1" t="s">
        <v>31</v>
      </c>
      <c r="M253" s="1" t="s">
        <v>257</v>
      </c>
      <c r="N253" s="1" t="s">
        <v>33</v>
      </c>
      <c r="O253" s="1" t="s">
        <v>1354</v>
      </c>
      <c r="P253" s="1" t="s">
        <v>117</v>
      </c>
      <c r="Q253" s="1" t="s">
        <v>154</v>
      </c>
      <c r="R253" s="1" t="s">
        <v>1355</v>
      </c>
      <c r="S253">
        <v>2.2200000000000002</v>
      </c>
      <c r="T253">
        <v>1</v>
      </c>
      <c r="U253">
        <v>0</v>
      </c>
      <c r="V253">
        <v>0.67</v>
      </c>
      <c r="W253">
        <v>1.64</v>
      </c>
      <c r="X253" s="1" t="s">
        <v>53</v>
      </c>
    </row>
    <row r="254" spans="1:24" x14ac:dyDescent="0.25">
      <c r="A254">
        <v>50000</v>
      </c>
      <c r="B254" s="1" t="s">
        <v>1356</v>
      </c>
      <c r="C254" s="2">
        <v>41025</v>
      </c>
      <c r="D254" s="2">
        <v>41028</v>
      </c>
      <c r="E254" s="1" t="s">
        <v>25</v>
      </c>
      <c r="F254" s="1" t="s">
        <v>1357</v>
      </c>
      <c r="G254" s="1" t="s">
        <v>1358</v>
      </c>
      <c r="H254" s="1" t="s">
        <v>43</v>
      </c>
      <c r="J254" s="1" t="s">
        <v>1359</v>
      </c>
      <c r="K254" s="1" t="s">
        <v>1359</v>
      </c>
      <c r="L254" s="1" t="s">
        <v>1360</v>
      </c>
      <c r="M254" s="1" t="s">
        <v>1145</v>
      </c>
      <c r="N254" s="1" t="s">
        <v>79</v>
      </c>
      <c r="O254" s="1" t="s">
        <v>1068</v>
      </c>
      <c r="P254" s="1" t="s">
        <v>35</v>
      </c>
      <c r="Q254" s="1" t="s">
        <v>36</v>
      </c>
      <c r="R254" s="1" t="s">
        <v>1069</v>
      </c>
      <c r="S254">
        <v>2544.6</v>
      </c>
      <c r="T254">
        <v>4</v>
      </c>
      <c r="U254">
        <v>0</v>
      </c>
      <c r="V254">
        <v>814.2</v>
      </c>
      <c r="W254">
        <v>383.01</v>
      </c>
      <c r="X254" s="1" t="s">
        <v>38</v>
      </c>
    </row>
    <row r="255" spans="1:24" x14ac:dyDescent="0.25">
      <c r="A255">
        <v>30934</v>
      </c>
      <c r="B255" s="1" t="s">
        <v>1361</v>
      </c>
      <c r="C255" s="2">
        <v>41187</v>
      </c>
      <c r="D255" s="2">
        <v>41192</v>
      </c>
      <c r="E255" s="1" t="s">
        <v>98</v>
      </c>
      <c r="F255" s="1" t="s">
        <v>1362</v>
      </c>
      <c r="G255" s="1" t="s">
        <v>1363</v>
      </c>
      <c r="H255" s="1" t="s">
        <v>43</v>
      </c>
      <c r="J255" s="1" t="s">
        <v>93</v>
      </c>
      <c r="K255" s="1" t="s">
        <v>93</v>
      </c>
      <c r="L255" s="1" t="s">
        <v>94</v>
      </c>
      <c r="M255" s="1" t="s">
        <v>47</v>
      </c>
      <c r="N255" s="1" t="s">
        <v>48</v>
      </c>
      <c r="O255" s="1" t="s">
        <v>1364</v>
      </c>
      <c r="P255" s="1" t="s">
        <v>50</v>
      </c>
      <c r="Q255" s="1" t="s">
        <v>104</v>
      </c>
      <c r="R255" s="1" t="s">
        <v>1365</v>
      </c>
      <c r="S255">
        <v>3694.68</v>
      </c>
      <c r="T255">
        <v>4</v>
      </c>
      <c r="U255">
        <v>0</v>
      </c>
      <c r="V255">
        <v>886.68</v>
      </c>
      <c r="W255">
        <v>382.77</v>
      </c>
      <c r="X255" s="1" t="s">
        <v>38</v>
      </c>
    </row>
    <row r="256" spans="1:24" x14ac:dyDescent="0.25">
      <c r="A256">
        <v>21667</v>
      </c>
      <c r="B256" s="1" t="s">
        <v>1366</v>
      </c>
      <c r="C256" s="2">
        <v>41875</v>
      </c>
      <c r="D256" s="2">
        <v>41877</v>
      </c>
      <c r="E256" s="1" t="s">
        <v>40</v>
      </c>
      <c r="F256" s="1" t="s">
        <v>1367</v>
      </c>
      <c r="G256" s="1" t="s">
        <v>1368</v>
      </c>
      <c r="H256" s="1" t="s">
        <v>65</v>
      </c>
      <c r="J256" s="1" t="s">
        <v>1369</v>
      </c>
      <c r="K256" s="1" t="s">
        <v>1370</v>
      </c>
      <c r="L256" s="1" t="s">
        <v>151</v>
      </c>
      <c r="M256" s="1" t="s">
        <v>152</v>
      </c>
      <c r="N256" s="1" t="s">
        <v>48</v>
      </c>
      <c r="O256" s="1" t="s">
        <v>961</v>
      </c>
      <c r="P256" s="1" t="s">
        <v>50</v>
      </c>
      <c r="Q256" s="1" t="s">
        <v>104</v>
      </c>
      <c r="R256" s="1" t="s">
        <v>962</v>
      </c>
      <c r="S256">
        <v>2214.85</v>
      </c>
      <c r="T256">
        <v>7</v>
      </c>
      <c r="U256">
        <v>0.3</v>
      </c>
      <c r="V256">
        <v>-221.57</v>
      </c>
      <c r="W256">
        <v>382.1</v>
      </c>
      <c r="X256" s="1" t="s">
        <v>53</v>
      </c>
    </row>
    <row r="257" spans="1:24" x14ac:dyDescent="0.25">
      <c r="A257">
        <v>8870</v>
      </c>
      <c r="B257" s="1" t="s">
        <v>1371</v>
      </c>
      <c r="C257" s="2">
        <v>41903</v>
      </c>
      <c r="D257" s="2">
        <v>41906</v>
      </c>
      <c r="E257" s="1" t="s">
        <v>40</v>
      </c>
      <c r="F257" s="1" t="s">
        <v>1372</v>
      </c>
      <c r="G257" s="1" t="s">
        <v>1373</v>
      </c>
      <c r="H257" s="1" t="s">
        <v>65</v>
      </c>
      <c r="J257" s="1" t="s">
        <v>1374</v>
      </c>
      <c r="K257" s="1" t="s">
        <v>1375</v>
      </c>
      <c r="L257" s="1" t="s">
        <v>141</v>
      </c>
      <c r="M257" s="1" t="s">
        <v>142</v>
      </c>
      <c r="N257" s="1" t="s">
        <v>143</v>
      </c>
      <c r="O257" s="1" t="s">
        <v>1376</v>
      </c>
      <c r="P257" s="1" t="s">
        <v>50</v>
      </c>
      <c r="Q257" s="1" t="s">
        <v>51</v>
      </c>
      <c r="R257" s="1" t="s">
        <v>1377</v>
      </c>
      <c r="S257">
        <v>1236.48</v>
      </c>
      <c r="T257">
        <v>4</v>
      </c>
      <c r="U257">
        <v>0</v>
      </c>
      <c r="V257">
        <v>111.28</v>
      </c>
      <c r="W257">
        <v>381.21899999999999</v>
      </c>
      <c r="X257" s="1" t="s">
        <v>53</v>
      </c>
    </row>
    <row r="258" spans="1:24" x14ac:dyDescent="0.25">
      <c r="A258">
        <v>1899</v>
      </c>
      <c r="B258" s="1" t="s">
        <v>1378</v>
      </c>
      <c r="C258" s="2">
        <v>42355</v>
      </c>
      <c r="D258" s="2">
        <v>42357</v>
      </c>
      <c r="E258" s="1" t="s">
        <v>25</v>
      </c>
      <c r="F258" s="1" t="s">
        <v>1379</v>
      </c>
      <c r="G258" s="1" t="s">
        <v>1380</v>
      </c>
      <c r="H258" s="1" t="s">
        <v>43</v>
      </c>
      <c r="J258" s="1" t="s">
        <v>1381</v>
      </c>
      <c r="K258" s="1" t="s">
        <v>1381</v>
      </c>
      <c r="L258" s="1" t="s">
        <v>509</v>
      </c>
      <c r="M258" s="1" t="s">
        <v>228</v>
      </c>
      <c r="N258" s="1" t="s">
        <v>143</v>
      </c>
      <c r="O258" s="1" t="s">
        <v>1382</v>
      </c>
      <c r="P258" s="1" t="s">
        <v>117</v>
      </c>
      <c r="Q258" s="1" t="s">
        <v>154</v>
      </c>
      <c r="R258" s="1" t="s">
        <v>1383</v>
      </c>
      <c r="S258">
        <v>1805.9</v>
      </c>
      <c r="T258">
        <v>5</v>
      </c>
      <c r="U258">
        <v>0</v>
      </c>
      <c r="V258">
        <v>126.4</v>
      </c>
      <c r="W258">
        <v>381.14</v>
      </c>
      <c r="X258" s="1" t="s">
        <v>53</v>
      </c>
    </row>
    <row r="259" spans="1:24" x14ac:dyDescent="0.25">
      <c r="A259">
        <v>36279</v>
      </c>
      <c r="B259" s="1" t="s">
        <v>1384</v>
      </c>
      <c r="C259" s="2">
        <v>41228</v>
      </c>
      <c r="D259" s="2">
        <v>41234</v>
      </c>
      <c r="E259" s="1" t="s">
        <v>98</v>
      </c>
      <c r="F259" s="1" t="s">
        <v>1154</v>
      </c>
      <c r="G259" s="1" t="s">
        <v>1087</v>
      </c>
      <c r="H259" s="1" t="s">
        <v>43</v>
      </c>
      <c r="I259">
        <v>92646</v>
      </c>
      <c r="J259" s="1" t="s">
        <v>1385</v>
      </c>
      <c r="K259" s="1" t="s">
        <v>288</v>
      </c>
      <c r="L259" s="1" t="s">
        <v>31</v>
      </c>
      <c r="M259" s="1" t="s">
        <v>113</v>
      </c>
      <c r="N259" s="1" t="s">
        <v>33</v>
      </c>
      <c r="O259" s="1" t="s">
        <v>1386</v>
      </c>
      <c r="P259" s="1" t="s">
        <v>117</v>
      </c>
      <c r="Q259" s="1" t="s">
        <v>404</v>
      </c>
      <c r="R259" s="1" t="s">
        <v>1387</v>
      </c>
      <c r="S259">
        <v>5.22</v>
      </c>
      <c r="T259">
        <v>2</v>
      </c>
      <c r="U259">
        <v>0</v>
      </c>
      <c r="V259">
        <v>2.4</v>
      </c>
      <c r="W259">
        <v>1.51</v>
      </c>
      <c r="X259" s="1" t="s">
        <v>61</v>
      </c>
    </row>
    <row r="260" spans="1:24" x14ac:dyDescent="0.25">
      <c r="A260">
        <v>39051</v>
      </c>
      <c r="B260" s="1" t="s">
        <v>1388</v>
      </c>
      <c r="C260" s="2">
        <v>41629</v>
      </c>
      <c r="D260" s="2">
        <v>41631</v>
      </c>
      <c r="E260" s="1" t="s">
        <v>40</v>
      </c>
      <c r="F260" s="1" t="s">
        <v>1086</v>
      </c>
      <c r="G260" s="1" t="s">
        <v>1087</v>
      </c>
      <c r="H260" s="1" t="s">
        <v>43</v>
      </c>
      <c r="I260">
        <v>43229</v>
      </c>
      <c r="J260" s="1" t="s">
        <v>1389</v>
      </c>
      <c r="K260" s="1" t="s">
        <v>1390</v>
      </c>
      <c r="L260" s="1" t="s">
        <v>31</v>
      </c>
      <c r="M260" s="1" t="s">
        <v>257</v>
      </c>
      <c r="N260" s="1" t="s">
        <v>33</v>
      </c>
      <c r="O260" s="1" t="s">
        <v>1391</v>
      </c>
      <c r="P260" s="1" t="s">
        <v>117</v>
      </c>
      <c r="Q260" s="1" t="s">
        <v>118</v>
      </c>
      <c r="R260" s="1" t="s">
        <v>1392</v>
      </c>
      <c r="S260">
        <v>3.01</v>
      </c>
      <c r="T260">
        <v>2</v>
      </c>
      <c r="U260">
        <v>0.2</v>
      </c>
      <c r="V260">
        <v>0.34</v>
      </c>
      <c r="W260">
        <v>1.38</v>
      </c>
      <c r="X260" s="1" t="s">
        <v>38</v>
      </c>
    </row>
    <row r="261" spans="1:24" x14ac:dyDescent="0.25">
      <c r="A261">
        <v>38382</v>
      </c>
      <c r="B261" s="1" t="s">
        <v>1265</v>
      </c>
      <c r="C261" s="2">
        <v>42273</v>
      </c>
      <c r="D261" s="2">
        <v>42276</v>
      </c>
      <c r="E261" s="1" t="s">
        <v>25</v>
      </c>
      <c r="F261" s="1" t="s">
        <v>1086</v>
      </c>
      <c r="G261" s="1" t="s">
        <v>1087</v>
      </c>
      <c r="H261" s="1" t="s">
        <v>43</v>
      </c>
      <c r="I261">
        <v>19013</v>
      </c>
      <c r="J261" s="1" t="s">
        <v>1266</v>
      </c>
      <c r="K261" s="1" t="s">
        <v>448</v>
      </c>
      <c r="L261" s="1" t="s">
        <v>31</v>
      </c>
      <c r="M261" s="1" t="s">
        <v>257</v>
      </c>
      <c r="N261" s="1" t="s">
        <v>33</v>
      </c>
      <c r="O261" s="1" t="s">
        <v>1393</v>
      </c>
      <c r="P261" s="1" t="s">
        <v>117</v>
      </c>
      <c r="Q261" s="1" t="s">
        <v>393</v>
      </c>
      <c r="R261" s="1" t="s">
        <v>1394</v>
      </c>
      <c r="S261">
        <v>8.6</v>
      </c>
      <c r="T261">
        <v>5</v>
      </c>
      <c r="U261">
        <v>0.7</v>
      </c>
      <c r="V261">
        <v>-6.3</v>
      </c>
      <c r="W261">
        <v>1.37</v>
      </c>
      <c r="X261" s="1" t="s">
        <v>61</v>
      </c>
    </row>
    <row r="262" spans="1:24" x14ac:dyDescent="0.25">
      <c r="A262">
        <v>9857</v>
      </c>
      <c r="B262" s="1" t="s">
        <v>1395</v>
      </c>
      <c r="C262" s="2">
        <v>42158</v>
      </c>
      <c r="D262" s="2">
        <v>42162</v>
      </c>
      <c r="E262" s="1" t="s">
        <v>98</v>
      </c>
      <c r="F262" s="1" t="s">
        <v>1396</v>
      </c>
      <c r="G262" s="1" t="s">
        <v>1397</v>
      </c>
      <c r="H262" s="1" t="s">
        <v>28</v>
      </c>
      <c r="J262" s="1" t="s">
        <v>1398</v>
      </c>
      <c r="K262" s="1" t="s">
        <v>1398</v>
      </c>
      <c r="L262" s="1" t="s">
        <v>509</v>
      </c>
      <c r="M262" s="1" t="s">
        <v>228</v>
      </c>
      <c r="N262" s="1" t="s">
        <v>143</v>
      </c>
      <c r="O262" s="1" t="s">
        <v>954</v>
      </c>
      <c r="P262" s="1" t="s">
        <v>117</v>
      </c>
      <c r="Q262" s="1" t="s">
        <v>154</v>
      </c>
      <c r="R262" s="1" t="s">
        <v>955</v>
      </c>
      <c r="S262">
        <v>1810.3</v>
      </c>
      <c r="T262">
        <v>5</v>
      </c>
      <c r="U262">
        <v>0</v>
      </c>
      <c r="V262">
        <v>54.3</v>
      </c>
      <c r="W262">
        <v>378.25799999999998</v>
      </c>
      <c r="X262" s="1" t="s">
        <v>38</v>
      </c>
    </row>
    <row r="263" spans="1:24" x14ac:dyDescent="0.25">
      <c r="A263">
        <v>2398</v>
      </c>
      <c r="B263" s="1" t="s">
        <v>1399</v>
      </c>
      <c r="C263" s="2">
        <v>42259</v>
      </c>
      <c r="D263" s="2">
        <v>42261</v>
      </c>
      <c r="E263" s="1" t="s">
        <v>25</v>
      </c>
      <c r="F263" s="1" t="s">
        <v>1400</v>
      </c>
      <c r="G263" s="1" t="s">
        <v>441</v>
      </c>
      <c r="H263" s="1" t="s">
        <v>28</v>
      </c>
      <c r="J263" s="1" t="s">
        <v>1398</v>
      </c>
      <c r="K263" s="1" t="s">
        <v>1398</v>
      </c>
      <c r="L263" s="1" t="s">
        <v>509</v>
      </c>
      <c r="M263" s="1" t="s">
        <v>228</v>
      </c>
      <c r="N263" s="1" t="s">
        <v>143</v>
      </c>
      <c r="O263" s="1" t="s">
        <v>1068</v>
      </c>
      <c r="P263" s="1" t="s">
        <v>35</v>
      </c>
      <c r="Q263" s="1" t="s">
        <v>36</v>
      </c>
      <c r="R263" s="1" t="s">
        <v>1069</v>
      </c>
      <c r="S263">
        <v>2120.5</v>
      </c>
      <c r="T263">
        <v>5</v>
      </c>
      <c r="U263">
        <v>0</v>
      </c>
      <c r="V263">
        <v>106</v>
      </c>
      <c r="W263">
        <v>377.70400000000001</v>
      </c>
      <c r="X263" s="1" t="s">
        <v>53</v>
      </c>
    </row>
    <row r="264" spans="1:24" x14ac:dyDescent="0.25">
      <c r="A264">
        <v>20610</v>
      </c>
      <c r="B264" s="1" t="s">
        <v>1401</v>
      </c>
      <c r="C264" s="2">
        <v>42111</v>
      </c>
      <c r="D264" s="2">
        <v>42111</v>
      </c>
      <c r="E264" s="1" t="s">
        <v>73</v>
      </c>
      <c r="F264" s="1" t="s">
        <v>1402</v>
      </c>
      <c r="G264" s="1" t="s">
        <v>1403</v>
      </c>
      <c r="H264" s="1" t="s">
        <v>28</v>
      </c>
      <c r="J264" s="1" t="s">
        <v>1404</v>
      </c>
      <c r="K264" s="1" t="s">
        <v>1405</v>
      </c>
      <c r="L264" s="1" t="s">
        <v>151</v>
      </c>
      <c r="M264" s="1" t="s">
        <v>152</v>
      </c>
      <c r="N264" s="1" t="s">
        <v>48</v>
      </c>
      <c r="O264" s="1" t="s">
        <v>305</v>
      </c>
      <c r="P264" s="1" t="s">
        <v>35</v>
      </c>
      <c r="Q264" s="1" t="s">
        <v>36</v>
      </c>
      <c r="R264" s="1" t="s">
        <v>306</v>
      </c>
      <c r="S264">
        <v>1275</v>
      </c>
      <c r="T264">
        <v>2</v>
      </c>
      <c r="U264">
        <v>0</v>
      </c>
      <c r="V264">
        <v>140.22</v>
      </c>
      <c r="W264">
        <v>377.58</v>
      </c>
      <c r="X264" s="1" t="s">
        <v>53</v>
      </c>
    </row>
    <row r="265" spans="1:24" x14ac:dyDescent="0.25">
      <c r="A265">
        <v>19446</v>
      </c>
      <c r="B265" s="1" t="s">
        <v>1406</v>
      </c>
      <c r="C265" s="2">
        <v>41599</v>
      </c>
      <c r="D265" s="2">
        <v>41602</v>
      </c>
      <c r="E265" s="1" t="s">
        <v>40</v>
      </c>
      <c r="F265" s="1" t="s">
        <v>1407</v>
      </c>
      <c r="G265" s="1" t="s">
        <v>1408</v>
      </c>
      <c r="H265" s="1" t="s">
        <v>28</v>
      </c>
      <c r="J265" s="1" t="s">
        <v>1409</v>
      </c>
      <c r="K265" s="1" t="s">
        <v>1259</v>
      </c>
      <c r="L265" s="1" t="s">
        <v>161</v>
      </c>
      <c r="M265" s="1" t="s">
        <v>68</v>
      </c>
      <c r="N265" s="1" t="s">
        <v>69</v>
      </c>
      <c r="O265" s="1" t="s">
        <v>1410</v>
      </c>
      <c r="P265" s="1" t="s">
        <v>35</v>
      </c>
      <c r="Q265" s="1" t="s">
        <v>283</v>
      </c>
      <c r="R265" s="1" t="s">
        <v>1411</v>
      </c>
      <c r="S265">
        <v>1593.65</v>
      </c>
      <c r="T265">
        <v>7</v>
      </c>
      <c r="U265">
        <v>0.15</v>
      </c>
      <c r="V265">
        <v>-225.16</v>
      </c>
      <c r="W265">
        <v>377.03</v>
      </c>
      <c r="X265" s="1" t="s">
        <v>53</v>
      </c>
    </row>
    <row r="266" spans="1:24" x14ac:dyDescent="0.25">
      <c r="A266">
        <v>11606</v>
      </c>
      <c r="B266" s="1" t="s">
        <v>1412</v>
      </c>
      <c r="C266" s="2">
        <v>42069</v>
      </c>
      <c r="D266" s="2">
        <v>42071</v>
      </c>
      <c r="E266" s="1" t="s">
        <v>25</v>
      </c>
      <c r="F266" s="1" t="s">
        <v>1413</v>
      </c>
      <c r="G266" s="1" t="s">
        <v>1414</v>
      </c>
      <c r="H266" s="1" t="s">
        <v>43</v>
      </c>
      <c r="J266" s="1" t="s">
        <v>1415</v>
      </c>
      <c r="K266" s="1" t="s">
        <v>1416</v>
      </c>
      <c r="L266" s="1" t="s">
        <v>161</v>
      </c>
      <c r="M266" s="1" t="s">
        <v>68</v>
      </c>
      <c r="N266" s="1" t="s">
        <v>69</v>
      </c>
      <c r="O266" s="1" t="s">
        <v>1417</v>
      </c>
      <c r="P266" s="1" t="s">
        <v>50</v>
      </c>
      <c r="Q266" s="1" t="s">
        <v>107</v>
      </c>
      <c r="R266" s="1" t="s">
        <v>1418</v>
      </c>
      <c r="S266">
        <v>1114.24</v>
      </c>
      <c r="T266">
        <v>3</v>
      </c>
      <c r="U266">
        <v>0.1</v>
      </c>
      <c r="V266">
        <v>383.71</v>
      </c>
      <c r="W266">
        <v>376.88</v>
      </c>
      <c r="X266" s="1" t="s">
        <v>53</v>
      </c>
    </row>
    <row r="267" spans="1:24" x14ac:dyDescent="0.25">
      <c r="A267">
        <v>16161</v>
      </c>
      <c r="B267" s="1" t="s">
        <v>1419</v>
      </c>
      <c r="C267" s="2">
        <v>41478</v>
      </c>
      <c r="D267" s="2">
        <v>41483</v>
      </c>
      <c r="E267" s="1" t="s">
        <v>98</v>
      </c>
      <c r="F267" s="1" t="s">
        <v>1420</v>
      </c>
      <c r="G267" s="1" t="s">
        <v>1421</v>
      </c>
      <c r="H267" s="1" t="s">
        <v>28</v>
      </c>
      <c r="J267" s="1" t="s">
        <v>66</v>
      </c>
      <c r="K267" s="1" t="s">
        <v>66</v>
      </c>
      <c r="L267" s="1" t="s">
        <v>67</v>
      </c>
      <c r="M267" s="1" t="s">
        <v>68</v>
      </c>
      <c r="N267" s="1" t="s">
        <v>69</v>
      </c>
      <c r="O267" s="1" t="s">
        <v>134</v>
      </c>
      <c r="P267" s="1" t="s">
        <v>35</v>
      </c>
      <c r="Q267" s="1" t="s">
        <v>36</v>
      </c>
      <c r="R267" s="1" t="s">
        <v>135</v>
      </c>
      <c r="S267">
        <v>2944.08</v>
      </c>
      <c r="T267">
        <v>5</v>
      </c>
      <c r="U267">
        <v>0.1</v>
      </c>
      <c r="V267">
        <v>1112.1300000000001</v>
      </c>
      <c r="W267">
        <v>376.58</v>
      </c>
      <c r="X267" s="1" t="s">
        <v>38</v>
      </c>
    </row>
    <row r="268" spans="1:24" x14ac:dyDescent="0.25">
      <c r="A268">
        <v>25761</v>
      </c>
      <c r="B268" s="1" t="s">
        <v>1422</v>
      </c>
      <c r="C268" s="2">
        <v>42315</v>
      </c>
      <c r="D268" s="2">
        <v>42317</v>
      </c>
      <c r="E268" s="1" t="s">
        <v>25</v>
      </c>
      <c r="F268" s="1" t="s">
        <v>1423</v>
      </c>
      <c r="G268" s="1" t="s">
        <v>1424</v>
      </c>
      <c r="H268" s="1" t="s">
        <v>28</v>
      </c>
      <c r="J268" s="1" t="s">
        <v>1425</v>
      </c>
      <c r="K268" s="1" t="s">
        <v>1426</v>
      </c>
      <c r="L268" s="1" t="s">
        <v>331</v>
      </c>
      <c r="M268" s="1" t="s">
        <v>332</v>
      </c>
      <c r="N268" s="1" t="s">
        <v>48</v>
      </c>
      <c r="O268" s="1" t="s">
        <v>1427</v>
      </c>
      <c r="P268" s="1" t="s">
        <v>117</v>
      </c>
      <c r="Q268" s="1" t="s">
        <v>154</v>
      </c>
      <c r="R268" s="1" t="s">
        <v>1428</v>
      </c>
      <c r="S268">
        <v>3309.26</v>
      </c>
      <c r="T268">
        <v>7</v>
      </c>
      <c r="U268">
        <v>0.17</v>
      </c>
      <c r="V268">
        <v>318.86</v>
      </c>
      <c r="W268">
        <v>374.8</v>
      </c>
      <c r="X268" s="1" t="s">
        <v>38</v>
      </c>
    </row>
    <row r="269" spans="1:24" x14ac:dyDescent="0.25">
      <c r="A269">
        <v>6594</v>
      </c>
      <c r="B269" s="1" t="s">
        <v>1429</v>
      </c>
      <c r="C269" s="2">
        <v>42330</v>
      </c>
      <c r="D269" s="2">
        <v>42332</v>
      </c>
      <c r="E269" s="1" t="s">
        <v>25</v>
      </c>
      <c r="F269" s="1" t="s">
        <v>1430</v>
      </c>
      <c r="G269" s="1" t="s">
        <v>1431</v>
      </c>
      <c r="H269" s="1" t="s">
        <v>28</v>
      </c>
      <c r="J269" s="1" t="s">
        <v>1432</v>
      </c>
      <c r="K269" s="1" t="s">
        <v>860</v>
      </c>
      <c r="L269" s="1" t="s">
        <v>141</v>
      </c>
      <c r="M269" s="1" t="s">
        <v>142</v>
      </c>
      <c r="N269" s="1" t="s">
        <v>143</v>
      </c>
      <c r="O269" s="1" t="s">
        <v>1433</v>
      </c>
      <c r="P269" s="1" t="s">
        <v>50</v>
      </c>
      <c r="Q269" s="1" t="s">
        <v>51</v>
      </c>
      <c r="R269" s="1" t="s">
        <v>1434</v>
      </c>
      <c r="S269">
        <v>897.48</v>
      </c>
      <c r="T269">
        <v>9</v>
      </c>
      <c r="U269">
        <v>0</v>
      </c>
      <c r="V269">
        <v>322.92</v>
      </c>
      <c r="W269">
        <v>374.37599999999998</v>
      </c>
      <c r="X269" s="1" t="s">
        <v>53</v>
      </c>
    </row>
    <row r="270" spans="1:24" x14ac:dyDescent="0.25">
      <c r="A270">
        <v>17380</v>
      </c>
      <c r="B270" s="1" t="s">
        <v>1435</v>
      </c>
      <c r="C270" s="2">
        <v>41070</v>
      </c>
      <c r="D270" s="2">
        <v>41073</v>
      </c>
      <c r="E270" s="1" t="s">
        <v>25</v>
      </c>
      <c r="F270" s="1" t="s">
        <v>1436</v>
      </c>
      <c r="G270" s="1" t="s">
        <v>1437</v>
      </c>
      <c r="H270" s="1" t="s">
        <v>28</v>
      </c>
      <c r="J270" s="1" t="s">
        <v>1438</v>
      </c>
      <c r="K270" s="1" t="s">
        <v>1438</v>
      </c>
      <c r="L270" s="1" t="s">
        <v>641</v>
      </c>
      <c r="M270" s="1" t="s">
        <v>68</v>
      </c>
      <c r="N270" s="1" t="s">
        <v>69</v>
      </c>
      <c r="O270" s="1" t="s">
        <v>1439</v>
      </c>
      <c r="P270" s="1" t="s">
        <v>50</v>
      </c>
      <c r="Q270" s="1" t="s">
        <v>107</v>
      </c>
      <c r="R270" s="1" t="s">
        <v>1440</v>
      </c>
      <c r="S270">
        <v>2056.0500000000002</v>
      </c>
      <c r="T270">
        <v>5</v>
      </c>
      <c r="U270">
        <v>0</v>
      </c>
      <c r="V270">
        <v>390.6</v>
      </c>
      <c r="W270">
        <v>372.5</v>
      </c>
      <c r="X270" s="1" t="s">
        <v>38</v>
      </c>
    </row>
    <row r="271" spans="1:24" x14ac:dyDescent="0.25">
      <c r="A271">
        <v>3503</v>
      </c>
      <c r="B271" s="1" t="s">
        <v>1441</v>
      </c>
      <c r="C271" s="2">
        <v>41531</v>
      </c>
      <c r="D271" s="2">
        <v>41536</v>
      </c>
      <c r="E271" s="1" t="s">
        <v>98</v>
      </c>
      <c r="F271" s="1" t="s">
        <v>1442</v>
      </c>
      <c r="G271" s="1" t="s">
        <v>1443</v>
      </c>
      <c r="H271" s="1" t="s">
        <v>43</v>
      </c>
      <c r="J271" s="1" t="s">
        <v>1444</v>
      </c>
      <c r="K271" s="1" t="s">
        <v>1445</v>
      </c>
      <c r="L271" s="1" t="s">
        <v>227</v>
      </c>
      <c r="M271" s="1" t="s">
        <v>228</v>
      </c>
      <c r="N271" s="1" t="s">
        <v>143</v>
      </c>
      <c r="O271" s="1" t="s">
        <v>553</v>
      </c>
      <c r="P271" s="1" t="s">
        <v>35</v>
      </c>
      <c r="Q271" s="1" t="s">
        <v>81</v>
      </c>
      <c r="R271" s="1" t="s">
        <v>554</v>
      </c>
      <c r="S271">
        <v>2365.66</v>
      </c>
      <c r="T271">
        <v>10</v>
      </c>
      <c r="U271">
        <v>2E-3</v>
      </c>
      <c r="V271">
        <v>18.86</v>
      </c>
      <c r="W271">
        <v>372.31799999999998</v>
      </c>
      <c r="X271" s="1" t="s">
        <v>38</v>
      </c>
    </row>
    <row r="272" spans="1:24" x14ac:dyDescent="0.25">
      <c r="A272">
        <v>23537</v>
      </c>
      <c r="B272" s="1" t="s">
        <v>1446</v>
      </c>
      <c r="C272" s="2">
        <v>41237</v>
      </c>
      <c r="D272" s="2">
        <v>41237</v>
      </c>
      <c r="E272" s="1" t="s">
        <v>73</v>
      </c>
      <c r="F272" s="1" t="s">
        <v>1447</v>
      </c>
      <c r="G272" s="1" t="s">
        <v>1448</v>
      </c>
      <c r="H272" s="1" t="s">
        <v>28</v>
      </c>
      <c r="J272" s="1" t="s">
        <v>1449</v>
      </c>
      <c r="K272" s="1" t="s">
        <v>1129</v>
      </c>
      <c r="L272" s="1" t="s">
        <v>46</v>
      </c>
      <c r="M272" s="1" t="s">
        <v>47</v>
      </c>
      <c r="N272" s="1" t="s">
        <v>48</v>
      </c>
      <c r="O272" s="1" t="s">
        <v>1450</v>
      </c>
      <c r="P272" s="1" t="s">
        <v>35</v>
      </c>
      <c r="Q272" s="1" t="s">
        <v>81</v>
      </c>
      <c r="R272" s="1" t="s">
        <v>1451</v>
      </c>
      <c r="S272">
        <v>1336.36</v>
      </c>
      <c r="T272">
        <v>7</v>
      </c>
      <c r="U272">
        <v>0.4</v>
      </c>
      <c r="V272">
        <v>44.44</v>
      </c>
      <c r="W272">
        <v>371.74</v>
      </c>
      <c r="X272" s="1" t="s">
        <v>53</v>
      </c>
    </row>
    <row r="273" spans="1:24" x14ac:dyDescent="0.25">
      <c r="A273">
        <v>26037</v>
      </c>
      <c r="B273" s="1" t="s">
        <v>1452</v>
      </c>
      <c r="C273" s="2">
        <v>41496</v>
      </c>
      <c r="D273" s="2">
        <v>41498</v>
      </c>
      <c r="E273" s="1" t="s">
        <v>25</v>
      </c>
      <c r="F273" s="1" t="s">
        <v>1453</v>
      </c>
      <c r="G273" s="1" t="s">
        <v>1454</v>
      </c>
      <c r="H273" s="1" t="s">
        <v>28</v>
      </c>
      <c r="J273" s="1" t="s">
        <v>1455</v>
      </c>
      <c r="K273" s="1" t="s">
        <v>1456</v>
      </c>
      <c r="L273" s="1" t="s">
        <v>1200</v>
      </c>
      <c r="M273" s="1" t="s">
        <v>152</v>
      </c>
      <c r="N273" s="1" t="s">
        <v>48</v>
      </c>
      <c r="O273" s="1" t="s">
        <v>1457</v>
      </c>
      <c r="P273" s="1" t="s">
        <v>35</v>
      </c>
      <c r="Q273" s="1" t="s">
        <v>81</v>
      </c>
      <c r="R273" s="1" t="s">
        <v>1458</v>
      </c>
      <c r="S273">
        <v>3038.64</v>
      </c>
      <c r="T273">
        <v>8</v>
      </c>
      <c r="U273">
        <v>0</v>
      </c>
      <c r="V273">
        <v>1245.8399999999999</v>
      </c>
      <c r="W273">
        <v>371.51</v>
      </c>
      <c r="X273" s="1" t="s">
        <v>38</v>
      </c>
    </row>
    <row r="274" spans="1:24" x14ac:dyDescent="0.25">
      <c r="A274">
        <v>20266</v>
      </c>
      <c r="B274" s="1" t="s">
        <v>1459</v>
      </c>
      <c r="C274" s="2">
        <v>41718</v>
      </c>
      <c r="D274" s="2">
        <v>41721</v>
      </c>
      <c r="E274" s="1" t="s">
        <v>40</v>
      </c>
      <c r="F274" s="1" t="s">
        <v>1460</v>
      </c>
      <c r="G274" s="1" t="s">
        <v>1461</v>
      </c>
      <c r="H274" s="1" t="s">
        <v>28</v>
      </c>
      <c r="J274" s="1" t="s">
        <v>1462</v>
      </c>
      <c r="K274" s="1" t="s">
        <v>320</v>
      </c>
      <c r="L274" s="1" t="s">
        <v>218</v>
      </c>
      <c r="M274" s="1" t="s">
        <v>219</v>
      </c>
      <c r="N274" s="1" t="s">
        <v>69</v>
      </c>
      <c r="O274" s="1" t="s">
        <v>1463</v>
      </c>
      <c r="P274" s="1" t="s">
        <v>117</v>
      </c>
      <c r="Q274" s="1" t="s">
        <v>154</v>
      </c>
      <c r="R274" s="1" t="s">
        <v>1464</v>
      </c>
      <c r="S274">
        <v>2698.65</v>
      </c>
      <c r="T274">
        <v>9</v>
      </c>
      <c r="U274">
        <v>0</v>
      </c>
      <c r="V274">
        <v>890.46</v>
      </c>
      <c r="W274">
        <v>369.98</v>
      </c>
      <c r="X274" s="1" t="s">
        <v>38</v>
      </c>
    </row>
    <row r="275" spans="1:24" x14ac:dyDescent="0.25">
      <c r="A275">
        <v>42956</v>
      </c>
      <c r="B275" s="1" t="s">
        <v>1465</v>
      </c>
      <c r="C275" s="2">
        <v>42003</v>
      </c>
      <c r="D275" s="2">
        <v>42008</v>
      </c>
      <c r="E275" s="1" t="s">
        <v>98</v>
      </c>
      <c r="F275" s="1" t="s">
        <v>1466</v>
      </c>
      <c r="G275" s="1" t="s">
        <v>1467</v>
      </c>
      <c r="H275" s="1" t="s">
        <v>43</v>
      </c>
      <c r="J275" s="1" t="s">
        <v>1359</v>
      </c>
      <c r="K275" s="1" t="s">
        <v>1359</v>
      </c>
      <c r="L275" s="1" t="s">
        <v>1360</v>
      </c>
      <c r="M275" s="1" t="s">
        <v>1145</v>
      </c>
      <c r="N275" s="1" t="s">
        <v>79</v>
      </c>
      <c r="O275" s="1" t="s">
        <v>1468</v>
      </c>
      <c r="P275" s="1" t="s">
        <v>35</v>
      </c>
      <c r="Q275" s="1" t="s">
        <v>81</v>
      </c>
      <c r="R275" s="1" t="s">
        <v>1469</v>
      </c>
      <c r="S275">
        <v>3799.08</v>
      </c>
      <c r="T275">
        <v>12</v>
      </c>
      <c r="U275">
        <v>0</v>
      </c>
      <c r="V275">
        <v>455.76</v>
      </c>
      <c r="W275">
        <v>369.73</v>
      </c>
      <c r="X275" s="1" t="s">
        <v>61</v>
      </c>
    </row>
    <row r="276" spans="1:24" x14ac:dyDescent="0.25">
      <c r="A276">
        <v>21995</v>
      </c>
      <c r="B276" s="1" t="s">
        <v>1470</v>
      </c>
      <c r="C276" s="2">
        <v>41551</v>
      </c>
      <c r="D276" s="2">
        <v>41556</v>
      </c>
      <c r="E276" s="1" t="s">
        <v>98</v>
      </c>
      <c r="F276" s="1" t="s">
        <v>1471</v>
      </c>
      <c r="G276" s="1" t="s">
        <v>1472</v>
      </c>
      <c r="H276" s="1" t="s">
        <v>28</v>
      </c>
      <c r="J276" s="1" t="s">
        <v>1473</v>
      </c>
      <c r="K276" s="1" t="s">
        <v>1474</v>
      </c>
      <c r="L276" s="1" t="s">
        <v>266</v>
      </c>
      <c r="M276" s="1" t="s">
        <v>125</v>
      </c>
      <c r="N276" s="1" t="s">
        <v>48</v>
      </c>
      <c r="O276" s="1" t="s">
        <v>1475</v>
      </c>
      <c r="P276" s="1" t="s">
        <v>50</v>
      </c>
      <c r="Q276" s="1" t="s">
        <v>51</v>
      </c>
      <c r="R276" s="1" t="s">
        <v>1476</v>
      </c>
      <c r="S276">
        <v>2756.34</v>
      </c>
      <c r="T276">
        <v>6</v>
      </c>
      <c r="U276">
        <v>0</v>
      </c>
      <c r="V276">
        <v>413.28</v>
      </c>
      <c r="W276">
        <v>369.4</v>
      </c>
      <c r="X276" s="1" t="s">
        <v>38</v>
      </c>
    </row>
    <row r="277" spans="1:24" x14ac:dyDescent="0.25">
      <c r="A277">
        <v>15570</v>
      </c>
      <c r="B277" s="1" t="s">
        <v>1477</v>
      </c>
      <c r="C277" s="2">
        <v>41492</v>
      </c>
      <c r="D277" s="2">
        <v>41493</v>
      </c>
      <c r="E277" s="1" t="s">
        <v>25</v>
      </c>
      <c r="F277" s="1" t="s">
        <v>1478</v>
      </c>
      <c r="G277" s="1" t="s">
        <v>1479</v>
      </c>
      <c r="H277" s="1" t="s">
        <v>65</v>
      </c>
      <c r="J277" s="1" t="s">
        <v>1480</v>
      </c>
      <c r="K277" s="1" t="s">
        <v>1481</v>
      </c>
      <c r="L277" s="1" t="s">
        <v>481</v>
      </c>
      <c r="M277" s="1" t="s">
        <v>177</v>
      </c>
      <c r="N277" s="1" t="s">
        <v>69</v>
      </c>
      <c r="O277" s="1" t="s">
        <v>1482</v>
      </c>
      <c r="P277" s="1" t="s">
        <v>35</v>
      </c>
      <c r="Q277" s="1" t="s">
        <v>36</v>
      </c>
      <c r="R277" s="1" t="s">
        <v>1483</v>
      </c>
      <c r="S277">
        <v>983.88</v>
      </c>
      <c r="T277">
        <v>8</v>
      </c>
      <c r="U277">
        <v>0.1</v>
      </c>
      <c r="V277">
        <v>-11.16</v>
      </c>
      <c r="W277">
        <v>369.17</v>
      </c>
      <c r="X277" s="1" t="s">
        <v>53</v>
      </c>
    </row>
    <row r="278" spans="1:24" x14ac:dyDescent="0.25">
      <c r="A278">
        <v>25831</v>
      </c>
      <c r="B278" s="1" t="s">
        <v>1484</v>
      </c>
      <c r="C278" s="2">
        <v>41549</v>
      </c>
      <c r="D278" s="2">
        <v>41549</v>
      </c>
      <c r="E278" s="1" t="s">
        <v>73</v>
      </c>
      <c r="F278" s="1" t="s">
        <v>1485</v>
      </c>
      <c r="G278" s="1" t="s">
        <v>1486</v>
      </c>
      <c r="H278" s="1" t="s">
        <v>65</v>
      </c>
      <c r="J278" s="1" t="s">
        <v>1487</v>
      </c>
      <c r="K278" s="1" t="s">
        <v>1488</v>
      </c>
      <c r="L278" s="1" t="s">
        <v>1489</v>
      </c>
      <c r="M278" s="1" t="s">
        <v>332</v>
      </c>
      <c r="N278" s="1" t="s">
        <v>48</v>
      </c>
      <c r="O278" s="1" t="s">
        <v>144</v>
      </c>
      <c r="P278" s="1" t="s">
        <v>50</v>
      </c>
      <c r="Q278" s="1" t="s">
        <v>51</v>
      </c>
      <c r="R278" s="1" t="s">
        <v>145</v>
      </c>
      <c r="S278">
        <v>1719.81</v>
      </c>
      <c r="T278">
        <v>5</v>
      </c>
      <c r="U278">
        <v>0.27</v>
      </c>
      <c r="V278">
        <v>117.66</v>
      </c>
      <c r="W278">
        <v>368.44</v>
      </c>
      <c r="X278" s="1" t="s">
        <v>38</v>
      </c>
    </row>
    <row r="279" spans="1:24" x14ac:dyDescent="0.25">
      <c r="A279">
        <v>29383</v>
      </c>
      <c r="B279" s="1" t="s">
        <v>1490</v>
      </c>
      <c r="C279" s="2">
        <v>42089</v>
      </c>
      <c r="D279" s="2">
        <v>42092</v>
      </c>
      <c r="E279" s="1" t="s">
        <v>25</v>
      </c>
      <c r="F279" s="1" t="s">
        <v>1491</v>
      </c>
      <c r="G279" s="1" t="s">
        <v>372</v>
      </c>
      <c r="H279" s="1" t="s">
        <v>28</v>
      </c>
      <c r="J279" s="1" t="s">
        <v>978</v>
      </c>
      <c r="K279" s="1" t="s">
        <v>978</v>
      </c>
      <c r="L279" s="1" t="s">
        <v>331</v>
      </c>
      <c r="M279" s="1" t="s">
        <v>332</v>
      </c>
      <c r="N279" s="1" t="s">
        <v>48</v>
      </c>
      <c r="O279" s="1" t="s">
        <v>1111</v>
      </c>
      <c r="P279" s="1" t="s">
        <v>117</v>
      </c>
      <c r="Q279" s="1" t="s">
        <v>154</v>
      </c>
      <c r="R279" s="1" t="s">
        <v>1112</v>
      </c>
      <c r="S279">
        <v>1421.54</v>
      </c>
      <c r="T279">
        <v>3</v>
      </c>
      <c r="U279">
        <v>0.17</v>
      </c>
      <c r="V279">
        <v>428.12</v>
      </c>
      <c r="W279">
        <v>367.57</v>
      </c>
      <c r="X279" s="1" t="s">
        <v>53</v>
      </c>
    </row>
    <row r="280" spans="1:24" x14ac:dyDescent="0.25">
      <c r="A280">
        <v>879</v>
      </c>
      <c r="B280" s="1" t="s">
        <v>1492</v>
      </c>
      <c r="C280" s="2">
        <v>42329</v>
      </c>
      <c r="D280" s="2">
        <v>42329</v>
      </c>
      <c r="E280" s="1" t="s">
        <v>73</v>
      </c>
      <c r="F280" s="1" t="s">
        <v>1493</v>
      </c>
      <c r="G280" s="1" t="s">
        <v>1494</v>
      </c>
      <c r="H280" s="1" t="s">
        <v>28</v>
      </c>
      <c r="J280" s="1" t="s">
        <v>1495</v>
      </c>
      <c r="K280" s="1" t="s">
        <v>1495</v>
      </c>
      <c r="L280" s="1" t="s">
        <v>1496</v>
      </c>
      <c r="M280" s="1" t="s">
        <v>274</v>
      </c>
      <c r="N280" s="1" t="s">
        <v>143</v>
      </c>
      <c r="O280" s="1" t="s">
        <v>184</v>
      </c>
      <c r="P280" s="1" t="s">
        <v>35</v>
      </c>
      <c r="Q280" s="1" t="s">
        <v>81</v>
      </c>
      <c r="R280" s="1" t="s">
        <v>185</v>
      </c>
      <c r="S280">
        <v>1053.69</v>
      </c>
      <c r="T280">
        <v>5</v>
      </c>
      <c r="U280">
        <v>2E-3</v>
      </c>
      <c r="V280">
        <v>441.29</v>
      </c>
      <c r="W280">
        <v>367.54899999999998</v>
      </c>
      <c r="X280" s="1" t="s">
        <v>38</v>
      </c>
    </row>
    <row r="281" spans="1:24" x14ac:dyDescent="0.25">
      <c r="A281">
        <v>16997</v>
      </c>
      <c r="B281" s="1" t="s">
        <v>1497</v>
      </c>
      <c r="C281" s="2">
        <v>41242</v>
      </c>
      <c r="D281" s="2">
        <v>41243</v>
      </c>
      <c r="E281" s="1" t="s">
        <v>25</v>
      </c>
      <c r="F281" s="1" t="s">
        <v>1498</v>
      </c>
      <c r="G281" s="1" t="s">
        <v>1499</v>
      </c>
      <c r="H281" s="1" t="s">
        <v>28</v>
      </c>
      <c r="J281" s="1" t="s">
        <v>901</v>
      </c>
      <c r="K281" s="1" t="s">
        <v>902</v>
      </c>
      <c r="L281" s="1" t="s">
        <v>709</v>
      </c>
      <c r="M281" s="1" t="s">
        <v>68</v>
      </c>
      <c r="N281" s="1" t="s">
        <v>69</v>
      </c>
      <c r="O281" s="1" t="s">
        <v>1500</v>
      </c>
      <c r="P281" s="1" t="s">
        <v>35</v>
      </c>
      <c r="Q281" s="1" t="s">
        <v>81</v>
      </c>
      <c r="R281" s="1" t="s">
        <v>1501</v>
      </c>
      <c r="S281">
        <v>1440.84</v>
      </c>
      <c r="T281">
        <v>8</v>
      </c>
      <c r="U281">
        <v>0.5</v>
      </c>
      <c r="V281">
        <v>-1268.04</v>
      </c>
      <c r="W281">
        <v>367.35</v>
      </c>
      <c r="X281" s="1" t="s">
        <v>53</v>
      </c>
    </row>
    <row r="282" spans="1:24" x14ac:dyDescent="0.25">
      <c r="A282">
        <v>21287</v>
      </c>
      <c r="B282" s="1" t="s">
        <v>291</v>
      </c>
      <c r="C282" s="2">
        <v>41215</v>
      </c>
      <c r="D282" s="2">
        <v>41217</v>
      </c>
      <c r="E282" s="1" t="s">
        <v>40</v>
      </c>
      <c r="F282" s="1" t="s">
        <v>292</v>
      </c>
      <c r="G282" s="1" t="s">
        <v>293</v>
      </c>
      <c r="H282" s="1" t="s">
        <v>43</v>
      </c>
      <c r="J282" s="1" t="s">
        <v>294</v>
      </c>
      <c r="K282" s="1" t="s">
        <v>58</v>
      </c>
      <c r="L282" s="1" t="s">
        <v>46</v>
      </c>
      <c r="M282" s="1" t="s">
        <v>47</v>
      </c>
      <c r="N282" s="1" t="s">
        <v>48</v>
      </c>
      <c r="O282" s="1" t="s">
        <v>144</v>
      </c>
      <c r="P282" s="1" t="s">
        <v>50</v>
      </c>
      <c r="Q282" s="1" t="s">
        <v>51</v>
      </c>
      <c r="R282" s="1" t="s">
        <v>145</v>
      </c>
      <c r="S282">
        <v>2544.37</v>
      </c>
      <c r="T282">
        <v>6</v>
      </c>
      <c r="U282">
        <v>0.1</v>
      </c>
      <c r="V282">
        <v>621.79</v>
      </c>
      <c r="W282">
        <v>366.89</v>
      </c>
      <c r="X282" s="1" t="s">
        <v>53</v>
      </c>
    </row>
    <row r="283" spans="1:24" x14ac:dyDescent="0.25">
      <c r="A283">
        <v>37341</v>
      </c>
      <c r="B283" s="1" t="s">
        <v>1269</v>
      </c>
      <c r="C283" s="2">
        <v>42144</v>
      </c>
      <c r="D283" s="2">
        <v>42149</v>
      </c>
      <c r="E283" s="1" t="s">
        <v>40</v>
      </c>
      <c r="F283" s="1" t="s">
        <v>1270</v>
      </c>
      <c r="G283" s="1" t="s">
        <v>1087</v>
      </c>
      <c r="H283" s="1" t="s">
        <v>43</v>
      </c>
      <c r="I283">
        <v>37918</v>
      </c>
      <c r="J283" s="1" t="s">
        <v>1271</v>
      </c>
      <c r="K283" s="1" t="s">
        <v>1272</v>
      </c>
      <c r="L283" s="1" t="s">
        <v>31</v>
      </c>
      <c r="M283" s="1" t="s">
        <v>360</v>
      </c>
      <c r="N283" s="1" t="s">
        <v>33</v>
      </c>
      <c r="O283" s="1" t="s">
        <v>1502</v>
      </c>
      <c r="P283" s="1" t="s">
        <v>117</v>
      </c>
      <c r="Q283" s="1" t="s">
        <v>437</v>
      </c>
      <c r="R283" s="1" t="s">
        <v>1503</v>
      </c>
      <c r="S283">
        <v>27.89</v>
      </c>
      <c r="T283">
        <v>7</v>
      </c>
      <c r="U283">
        <v>0.2</v>
      </c>
      <c r="V283">
        <v>10.11</v>
      </c>
      <c r="W283">
        <v>1.26</v>
      </c>
      <c r="X283" s="1" t="s">
        <v>61</v>
      </c>
    </row>
    <row r="284" spans="1:24" x14ac:dyDescent="0.25">
      <c r="A284">
        <v>47029</v>
      </c>
      <c r="B284" s="1" t="s">
        <v>1504</v>
      </c>
      <c r="C284" s="2">
        <v>41614</v>
      </c>
      <c r="D284" s="2">
        <v>41614</v>
      </c>
      <c r="E284" s="1" t="s">
        <v>73</v>
      </c>
      <c r="F284" s="1" t="s">
        <v>1505</v>
      </c>
      <c r="G284" s="1" t="s">
        <v>1506</v>
      </c>
      <c r="H284" s="1" t="s">
        <v>28</v>
      </c>
      <c r="J284" s="1" t="s">
        <v>1507</v>
      </c>
      <c r="K284" s="1" t="s">
        <v>1508</v>
      </c>
      <c r="L284" s="1" t="s">
        <v>1509</v>
      </c>
      <c r="M284" s="1" t="s">
        <v>201</v>
      </c>
      <c r="N284" s="1" t="s">
        <v>69</v>
      </c>
      <c r="O284" s="1" t="s">
        <v>1510</v>
      </c>
      <c r="P284" s="1" t="s">
        <v>35</v>
      </c>
      <c r="Q284" s="1" t="s">
        <v>81</v>
      </c>
      <c r="R284" s="1" t="s">
        <v>1511</v>
      </c>
      <c r="S284">
        <v>1554.48</v>
      </c>
      <c r="T284">
        <v>8</v>
      </c>
      <c r="U284">
        <v>0</v>
      </c>
      <c r="V284">
        <v>341.76</v>
      </c>
      <c r="W284">
        <v>366.58</v>
      </c>
      <c r="X284" s="1" t="s">
        <v>38</v>
      </c>
    </row>
    <row r="285" spans="1:24" x14ac:dyDescent="0.25">
      <c r="A285">
        <v>8378</v>
      </c>
      <c r="B285" s="1" t="s">
        <v>1512</v>
      </c>
      <c r="C285" s="2">
        <v>41976</v>
      </c>
      <c r="D285" s="2">
        <v>41977</v>
      </c>
      <c r="E285" s="1" t="s">
        <v>25</v>
      </c>
      <c r="F285" s="1" t="s">
        <v>1513</v>
      </c>
      <c r="G285" s="1" t="s">
        <v>1514</v>
      </c>
      <c r="H285" s="1" t="s">
        <v>28</v>
      </c>
      <c r="J285" s="1" t="s">
        <v>1515</v>
      </c>
      <c r="K285" s="1" t="s">
        <v>1445</v>
      </c>
      <c r="L285" s="1" t="s">
        <v>227</v>
      </c>
      <c r="M285" s="1" t="s">
        <v>228</v>
      </c>
      <c r="N285" s="1" t="s">
        <v>143</v>
      </c>
      <c r="O285" s="1" t="s">
        <v>456</v>
      </c>
      <c r="P285" s="1" t="s">
        <v>35</v>
      </c>
      <c r="Q285" s="1" t="s">
        <v>36</v>
      </c>
      <c r="R285" s="1" t="s">
        <v>457</v>
      </c>
      <c r="S285">
        <v>1278</v>
      </c>
      <c r="T285">
        <v>3</v>
      </c>
      <c r="U285">
        <v>0</v>
      </c>
      <c r="V285">
        <v>89.46</v>
      </c>
      <c r="W285">
        <v>365.90199999999999</v>
      </c>
      <c r="X285" s="1" t="s">
        <v>38</v>
      </c>
    </row>
    <row r="286" spans="1:24" x14ac:dyDescent="0.25">
      <c r="A286">
        <v>2496</v>
      </c>
      <c r="B286" s="1" t="s">
        <v>1516</v>
      </c>
      <c r="C286" s="2">
        <v>41628</v>
      </c>
      <c r="D286" s="2">
        <v>41632</v>
      </c>
      <c r="E286" s="1" t="s">
        <v>98</v>
      </c>
      <c r="F286" s="1" t="s">
        <v>675</v>
      </c>
      <c r="G286" s="1" t="s">
        <v>676</v>
      </c>
      <c r="H286" s="1" t="s">
        <v>43</v>
      </c>
      <c r="J286" s="1" t="s">
        <v>1444</v>
      </c>
      <c r="K286" s="1" t="s">
        <v>1445</v>
      </c>
      <c r="L286" s="1" t="s">
        <v>227</v>
      </c>
      <c r="M286" s="1" t="s">
        <v>228</v>
      </c>
      <c r="N286" s="1" t="s">
        <v>143</v>
      </c>
      <c r="O286" s="1" t="s">
        <v>665</v>
      </c>
      <c r="P286" s="1" t="s">
        <v>35</v>
      </c>
      <c r="Q286" s="1" t="s">
        <v>36</v>
      </c>
      <c r="R286" s="1" t="s">
        <v>666</v>
      </c>
      <c r="S286">
        <v>3474.08</v>
      </c>
      <c r="T286">
        <v>8</v>
      </c>
      <c r="U286">
        <v>0</v>
      </c>
      <c r="V286">
        <v>625.28</v>
      </c>
      <c r="W286">
        <v>365.65199999999999</v>
      </c>
      <c r="X286" s="1" t="s">
        <v>38</v>
      </c>
    </row>
    <row r="287" spans="1:24" x14ac:dyDescent="0.25">
      <c r="A287">
        <v>990</v>
      </c>
      <c r="B287" s="1" t="s">
        <v>1517</v>
      </c>
      <c r="C287" s="2">
        <v>41530</v>
      </c>
      <c r="D287" s="2">
        <v>41532</v>
      </c>
      <c r="E287" s="1" t="s">
        <v>40</v>
      </c>
      <c r="F287" s="1" t="s">
        <v>1518</v>
      </c>
      <c r="G287" s="1" t="s">
        <v>1519</v>
      </c>
      <c r="H287" s="1" t="s">
        <v>28</v>
      </c>
      <c r="J287" s="1" t="s">
        <v>1520</v>
      </c>
      <c r="K287" s="1" t="s">
        <v>1521</v>
      </c>
      <c r="L287" s="1" t="s">
        <v>227</v>
      </c>
      <c r="M287" s="1" t="s">
        <v>228</v>
      </c>
      <c r="N287" s="1" t="s">
        <v>143</v>
      </c>
      <c r="O287" s="1" t="s">
        <v>305</v>
      </c>
      <c r="P287" s="1" t="s">
        <v>35</v>
      </c>
      <c r="Q287" s="1" t="s">
        <v>36</v>
      </c>
      <c r="R287" s="1" t="s">
        <v>306</v>
      </c>
      <c r="S287">
        <v>2550</v>
      </c>
      <c r="T287">
        <v>6</v>
      </c>
      <c r="U287">
        <v>0</v>
      </c>
      <c r="V287">
        <v>357</v>
      </c>
      <c r="W287">
        <v>365.2</v>
      </c>
      <c r="X287" s="1" t="s">
        <v>61</v>
      </c>
    </row>
    <row r="288" spans="1:24" x14ac:dyDescent="0.25">
      <c r="A288">
        <v>34756</v>
      </c>
      <c r="B288" s="1" t="s">
        <v>1522</v>
      </c>
      <c r="C288" s="2">
        <v>42264</v>
      </c>
      <c r="D288" s="2">
        <v>42266</v>
      </c>
      <c r="E288" s="1" t="s">
        <v>25</v>
      </c>
      <c r="F288" s="1" t="s">
        <v>1523</v>
      </c>
      <c r="G288" s="1" t="s">
        <v>1524</v>
      </c>
      <c r="H288" s="1" t="s">
        <v>28</v>
      </c>
      <c r="I288">
        <v>19143</v>
      </c>
      <c r="J288" s="1" t="s">
        <v>447</v>
      </c>
      <c r="K288" s="1" t="s">
        <v>448</v>
      </c>
      <c r="L288" s="1" t="s">
        <v>31</v>
      </c>
      <c r="M288" s="1" t="s">
        <v>257</v>
      </c>
      <c r="N288" s="1" t="s">
        <v>33</v>
      </c>
      <c r="O288" s="1" t="s">
        <v>1525</v>
      </c>
      <c r="P288" s="1" t="s">
        <v>117</v>
      </c>
      <c r="Q288" s="1" t="s">
        <v>393</v>
      </c>
      <c r="R288" s="1" t="s">
        <v>1526</v>
      </c>
      <c r="S288">
        <v>538.19000000000005</v>
      </c>
      <c r="T288">
        <v>2</v>
      </c>
      <c r="U288">
        <v>0.7</v>
      </c>
      <c r="V288">
        <v>-412.62</v>
      </c>
      <c r="W288">
        <v>209.3</v>
      </c>
      <c r="X288" s="1" t="s">
        <v>53</v>
      </c>
    </row>
    <row r="289" spans="1:24" x14ac:dyDescent="0.25">
      <c r="A289">
        <v>40955</v>
      </c>
      <c r="B289" s="1" t="s">
        <v>1527</v>
      </c>
      <c r="C289" s="2">
        <v>41173</v>
      </c>
      <c r="D289" s="2">
        <v>41180</v>
      </c>
      <c r="E289" s="1" t="s">
        <v>98</v>
      </c>
      <c r="F289" s="1" t="s">
        <v>1523</v>
      </c>
      <c r="G289" s="1" t="s">
        <v>1524</v>
      </c>
      <c r="H289" s="1" t="s">
        <v>28</v>
      </c>
      <c r="I289">
        <v>10035</v>
      </c>
      <c r="J289" s="1" t="s">
        <v>312</v>
      </c>
      <c r="K289" s="1" t="s">
        <v>256</v>
      </c>
      <c r="L289" s="1" t="s">
        <v>31</v>
      </c>
      <c r="M289" s="1" t="s">
        <v>257</v>
      </c>
      <c r="N289" s="1" t="s">
        <v>33</v>
      </c>
      <c r="O289" s="1" t="s">
        <v>1528</v>
      </c>
      <c r="P289" s="1" t="s">
        <v>50</v>
      </c>
      <c r="Q289" s="1" t="s">
        <v>51</v>
      </c>
      <c r="R289" s="1" t="s">
        <v>1529</v>
      </c>
      <c r="S289">
        <v>579.53</v>
      </c>
      <c r="T289">
        <v>4</v>
      </c>
      <c r="U289">
        <v>0.1</v>
      </c>
      <c r="V289">
        <v>83.71</v>
      </c>
      <c r="W289">
        <v>64.56</v>
      </c>
      <c r="X289" s="1" t="s">
        <v>61</v>
      </c>
    </row>
    <row r="290" spans="1:24" x14ac:dyDescent="0.25">
      <c r="A290">
        <v>33285</v>
      </c>
      <c r="B290" s="1" t="s">
        <v>1530</v>
      </c>
      <c r="C290" s="2">
        <v>41587</v>
      </c>
      <c r="D290" s="2">
        <v>41591</v>
      </c>
      <c r="E290" s="1" t="s">
        <v>98</v>
      </c>
      <c r="F290" s="1" t="s">
        <v>1531</v>
      </c>
      <c r="G290" s="1" t="s">
        <v>1524</v>
      </c>
      <c r="H290" s="1" t="s">
        <v>28</v>
      </c>
      <c r="I290">
        <v>65807</v>
      </c>
      <c r="J290" s="1" t="s">
        <v>1532</v>
      </c>
      <c r="K290" s="1" t="s">
        <v>1533</v>
      </c>
      <c r="L290" s="1" t="s">
        <v>31</v>
      </c>
      <c r="M290" s="1" t="s">
        <v>32</v>
      </c>
      <c r="N290" s="1" t="s">
        <v>33</v>
      </c>
      <c r="O290" s="1" t="s">
        <v>1534</v>
      </c>
      <c r="P290" s="1" t="s">
        <v>50</v>
      </c>
      <c r="Q290" s="1" t="s">
        <v>104</v>
      </c>
      <c r="R290" s="1" t="s">
        <v>1535</v>
      </c>
      <c r="S290">
        <v>1024.3800000000001</v>
      </c>
      <c r="T290">
        <v>7</v>
      </c>
      <c r="U290">
        <v>0</v>
      </c>
      <c r="V290">
        <v>215.12</v>
      </c>
      <c r="W290">
        <v>62.17</v>
      </c>
      <c r="X290" s="1" t="s">
        <v>61</v>
      </c>
    </row>
    <row r="291" spans="1:24" x14ac:dyDescent="0.25">
      <c r="A291">
        <v>43395</v>
      </c>
      <c r="B291" s="1" t="s">
        <v>1536</v>
      </c>
      <c r="C291" s="2">
        <v>41417</v>
      </c>
      <c r="D291" s="2">
        <v>41420</v>
      </c>
      <c r="E291" s="1" t="s">
        <v>25</v>
      </c>
      <c r="F291" s="1" t="s">
        <v>1537</v>
      </c>
      <c r="G291" s="1" t="s">
        <v>1538</v>
      </c>
      <c r="H291" s="1" t="s">
        <v>28</v>
      </c>
      <c r="J291" s="1" t="s">
        <v>1539</v>
      </c>
      <c r="K291" s="1" t="s">
        <v>1539</v>
      </c>
      <c r="L291" s="1" t="s">
        <v>1540</v>
      </c>
      <c r="M291" s="1" t="s">
        <v>133</v>
      </c>
      <c r="N291" s="1" t="s">
        <v>48</v>
      </c>
      <c r="O291" s="1" t="s">
        <v>1541</v>
      </c>
      <c r="P291" s="1" t="s">
        <v>35</v>
      </c>
      <c r="Q291" s="1" t="s">
        <v>36</v>
      </c>
      <c r="R291" s="1" t="s">
        <v>1542</v>
      </c>
      <c r="S291">
        <v>934.25</v>
      </c>
      <c r="T291">
        <v>14</v>
      </c>
      <c r="U291">
        <v>0.6</v>
      </c>
      <c r="V291">
        <v>-1331.65</v>
      </c>
      <c r="W291">
        <v>363.73</v>
      </c>
      <c r="X291" s="1" t="s">
        <v>38</v>
      </c>
    </row>
    <row r="292" spans="1:24" x14ac:dyDescent="0.25">
      <c r="A292">
        <v>36524</v>
      </c>
      <c r="B292" s="1" t="s">
        <v>1543</v>
      </c>
      <c r="C292" s="2">
        <v>41812</v>
      </c>
      <c r="D292" s="2">
        <v>41817</v>
      </c>
      <c r="E292" s="1" t="s">
        <v>98</v>
      </c>
      <c r="F292" s="1" t="s">
        <v>1523</v>
      </c>
      <c r="G292" s="1" t="s">
        <v>1524</v>
      </c>
      <c r="H292" s="1" t="s">
        <v>28</v>
      </c>
      <c r="I292">
        <v>10011</v>
      </c>
      <c r="J292" s="1" t="s">
        <v>312</v>
      </c>
      <c r="K292" s="1" t="s">
        <v>256</v>
      </c>
      <c r="L292" s="1" t="s">
        <v>31</v>
      </c>
      <c r="M292" s="1" t="s">
        <v>257</v>
      </c>
      <c r="N292" s="1" t="s">
        <v>33</v>
      </c>
      <c r="O292" s="1" t="s">
        <v>1544</v>
      </c>
      <c r="P292" s="1" t="s">
        <v>50</v>
      </c>
      <c r="Q292" s="1" t="s">
        <v>107</v>
      </c>
      <c r="R292" s="1" t="s">
        <v>1545</v>
      </c>
      <c r="S292">
        <v>353.57</v>
      </c>
      <c r="T292">
        <v>2</v>
      </c>
      <c r="U292">
        <v>0.2</v>
      </c>
      <c r="V292">
        <v>-44.2</v>
      </c>
      <c r="W292">
        <v>48.18</v>
      </c>
      <c r="X292" s="1" t="s">
        <v>38</v>
      </c>
    </row>
    <row r="293" spans="1:24" x14ac:dyDescent="0.25">
      <c r="A293">
        <v>46991</v>
      </c>
      <c r="B293" s="1" t="s">
        <v>1546</v>
      </c>
      <c r="C293" s="2">
        <v>42108</v>
      </c>
      <c r="D293" s="2">
        <v>42111</v>
      </c>
      <c r="E293" s="1" t="s">
        <v>40</v>
      </c>
      <c r="F293" s="1" t="s">
        <v>1547</v>
      </c>
      <c r="G293" s="1" t="s">
        <v>1548</v>
      </c>
      <c r="H293" s="1" t="s">
        <v>43</v>
      </c>
      <c r="J293" s="1" t="s">
        <v>76</v>
      </c>
      <c r="K293" s="1" t="s">
        <v>76</v>
      </c>
      <c r="L293" s="1" t="s">
        <v>77</v>
      </c>
      <c r="M293" s="1" t="s">
        <v>78</v>
      </c>
      <c r="N293" s="1" t="s">
        <v>79</v>
      </c>
      <c r="O293" s="1" t="s">
        <v>984</v>
      </c>
      <c r="P293" s="1" t="s">
        <v>35</v>
      </c>
      <c r="Q293" s="1" t="s">
        <v>36</v>
      </c>
      <c r="R293" s="1" t="s">
        <v>985</v>
      </c>
      <c r="S293">
        <v>3908.88</v>
      </c>
      <c r="T293">
        <v>6</v>
      </c>
      <c r="U293">
        <v>0</v>
      </c>
      <c r="V293">
        <v>1563.48</v>
      </c>
      <c r="W293">
        <v>363.16</v>
      </c>
      <c r="X293" s="1" t="s">
        <v>61</v>
      </c>
    </row>
    <row r="294" spans="1:24" x14ac:dyDescent="0.25">
      <c r="A294">
        <v>9711</v>
      </c>
      <c r="B294" s="1" t="s">
        <v>1549</v>
      </c>
      <c r="C294" s="2">
        <v>42245</v>
      </c>
      <c r="D294" s="2">
        <v>42249</v>
      </c>
      <c r="E294" s="1" t="s">
        <v>98</v>
      </c>
      <c r="F294" s="1" t="s">
        <v>1550</v>
      </c>
      <c r="G294" s="1" t="s">
        <v>1551</v>
      </c>
      <c r="H294" s="1" t="s">
        <v>65</v>
      </c>
      <c r="J294" s="1" t="s">
        <v>1552</v>
      </c>
      <c r="K294" s="1" t="s">
        <v>1445</v>
      </c>
      <c r="L294" s="1" t="s">
        <v>227</v>
      </c>
      <c r="M294" s="1" t="s">
        <v>228</v>
      </c>
      <c r="N294" s="1" t="s">
        <v>143</v>
      </c>
      <c r="O294" s="1" t="s">
        <v>229</v>
      </c>
      <c r="P294" s="1" t="s">
        <v>35</v>
      </c>
      <c r="Q294" s="1" t="s">
        <v>36</v>
      </c>
      <c r="R294" s="1" t="s">
        <v>230</v>
      </c>
      <c r="S294">
        <v>2142.3000000000002</v>
      </c>
      <c r="T294">
        <v>5</v>
      </c>
      <c r="U294">
        <v>0</v>
      </c>
      <c r="V294">
        <v>556.9</v>
      </c>
      <c r="W294">
        <v>363.1</v>
      </c>
      <c r="X294" s="1" t="s">
        <v>38</v>
      </c>
    </row>
    <row r="295" spans="1:24" x14ac:dyDescent="0.25">
      <c r="A295">
        <v>31138</v>
      </c>
      <c r="B295" s="1" t="s">
        <v>1553</v>
      </c>
      <c r="C295" s="2">
        <v>42140</v>
      </c>
      <c r="D295" s="2">
        <v>42142</v>
      </c>
      <c r="E295" s="1" t="s">
        <v>40</v>
      </c>
      <c r="F295" s="1" t="s">
        <v>1554</v>
      </c>
      <c r="G295" s="1" t="s">
        <v>1555</v>
      </c>
      <c r="H295" s="1" t="s">
        <v>28</v>
      </c>
      <c r="J295" s="1" t="s">
        <v>1556</v>
      </c>
      <c r="K295" s="1" t="s">
        <v>1557</v>
      </c>
      <c r="L295" s="1" t="s">
        <v>94</v>
      </c>
      <c r="M295" s="1" t="s">
        <v>47</v>
      </c>
      <c r="N295" s="1" t="s">
        <v>48</v>
      </c>
      <c r="O295" s="1" t="s">
        <v>1558</v>
      </c>
      <c r="P295" s="1" t="s">
        <v>117</v>
      </c>
      <c r="Q295" s="1" t="s">
        <v>154</v>
      </c>
      <c r="R295" s="1" t="s">
        <v>1559</v>
      </c>
      <c r="S295">
        <v>1900.58</v>
      </c>
      <c r="T295">
        <v>6</v>
      </c>
      <c r="U295">
        <v>0.4</v>
      </c>
      <c r="V295">
        <v>-348.52</v>
      </c>
      <c r="W295">
        <v>360.04</v>
      </c>
      <c r="X295" s="1" t="s">
        <v>38</v>
      </c>
    </row>
    <row r="296" spans="1:24" x14ac:dyDescent="0.25">
      <c r="A296">
        <v>46655</v>
      </c>
      <c r="B296" s="1" t="s">
        <v>1560</v>
      </c>
      <c r="C296" s="2">
        <v>41621</v>
      </c>
      <c r="D296" s="2">
        <v>41623</v>
      </c>
      <c r="E296" s="1" t="s">
        <v>25</v>
      </c>
      <c r="F296" s="1" t="s">
        <v>1561</v>
      </c>
      <c r="G296" s="1" t="s">
        <v>263</v>
      </c>
      <c r="H296" s="1" t="s">
        <v>28</v>
      </c>
      <c r="J296" s="1" t="s">
        <v>1562</v>
      </c>
      <c r="K296" s="1" t="s">
        <v>1563</v>
      </c>
      <c r="L296" s="1" t="s">
        <v>1564</v>
      </c>
      <c r="M296" s="1" t="s">
        <v>304</v>
      </c>
      <c r="N296" s="1" t="s">
        <v>79</v>
      </c>
      <c r="O296" s="1" t="s">
        <v>1565</v>
      </c>
      <c r="P296" s="1" t="s">
        <v>117</v>
      </c>
      <c r="Q296" s="1" t="s">
        <v>154</v>
      </c>
      <c r="R296" s="1" t="s">
        <v>1566</v>
      </c>
      <c r="S296">
        <v>1840.68</v>
      </c>
      <c r="T296">
        <v>6</v>
      </c>
      <c r="U296">
        <v>0</v>
      </c>
      <c r="V296">
        <v>496.98</v>
      </c>
      <c r="W296">
        <v>359.58</v>
      </c>
      <c r="X296" s="1" t="s">
        <v>53</v>
      </c>
    </row>
    <row r="297" spans="1:24" x14ac:dyDescent="0.25">
      <c r="A297">
        <v>10365</v>
      </c>
      <c r="B297" s="1" t="s">
        <v>1567</v>
      </c>
      <c r="C297" s="2">
        <v>40998</v>
      </c>
      <c r="D297" s="2">
        <v>41002</v>
      </c>
      <c r="E297" s="1" t="s">
        <v>98</v>
      </c>
      <c r="F297" s="1" t="s">
        <v>1568</v>
      </c>
      <c r="G297" s="1" t="s">
        <v>1569</v>
      </c>
      <c r="H297" s="1" t="s">
        <v>28</v>
      </c>
      <c r="J297" s="1" t="s">
        <v>1570</v>
      </c>
      <c r="K297" s="1" t="s">
        <v>320</v>
      </c>
      <c r="L297" s="1" t="s">
        <v>218</v>
      </c>
      <c r="M297" s="1" t="s">
        <v>219</v>
      </c>
      <c r="N297" s="1" t="s">
        <v>69</v>
      </c>
      <c r="O297" s="1" t="s">
        <v>1226</v>
      </c>
      <c r="P297" s="1" t="s">
        <v>50</v>
      </c>
      <c r="Q297" s="1" t="s">
        <v>107</v>
      </c>
      <c r="R297" s="1" t="s">
        <v>1227</v>
      </c>
      <c r="S297">
        <v>2624.04</v>
      </c>
      <c r="T297">
        <v>6</v>
      </c>
      <c r="U297">
        <v>0</v>
      </c>
      <c r="V297">
        <v>446.04</v>
      </c>
      <c r="W297">
        <v>359.28</v>
      </c>
      <c r="X297" s="1" t="s">
        <v>38</v>
      </c>
    </row>
    <row r="298" spans="1:24" x14ac:dyDescent="0.25">
      <c r="A298">
        <v>21500</v>
      </c>
      <c r="B298" s="1" t="s">
        <v>1571</v>
      </c>
      <c r="C298" s="2">
        <v>41308</v>
      </c>
      <c r="D298" s="2">
        <v>41312</v>
      </c>
      <c r="E298" s="1" t="s">
        <v>40</v>
      </c>
      <c r="F298" s="1" t="s">
        <v>1572</v>
      </c>
      <c r="G298" s="1" t="s">
        <v>1573</v>
      </c>
      <c r="H298" s="1" t="s">
        <v>43</v>
      </c>
      <c r="J298" s="1" t="s">
        <v>1574</v>
      </c>
      <c r="K298" s="1" t="s">
        <v>486</v>
      </c>
      <c r="L298" s="1" t="s">
        <v>266</v>
      </c>
      <c r="M298" s="1" t="s">
        <v>125</v>
      </c>
      <c r="N298" s="1" t="s">
        <v>48</v>
      </c>
      <c r="O298" s="1" t="s">
        <v>406</v>
      </c>
      <c r="P298" s="1" t="s">
        <v>50</v>
      </c>
      <c r="Q298" s="1" t="s">
        <v>107</v>
      </c>
      <c r="R298" s="1" t="s">
        <v>407</v>
      </c>
      <c r="S298">
        <v>3076.5</v>
      </c>
      <c r="T298">
        <v>7</v>
      </c>
      <c r="U298">
        <v>0</v>
      </c>
      <c r="V298">
        <v>215.25</v>
      </c>
      <c r="W298">
        <v>359.27</v>
      </c>
      <c r="X298" s="1" t="s">
        <v>61</v>
      </c>
    </row>
    <row r="299" spans="1:24" x14ac:dyDescent="0.25">
      <c r="A299">
        <v>28108</v>
      </c>
      <c r="B299" s="1" t="s">
        <v>1575</v>
      </c>
      <c r="C299" s="2">
        <v>41788</v>
      </c>
      <c r="D299" s="2">
        <v>41791</v>
      </c>
      <c r="E299" s="1" t="s">
        <v>40</v>
      </c>
      <c r="F299" s="1" t="s">
        <v>1576</v>
      </c>
      <c r="G299" s="1" t="s">
        <v>1577</v>
      </c>
      <c r="H299" s="1" t="s">
        <v>43</v>
      </c>
      <c r="J299" s="1" t="s">
        <v>828</v>
      </c>
      <c r="K299" s="1" t="s">
        <v>828</v>
      </c>
      <c r="L299" s="1" t="s">
        <v>829</v>
      </c>
      <c r="M299" s="1" t="s">
        <v>332</v>
      </c>
      <c r="N299" s="1" t="s">
        <v>48</v>
      </c>
      <c r="O299" s="1" t="s">
        <v>59</v>
      </c>
      <c r="P299" s="1" t="s">
        <v>35</v>
      </c>
      <c r="Q299" s="1" t="s">
        <v>36</v>
      </c>
      <c r="R299" s="1" t="s">
        <v>60</v>
      </c>
      <c r="S299">
        <v>3181.77</v>
      </c>
      <c r="T299">
        <v>6</v>
      </c>
      <c r="U299">
        <v>0.17</v>
      </c>
      <c r="V299">
        <v>344.97</v>
      </c>
      <c r="W299">
        <v>359.09</v>
      </c>
      <c r="X299" s="1" t="s">
        <v>61</v>
      </c>
    </row>
    <row r="300" spans="1:24" x14ac:dyDescent="0.25">
      <c r="A300">
        <v>16456</v>
      </c>
      <c r="B300" s="1" t="s">
        <v>1578</v>
      </c>
      <c r="C300" s="2">
        <v>41515</v>
      </c>
      <c r="D300" s="2">
        <v>41518</v>
      </c>
      <c r="E300" s="1" t="s">
        <v>25</v>
      </c>
      <c r="F300" s="1" t="s">
        <v>1579</v>
      </c>
      <c r="G300" s="1" t="s">
        <v>1580</v>
      </c>
      <c r="H300" s="1" t="s">
        <v>28</v>
      </c>
      <c r="J300" s="1" t="s">
        <v>1581</v>
      </c>
      <c r="K300" s="1" t="s">
        <v>1582</v>
      </c>
      <c r="L300" s="1" t="s">
        <v>481</v>
      </c>
      <c r="M300" s="1" t="s">
        <v>177</v>
      </c>
      <c r="N300" s="1" t="s">
        <v>69</v>
      </c>
      <c r="O300" s="1" t="s">
        <v>1583</v>
      </c>
      <c r="P300" s="1" t="s">
        <v>117</v>
      </c>
      <c r="Q300" s="1" t="s">
        <v>168</v>
      </c>
      <c r="R300" s="1" t="s">
        <v>1584</v>
      </c>
      <c r="S300">
        <v>1392.63</v>
      </c>
      <c r="T300">
        <v>11</v>
      </c>
      <c r="U300">
        <v>0.1</v>
      </c>
      <c r="V300">
        <v>-139.56</v>
      </c>
      <c r="W300">
        <v>358.96</v>
      </c>
      <c r="X300" s="1" t="s">
        <v>53</v>
      </c>
    </row>
    <row r="301" spans="1:24" x14ac:dyDescent="0.25">
      <c r="A301">
        <v>23791</v>
      </c>
      <c r="B301" s="1" t="s">
        <v>1585</v>
      </c>
      <c r="C301" s="2">
        <v>41074</v>
      </c>
      <c r="D301" s="2">
        <v>41076</v>
      </c>
      <c r="E301" s="1" t="s">
        <v>25</v>
      </c>
      <c r="F301" s="1" t="s">
        <v>1586</v>
      </c>
      <c r="G301" s="1" t="s">
        <v>1587</v>
      </c>
      <c r="H301" s="1" t="s">
        <v>28</v>
      </c>
      <c r="J301" s="1" t="s">
        <v>1588</v>
      </c>
      <c r="K301" s="1" t="s">
        <v>1589</v>
      </c>
      <c r="L301" s="1" t="s">
        <v>151</v>
      </c>
      <c r="M301" s="1" t="s">
        <v>152</v>
      </c>
      <c r="N301" s="1" t="s">
        <v>48</v>
      </c>
      <c r="O301" s="1" t="s">
        <v>1590</v>
      </c>
      <c r="P301" s="1" t="s">
        <v>50</v>
      </c>
      <c r="Q301" s="1" t="s">
        <v>51</v>
      </c>
      <c r="R301" s="1" t="s">
        <v>1591</v>
      </c>
      <c r="S301">
        <v>1296.24</v>
      </c>
      <c r="T301">
        <v>8</v>
      </c>
      <c r="U301">
        <v>0</v>
      </c>
      <c r="V301">
        <v>285.12</v>
      </c>
      <c r="W301">
        <v>358.85</v>
      </c>
      <c r="X301" s="1" t="s">
        <v>53</v>
      </c>
    </row>
    <row r="302" spans="1:24" x14ac:dyDescent="0.25">
      <c r="A302">
        <v>28128</v>
      </c>
      <c r="B302" s="1" t="s">
        <v>1592</v>
      </c>
      <c r="C302" s="2">
        <v>42244</v>
      </c>
      <c r="D302" s="2">
        <v>42247</v>
      </c>
      <c r="E302" s="1" t="s">
        <v>25</v>
      </c>
      <c r="F302" s="1" t="s">
        <v>1593</v>
      </c>
      <c r="G302" s="1" t="s">
        <v>1594</v>
      </c>
      <c r="H302" s="1" t="s">
        <v>28</v>
      </c>
      <c r="J302" s="1" t="s">
        <v>1595</v>
      </c>
      <c r="K302" s="1" t="s">
        <v>1595</v>
      </c>
      <c r="L302" s="1" t="s">
        <v>151</v>
      </c>
      <c r="M302" s="1" t="s">
        <v>152</v>
      </c>
      <c r="N302" s="1" t="s">
        <v>48</v>
      </c>
      <c r="O302" s="1" t="s">
        <v>1596</v>
      </c>
      <c r="P302" s="1" t="s">
        <v>117</v>
      </c>
      <c r="Q302" s="1" t="s">
        <v>154</v>
      </c>
      <c r="R302" s="1" t="s">
        <v>1597</v>
      </c>
      <c r="S302">
        <v>1682.91</v>
      </c>
      <c r="T302">
        <v>3</v>
      </c>
      <c r="U302">
        <v>0</v>
      </c>
      <c r="V302">
        <v>487.98</v>
      </c>
      <c r="W302">
        <v>358.51</v>
      </c>
      <c r="X302" s="1" t="s">
        <v>61</v>
      </c>
    </row>
    <row r="303" spans="1:24" x14ac:dyDescent="0.25">
      <c r="A303">
        <v>4585</v>
      </c>
      <c r="B303" s="1" t="s">
        <v>1598</v>
      </c>
      <c r="C303" s="2">
        <v>41208</v>
      </c>
      <c r="D303" s="2">
        <v>41209</v>
      </c>
      <c r="E303" s="1" t="s">
        <v>25</v>
      </c>
      <c r="F303" s="1" t="s">
        <v>1599</v>
      </c>
      <c r="G303" s="1" t="s">
        <v>328</v>
      </c>
      <c r="H303" s="1" t="s">
        <v>28</v>
      </c>
      <c r="J303" s="1" t="s">
        <v>1520</v>
      </c>
      <c r="K303" s="1" t="s">
        <v>1520</v>
      </c>
      <c r="L303" s="1" t="s">
        <v>509</v>
      </c>
      <c r="M303" s="1" t="s">
        <v>228</v>
      </c>
      <c r="N303" s="1" t="s">
        <v>143</v>
      </c>
      <c r="O303" s="1" t="s">
        <v>456</v>
      </c>
      <c r="P303" s="1" t="s">
        <v>35</v>
      </c>
      <c r="Q303" s="1" t="s">
        <v>36</v>
      </c>
      <c r="R303" s="1" t="s">
        <v>457</v>
      </c>
      <c r="S303">
        <v>1278</v>
      </c>
      <c r="T303">
        <v>3</v>
      </c>
      <c r="U303">
        <v>0</v>
      </c>
      <c r="V303">
        <v>89.46</v>
      </c>
      <c r="W303">
        <v>358.17599999999999</v>
      </c>
      <c r="X303" s="1" t="s">
        <v>53</v>
      </c>
    </row>
    <row r="304" spans="1:24" x14ac:dyDescent="0.25">
      <c r="A304">
        <v>41299</v>
      </c>
      <c r="B304" s="1" t="s">
        <v>1600</v>
      </c>
      <c r="C304" s="2">
        <v>42082</v>
      </c>
      <c r="D304" s="2">
        <v>42086</v>
      </c>
      <c r="E304" s="1" t="s">
        <v>40</v>
      </c>
      <c r="F304" s="1" t="s">
        <v>1601</v>
      </c>
      <c r="G304" s="1" t="s">
        <v>1602</v>
      </c>
      <c r="H304" s="1" t="s">
        <v>65</v>
      </c>
      <c r="J304" s="1" t="s">
        <v>1603</v>
      </c>
      <c r="K304" s="1" t="s">
        <v>1604</v>
      </c>
      <c r="L304" s="1" t="s">
        <v>1225</v>
      </c>
      <c r="M304" s="1" t="s">
        <v>201</v>
      </c>
      <c r="N304" s="1" t="s">
        <v>69</v>
      </c>
      <c r="O304" s="1" t="s">
        <v>229</v>
      </c>
      <c r="P304" s="1" t="s">
        <v>35</v>
      </c>
      <c r="Q304" s="1" t="s">
        <v>36</v>
      </c>
      <c r="R304" s="1" t="s">
        <v>230</v>
      </c>
      <c r="S304">
        <v>2570.7600000000002</v>
      </c>
      <c r="T304">
        <v>4</v>
      </c>
      <c r="U304">
        <v>0</v>
      </c>
      <c r="V304">
        <v>976.8</v>
      </c>
      <c r="W304">
        <v>357.89</v>
      </c>
      <c r="X304" s="1" t="s">
        <v>61</v>
      </c>
    </row>
    <row r="305" spans="1:24" x14ac:dyDescent="0.25">
      <c r="A305">
        <v>8753</v>
      </c>
      <c r="B305" s="1" t="s">
        <v>1605</v>
      </c>
      <c r="C305" s="2">
        <v>42258</v>
      </c>
      <c r="D305" s="2">
        <v>42265</v>
      </c>
      <c r="E305" s="1" t="s">
        <v>98</v>
      </c>
      <c r="F305" s="1" t="s">
        <v>1606</v>
      </c>
      <c r="G305" s="1" t="s">
        <v>1607</v>
      </c>
      <c r="H305" s="1" t="s">
        <v>65</v>
      </c>
      <c r="J305" s="1" t="s">
        <v>1608</v>
      </c>
      <c r="K305" s="1" t="s">
        <v>860</v>
      </c>
      <c r="L305" s="1" t="s">
        <v>141</v>
      </c>
      <c r="M305" s="1" t="s">
        <v>142</v>
      </c>
      <c r="N305" s="1" t="s">
        <v>143</v>
      </c>
      <c r="O305" s="1" t="s">
        <v>1609</v>
      </c>
      <c r="P305" s="1" t="s">
        <v>50</v>
      </c>
      <c r="Q305" s="1" t="s">
        <v>104</v>
      </c>
      <c r="R305" s="1" t="s">
        <v>1610</v>
      </c>
      <c r="S305">
        <v>2332.96</v>
      </c>
      <c r="T305">
        <v>5</v>
      </c>
      <c r="U305">
        <v>0.2</v>
      </c>
      <c r="V305">
        <v>349.86</v>
      </c>
      <c r="W305">
        <v>357.78899999999999</v>
      </c>
      <c r="X305" s="1" t="s">
        <v>170</v>
      </c>
    </row>
    <row r="306" spans="1:24" x14ac:dyDescent="0.25">
      <c r="A306">
        <v>31293</v>
      </c>
      <c r="B306" s="1" t="s">
        <v>1611</v>
      </c>
      <c r="C306" s="2">
        <v>41514</v>
      </c>
      <c r="D306" s="2">
        <v>41514</v>
      </c>
      <c r="E306" s="1" t="s">
        <v>73</v>
      </c>
      <c r="F306" s="1" t="s">
        <v>1612</v>
      </c>
      <c r="G306" s="1" t="s">
        <v>1479</v>
      </c>
      <c r="H306" s="1" t="s">
        <v>65</v>
      </c>
      <c r="J306" s="1" t="s">
        <v>294</v>
      </c>
      <c r="K306" s="1" t="s">
        <v>58</v>
      </c>
      <c r="L306" s="1" t="s">
        <v>46</v>
      </c>
      <c r="M306" s="1" t="s">
        <v>47</v>
      </c>
      <c r="N306" s="1" t="s">
        <v>48</v>
      </c>
      <c r="O306" s="1" t="s">
        <v>406</v>
      </c>
      <c r="P306" s="1" t="s">
        <v>50</v>
      </c>
      <c r="Q306" s="1" t="s">
        <v>107</v>
      </c>
      <c r="R306" s="1" t="s">
        <v>407</v>
      </c>
      <c r="S306">
        <v>1582.2</v>
      </c>
      <c r="T306">
        <v>6</v>
      </c>
      <c r="U306">
        <v>0.4</v>
      </c>
      <c r="V306">
        <v>-870.3</v>
      </c>
      <c r="W306">
        <v>357.21</v>
      </c>
      <c r="X306" s="1" t="s">
        <v>53</v>
      </c>
    </row>
    <row r="307" spans="1:24" x14ac:dyDescent="0.25">
      <c r="A307">
        <v>34753</v>
      </c>
      <c r="B307" s="1" t="s">
        <v>1522</v>
      </c>
      <c r="C307" s="2">
        <v>42264</v>
      </c>
      <c r="D307" s="2">
        <v>42266</v>
      </c>
      <c r="E307" s="1" t="s">
        <v>25</v>
      </c>
      <c r="F307" s="1" t="s">
        <v>1523</v>
      </c>
      <c r="G307" s="1" t="s">
        <v>1524</v>
      </c>
      <c r="H307" s="1" t="s">
        <v>28</v>
      </c>
      <c r="I307">
        <v>19143</v>
      </c>
      <c r="J307" s="1" t="s">
        <v>447</v>
      </c>
      <c r="K307" s="1" t="s">
        <v>448</v>
      </c>
      <c r="L307" s="1" t="s">
        <v>31</v>
      </c>
      <c r="M307" s="1" t="s">
        <v>257</v>
      </c>
      <c r="N307" s="1" t="s">
        <v>33</v>
      </c>
      <c r="O307" s="1" t="s">
        <v>1613</v>
      </c>
      <c r="P307" s="1" t="s">
        <v>35</v>
      </c>
      <c r="Q307" s="1" t="s">
        <v>314</v>
      </c>
      <c r="R307" s="1" t="s">
        <v>1614</v>
      </c>
      <c r="S307">
        <v>71.98</v>
      </c>
      <c r="T307">
        <v>3</v>
      </c>
      <c r="U307">
        <v>0.2</v>
      </c>
      <c r="V307">
        <v>19.79</v>
      </c>
      <c r="W307">
        <v>16.53</v>
      </c>
      <c r="X307" s="1" t="s">
        <v>53</v>
      </c>
    </row>
    <row r="308" spans="1:24" x14ac:dyDescent="0.25">
      <c r="A308">
        <v>31033</v>
      </c>
      <c r="B308" s="1" t="s">
        <v>1615</v>
      </c>
      <c r="C308" s="2">
        <v>41852</v>
      </c>
      <c r="D308" s="2">
        <v>41855</v>
      </c>
      <c r="E308" s="1" t="s">
        <v>40</v>
      </c>
      <c r="F308" s="1" t="s">
        <v>1616</v>
      </c>
      <c r="G308" s="1" t="s">
        <v>1617</v>
      </c>
      <c r="H308" s="1" t="s">
        <v>43</v>
      </c>
      <c r="J308" s="1" t="s">
        <v>1618</v>
      </c>
      <c r="K308" s="1" t="s">
        <v>1619</v>
      </c>
      <c r="L308" s="1" t="s">
        <v>46</v>
      </c>
      <c r="M308" s="1" t="s">
        <v>47</v>
      </c>
      <c r="N308" s="1" t="s">
        <v>48</v>
      </c>
      <c r="O308" s="1" t="s">
        <v>1620</v>
      </c>
      <c r="P308" s="1" t="s">
        <v>50</v>
      </c>
      <c r="Q308" s="1" t="s">
        <v>104</v>
      </c>
      <c r="R308" s="1" t="s">
        <v>1621</v>
      </c>
      <c r="S308">
        <v>1512</v>
      </c>
      <c r="T308">
        <v>6</v>
      </c>
      <c r="U308">
        <v>0</v>
      </c>
      <c r="V308">
        <v>498.96</v>
      </c>
      <c r="W308">
        <v>356.84</v>
      </c>
      <c r="X308" s="1" t="s">
        <v>53</v>
      </c>
    </row>
    <row r="309" spans="1:24" x14ac:dyDescent="0.25">
      <c r="A309">
        <v>36523</v>
      </c>
      <c r="B309" s="1" t="s">
        <v>1543</v>
      </c>
      <c r="C309" s="2">
        <v>41812</v>
      </c>
      <c r="D309" s="2">
        <v>41817</v>
      </c>
      <c r="E309" s="1" t="s">
        <v>98</v>
      </c>
      <c r="F309" s="1" t="s">
        <v>1523</v>
      </c>
      <c r="G309" s="1" t="s">
        <v>1524</v>
      </c>
      <c r="H309" s="1" t="s">
        <v>28</v>
      </c>
      <c r="I309">
        <v>10011</v>
      </c>
      <c r="J309" s="1" t="s">
        <v>312</v>
      </c>
      <c r="K309" s="1" t="s">
        <v>256</v>
      </c>
      <c r="L309" s="1" t="s">
        <v>31</v>
      </c>
      <c r="M309" s="1" t="s">
        <v>257</v>
      </c>
      <c r="N309" s="1" t="s">
        <v>33</v>
      </c>
      <c r="O309" s="1" t="s">
        <v>1622</v>
      </c>
      <c r="P309" s="1" t="s">
        <v>117</v>
      </c>
      <c r="Q309" s="1" t="s">
        <v>393</v>
      </c>
      <c r="R309" s="1" t="s">
        <v>1623</v>
      </c>
      <c r="S309">
        <v>186.14</v>
      </c>
      <c r="T309">
        <v>6</v>
      </c>
      <c r="U309">
        <v>0.2</v>
      </c>
      <c r="V309">
        <v>60.5</v>
      </c>
      <c r="W309">
        <v>15.46</v>
      </c>
      <c r="X309" s="1" t="s">
        <v>38</v>
      </c>
    </row>
    <row r="310" spans="1:24" x14ac:dyDescent="0.25">
      <c r="A310">
        <v>49752</v>
      </c>
      <c r="B310" s="1" t="s">
        <v>1624</v>
      </c>
      <c r="C310" s="2">
        <v>42362</v>
      </c>
      <c r="D310" s="2">
        <v>42365</v>
      </c>
      <c r="E310" s="1" t="s">
        <v>25</v>
      </c>
      <c r="F310" s="1" t="s">
        <v>1625</v>
      </c>
      <c r="G310" s="1" t="s">
        <v>1626</v>
      </c>
      <c r="H310" s="1" t="s">
        <v>28</v>
      </c>
      <c r="J310" s="1" t="s">
        <v>1627</v>
      </c>
      <c r="K310" s="1" t="s">
        <v>1628</v>
      </c>
      <c r="L310" s="1" t="s">
        <v>1144</v>
      </c>
      <c r="M310" s="1" t="s">
        <v>1145</v>
      </c>
      <c r="N310" s="1" t="s">
        <v>79</v>
      </c>
      <c r="O310" s="1" t="s">
        <v>305</v>
      </c>
      <c r="P310" s="1" t="s">
        <v>35</v>
      </c>
      <c r="Q310" s="1" t="s">
        <v>36</v>
      </c>
      <c r="R310" s="1" t="s">
        <v>306</v>
      </c>
      <c r="S310">
        <v>2550</v>
      </c>
      <c r="T310">
        <v>4</v>
      </c>
      <c r="U310">
        <v>0</v>
      </c>
      <c r="V310">
        <v>714</v>
      </c>
      <c r="W310">
        <v>355.92</v>
      </c>
      <c r="X310" s="1" t="s">
        <v>61</v>
      </c>
    </row>
    <row r="311" spans="1:24" x14ac:dyDescent="0.25">
      <c r="A311">
        <v>34757</v>
      </c>
      <c r="B311" s="1" t="s">
        <v>1522</v>
      </c>
      <c r="C311" s="2">
        <v>42264</v>
      </c>
      <c r="D311" s="2">
        <v>42266</v>
      </c>
      <c r="E311" s="1" t="s">
        <v>25</v>
      </c>
      <c r="F311" s="1" t="s">
        <v>1523</v>
      </c>
      <c r="G311" s="1" t="s">
        <v>1524</v>
      </c>
      <c r="H311" s="1" t="s">
        <v>28</v>
      </c>
      <c r="I311">
        <v>19143</v>
      </c>
      <c r="J311" s="1" t="s">
        <v>447</v>
      </c>
      <c r="K311" s="1" t="s">
        <v>448</v>
      </c>
      <c r="L311" s="1" t="s">
        <v>31</v>
      </c>
      <c r="M311" s="1" t="s">
        <v>257</v>
      </c>
      <c r="N311" s="1" t="s">
        <v>33</v>
      </c>
      <c r="O311" s="1" t="s">
        <v>1629</v>
      </c>
      <c r="P311" s="1" t="s">
        <v>35</v>
      </c>
      <c r="Q311" s="1" t="s">
        <v>314</v>
      </c>
      <c r="R311" s="1" t="s">
        <v>1630</v>
      </c>
      <c r="S311">
        <v>47.98</v>
      </c>
      <c r="T311">
        <v>2</v>
      </c>
      <c r="U311">
        <v>0.2</v>
      </c>
      <c r="V311">
        <v>14.4</v>
      </c>
      <c r="W311">
        <v>13.56</v>
      </c>
      <c r="X311" s="1" t="s">
        <v>53</v>
      </c>
    </row>
    <row r="312" spans="1:24" x14ac:dyDescent="0.25">
      <c r="A312">
        <v>20145</v>
      </c>
      <c r="B312" s="1" t="s">
        <v>1631</v>
      </c>
      <c r="C312" s="2">
        <v>41327</v>
      </c>
      <c r="D312" s="2">
        <v>41330</v>
      </c>
      <c r="E312" s="1" t="s">
        <v>25</v>
      </c>
      <c r="F312" s="1" t="s">
        <v>1632</v>
      </c>
      <c r="G312" s="1" t="s">
        <v>1633</v>
      </c>
      <c r="H312" s="1" t="s">
        <v>65</v>
      </c>
      <c r="J312" s="1" t="s">
        <v>1634</v>
      </c>
      <c r="K312" s="1" t="s">
        <v>320</v>
      </c>
      <c r="L312" s="1" t="s">
        <v>218</v>
      </c>
      <c r="M312" s="1" t="s">
        <v>219</v>
      </c>
      <c r="N312" s="1" t="s">
        <v>69</v>
      </c>
      <c r="O312" s="1" t="s">
        <v>1635</v>
      </c>
      <c r="P312" s="1" t="s">
        <v>50</v>
      </c>
      <c r="Q312" s="1" t="s">
        <v>51</v>
      </c>
      <c r="R312" s="1" t="s">
        <v>1636</v>
      </c>
      <c r="S312">
        <v>2285.6999999999998</v>
      </c>
      <c r="T312">
        <v>5</v>
      </c>
      <c r="U312">
        <v>0</v>
      </c>
      <c r="V312">
        <v>845.7</v>
      </c>
      <c r="W312">
        <v>355.06</v>
      </c>
      <c r="X312" s="1" t="s">
        <v>38</v>
      </c>
    </row>
    <row r="313" spans="1:24" x14ac:dyDescent="0.25">
      <c r="A313">
        <v>24211</v>
      </c>
      <c r="B313" s="1" t="s">
        <v>1637</v>
      </c>
      <c r="C313" s="2">
        <v>42288</v>
      </c>
      <c r="D313" s="2">
        <v>42290</v>
      </c>
      <c r="E313" s="1" t="s">
        <v>40</v>
      </c>
      <c r="F313" s="1" t="s">
        <v>1638</v>
      </c>
      <c r="G313" s="1" t="s">
        <v>1639</v>
      </c>
      <c r="H313" s="1" t="s">
        <v>28</v>
      </c>
      <c r="J313" s="1" t="s">
        <v>590</v>
      </c>
      <c r="K313" s="1" t="s">
        <v>591</v>
      </c>
      <c r="L313" s="1" t="s">
        <v>331</v>
      </c>
      <c r="M313" s="1" t="s">
        <v>332</v>
      </c>
      <c r="N313" s="1" t="s">
        <v>48</v>
      </c>
      <c r="O313" s="1" t="s">
        <v>1640</v>
      </c>
      <c r="P313" s="1" t="s">
        <v>50</v>
      </c>
      <c r="Q313" s="1" t="s">
        <v>107</v>
      </c>
      <c r="R313" s="1" t="s">
        <v>1641</v>
      </c>
      <c r="S313">
        <v>1029.26</v>
      </c>
      <c r="T313">
        <v>9</v>
      </c>
      <c r="U313">
        <v>7.0000000000000007E-2</v>
      </c>
      <c r="V313">
        <v>10.82</v>
      </c>
      <c r="W313">
        <v>354.47</v>
      </c>
      <c r="X313" s="1" t="s">
        <v>53</v>
      </c>
    </row>
    <row r="314" spans="1:24" x14ac:dyDescent="0.25">
      <c r="A314">
        <v>4027</v>
      </c>
      <c r="B314" s="1" t="s">
        <v>1642</v>
      </c>
      <c r="C314" s="2">
        <v>42115</v>
      </c>
      <c r="D314" s="2">
        <v>42117</v>
      </c>
      <c r="E314" s="1" t="s">
        <v>40</v>
      </c>
      <c r="F314" s="1" t="s">
        <v>1643</v>
      </c>
      <c r="G314" s="1" t="s">
        <v>1644</v>
      </c>
      <c r="H314" s="1" t="s">
        <v>43</v>
      </c>
      <c r="J314" s="1" t="s">
        <v>928</v>
      </c>
      <c r="K314" s="1" t="s">
        <v>929</v>
      </c>
      <c r="L314" s="1" t="s">
        <v>929</v>
      </c>
      <c r="M314" s="1" t="s">
        <v>228</v>
      </c>
      <c r="N314" s="1" t="s">
        <v>143</v>
      </c>
      <c r="O314" s="1" t="s">
        <v>812</v>
      </c>
      <c r="P314" s="1" t="s">
        <v>35</v>
      </c>
      <c r="Q314" s="1" t="s">
        <v>81</v>
      </c>
      <c r="R314" s="1" t="s">
        <v>813</v>
      </c>
      <c r="S314">
        <v>1058.28</v>
      </c>
      <c r="T314">
        <v>5</v>
      </c>
      <c r="U314">
        <v>2E-3</v>
      </c>
      <c r="V314">
        <v>-2.12</v>
      </c>
      <c r="W314">
        <v>354.423</v>
      </c>
      <c r="X314" s="1" t="s">
        <v>53</v>
      </c>
    </row>
    <row r="315" spans="1:24" x14ac:dyDescent="0.25">
      <c r="A315">
        <v>23212</v>
      </c>
      <c r="B315" s="1" t="s">
        <v>1645</v>
      </c>
      <c r="C315" s="2">
        <v>41802</v>
      </c>
      <c r="D315" s="2">
        <v>41807</v>
      </c>
      <c r="E315" s="1" t="s">
        <v>98</v>
      </c>
      <c r="F315" s="1" t="s">
        <v>1646</v>
      </c>
      <c r="G315" s="1" t="s">
        <v>1647</v>
      </c>
      <c r="H315" s="1" t="s">
        <v>28</v>
      </c>
      <c r="J315" s="1" t="s">
        <v>1648</v>
      </c>
      <c r="K315" s="1" t="s">
        <v>1649</v>
      </c>
      <c r="L315" s="1" t="s">
        <v>266</v>
      </c>
      <c r="M315" s="1" t="s">
        <v>125</v>
      </c>
      <c r="N315" s="1" t="s">
        <v>48</v>
      </c>
      <c r="O315" s="1" t="s">
        <v>720</v>
      </c>
      <c r="P315" s="1" t="s">
        <v>35</v>
      </c>
      <c r="Q315" s="1" t="s">
        <v>36</v>
      </c>
      <c r="R315" s="1" t="s">
        <v>721</v>
      </c>
      <c r="S315">
        <v>5751.54</v>
      </c>
      <c r="T315">
        <v>9</v>
      </c>
      <c r="U315">
        <v>0</v>
      </c>
      <c r="V315">
        <v>2817.99</v>
      </c>
      <c r="W315">
        <v>353.85</v>
      </c>
      <c r="X315" s="1" t="s">
        <v>61</v>
      </c>
    </row>
    <row r="316" spans="1:24" x14ac:dyDescent="0.25">
      <c r="A316">
        <v>14952</v>
      </c>
      <c r="B316" s="1" t="s">
        <v>1650</v>
      </c>
      <c r="C316" s="2">
        <v>41899</v>
      </c>
      <c r="D316" s="2">
        <v>41902</v>
      </c>
      <c r="E316" s="1" t="s">
        <v>25</v>
      </c>
      <c r="F316" s="1" t="s">
        <v>1651</v>
      </c>
      <c r="G316" s="1" t="s">
        <v>1652</v>
      </c>
      <c r="H316" s="1" t="s">
        <v>65</v>
      </c>
      <c r="J316" s="1" t="s">
        <v>454</v>
      </c>
      <c r="K316" s="1" t="s">
        <v>455</v>
      </c>
      <c r="L316" s="1" t="s">
        <v>67</v>
      </c>
      <c r="M316" s="1" t="s">
        <v>68</v>
      </c>
      <c r="N316" s="1" t="s">
        <v>69</v>
      </c>
      <c r="O316" s="1" t="s">
        <v>1653</v>
      </c>
      <c r="P316" s="1" t="s">
        <v>50</v>
      </c>
      <c r="Q316" s="1" t="s">
        <v>107</v>
      </c>
      <c r="R316" s="1" t="s">
        <v>1654</v>
      </c>
      <c r="S316">
        <v>2442.0700000000002</v>
      </c>
      <c r="T316">
        <v>7</v>
      </c>
      <c r="U316">
        <v>0.1</v>
      </c>
      <c r="V316">
        <v>-244.25</v>
      </c>
      <c r="W316">
        <v>353.57</v>
      </c>
      <c r="X316" s="1" t="s">
        <v>38</v>
      </c>
    </row>
    <row r="317" spans="1:24" x14ac:dyDescent="0.25">
      <c r="A317">
        <v>30312</v>
      </c>
      <c r="B317" s="1" t="s">
        <v>1655</v>
      </c>
      <c r="C317" s="2">
        <v>42266</v>
      </c>
      <c r="D317" s="2">
        <v>42266</v>
      </c>
      <c r="E317" s="1" t="s">
        <v>73</v>
      </c>
      <c r="F317" s="1" t="s">
        <v>1656</v>
      </c>
      <c r="G317" s="1" t="s">
        <v>1657</v>
      </c>
      <c r="H317" s="1" t="s">
        <v>65</v>
      </c>
      <c r="J317" s="1" t="s">
        <v>1658</v>
      </c>
      <c r="K317" s="1" t="s">
        <v>1659</v>
      </c>
      <c r="L317" s="1" t="s">
        <v>94</v>
      </c>
      <c r="M317" s="1" t="s">
        <v>47</v>
      </c>
      <c r="N317" s="1" t="s">
        <v>48</v>
      </c>
      <c r="O317" s="1" t="s">
        <v>1660</v>
      </c>
      <c r="P317" s="1" t="s">
        <v>117</v>
      </c>
      <c r="Q317" s="1" t="s">
        <v>168</v>
      </c>
      <c r="R317" s="1" t="s">
        <v>1661</v>
      </c>
      <c r="S317">
        <v>1190.52</v>
      </c>
      <c r="T317">
        <v>6</v>
      </c>
      <c r="U317">
        <v>0</v>
      </c>
      <c r="V317">
        <v>178.56</v>
      </c>
      <c r="W317">
        <v>353.42</v>
      </c>
      <c r="X317" s="1" t="s">
        <v>53</v>
      </c>
    </row>
    <row r="318" spans="1:24" x14ac:dyDescent="0.25">
      <c r="A318">
        <v>11657</v>
      </c>
      <c r="B318" s="1" t="s">
        <v>1662</v>
      </c>
      <c r="C318" s="2">
        <v>42334</v>
      </c>
      <c r="D318" s="2">
        <v>42341</v>
      </c>
      <c r="E318" s="1" t="s">
        <v>98</v>
      </c>
      <c r="F318" s="1" t="s">
        <v>1663</v>
      </c>
      <c r="G318" s="1" t="s">
        <v>1664</v>
      </c>
      <c r="H318" s="1" t="s">
        <v>28</v>
      </c>
      <c r="J318" s="1" t="s">
        <v>1665</v>
      </c>
      <c r="K318" s="1" t="s">
        <v>160</v>
      </c>
      <c r="L318" s="1" t="s">
        <v>161</v>
      </c>
      <c r="M318" s="1" t="s">
        <v>68</v>
      </c>
      <c r="N318" s="1" t="s">
        <v>69</v>
      </c>
      <c r="O318" s="1" t="s">
        <v>948</v>
      </c>
      <c r="P318" s="1" t="s">
        <v>117</v>
      </c>
      <c r="Q318" s="1" t="s">
        <v>154</v>
      </c>
      <c r="R318" s="1" t="s">
        <v>949</v>
      </c>
      <c r="S318">
        <v>3150.82</v>
      </c>
      <c r="T318">
        <v>7</v>
      </c>
      <c r="U318">
        <v>0.1</v>
      </c>
      <c r="V318">
        <v>-35.090000000000003</v>
      </c>
      <c r="W318">
        <v>353.04</v>
      </c>
      <c r="X318" s="1" t="s">
        <v>61</v>
      </c>
    </row>
    <row r="319" spans="1:24" x14ac:dyDescent="0.25">
      <c r="A319">
        <v>17552</v>
      </c>
      <c r="B319" s="1" t="s">
        <v>1100</v>
      </c>
      <c r="C319" s="2">
        <v>42248</v>
      </c>
      <c r="D319" s="2">
        <v>42248</v>
      </c>
      <c r="E319" s="1" t="s">
        <v>73</v>
      </c>
      <c r="F319" s="1" t="s">
        <v>1101</v>
      </c>
      <c r="G319" s="1" t="s">
        <v>1102</v>
      </c>
      <c r="H319" s="1" t="s">
        <v>65</v>
      </c>
      <c r="J319" s="1" t="s">
        <v>1103</v>
      </c>
      <c r="K319" s="1" t="s">
        <v>545</v>
      </c>
      <c r="L319" s="1" t="s">
        <v>67</v>
      </c>
      <c r="M319" s="1" t="s">
        <v>68</v>
      </c>
      <c r="N319" s="1" t="s">
        <v>69</v>
      </c>
      <c r="O319" s="1" t="s">
        <v>1666</v>
      </c>
      <c r="P319" s="1" t="s">
        <v>35</v>
      </c>
      <c r="Q319" s="1" t="s">
        <v>81</v>
      </c>
      <c r="R319" s="1" t="s">
        <v>1667</v>
      </c>
      <c r="S319">
        <v>1599.9</v>
      </c>
      <c r="T319">
        <v>5</v>
      </c>
      <c r="U319">
        <v>0</v>
      </c>
      <c r="V319">
        <v>719.85</v>
      </c>
      <c r="W319">
        <v>352.79</v>
      </c>
      <c r="X319" s="1" t="s">
        <v>53</v>
      </c>
    </row>
    <row r="320" spans="1:24" x14ac:dyDescent="0.25">
      <c r="A320">
        <v>26759</v>
      </c>
      <c r="B320" s="1" t="s">
        <v>1668</v>
      </c>
      <c r="C320" s="2">
        <v>42175</v>
      </c>
      <c r="D320" s="2">
        <v>42181</v>
      </c>
      <c r="E320" s="1" t="s">
        <v>98</v>
      </c>
      <c r="F320" s="1" t="s">
        <v>1669</v>
      </c>
      <c r="G320" s="1" t="s">
        <v>1670</v>
      </c>
      <c r="H320" s="1" t="s">
        <v>43</v>
      </c>
      <c r="J320" s="1" t="s">
        <v>1671</v>
      </c>
      <c r="K320" s="1" t="s">
        <v>1671</v>
      </c>
      <c r="L320" s="1" t="s">
        <v>151</v>
      </c>
      <c r="M320" s="1" t="s">
        <v>152</v>
      </c>
      <c r="N320" s="1" t="s">
        <v>48</v>
      </c>
      <c r="O320" s="1" t="s">
        <v>1417</v>
      </c>
      <c r="P320" s="1" t="s">
        <v>50</v>
      </c>
      <c r="Q320" s="1" t="s">
        <v>107</v>
      </c>
      <c r="R320" s="1" t="s">
        <v>1418</v>
      </c>
      <c r="S320">
        <v>2063.4</v>
      </c>
      <c r="T320">
        <v>5</v>
      </c>
      <c r="U320">
        <v>0</v>
      </c>
      <c r="V320">
        <v>123.75</v>
      </c>
      <c r="W320">
        <v>352.64</v>
      </c>
      <c r="X320" s="1" t="s">
        <v>170</v>
      </c>
    </row>
    <row r="321" spans="1:24" x14ac:dyDescent="0.25">
      <c r="A321">
        <v>50837</v>
      </c>
      <c r="B321" s="1" t="s">
        <v>1672</v>
      </c>
      <c r="C321" s="2">
        <v>42300</v>
      </c>
      <c r="D321" s="2">
        <v>42302</v>
      </c>
      <c r="E321" s="1" t="s">
        <v>25</v>
      </c>
      <c r="F321" s="1" t="s">
        <v>1673</v>
      </c>
      <c r="G321" s="1" t="s">
        <v>1052</v>
      </c>
      <c r="H321" s="1" t="s">
        <v>65</v>
      </c>
      <c r="J321" s="1" t="s">
        <v>1674</v>
      </c>
      <c r="K321" s="1" t="s">
        <v>1675</v>
      </c>
      <c r="L321" s="1" t="s">
        <v>1676</v>
      </c>
      <c r="M321" s="1" t="s">
        <v>201</v>
      </c>
      <c r="N321" s="1" t="s">
        <v>69</v>
      </c>
      <c r="O321" s="1" t="s">
        <v>1677</v>
      </c>
      <c r="P321" s="1" t="s">
        <v>117</v>
      </c>
      <c r="Q321" s="1" t="s">
        <v>168</v>
      </c>
      <c r="R321" s="1" t="s">
        <v>1678</v>
      </c>
      <c r="S321">
        <v>1269.9000000000001</v>
      </c>
      <c r="T321">
        <v>6</v>
      </c>
      <c r="U321">
        <v>0</v>
      </c>
      <c r="V321">
        <v>558.72</v>
      </c>
      <c r="W321">
        <v>352.52</v>
      </c>
      <c r="X321" s="1" t="s">
        <v>38</v>
      </c>
    </row>
    <row r="322" spans="1:24" x14ac:dyDescent="0.25">
      <c r="A322">
        <v>20869</v>
      </c>
      <c r="B322" s="1" t="s">
        <v>1679</v>
      </c>
      <c r="C322" s="2">
        <v>41136</v>
      </c>
      <c r="D322" s="2">
        <v>41140</v>
      </c>
      <c r="E322" s="1" t="s">
        <v>98</v>
      </c>
      <c r="F322" s="1" t="s">
        <v>1680</v>
      </c>
      <c r="G322" s="1" t="s">
        <v>1681</v>
      </c>
      <c r="H322" s="1" t="s">
        <v>43</v>
      </c>
      <c r="J322" s="1" t="s">
        <v>1682</v>
      </c>
      <c r="K322" s="1" t="s">
        <v>1474</v>
      </c>
      <c r="L322" s="1" t="s">
        <v>266</v>
      </c>
      <c r="M322" s="1" t="s">
        <v>125</v>
      </c>
      <c r="N322" s="1" t="s">
        <v>48</v>
      </c>
      <c r="O322" s="1" t="s">
        <v>759</v>
      </c>
      <c r="P322" s="1" t="s">
        <v>50</v>
      </c>
      <c r="Q322" s="1" t="s">
        <v>107</v>
      </c>
      <c r="R322" s="1" t="s">
        <v>760</v>
      </c>
      <c r="S322">
        <v>3274.02</v>
      </c>
      <c r="T322">
        <v>9</v>
      </c>
      <c r="U322">
        <v>0</v>
      </c>
      <c r="V322">
        <v>261.89999999999998</v>
      </c>
      <c r="W322">
        <v>351.08</v>
      </c>
      <c r="X322" s="1" t="s">
        <v>61</v>
      </c>
    </row>
    <row r="323" spans="1:24" x14ac:dyDescent="0.25">
      <c r="A323">
        <v>2397</v>
      </c>
      <c r="B323" s="1" t="s">
        <v>1399</v>
      </c>
      <c r="C323" s="2">
        <v>42259</v>
      </c>
      <c r="D323" s="2">
        <v>42261</v>
      </c>
      <c r="E323" s="1" t="s">
        <v>25</v>
      </c>
      <c r="F323" s="1" t="s">
        <v>1400</v>
      </c>
      <c r="G323" s="1" t="s">
        <v>441</v>
      </c>
      <c r="H323" s="1" t="s">
        <v>28</v>
      </c>
      <c r="J323" s="1" t="s">
        <v>1398</v>
      </c>
      <c r="K323" s="1" t="s">
        <v>1398</v>
      </c>
      <c r="L323" s="1" t="s">
        <v>509</v>
      </c>
      <c r="M323" s="1" t="s">
        <v>228</v>
      </c>
      <c r="N323" s="1" t="s">
        <v>143</v>
      </c>
      <c r="O323" s="1" t="s">
        <v>275</v>
      </c>
      <c r="P323" s="1" t="s">
        <v>35</v>
      </c>
      <c r="Q323" s="1" t="s">
        <v>36</v>
      </c>
      <c r="R323" s="1" t="s">
        <v>276</v>
      </c>
      <c r="S323">
        <v>848.32</v>
      </c>
      <c r="T323">
        <v>2</v>
      </c>
      <c r="U323">
        <v>0</v>
      </c>
      <c r="V323">
        <v>110.28</v>
      </c>
      <c r="W323">
        <v>351.06700000000001</v>
      </c>
      <c r="X323" s="1" t="s">
        <v>53</v>
      </c>
    </row>
    <row r="324" spans="1:24" x14ac:dyDescent="0.25">
      <c r="A324">
        <v>33698</v>
      </c>
      <c r="B324" s="1" t="s">
        <v>1683</v>
      </c>
      <c r="C324" s="2">
        <v>42096</v>
      </c>
      <c r="D324" s="2">
        <v>42099</v>
      </c>
      <c r="E324" s="1" t="s">
        <v>40</v>
      </c>
      <c r="F324" s="1" t="s">
        <v>1531</v>
      </c>
      <c r="G324" s="1" t="s">
        <v>1524</v>
      </c>
      <c r="H324" s="1" t="s">
        <v>28</v>
      </c>
      <c r="I324">
        <v>65807</v>
      </c>
      <c r="J324" s="1" t="s">
        <v>1532</v>
      </c>
      <c r="K324" s="1" t="s">
        <v>1533</v>
      </c>
      <c r="L324" s="1" t="s">
        <v>31</v>
      </c>
      <c r="M324" s="1" t="s">
        <v>32</v>
      </c>
      <c r="N324" s="1" t="s">
        <v>33</v>
      </c>
      <c r="O324" s="1" t="s">
        <v>714</v>
      </c>
      <c r="P324" s="1" t="s">
        <v>117</v>
      </c>
      <c r="Q324" s="1" t="s">
        <v>168</v>
      </c>
      <c r="R324" s="1" t="s">
        <v>715</v>
      </c>
      <c r="S324">
        <v>94.2</v>
      </c>
      <c r="T324">
        <v>6</v>
      </c>
      <c r="U324">
        <v>0</v>
      </c>
      <c r="V324">
        <v>23.55</v>
      </c>
      <c r="W324">
        <v>12.42</v>
      </c>
      <c r="X324" s="1" t="s">
        <v>38</v>
      </c>
    </row>
    <row r="325" spans="1:24" x14ac:dyDescent="0.25">
      <c r="A325">
        <v>15132</v>
      </c>
      <c r="B325" s="1" t="s">
        <v>1684</v>
      </c>
      <c r="C325" s="2">
        <v>42018</v>
      </c>
      <c r="D325" s="2">
        <v>42020</v>
      </c>
      <c r="E325" s="1" t="s">
        <v>25</v>
      </c>
      <c r="F325" s="1" t="s">
        <v>1685</v>
      </c>
      <c r="G325" s="1" t="s">
        <v>1686</v>
      </c>
      <c r="H325" s="1" t="s">
        <v>28</v>
      </c>
      <c r="J325" s="1" t="s">
        <v>1687</v>
      </c>
      <c r="K325" s="1" t="s">
        <v>1688</v>
      </c>
      <c r="L325" s="1" t="s">
        <v>176</v>
      </c>
      <c r="M325" s="1" t="s">
        <v>177</v>
      </c>
      <c r="N325" s="1" t="s">
        <v>69</v>
      </c>
      <c r="O325" s="1" t="s">
        <v>732</v>
      </c>
      <c r="P325" s="1" t="s">
        <v>35</v>
      </c>
      <c r="Q325" s="1" t="s">
        <v>81</v>
      </c>
      <c r="R325" s="1" t="s">
        <v>733</v>
      </c>
      <c r="S325">
        <v>2847.36</v>
      </c>
      <c r="T325">
        <v>8</v>
      </c>
      <c r="U325">
        <v>0</v>
      </c>
      <c r="V325">
        <v>711.84</v>
      </c>
      <c r="W325">
        <v>350.68</v>
      </c>
      <c r="X325" s="1" t="s">
        <v>38</v>
      </c>
    </row>
    <row r="326" spans="1:24" x14ac:dyDescent="0.25">
      <c r="A326">
        <v>27129</v>
      </c>
      <c r="B326" s="1" t="s">
        <v>1689</v>
      </c>
      <c r="C326" s="2">
        <v>42321</v>
      </c>
      <c r="D326" s="2">
        <v>42323</v>
      </c>
      <c r="E326" s="1" t="s">
        <v>40</v>
      </c>
      <c r="F326" s="1" t="s">
        <v>1690</v>
      </c>
      <c r="G326" s="1" t="s">
        <v>138</v>
      </c>
      <c r="H326" s="1" t="s">
        <v>65</v>
      </c>
      <c r="J326" s="1" t="s">
        <v>629</v>
      </c>
      <c r="K326" s="1" t="s">
        <v>630</v>
      </c>
      <c r="L326" s="1" t="s">
        <v>631</v>
      </c>
      <c r="M326" s="1" t="s">
        <v>332</v>
      </c>
      <c r="N326" s="1" t="s">
        <v>48</v>
      </c>
      <c r="O326" s="1" t="s">
        <v>375</v>
      </c>
      <c r="P326" s="1" t="s">
        <v>50</v>
      </c>
      <c r="Q326" s="1" t="s">
        <v>51</v>
      </c>
      <c r="R326" s="1" t="s">
        <v>376</v>
      </c>
      <c r="S326">
        <v>1725.75</v>
      </c>
      <c r="T326">
        <v>5</v>
      </c>
      <c r="U326">
        <v>0.25</v>
      </c>
      <c r="V326">
        <v>-483.3</v>
      </c>
      <c r="W326">
        <v>350.68</v>
      </c>
      <c r="X326" s="1" t="s">
        <v>53</v>
      </c>
    </row>
    <row r="327" spans="1:24" x14ac:dyDescent="0.25">
      <c r="A327">
        <v>25179</v>
      </c>
      <c r="B327" s="1" t="s">
        <v>1691</v>
      </c>
      <c r="C327" s="2">
        <v>41803</v>
      </c>
      <c r="D327" s="2">
        <v>41803</v>
      </c>
      <c r="E327" s="1" t="s">
        <v>73</v>
      </c>
      <c r="F327" s="1" t="s">
        <v>588</v>
      </c>
      <c r="G327" s="1" t="s">
        <v>589</v>
      </c>
      <c r="H327" s="1" t="s">
        <v>28</v>
      </c>
      <c r="J327" s="1" t="s">
        <v>973</v>
      </c>
      <c r="K327" s="1" t="s">
        <v>974</v>
      </c>
      <c r="L327" s="1" t="s">
        <v>331</v>
      </c>
      <c r="M327" s="1" t="s">
        <v>332</v>
      </c>
      <c r="N327" s="1" t="s">
        <v>48</v>
      </c>
      <c r="O327" s="1" t="s">
        <v>1692</v>
      </c>
      <c r="P327" s="1" t="s">
        <v>35</v>
      </c>
      <c r="Q327" s="1" t="s">
        <v>81</v>
      </c>
      <c r="R327" s="1" t="s">
        <v>1693</v>
      </c>
      <c r="S327">
        <v>1479.31</v>
      </c>
      <c r="T327">
        <v>6</v>
      </c>
      <c r="U327">
        <v>7.0000000000000007E-2</v>
      </c>
      <c r="V327">
        <v>-63.65</v>
      </c>
      <c r="W327">
        <v>350.31</v>
      </c>
      <c r="X327" s="1" t="s">
        <v>38</v>
      </c>
    </row>
    <row r="328" spans="1:24" x14ac:dyDescent="0.25">
      <c r="A328">
        <v>34754</v>
      </c>
      <c r="B328" s="1" t="s">
        <v>1522</v>
      </c>
      <c r="C328" s="2">
        <v>42264</v>
      </c>
      <c r="D328" s="2">
        <v>42266</v>
      </c>
      <c r="E328" s="1" t="s">
        <v>25</v>
      </c>
      <c r="F328" s="1" t="s">
        <v>1523</v>
      </c>
      <c r="G328" s="1" t="s">
        <v>1524</v>
      </c>
      <c r="H328" s="1" t="s">
        <v>28</v>
      </c>
      <c r="I328">
        <v>19143</v>
      </c>
      <c r="J328" s="1" t="s">
        <v>447</v>
      </c>
      <c r="K328" s="1" t="s">
        <v>448</v>
      </c>
      <c r="L328" s="1" t="s">
        <v>31</v>
      </c>
      <c r="M328" s="1" t="s">
        <v>257</v>
      </c>
      <c r="N328" s="1" t="s">
        <v>33</v>
      </c>
      <c r="O328" s="1" t="s">
        <v>1694</v>
      </c>
      <c r="P328" s="1" t="s">
        <v>50</v>
      </c>
      <c r="Q328" s="1" t="s">
        <v>362</v>
      </c>
      <c r="R328" s="1" t="s">
        <v>1695</v>
      </c>
      <c r="S328">
        <v>22.51</v>
      </c>
      <c r="T328">
        <v>3</v>
      </c>
      <c r="U328">
        <v>0.2</v>
      </c>
      <c r="V328">
        <v>2.25</v>
      </c>
      <c r="W328">
        <v>5.83</v>
      </c>
      <c r="X328" s="1" t="s">
        <v>53</v>
      </c>
    </row>
    <row r="329" spans="1:24" x14ac:dyDescent="0.25">
      <c r="A329">
        <v>24610</v>
      </c>
      <c r="B329" s="1" t="s">
        <v>1696</v>
      </c>
      <c r="C329" s="2">
        <v>42269</v>
      </c>
      <c r="D329" s="2">
        <v>42272</v>
      </c>
      <c r="E329" s="1" t="s">
        <v>40</v>
      </c>
      <c r="F329" s="1" t="s">
        <v>1697</v>
      </c>
      <c r="G329" s="1" t="s">
        <v>1698</v>
      </c>
      <c r="H329" s="1" t="s">
        <v>28</v>
      </c>
      <c r="J329" s="1" t="s">
        <v>1699</v>
      </c>
      <c r="K329" s="1" t="s">
        <v>1699</v>
      </c>
      <c r="L329" s="1" t="s">
        <v>1699</v>
      </c>
      <c r="M329" s="1" t="s">
        <v>332</v>
      </c>
      <c r="N329" s="1" t="s">
        <v>48</v>
      </c>
      <c r="O329" s="1" t="s">
        <v>1700</v>
      </c>
      <c r="P329" s="1" t="s">
        <v>35</v>
      </c>
      <c r="Q329" s="1" t="s">
        <v>81</v>
      </c>
      <c r="R329" s="1" t="s">
        <v>1701</v>
      </c>
      <c r="S329">
        <v>1282.23</v>
      </c>
      <c r="T329">
        <v>9</v>
      </c>
      <c r="U329">
        <v>0</v>
      </c>
      <c r="V329">
        <v>12.69</v>
      </c>
      <c r="W329">
        <v>349.88</v>
      </c>
      <c r="X329" s="1" t="s">
        <v>53</v>
      </c>
    </row>
    <row r="330" spans="1:24" x14ac:dyDescent="0.25">
      <c r="A330">
        <v>50724</v>
      </c>
      <c r="B330" s="1" t="s">
        <v>1702</v>
      </c>
      <c r="C330" s="2">
        <v>40916</v>
      </c>
      <c r="D330" s="2">
        <v>40921</v>
      </c>
      <c r="E330" s="1" t="s">
        <v>98</v>
      </c>
      <c r="F330" s="1" t="s">
        <v>1703</v>
      </c>
      <c r="G330" s="1" t="s">
        <v>1704</v>
      </c>
      <c r="H330" s="1" t="s">
        <v>28</v>
      </c>
      <c r="J330" s="1" t="s">
        <v>1705</v>
      </c>
      <c r="K330" s="1" t="s">
        <v>1705</v>
      </c>
      <c r="L330" s="1" t="s">
        <v>1706</v>
      </c>
      <c r="M330" s="1" t="s">
        <v>304</v>
      </c>
      <c r="N330" s="1" t="s">
        <v>79</v>
      </c>
      <c r="O330" s="1" t="s">
        <v>1707</v>
      </c>
      <c r="P330" s="1" t="s">
        <v>50</v>
      </c>
      <c r="Q330" s="1" t="s">
        <v>107</v>
      </c>
      <c r="R330" s="1" t="s">
        <v>1708</v>
      </c>
      <c r="S330">
        <v>2478.6</v>
      </c>
      <c r="T330">
        <v>6</v>
      </c>
      <c r="U330">
        <v>0</v>
      </c>
      <c r="V330">
        <v>49.5</v>
      </c>
      <c r="W330">
        <v>349.87</v>
      </c>
      <c r="X330" s="1" t="s">
        <v>38</v>
      </c>
    </row>
    <row r="331" spans="1:24" x14ac:dyDescent="0.25">
      <c r="A331">
        <v>40952</v>
      </c>
      <c r="B331" s="1" t="s">
        <v>1527</v>
      </c>
      <c r="C331" s="2">
        <v>41173</v>
      </c>
      <c r="D331" s="2">
        <v>41180</v>
      </c>
      <c r="E331" s="1" t="s">
        <v>98</v>
      </c>
      <c r="F331" s="1" t="s">
        <v>1523</v>
      </c>
      <c r="G331" s="1" t="s">
        <v>1524</v>
      </c>
      <c r="H331" s="1" t="s">
        <v>28</v>
      </c>
      <c r="I331">
        <v>10035</v>
      </c>
      <c r="J331" s="1" t="s">
        <v>312</v>
      </c>
      <c r="K331" s="1" t="s">
        <v>256</v>
      </c>
      <c r="L331" s="1" t="s">
        <v>31</v>
      </c>
      <c r="M331" s="1" t="s">
        <v>257</v>
      </c>
      <c r="N331" s="1" t="s">
        <v>33</v>
      </c>
      <c r="O331" s="1" t="s">
        <v>1709</v>
      </c>
      <c r="P331" s="1" t="s">
        <v>50</v>
      </c>
      <c r="Q331" s="1" t="s">
        <v>362</v>
      </c>
      <c r="R331" s="1" t="s">
        <v>1710</v>
      </c>
      <c r="S331">
        <v>97.44</v>
      </c>
      <c r="T331">
        <v>3</v>
      </c>
      <c r="U331">
        <v>0</v>
      </c>
      <c r="V331">
        <v>35.08</v>
      </c>
      <c r="W331">
        <v>5.5</v>
      </c>
      <c r="X331" s="1" t="s">
        <v>61</v>
      </c>
    </row>
    <row r="332" spans="1:24" x14ac:dyDescent="0.25">
      <c r="A332">
        <v>28226</v>
      </c>
      <c r="B332" s="1" t="s">
        <v>1711</v>
      </c>
      <c r="C332" s="2">
        <v>41850</v>
      </c>
      <c r="D332" s="2">
        <v>41850</v>
      </c>
      <c r="E332" s="1" t="s">
        <v>73</v>
      </c>
      <c r="F332" s="1" t="s">
        <v>1712</v>
      </c>
      <c r="G332" s="1" t="s">
        <v>1713</v>
      </c>
      <c r="H332" s="1" t="s">
        <v>43</v>
      </c>
      <c r="J332" s="1" t="s">
        <v>1714</v>
      </c>
      <c r="K332" s="1" t="s">
        <v>1715</v>
      </c>
      <c r="L332" s="1" t="s">
        <v>1200</v>
      </c>
      <c r="M332" s="1" t="s">
        <v>152</v>
      </c>
      <c r="N332" s="1" t="s">
        <v>48</v>
      </c>
      <c r="O332" s="1" t="s">
        <v>1716</v>
      </c>
      <c r="P332" s="1" t="s">
        <v>35</v>
      </c>
      <c r="Q332" s="1" t="s">
        <v>81</v>
      </c>
      <c r="R332" s="1" t="s">
        <v>1717</v>
      </c>
      <c r="S332">
        <v>959.76</v>
      </c>
      <c r="T332">
        <v>3</v>
      </c>
      <c r="U332">
        <v>0</v>
      </c>
      <c r="V332">
        <v>460.62</v>
      </c>
      <c r="W332">
        <v>348.48</v>
      </c>
      <c r="X332" s="1" t="s">
        <v>53</v>
      </c>
    </row>
    <row r="333" spans="1:24" x14ac:dyDescent="0.25">
      <c r="A333">
        <v>33191</v>
      </c>
      <c r="B333" s="1" t="s">
        <v>1718</v>
      </c>
      <c r="C333" s="2">
        <v>42341</v>
      </c>
      <c r="D333" s="2">
        <v>42344</v>
      </c>
      <c r="E333" s="1" t="s">
        <v>25</v>
      </c>
      <c r="F333" s="1" t="s">
        <v>1719</v>
      </c>
      <c r="G333" s="1" t="s">
        <v>1524</v>
      </c>
      <c r="H333" s="1" t="s">
        <v>28</v>
      </c>
      <c r="I333">
        <v>22901</v>
      </c>
      <c r="J333" s="1" t="s">
        <v>1720</v>
      </c>
      <c r="K333" s="1" t="s">
        <v>713</v>
      </c>
      <c r="L333" s="1" t="s">
        <v>31</v>
      </c>
      <c r="M333" s="1" t="s">
        <v>360</v>
      </c>
      <c r="N333" s="1" t="s">
        <v>33</v>
      </c>
      <c r="O333" s="1" t="s">
        <v>1721</v>
      </c>
      <c r="P333" s="1" t="s">
        <v>117</v>
      </c>
      <c r="Q333" s="1" t="s">
        <v>118</v>
      </c>
      <c r="R333" s="1" t="s">
        <v>1722</v>
      </c>
      <c r="S333">
        <v>34.65</v>
      </c>
      <c r="T333">
        <v>3</v>
      </c>
      <c r="U333">
        <v>0</v>
      </c>
      <c r="V333">
        <v>10.4</v>
      </c>
      <c r="W333">
        <v>4.99</v>
      </c>
      <c r="X333" s="1" t="s">
        <v>61</v>
      </c>
    </row>
    <row r="334" spans="1:24" x14ac:dyDescent="0.25">
      <c r="A334">
        <v>25941</v>
      </c>
      <c r="B334" s="1" t="s">
        <v>1723</v>
      </c>
      <c r="C334" s="2">
        <v>42124</v>
      </c>
      <c r="D334" s="2">
        <v>42128</v>
      </c>
      <c r="E334" s="1" t="s">
        <v>98</v>
      </c>
      <c r="F334" s="1" t="s">
        <v>1724</v>
      </c>
      <c r="G334" s="1" t="s">
        <v>1725</v>
      </c>
      <c r="H334" s="1" t="s">
        <v>65</v>
      </c>
      <c r="J334" s="1" t="s">
        <v>1726</v>
      </c>
      <c r="K334" s="1" t="s">
        <v>1727</v>
      </c>
      <c r="L334" s="1" t="s">
        <v>331</v>
      </c>
      <c r="M334" s="1" t="s">
        <v>332</v>
      </c>
      <c r="N334" s="1" t="s">
        <v>48</v>
      </c>
      <c r="O334" s="1" t="s">
        <v>1728</v>
      </c>
      <c r="P334" s="1" t="s">
        <v>117</v>
      </c>
      <c r="Q334" s="1" t="s">
        <v>154</v>
      </c>
      <c r="R334" s="1" t="s">
        <v>1729</v>
      </c>
      <c r="S334">
        <v>4135.6400000000003</v>
      </c>
      <c r="T334">
        <v>10</v>
      </c>
      <c r="U334">
        <v>0.17</v>
      </c>
      <c r="V334">
        <v>847.04</v>
      </c>
      <c r="W334">
        <v>348.08</v>
      </c>
      <c r="X334" s="1" t="s">
        <v>61</v>
      </c>
    </row>
    <row r="335" spans="1:24" x14ac:dyDescent="0.25">
      <c r="A335">
        <v>581</v>
      </c>
      <c r="B335" s="1" t="s">
        <v>1730</v>
      </c>
      <c r="C335" s="2">
        <v>41179</v>
      </c>
      <c r="D335" s="2">
        <v>41181</v>
      </c>
      <c r="E335" s="1" t="s">
        <v>40</v>
      </c>
      <c r="F335" s="1" t="s">
        <v>1731</v>
      </c>
      <c r="G335" s="1" t="s">
        <v>1732</v>
      </c>
      <c r="H335" s="1" t="s">
        <v>28</v>
      </c>
      <c r="J335" s="1" t="s">
        <v>1733</v>
      </c>
      <c r="K335" s="1" t="s">
        <v>235</v>
      </c>
      <c r="L335" s="1" t="s">
        <v>236</v>
      </c>
      <c r="M335" s="1" t="s">
        <v>228</v>
      </c>
      <c r="N335" s="1" t="s">
        <v>143</v>
      </c>
      <c r="O335" s="1" t="s">
        <v>345</v>
      </c>
      <c r="P335" s="1" t="s">
        <v>50</v>
      </c>
      <c r="Q335" s="1" t="s">
        <v>107</v>
      </c>
      <c r="R335" s="1" t="s">
        <v>346</v>
      </c>
      <c r="S335">
        <v>2325.2800000000002</v>
      </c>
      <c r="T335">
        <v>8</v>
      </c>
      <c r="U335">
        <v>0</v>
      </c>
      <c r="V335">
        <v>511.52</v>
      </c>
      <c r="W335">
        <v>347.815</v>
      </c>
      <c r="X335" s="1" t="s">
        <v>38</v>
      </c>
    </row>
    <row r="336" spans="1:24" x14ac:dyDescent="0.25">
      <c r="A336">
        <v>21263</v>
      </c>
      <c r="B336" s="1" t="s">
        <v>1734</v>
      </c>
      <c r="C336" s="2">
        <v>42179</v>
      </c>
      <c r="D336" s="2">
        <v>42183</v>
      </c>
      <c r="E336" s="1" t="s">
        <v>98</v>
      </c>
      <c r="F336" s="1" t="s">
        <v>1735</v>
      </c>
      <c r="G336" s="1" t="s">
        <v>1736</v>
      </c>
      <c r="H336" s="1" t="s">
        <v>28</v>
      </c>
      <c r="J336" s="1" t="s">
        <v>86</v>
      </c>
      <c r="K336" s="1" t="s">
        <v>45</v>
      </c>
      <c r="L336" s="1" t="s">
        <v>46</v>
      </c>
      <c r="M336" s="1" t="s">
        <v>47</v>
      </c>
      <c r="N336" s="1" t="s">
        <v>48</v>
      </c>
      <c r="O336" s="1" t="s">
        <v>727</v>
      </c>
      <c r="P336" s="1" t="s">
        <v>50</v>
      </c>
      <c r="Q336" s="1" t="s">
        <v>107</v>
      </c>
      <c r="R336" s="1" t="s">
        <v>728</v>
      </c>
      <c r="S336">
        <v>5486.67</v>
      </c>
      <c r="T336">
        <v>14</v>
      </c>
      <c r="U336">
        <v>0.1</v>
      </c>
      <c r="V336">
        <v>2316.5100000000002</v>
      </c>
      <c r="W336">
        <v>346.6</v>
      </c>
      <c r="X336" s="1" t="s">
        <v>61</v>
      </c>
    </row>
    <row r="337" spans="1:24" x14ac:dyDescent="0.25">
      <c r="A337">
        <v>13571</v>
      </c>
      <c r="B337" s="1" t="s">
        <v>1737</v>
      </c>
      <c r="C337" s="2">
        <v>41004</v>
      </c>
      <c r="D337" s="2">
        <v>41006</v>
      </c>
      <c r="E337" s="1" t="s">
        <v>25</v>
      </c>
      <c r="F337" s="1" t="s">
        <v>1738</v>
      </c>
      <c r="G337" s="1" t="s">
        <v>1739</v>
      </c>
      <c r="H337" s="1" t="s">
        <v>65</v>
      </c>
      <c r="J337" s="1" t="s">
        <v>1740</v>
      </c>
      <c r="K337" s="1" t="s">
        <v>1481</v>
      </c>
      <c r="L337" s="1" t="s">
        <v>481</v>
      </c>
      <c r="M337" s="1" t="s">
        <v>177</v>
      </c>
      <c r="N337" s="1" t="s">
        <v>69</v>
      </c>
      <c r="O337" s="1" t="s">
        <v>1741</v>
      </c>
      <c r="P337" s="1" t="s">
        <v>117</v>
      </c>
      <c r="Q337" s="1" t="s">
        <v>168</v>
      </c>
      <c r="R337" s="1" t="s">
        <v>1742</v>
      </c>
      <c r="S337">
        <v>1523.66</v>
      </c>
      <c r="T337">
        <v>8</v>
      </c>
      <c r="U337">
        <v>0.1</v>
      </c>
      <c r="V337">
        <v>-50.98</v>
      </c>
      <c r="W337">
        <v>345.81</v>
      </c>
      <c r="X337" s="1" t="s">
        <v>38</v>
      </c>
    </row>
    <row r="338" spans="1:24" x14ac:dyDescent="0.25">
      <c r="A338">
        <v>11639</v>
      </c>
      <c r="B338" s="1" t="s">
        <v>1743</v>
      </c>
      <c r="C338" s="2">
        <v>42223</v>
      </c>
      <c r="D338" s="2">
        <v>42225</v>
      </c>
      <c r="E338" s="1" t="s">
        <v>40</v>
      </c>
      <c r="F338" s="1" t="s">
        <v>1744</v>
      </c>
      <c r="G338" s="1" t="s">
        <v>1745</v>
      </c>
      <c r="H338" s="1" t="s">
        <v>43</v>
      </c>
      <c r="J338" s="1" t="s">
        <v>1746</v>
      </c>
      <c r="K338" s="1" t="s">
        <v>688</v>
      </c>
      <c r="L338" s="1" t="s">
        <v>161</v>
      </c>
      <c r="M338" s="1" t="s">
        <v>68</v>
      </c>
      <c r="N338" s="1" t="s">
        <v>69</v>
      </c>
      <c r="O338" s="1" t="s">
        <v>528</v>
      </c>
      <c r="P338" s="1" t="s">
        <v>35</v>
      </c>
      <c r="Q338" s="1" t="s">
        <v>36</v>
      </c>
      <c r="R338" s="1" t="s">
        <v>529</v>
      </c>
      <c r="S338">
        <v>1625.24</v>
      </c>
      <c r="T338">
        <v>3</v>
      </c>
      <c r="U338">
        <v>0.15</v>
      </c>
      <c r="V338">
        <v>-76.569999999999993</v>
      </c>
      <c r="W338">
        <v>345.78</v>
      </c>
      <c r="X338" s="1" t="s">
        <v>53</v>
      </c>
    </row>
    <row r="339" spans="1:24" x14ac:dyDescent="0.25">
      <c r="A339">
        <v>33699</v>
      </c>
      <c r="B339" s="1" t="s">
        <v>1683</v>
      </c>
      <c r="C339" s="2">
        <v>42096</v>
      </c>
      <c r="D339" s="2">
        <v>42099</v>
      </c>
      <c r="E339" s="1" t="s">
        <v>40</v>
      </c>
      <c r="F339" s="1" t="s">
        <v>1531</v>
      </c>
      <c r="G339" s="1" t="s">
        <v>1524</v>
      </c>
      <c r="H339" s="1" t="s">
        <v>28</v>
      </c>
      <c r="I339">
        <v>65807</v>
      </c>
      <c r="J339" s="1" t="s">
        <v>1532</v>
      </c>
      <c r="K339" s="1" t="s">
        <v>1533</v>
      </c>
      <c r="L339" s="1" t="s">
        <v>31</v>
      </c>
      <c r="M339" s="1" t="s">
        <v>32</v>
      </c>
      <c r="N339" s="1" t="s">
        <v>33</v>
      </c>
      <c r="O339" s="1" t="s">
        <v>258</v>
      </c>
      <c r="P339" s="1" t="s">
        <v>117</v>
      </c>
      <c r="Q339" s="1" t="s">
        <v>259</v>
      </c>
      <c r="R339" s="1" t="s">
        <v>260</v>
      </c>
      <c r="S339">
        <v>28.4</v>
      </c>
      <c r="T339">
        <v>5</v>
      </c>
      <c r="U339">
        <v>0</v>
      </c>
      <c r="V339">
        <v>13.35</v>
      </c>
      <c r="W339">
        <v>4.46</v>
      </c>
      <c r="X339" s="1" t="s">
        <v>38</v>
      </c>
    </row>
    <row r="340" spans="1:24" x14ac:dyDescent="0.25">
      <c r="A340">
        <v>13307</v>
      </c>
      <c r="B340" s="1" t="s">
        <v>1747</v>
      </c>
      <c r="C340" s="2">
        <v>42049</v>
      </c>
      <c r="D340" s="2">
        <v>42051</v>
      </c>
      <c r="E340" s="1" t="s">
        <v>25</v>
      </c>
      <c r="F340" s="1" t="s">
        <v>1748</v>
      </c>
      <c r="G340" s="1" t="s">
        <v>100</v>
      </c>
      <c r="H340" s="1" t="s">
        <v>28</v>
      </c>
      <c r="J340" s="1" t="s">
        <v>1749</v>
      </c>
      <c r="K340" s="1" t="s">
        <v>1750</v>
      </c>
      <c r="L340" s="1" t="s">
        <v>161</v>
      </c>
      <c r="M340" s="1" t="s">
        <v>68</v>
      </c>
      <c r="N340" s="1" t="s">
        <v>69</v>
      </c>
      <c r="O340" s="1" t="s">
        <v>1751</v>
      </c>
      <c r="P340" s="1" t="s">
        <v>117</v>
      </c>
      <c r="Q340" s="1" t="s">
        <v>168</v>
      </c>
      <c r="R340" s="1" t="s">
        <v>1752</v>
      </c>
      <c r="S340">
        <v>734.94</v>
      </c>
      <c r="T340">
        <v>4</v>
      </c>
      <c r="U340">
        <v>0.1</v>
      </c>
      <c r="V340">
        <v>130.62</v>
      </c>
      <c r="W340">
        <v>344.98</v>
      </c>
      <c r="X340" s="1" t="s">
        <v>53</v>
      </c>
    </row>
    <row r="341" spans="1:24" x14ac:dyDescent="0.25">
      <c r="A341">
        <v>40245</v>
      </c>
      <c r="B341" s="1" t="s">
        <v>1753</v>
      </c>
      <c r="C341" s="2">
        <v>41266</v>
      </c>
      <c r="D341" s="2">
        <v>41268</v>
      </c>
      <c r="E341" s="1" t="s">
        <v>25</v>
      </c>
      <c r="F341" s="1" t="s">
        <v>1754</v>
      </c>
      <c r="G341" s="1" t="s">
        <v>1524</v>
      </c>
      <c r="H341" s="1" t="s">
        <v>28</v>
      </c>
      <c r="I341">
        <v>92037</v>
      </c>
      <c r="J341" s="1" t="s">
        <v>1755</v>
      </c>
      <c r="K341" s="1" t="s">
        <v>288</v>
      </c>
      <c r="L341" s="1" t="s">
        <v>31</v>
      </c>
      <c r="M341" s="1" t="s">
        <v>113</v>
      </c>
      <c r="N341" s="1" t="s">
        <v>33</v>
      </c>
      <c r="O341" s="1" t="s">
        <v>1756</v>
      </c>
      <c r="P341" s="1" t="s">
        <v>117</v>
      </c>
      <c r="Q341" s="1" t="s">
        <v>154</v>
      </c>
      <c r="R341" s="1" t="s">
        <v>1757</v>
      </c>
      <c r="S341">
        <v>13.97</v>
      </c>
      <c r="T341">
        <v>1</v>
      </c>
      <c r="U341">
        <v>0</v>
      </c>
      <c r="V341">
        <v>3.63</v>
      </c>
      <c r="W341">
        <v>2.16</v>
      </c>
      <c r="X341" s="1" t="s">
        <v>38</v>
      </c>
    </row>
    <row r="342" spans="1:24" x14ac:dyDescent="0.25">
      <c r="A342">
        <v>43307</v>
      </c>
      <c r="B342" s="1" t="s">
        <v>1758</v>
      </c>
      <c r="C342" s="2">
        <v>41503</v>
      </c>
      <c r="D342" s="2">
        <v>41505</v>
      </c>
      <c r="E342" s="1" t="s">
        <v>40</v>
      </c>
      <c r="F342" s="1" t="s">
        <v>1759</v>
      </c>
      <c r="G342" s="1" t="s">
        <v>1760</v>
      </c>
      <c r="H342" s="1" t="s">
        <v>28</v>
      </c>
      <c r="J342" s="1" t="s">
        <v>1761</v>
      </c>
      <c r="K342" s="1" t="s">
        <v>1761</v>
      </c>
      <c r="L342" s="1" t="s">
        <v>1509</v>
      </c>
      <c r="M342" s="1" t="s">
        <v>201</v>
      </c>
      <c r="N342" s="1" t="s">
        <v>69</v>
      </c>
      <c r="O342" s="1" t="s">
        <v>1762</v>
      </c>
      <c r="P342" s="1" t="s">
        <v>50</v>
      </c>
      <c r="Q342" s="1" t="s">
        <v>51</v>
      </c>
      <c r="R342" s="1" t="s">
        <v>1763</v>
      </c>
      <c r="S342">
        <v>1391.52</v>
      </c>
      <c r="T342">
        <v>8</v>
      </c>
      <c r="U342">
        <v>0</v>
      </c>
      <c r="V342">
        <v>69.36</v>
      </c>
      <c r="W342">
        <v>344.5</v>
      </c>
      <c r="X342" s="1" t="s">
        <v>53</v>
      </c>
    </row>
    <row r="343" spans="1:24" x14ac:dyDescent="0.25">
      <c r="A343">
        <v>33286</v>
      </c>
      <c r="B343" s="1" t="s">
        <v>1530</v>
      </c>
      <c r="C343" s="2">
        <v>41587</v>
      </c>
      <c r="D343" s="2">
        <v>41591</v>
      </c>
      <c r="E343" s="1" t="s">
        <v>98</v>
      </c>
      <c r="F343" s="1" t="s">
        <v>1531</v>
      </c>
      <c r="G343" s="1" t="s">
        <v>1524</v>
      </c>
      <c r="H343" s="1" t="s">
        <v>28</v>
      </c>
      <c r="I343">
        <v>65807</v>
      </c>
      <c r="J343" s="1" t="s">
        <v>1532</v>
      </c>
      <c r="K343" s="1" t="s">
        <v>1533</v>
      </c>
      <c r="L343" s="1" t="s">
        <v>31</v>
      </c>
      <c r="M343" s="1" t="s">
        <v>32</v>
      </c>
      <c r="N343" s="1" t="s">
        <v>33</v>
      </c>
      <c r="O343" s="1" t="s">
        <v>1764</v>
      </c>
      <c r="P343" s="1" t="s">
        <v>117</v>
      </c>
      <c r="Q343" s="1" t="s">
        <v>1765</v>
      </c>
      <c r="R343" s="1" t="s">
        <v>1766</v>
      </c>
      <c r="S343">
        <v>26.22</v>
      </c>
      <c r="T343">
        <v>3</v>
      </c>
      <c r="U343">
        <v>0</v>
      </c>
      <c r="V343">
        <v>12.32</v>
      </c>
      <c r="W343">
        <v>2.15</v>
      </c>
      <c r="X343" s="1" t="s">
        <v>61</v>
      </c>
    </row>
    <row r="344" spans="1:24" x14ac:dyDescent="0.25">
      <c r="A344">
        <v>9702</v>
      </c>
      <c r="B344" s="1" t="s">
        <v>1767</v>
      </c>
      <c r="C344" s="2">
        <v>41493</v>
      </c>
      <c r="D344" s="2">
        <v>41494</v>
      </c>
      <c r="E344" s="1" t="s">
        <v>25</v>
      </c>
      <c r="F344" s="1" t="s">
        <v>1768</v>
      </c>
      <c r="G344" s="1" t="s">
        <v>1220</v>
      </c>
      <c r="H344" s="1" t="s">
        <v>28</v>
      </c>
      <c r="J344" s="1" t="s">
        <v>1769</v>
      </c>
      <c r="K344" s="1" t="s">
        <v>1770</v>
      </c>
      <c r="L344" s="1" t="s">
        <v>141</v>
      </c>
      <c r="M344" s="1" t="s">
        <v>142</v>
      </c>
      <c r="N344" s="1" t="s">
        <v>143</v>
      </c>
      <c r="O344" s="1" t="s">
        <v>220</v>
      </c>
      <c r="P344" s="1" t="s">
        <v>117</v>
      </c>
      <c r="Q344" s="1" t="s">
        <v>154</v>
      </c>
      <c r="R344" s="1" t="s">
        <v>221</v>
      </c>
      <c r="S344">
        <v>2461.06</v>
      </c>
      <c r="T344">
        <v>7</v>
      </c>
      <c r="U344">
        <v>0</v>
      </c>
      <c r="V344">
        <v>566.02</v>
      </c>
      <c r="W344">
        <v>343.80900000000003</v>
      </c>
      <c r="X344" s="1" t="s">
        <v>38</v>
      </c>
    </row>
    <row r="345" spans="1:24" x14ac:dyDescent="0.25">
      <c r="A345">
        <v>36522</v>
      </c>
      <c r="B345" s="1" t="s">
        <v>1543</v>
      </c>
      <c r="C345" s="2">
        <v>41812</v>
      </c>
      <c r="D345" s="2">
        <v>41817</v>
      </c>
      <c r="E345" s="1" t="s">
        <v>98</v>
      </c>
      <c r="F345" s="1" t="s">
        <v>1523</v>
      </c>
      <c r="G345" s="1" t="s">
        <v>1524</v>
      </c>
      <c r="H345" s="1" t="s">
        <v>28</v>
      </c>
      <c r="I345">
        <v>10011</v>
      </c>
      <c r="J345" s="1" t="s">
        <v>312</v>
      </c>
      <c r="K345" s="1" t="s">
        <v>256</v>
      </c>
      <c r="L345" s="1" t="s">
        <v>31</v>
      </c>
      <c r="M345" s="1" t="s">
        <v>257</v>
      </c>
      <c r="N345" s="1" t="s">
        <v>33</v>
      </c>
      <c r="O345" s="1" t="s">
        <v>1771</v>
      </c>
      <c r="P345" s="1" t="s">
        <v>117</v>
      </c>
      <c r="Q345" s="1" t="s">
        <v>393</v>
      </c>
      <c r="R345" s="1" t="s">
        <v>1772</v>
      </c>
      <c r="S345">
        <v>36.56</v>
      </c>
      <c r="T345">
        <v>5</v>
      </c>
      <c r="U345">
        <v>0.2</v>
      </c>
      <c r="V345">
        <v>12.8</v>
      </c>
      <c r="W345">
        <v>2.02</v>
      </c>
      <c r="X345" s="1" t="s">
        <v>38</v>
      </c>
    </row>
    <row r="346" spans="1:24" x14ac:dyDescent="0.25">
      <c r="A346">
        <v>39145</v>
      </c>
      <c r="B346" s="1" t="s">
        <v>1773</v>
      </c>
      <c r="C346" s="2">
        <v>41762</v>
      </c>
      <c r="D346" s="2">
        <v>41766</v>
      </c>
      <c r="E346" s="1" t="s">
        <v>98</v>
      </c>
      <c r="F346" s="1" t="s">
        <v>1531</v>
      </c>
      <c r="G346" s="1" t="s">
        <v>1524</v>
      </c>
      <c r="H346" s="1" t="s">
        <v>28</v>
      </c>
      <c r="I346">
        <v>75061</v>
      </c>
      <c r="J346" s="1" t="s">
        <v>1774</v>
      </c>
      <c r="K346" s="1" t="s">
        <v>166</v>
      </c>
      <c r="L346" s="1" t="s">
        <v>31</v>
      </c>
      <c r="M346" s="1" t="s">
        <v>32</v>
      </c>
      <c r="N346" s="1" t="s">
        <v>33</v>
      </c>
      <c r="O346" s="1" t="s">
        <v>167</v>
      </c>
      <c r="P346" s="1" t="s">
        <v>117</v>
      </c>
      <c r="Q346" s="1" t="s">
        <v>168</v>
      </c>
      <c r="R346" s="1" t="s">
        <v>169</v>
      </c>
      <c r="S346">
        <v>18.940000000000001</v>
      </c>
      <c r="T346">
        <v>3</v>
      </c>
      <c r="U346">
        <v>0.2</v>
      </c>
      <c r="V346">
        <v>-3.79</v>
      </c>
      <c r="W346">
        <v>1.79</v>
      </c>
      <c r="X346" s="1" t="s">
        <v>61</v>
      </c>
    </row>
    <row r="347" spans="1:24" x14ac:dyDescent="0.25">
      <c r="A347">
        <v>22762</v>
      </c>
      <c r="B347" s="1" t="s">
        <v>1775</v>
      </c>
      <c r="C347" s="2">
        <v>41495</v>
      </c>
      <c r="D347" s="2">
        <v>41497</v>
      </c>
      <c r="E347" s="1" t="s">
        <v>25</v>
      </c>
      <c r="F347" s="1" t="s">
        <v>1776</v>
      </c>
      <c r="G347" s="1" t="s">
        <v>1777</v>
      </c>
      <c r="H347" s="1" t="s">
        <v>28</v>
      </c>
      <c r="J347" s="1" t="s">
        <v>1221</v>
      </c>
      <c r="K347" s="1" t="s">
        <v>1221</v>
      </c>
      <c r="L347" s="1" t="s">
        <v>790</v>
      </c>
      <c r="M347" s="1" t="s">
        <v>332</v>
      </c>
      <c r="N347" s="1" t="s">
        <v>48</v>
      </c>
      <c r="O347" s="1" t="s">
        <v>1778</v>
      </c>
      <c r="P347" s="1" t="s">
        <v>35</v>
      </c>
      <c r="Q347" s="1" t="s">
        <v>283</v>
      </c>
      <c r="R347" s="1" t="s">
        <v>1779</v>
      </c>
      <c r="S347">
        <v>1226.19</v>
      </c>
      <c r="T347">
        <v>7</v>
      </c>
      <c r="U347">
        <v>0</v>
      </c>
      <c r="V347">
        <v>612.99</v>
      </c>
      <c r="W347">
        <v>340.09</v>
      </c>
      <c r="X347" s="1" t="s">
        <v>53</v>
      </c>
    </row>
    <row r="348" spans="1:24" x14ac:dyDescent="0.25">
      <c r="A348">
        <v>20867</v>
      </c>
      <c r="B348" s="1" t="s">
        <v>1780</v>
      </c>
      <c r="C348" s="2">
        <v>41691</v>
      </c>
      <c r="D348" s="2">
        <v>41692</v>
      </c>
      <c r="E348" s="1" t="s">
        <v>25</v>
      </c>
      <c r="F348" s="1" t="s">
        <v>1781</v>
      </c>
      <c r="G348" s="1" t="s">
        <v>1782</v>
      </c>
      <c r="H348" s="1" t="s">
        <v>28</v>
      </c>
      <c r="J348" s="1" t="s">
        <v>664</v>
      </c>
      <c r="K348" s="1" t="s">
        <v>433</v>
      </c>
      <c r="L348" s="1" t="s">
        <v>46</v>
      </c>
      <c r="M348" s="1" t="s">
        <v>47</v>
      </c>
      <c r="N348" s="1" t="s">
        <v>48</v>
      </c>
      <c r="O348" s="1" t="s">
        <v>1783</v>
      </c>
      <c r="P348" s="1" t="s">
        <v>50</v>
      </c>
      <c r="Q348" s="1" t="s">
        <v>104</v>
      </c>
      <c r="R348" s="1" t="s">
        <v>1784</v>
      </c>
      <c r="S348">
        <v>1809.26</v>
      </c>
      <c r="T348">
        <v>5</v>
      </c>
      <c r="U348">
        <v>0.3</v>
      </c>
      <c r="V348">
        <v>-258.5</v>
      </c>
      <c r="W348">
        <v>339.47</v>
      </c>
      <c r="X348" s="1" t="s">
        <v>38</v>
      </c>
    </row>
    <row r="349" spans="1:24" x14ac:dyDescent="0.25">
      <c r="A349">
        <v>28836</v>
      </c>
      <c r="B349" s="1" t="s">
        <v>1785</v>
      </c>
      <c r="C349" s="2">
        <v>41473</v>
      </c>
      <c r="D349" s="2">
        <v>41474</v>
      </c>
      <c r="E349" s="1" t="s">
        <v>25</v>
      </c>
      <c r="F349" s="1" t="s">
        <v>1786</v>
      </c>
      <c r="G349" s="1" t="s">
        <v>1577</v>
      </c>
      <c r="H349" s="1" t="s">
        <v>43</v>
      </c>
      <c r="J349" s="1" t="s">
        <v>1787</v>
      </c>
      <c r="K349" s="1" t="s">
        <v>1788</v>
      </c>
      <c r="L349" s="1" t="s">
        <v>46</v>
      </c>
      <c r="M349" s="1" t="s">
        <v>47</v>
      </c>
      <c r="N349" s="1" t="s">
        <v>48</v>
      </c>
      <c r="O349" s="1" t="s">
        <v>1789</v>
      </c>
      <c r="P349" s="1" t="s">
        <v>35</v>
      </c>
      <c r="Q349" s="1" t="s">
        <v>314</v>
      </c>
      <c r="R349" s="1" t="s">
        <v>1790</v>
      </c>
      <c r="S349">
        <v>1863</v>
      </c>
      <c r="T349">
        <v>8</v>
      </c>
      <c r="U349">
        <v>0.1</v>
      </c>
      <c r="V349">
        <v>393.24</v>
      </c>
      <c r="W349">
        <v>339.06</v>
      </c>
      <c r="X349" s="1" t="s">
        <v>38</v>
      </c>
    </row>
    <row r="350" spans="1:24" x14ac:dyDescent="0.25">
      <c r="A350">
        <v>37405</v>
      </c>
      <c r="B350" s="1" t="s">
        <v>1791</v>
      </c>
      <c r="C350" s="2">
        <v>41894</v>
      </c>
      <c r="D350" s="2">
        <v>41899</v>
      </c>
      <c r="E350" s="1" t="s">
        <v>98</v>
      </c>
      <c r="F350" s="1" t="s">
        <v>1531</v>
      </c>
      <c r="G350" s="1" t="s">
        <v>1524</v>
      </c>
      <c r="H350" s="1" t="s">
        <v>28</v>
      </c>
      <c r="I350">
        <v>60653</v>
      </c>
      <c r="J350" s="1" t="s">
        <v>1792</v>
      </c>
      <c r="K350" s="1" t="s">
        <v>1793</v>
      </c>
      <c r="L350" s="1" t="s">
        <v>31</v>
      </c>
      <c r="M350" s="1" t="s">
        <v>32</v>
      </c>
      <c r="N350" s="1" t="s">
        <v>33</v>
      </c>
      <c r="O350" s="1" t="s">
        <v>1794</v>
      </c>
      <c r="P350" s="1" t="s">
        <v>117</v>
      </c>
      <c r="Q350" s="1" t="s">
        <v>404</v>
      </c>
      <c r="R350" s="1" t="s">
        <v>1795</v>
      </c>
      <c r="S350">
        <v>6</v>
      </c>
      <c r="T350">
        <v>2</v>
      </c>
      <c r="U350">
        <v>0.2</v>
      </c>
      <c r="V350">
        <v>2.1</v>
      </c>
      <c r="W350">
        <v>1.46</v>
      </c>
      <c r="X350" s="1" t="s">
        <v>38</v>
      </c>
    </row>
    <row r="351" spans="1:24" x14ac:dyDescent="0.25">
      <c r="A351">
        <v>12815</v>
      </c>
      <c r="B351" s="1" t="s">
        <v>1796</v>
      </c>
      <c r="C351" s="2">
        <v>42103</v>
      </c>
      <c r="D351" s="2">
        <v>42106</v>
      </c>
      <c r="E351" s="1" t="s">
        <v>25</v>
      </c>
      <c r="F351" s="1" t="s">
        <v>1797</v>
      </c>
      <c r="G351" s="1" t="s">
        <v>1798</v>
      </c>
      <c r="H351" s="1" t="s">
        <v>28</v>
      </c>
      <c r="J351" s="1" t="s">
        <v>1769</v>
      </c>
      <c r="K351" s="1" t="s">
        <v>907</v>
      </c>
      <c r="L351" s="1" t="s">
        <v>161</v>
      </c>
      <c r="M351" s="1" t="s">
        <v>68</v>
      </c>
      <c r="N351" s="1" t="s">
        <v>69</v>
      </c>
      <c r="O351" s="1" t="s">
        <v>1116</v>
      </c>
      <c r="P351" s="1" t="s">
        <v>117</v>
      </c>
      <c r="Q351" s="1" t="s">
        <v>168</v>
      </c>
      <c r="R351" s="1" t="s">
        <v>1117</v>
      </c>
      <c r="S351">
        <v>1244.19</v>
      </c>
      <c r="T351">
        <v>7</v>
      </c>
      <c r="U351">
        <v>0.1</v>
      </c>
      <c r="V351">
        <v>-13.92</v>
      </c>
      <c r="W351">
        <v>338.33</v>
      </c>
      <c r="X351" s="1" t="s">
        <v>53</v>
      </c>
    </row>
    <row r="352" spans="1:24" x14ac:dyDescent="0.25">
      <c r="A352">
        <v>16587</v>
      </c>
      <c r="B352" s="1" t="s">
        <v>1799</v>
      </c>
      <c r="C352" s="2">
        <v>41443</v>
      </c>
      <c r="D352" s="2">
        <v>41445</v>
      </c>
      <c r="E352" s="1" t="s">
        <v>40</v>
      </c>
      <c r="F352" s="1" t="s">
        <v>1800</v>
      </c>
      <c r="G352" s="1" t="s">
        <v>1801</v>
      </c>
      <c r="H352" s="1" t="s">
        <v>28</v>
      </c>
      <c r="J352" s="1" t="s">
        <v>1802</v>
      </c>
      <c r="K352" s="1" t="s">
        <v>564</v>
      </c>
      <c r="L352" s="1" t="s">
        <v>161</v>
      </c>
      <c r="M352" s="1" t="s">
        <v>68</v>
      </c>
      <c r="N352" s="1" t="s">
        <v>69</v>
      </c>
      <c r="O352" s="1" t="s">
        <v>1803</v>
      </c>
      <c r="P352" s="1" t="s">
        <v>50</v>
      </c>
      <c r="Q352" s="1" t="s">
        <v>104</v>
      </c>
      <c r="R352" s="1" t="s">
        <v>1804</v>
      </c>
      <c r="S352">
        <v>2364.1</v>
      </c>
      <c r="T352">
        <v>4</v>
      </c>
      <c r="U352">
        <v>0.35</v>
      </c>
      <c r="V352">
        <v>-218.3</v>
      </c>
      <c r="W352">
        <v>338.1</v>
      </c>
      <c r="X352" s="1" t="s">
        <v>61</v>
      </c>
    </row>
    <row r="353" spans="1:24" x14ac:dyDescent="0.25">
      <c r="A353">
        <v>18691</v>
      </c>
      <c r="B353" s="1" t="s">
        <v>1805</v>
      </c>
      <c r="C353" s="2">
        <v>42004</v>
      </c>
      <c r="D353" s="2">
        <v>42006</v>
      </c>
      <c r="E353" s="1" t="s">
        <v>25</v>
      </c>
      <c r="F353" s="1" t="s">
        <v>1806</v>
      </c>
      <c r="G353" s="1" t="s">
        <v>927</v>
      </c>
      <c r="H353" s="1" t="s">
        <v>43</v>
      </c>
      <c r="J353" s="1" t="s">
        <v>1807</v>
      </c>
      <c r="K353" s="1" t="s">
        <v>281</v>
      </c>
      <c r="L353" s="1" t="s">
        <v>161</v>
      </c>
      <c r="M353" s="1" t="s">
        <v>68</v>
      </c>
      <c r="N353" s="1" t="s">
        <v>69</v>
      </c>
      <c r="O353" s="1" t="s">
        <v>419</v>
      </c>
      <c r="P353" s="1" t="s">
        <v>35</v>
      </c>
      <c r="Q353" s="1" t="s">
        <v>81</v>
      </c>
      <c r="R353" s="1" t="s">
        <v>420</v>
      </c>
      <c r="S353">
        <v>1946.31</v>
      </c>
      <c r="T353">
        <v>6</v>
      </c>
      <c r="U353">
        <v>0.15</v>
      </c>
      <c r="V353">
        <v>114.45</v>
      </c>
      <c r="W353">
        <v>337.93</v>
      </c>
      <c r="X353" s="1" t="s">
        <v>38</v>
      </c>
    </row>
    <row r="354" spans="1:24" x14ac:dyDescent="0.25">
      <c r="A354">
        <v>39146</v>
      </c>
      <c r="B354" s="1" t="s">
        <v>1773</v>
      </c>
      <c r="C354" s="2">
        <v>41762</v>
      </c>
      <c r="D354" s="2">
        <v>41766</v>
      </c>
      <c r="E354" s="1" t="s">
        <v>98</v>
      </c>
      <c r="F354" s="1" t="s">
        <v>1531</v>
      </c>
      <c r="G354" s="1" t="s">
        <v>1524</v>
      </c>
      <c r="H354" s="1" t="s">
        <v>28</v>
      </c>
      <c r="I354">
        <v>75061</v>
      </c>
      <c r="J354" s="1" t="s">
        <v>1774</v>
      </c>
      <c r="K354" s="1" t="s">
        <v>166</v>
      </c>
      <c r="L354" s="1" t="s">
        <v>31</v>
      </c>
      <c r="M354" s="1" t="s">
        <v>32</v>
      </c>
      <c r="N354" s="1" t="s">
        <v>33</v>
      </c>
      <c r="O354" s="1" t="s">
        <v>1808</v>
      </c>
      <c r="P354" s="1" t="s">
        <v>117</v>
      </c>
      <c r="Q354" s="1" t="s">
        <v>168</v>
      </c>
      <c r="R354" s="1" t="s">
        <v>1809</v>
      </c>
      <c r="S354">
        <v>12.67</v>
      </c>
      <c r="T354">
        <v>3</v>
      </c>
      <c r="U354">
        <v>0.2</v>
      </c>
      <c r="V354">
        <v>-3.17</v>
      </c>
      <c r="W354">
        <v>1.42</v>
      </c>
      <c r="X354" s="1" t="s">
        <v>61</v>
      </c>
    </row>
    <row r="355" spans="1:24" x14ac:dyDescent="0.25">
      <c r="A355">
        <v>17534</v>
      </c>
      <c r="B355" s="1" t="s">
        <v>1810</v>
      </c>
      <c r="C355" s="2">
        <v>41289</v>
      </c>
      <c r="D355" s="2">
        <v>41291</v>
      </c>
      <c r="E355" s="1" t="s">
        <v>25</v>
      </c>
      <c r="F355" s="1" t="s">
        <v>1811</v>
      </c>
      <c r="G355" s="1" t="s">
        <v>1812</v>
      </c>
      <c r="H355" s="1" t="s">
        <v>43</v>
      </c>
      <c r="J355" s="1" t="s">
        <v>1813</v>
      </c>
      <c r="K355" s="1" t="s">
        <v>545</v>
      </c>
      <c r="L355" s="1" t="s">
        <v>67</v>
      </c>
      <c r="M355" s="1" t="s">
        <v>68</v>
      </c>
      <c r="N355" s="1" t="s">
        <v>69</v>
      </c>
      <c r="O355" s="1" t="s">
        <v>510</v>
      </c>
      <c r="P355" s="1" t="s">
        <v>117</v>
      </c>
      <c r="Q355" s="1" t="s">
        <v>154</v>
      </c>
      <c r="R355" s="1" t="s">
        <v>511</v>
      </c>
      <c r="S355">
        <v>2283.71</v>
      </c>
      <c r="T355">
        <v>9</v>
      </c>
      <c r="U355">
        <v>0.1</v>
      </c>
      <c r="V355">
        <v>-0.22</v>
      </c>
      <c r="W355">
        <v>337.07</v>
      </c>
      <c r="X355" s="1" t="s">
        <v>38</v>
      </c>
    </row>
    <row r="356" spans="1:24" x14ac:dyDescent="0.25">
      <c r="A356">
        <v>46920</v>
      </c>
      <c r="B356" s="1" t="s">
        <v>1814</v>
      </c>
      <c r="C356" s="2">
        <v>41437</v>
      </c>
      <c r="D356" s="2">
        <v>41439</v>
      </c>
      <c r="E356" s="1" t="s">
        <v>25</v>
      </c>
      <c r="F356" s="1" t="s">
        <v>513</v>
      </c>
      <c r="G356" s="1" t="s">
        <v>514</v>
      </c>
      <c r="H356" s="1" t="s">
        <v>28</v>
      </c>
      <c r="J356" s="1" t="s">
        <v>1815</v>
      </c>
      <c r="K356" s="1" t="s">
        <v>302</v>
      </c>
      <c r="L356" s="1" t="s">
        <v>303</v>
      </c>
      <c r="M356" s="1" t="s">
        <v>304</v>
      </c>
      <c r="N356" s="1" t="s">
        <v>79</v>
      </c>
      <c r="O356" s="1" t="s">
        <v>672</v>
      </c>
      <c r="P356" s="1" t="s">
        <v>35</v>
      </c>
      <c r="Q356" s="1" t="s">
        <v>36</v>
      </c>
      <c r="R356" s="1" t="s">
        <v>673</v>
      </c>
      <c r="S356">
        <v>2549.7600000000002</v>
      </c>
      <c r="T356">
        <v>4</v>
      </c>
      <c r="U356">
        <v>0</v>
      </c>
      <c r="V356">
        <v>1172.8800000000001</v>
      </c>
      <c r="W356">
        <v>336.65</v>
      </c>
      <c r="X356" s="1" t="s">
        <v>61</v>
      </c>
    </row>
    <row r="357" spans="1:24" x14ac:dyDescent="0.25">
      <c r="A357">
        <v>20521</v>
      </c>
      <c r="B357" s="1" t="s">
        <v>1816</v>
      </c>
      <c r="C357" s="2">
        <v>42080</v>
      </c>
      <c r="D357" s="2">
        <v>42085</v>
      </c>
      <c r="E357" s="1" t="s">
        <v>40</v>
      </c>
      <c r="F357" s="1" t="s">
        <v>1817</v>
      </c>
      <c r="G357" s="1" t="s">
        <v>1818</v>
      </c>
      <c r="H357" s="1" t="s">
        <v>65</v>
      </c>
      <c r="J357" s="1" t="s">
        <v>86</v>
      </c>
      <c r="K357" s="1" t="s">
        <v>45</v>
      </c>
      <c r="L357" s="1" t="s">
        <v>46</v>
      </c>
      <c r="M357" s="1" t="s">
        <v>47</v>
      </c>
      <c r="N357" s="1" t="s">
        <v>48</v>
      </c>
      <c r="O357" s="1" t="s">
        <v>1692</v>
      </c>
      <c r="P357" s="1" t="s">
        <v>35</v>
      </c>
      <c r="Q357" s="1" t="s">
        <v>81</v>
      </c>
      <c r="R357" s="1" t="s">
        <v>1693</v>
      </c>
      <c r="S357">
        <v>3299.56</v>
      </c>
      <c r="T357">
        <v>14</v>
      </c>
      <c r="U357">
        <v>0.1</v>
      </c>
      <c r="V357">
        <v>366.28</v>
      </c>
      <c r="W357">
        <v>336.02</v>
      </c>
      <c r="X357" s="1" t="s">
        <v>61</v>
      </c>
    </row>
    <row r="358" spans="1:24" x14ac:dyDescent="0.25">
      <c r="A358">
        <v>12032</v>
      </c>
      <c r="B358" s="1" t="s">
        <v>1819</v>
      </c>
      <c r="C358" s="2">
        <v>41591</v>
      </c>
      <c r="D358" s="2">
        <v>41595</v>
      </c>
      <c r="E358" s="1" t="s">
        <v>98</v>
      </c>
      <c r="F358" s="1" t="s">
        <v>1820</v>
      </c>
      <c r="G358" s="1" t="s">
        <v>397</v>
      </c>
      <c r="H358" s="1" t="s">
        <v>28</v>
      </c>
      <c r="J358" s="1" t="s">
        <v>1821</v>
      </c>
      <c r="K358" s="1" t="s">
        <v>1822</v>
      </c>
      <c r="L358" s="1" t="s">
        <v>1823</v>
      </c>
      <c r="M358" s="1" t="s">
        <v>68</v>
      </c>
      <c r="N358" s="1" t="s">
        <v>69</v>
      </c>
      <c r="O358" s="1" t="s">
        <v>1824</v>
      </c>
      <c r="P358" s="1" t="s">
        <v>117</v>
      </c>
      <c r="Q358" s="1" t="s">
        <v>154</v>
      </c>
      <c r="R358" s="1" t="s">
        <v>1825</v>
      </c>
      <c r="S358">
        <v>2489.4</v>
      </c>
      <c r="T358">
        <v>9</v>
      </c>
      <c r="U358">
        <v>0</v>
      </c>
      <c r="V358">
        <v>273.77999999999997</v>
      </c>
      <c r="W358">
        <v>335.95</v>
      </c>
      <c r="X358" s="1" t="s">
        <v>38</v>
      </c>
    </row>
    <row r="359" spans="1:24" x14ac:dyDescent="0.25">
      <c r="A359">
        <v>39147</v>
      </c>
      <c r="B359" s="1" t="s">
        <v>1773</v>
      </c>
      <c r="C359" s="2">
        <v>41762</v>
      </c>
      <c r="D359" s="2">
        <v>41766</v>
      </c>
      <c r="E359" s="1" t="s">
        <v>98</v>
      </c>
      <c r="F359" s="1" t="s">
        <v>1531</v>
      </c>
      <c r="G359" s="1" t="s">
        <v>1524</v>
      </c>
      <c r="H359" s="1" t="s">
        <v>28</v>
      </c>
      <c r="I359">
        <v>75061</v>
      </c>
      <c r="J359" s="1" t="s">
        <v>1774</v>
      </c>
      <c r="K359" s="1" t="s">
        <v>166</v>
      </c>
      <c r="L359" s="1" t="s">
        <v>31</v>
      </c>
      <c r="M359" s="1" t="s">
        <v>32</v>
      </c>
      <c r="N359" s="1" t="s">
        <v>33</v>
      </c>
      <c r="O359" s="1" t="s">
        <v>1826</v>
      </c>
      <c r="P359" s="1" t="s">
        <v>117</v>
      </c>
      <c r="Q359" s="1" t="s">
        <v>404</v>
      </c>
      <c r="R359" s="1" t="s">
        <v>1827</v>
      </c>
      <c r="S359">
        <v>5.04</v>
      </c>
      <c r="T359">
        <v>2</v>
      </c>
      <c r="U359">
        <v>0.2</v>
      </c>
      <c r="V359">
        <v>1.76</v>
      </c>
      <c r="W359">
        <v>1.35</v>
      </c>
      <c r="X359" s="1" t="s">
        <v>61</v>
      </c>
    </row>
    <row r="360" spans="1:24" x14ac:dyDescent="0.25">
      <c r="A360">
        <v>34755</v>
      </c>
      <c r="B360" s="1" t="s">
        <v>1522</v>
      </c>
      <c r="C360" s="2">
        <v>42264</v>
      </c>
      <c r="D360" s="2">
        <v>42266</v>
      </c>
      <c r="E360" s="1" t="s">
        <v>25</v>
      </c>
      <c r="F360" s="1" t="s">
        <v>1523</v>
      </c>
      <c r="G360" s="1" t="s">
        <v>1524</v>
      </c>
      <c r="H360" s="1" t="s">
        <v>28</v>
      </c>
      <c r="I360">
        <v>19143</v>
      </c>
      <c r="J360" s="1" t="s">
        <v>447</v>
      </c>
      <c r="K360" s="1" t="s">
        <v>448</v>
      </c>
      <c r="L360" s="1" t="s">
        <v>31</v>
      </c>
      <c r="M360" s="1" t="s">
        <v>257</v>
      </c>
      <c r="N360" s="1" t="s">
        <v>33</v>
      </c>
      <c r="O360" s="1" t="s">
        <v>1828</v>
      </c>
      <c r="P360" s="1" t="s">
        <v>117</v>
      </c>
      <c r="Q360" s="1" t="s">
        <v>393</v>
      </c>
      <c r="R360" s="1" t="s">
        <v>1829</v>
      </c>
      <c r="S360">
        <v>3.44</v>
      </c>
      <c r="T360">
        <v>2</v>
      </c>
      <c r="U360">
        <v>0.7</v>
      </c>
      <c r="V360">
        <v>-2.76</v>
      </c>
      <c r="W360">
        <v>1.31</v>
      </c>
      <c r="X360" s="1" t="s">
        <v>53</v>
      </c>
    </row>
    <row r="361" spans="1:24" x14ac:dyDescent="0.25">
      <c r="A361">
        <v>11549</v>
      </c>
      <c r="B361" s="1" t="s">
        <v>1830</v>
      </c>
      <c r="C361" s="2">
        <v>42140</v>
      </c>
      <c r="D361" s="2">
        <v>42143</v>
      </c>
      <c r="E361" s="1" t="s">
        <v>25</v>
      </c>
      <c r="F361" s="1" t="s">
        <v>1831</v>
      </c>
      <c r="G361" s="1" t="s">
        <v>706</v>
      </c>
      <c r="H361" s="1" t="s">
        <v>65</v>
      </c>
      <c r="J361" s="1" t="s">
        <v>1832</v>
      </c>
      <c r="K361" s="1" t="s">
        <v>688</v>
      </c>
      <c r="L361" s="1" t="s">
        <v>161</v>
      </c>
      <c r="M361" s="1" t="s">
        <v>68</v>
      </c>
      <c r="N361" s="1" t="s">
        <v>69</v>
      </c>
      <c r="O361" s="1" t="s">
        <v>1833</v>
      </c>
      <c r="P361" s="1" t="s">
        <v>50</v>
      </c>
      <c r="Q361" s="1" t="s">
        <v>107</v>
      </c>
      <c r="R361" s="1" t="s">
        <v>1834</v>
      </c>
      <c r="S361">
        <v>1189.24</v>
      </c>
      <c r="T361">
        <v>9</v>
      </c>
      <c r="U361">
        <v>0.1</v>
      </c>
      <c r="V361">
        <v>250.99</v>
      </c>
      <c r="W361">
        <v>334.23</v>
      </c>
      <c r="X361" s="1" t="s">
        <v>38</v>
      </c>
    </row>
    <row r="362" spans="1:24" x14ac:dyDescent="0.25">
      <c r="A362">
        <v>33284</v>
      </c>
      <c r="B362" s="1" t="s">
        <v>1530</v>
      </c>
      <c r="C362" s="2">
        <v>41587</v>
      </c>
      <c r="D362" s="2">
        <v>41591</v>
      </c>
      <c r="E362" s="1" t="s">
        <v>98</v>
      </c>
      <c r="F362" s="1" t="s">
        <v>1531</v>
      </c>
      <c r="G362" s="1" t="s">
        <v>1524</v>
      </c>
      <c r="H362" s="1" t="s">
        <v>28</v>
      </c>
      <c r="I362">
        <v>65807</v>
      </c>
      <c r="J362" s="1" t="s">
        <v>1532</v>
      </c>
      <c r="K362" s="1" t="s">
        <v>1533</v>
      </c>
      <c r="L362" s="1" t="s">
        <v>31</v>
      </c>
      <c r="M362" s="1" t="s">
        <v>32</v>
      </c>
      <c r="N362" s="1" t="s">
        <v>33</v>
      </c>
      <c r="O362" s="1" t="s">
        <v>1828</v>
      </c>
      <c r="P362" s="1" t="s">
        <v>117</v>
      </c>
      <c r="Q362" s="1" t="s">
        <v>393</v>
      </c>
      <c r="R362" s="1" t="s">
        <v>1829</v>
      </c>
      <c r="S362">
        <v>17.22</v>
      </c>
      <c r="T362">
        <v>3</v>
      </c>
      <c r="U362">
        <v>0</v>
      </c>
      <c r="V362">
        <v>7.92</v>
      </c>
      <c r="W362">
        <v>1.3</v>
      </c>
      <c r="X362" s="1" t="s">
        <v>61</v>
      </c>
    </row>
    <row r="363" spans="1:24" x14ac:dyDescent="0.25">
      <c r="A363">
        <v>2808</v>
      </c>
      <c r="B363" s="1" t="s">
        <v>1835</v>
      </c>
      <c r="C363" s="2">
        <v>42360</v>
      </c>
      <c r="D363" s="2">
        <v>42362</v>
      </c>
      <c r="E363" s="1" t="s">
        <v>25</v>
      </c>
      <c r="F363" s="1" t="s">
        <v>1836</v>
      </c>
      <c r="G363" s="1" t="s">
        <v>628</v>
      </c>
      <c r="H363" s="1" t="s">
        <v>43</v>
      </c>
      <c r="J363" s="1" t="s">
        <v>234</v>
      </c>
      <c r="K363" s="1" t="s">
        <v>235</v>
      </c>
      <c r="L363" s="1" t="s">
        <v>236</v>
      </c>
      <c r="M363" s="1" t="s">
        <v>228</v>
      </c>
      <c r="N363" s="1" t="s">
        <v>143</v>
      </c>
      <c r="O363" s="1" t="s">
        <v>144</v>
      </c>
      <c r="P363" s="1" t="s">
        <v>50</v>
      </c>
      <c r="Q363" s="1" t="s">
        <v>51</v>
      </c>
      <c r="R363" s="1" t="s">
        <v>145</v>
      </c>
      <c r="S363">
        <v>1269.5999999999999</v>
      </c>
      <c r="T363">
        <v>4</v>
      </c>
      <c r="U363">
        <v>0</v>
      </c>
      <c r="V363">
        <v>355.44</v>
      </c>
      <c r="W363">
        <v>333.14800000000002</v>
      </c>
      <c r="X363" s="1" t="s">
        <v>38</v>
      </c>
    </row>
    <row r="364" spans="1:24" x14ac:dyDescent="0.25">
      <c r="A364">
        <v>29513</v>
      </c>
      <c r="B364" s="1" t="s">
        <v>1837</v>
      </c>
      <c r="C364" s="2">
        <v>41896</v>
      </c>
      <c r="D364" s="2">
        <v>41896</v>
      </c>
      <c r="E364" s="1" t="s">
        <v>73</v>
      </c>
      <c r="F364" s="1" t="s">
        <v>1838</v>
      </c>
      <c r="G364" s="1" t="s">
        <v>1839</v>
      </c>
      <c r="H364" s="1" t="s">
        <v>65</v>
      </c>
      <c r="J364" s="1" t="s">
        <v>1840</v>
      </c>
      <c r="K364" s="1" t="s">
        <v>1841</v>
      </c>
      <c r="L364" s="1" t="s">
        <v>1842</v>
      </c>
      <c r="M364" s="1" t="s">
        <v>125</v>
      </c>
      <c r="N364" s="1" t="s">
        <v>48</v>
      </c>
      <c r="O364" s="1" t="s">
        <v>305</v>
      </c>
      <c r="P364" s="1" t="s">
        <v>35</v>
      </c>
      <c r="Q364" s="1" t="s">
        <v>36</v>
      </c>
      <c r="R364" s="1" t="s">
        <v>306</v>
      </c>
      <c r="S364">
        <v>3499.16</v>
      </c>
      <c r="T364">
        <v>11</v>
      </c>
      <c r="U364">
        <v>0.5</v>
      </c>
      <c r="V364">
        <v>-3009.44</v>
      </c>
      <c r="W364">
        <v>333.1</v>
      </c>
      <c r="X364" s="1" t="s">
        <v>61</v>
      </c>
    </row>
    <row r="365" spans="1:24" x14ac:dyDescent="0.25">
      <c r="A365">
        <v>25671</v>
      </c>
      <c r="B365" s="1" t="s">
        <v>1843</v>
      </c>
      <c r="C365" s="2">
        <v>41646</v>
      </c>
      <c r="D365" s="2">
        <v>41652</v>
      </c>
      <c r="E365" s="1" t="s">
        <v>98</v>
      </c>
      <c r="F365" s="1" t="s">
        <v>1844</v>
      </c>
      <c r="G365" s="1" t="s">
        <v>1845</v>
      </c>
      <c r="H365" s="1" t="s">
        <v>28</v>
      </c>
      <c r="J365" s="1" t="s">
        <v>86</v>
      </c>
      <c r="K365" s="1" t="s">
        <v>45</v>
      </c>
      <c r="L365" s="1" t="s">
        <v>46</v>
      </c>
      <c r="M365" s="1" t="s">
        <v>47</v>
      </c>
      <c r="N365" s="1" t="s">
        <v>48</v>
      </c>
      <c r="O365" s="1" t="s">
        <v>1846</v>
      </c>
      <c r="P365" s="1" t="s">
        <v>50</v>
      </c>
      <c r="Q365" s="1" t="s">
        <v>104</v>
      </c>
      <c r="R365" s="1" t="s">
        <v>1847</v>
      </c>
      <c r="S365">
        <v>2993.03</v>
      </c>
      <c r="T365">
        <v>5</v>
      </c>
      <c r="U365">
        <v>0.3</v>
      </c>
      <c r="V365">
        <v>726.83</v>
      </c>
      <c r="W365">
        <v>333.06</v>
      </c>
      <c r="X365" s="1" t="s">
        <v>61</v>
      </c>
    </row>
    <row r="366" spans="1:24" x14ac:dyDescent="0.25">
      <c r="A366">
        <v>14419</v>
      </c>
      <c r="B366" s="1" t="s">
        <v>1848</v>
      </c>
      <c r="C366" s="2">
        <v>42182</v>
      </c>
      <c r="D366" s="2">
        <v>42182</v>
      </c>
      <c r="E366" s="1" t="s">
        <v>73</v>
      </c>
      <c r="F366" s="1" t="s">
        <v>1849</v>
      </c>
      <c r="G366" s="1" t="s">
        <v>1551</v>
      </c>
      <c r="H366" s="1" t="s">
        <v>65</v>
      </c>
      <c r="J366" s="1" t="s">
        <v>1850</v>
      </c>
      <c r="K366" s="1" t="s">
        <v>1851</v>
      </c>
      <c r="L366" s="1" t="s">
        <v>161</v>
      </c>
      <c r="M366" s="1" t="s">
        <v>68</v>
      </c>
      <c r="N366" s="1" t="s">
        <v>69</v>
      </c>
      <c r="O366" s="1" t="s">
        <v>1666</v>
      </c>
      <c r="P366" s="1" t="s">
        <v>35</v>
      </c>
      <c r="Q366" s="1" t="s">
        <v>81</v>
      </c>
      <c r="R366" s="1" t="s">
        <v>1667</v>
      </c>
      <c r="S366">
        <v>815.95</v>
      </c>
      <c r="T366">
        <v>3</v>
      </c>
      <c r="U366">
        <v>0.15</v>
      </c>
      <c r="V366">
        <v>287.92</v>
      </c>
      <c r="W366">
        <v>333.02</v>
      </c>
      <c r="X366" s="1" t="s">
        <v>53</v>
      </c>
    </row>
    <row r="367" spans="1:24" x14ac:dyDescent="0.25">
      <c r="A367">
        <v>17361</v>
      </c>
      <c r="B367" s="1" t="s">
        <v>1852</v>
      </c>
      <c r="C367" s="2">
        <v>41468</v>
      </c>
      <c r="D367" s="2">
        <v>41471</v>
      </c>
      <c r="E367" s="1" t="s">
        <v>40</v>
      </c>
      <c r="F367" s="1" t="s">
        <v>1853</v>
      </c>
      <c r="G367" s="1" t="s">
        <v>1854</v>
      </c>
      <c r="H367" s="1" t="s">
        <v>28</v>
      </c>
      <c r="J367" s="1" t="s">
        <v>1855</v>
      </c>
      <c r="K367" s="1" t="s">
        <v>1856</v>
      </c>
      <c r="L367" s="1" t="s">
        <v>1857</v>
      </c>
      <c r="M367" s="1" t="s">
        <v>219</v>
      </c>
      <c r="N367" s="1" t="s">
        <v>69</v>
      </c>
      <c r="O367" s="1" t="s">
        <v>1858</v>
      </c>
      <c r="P367" s="1" t="s">
        <v>35</v>
      </c>
      <c r="Q367" s="1" t="s">
        <v>283</v>
      </c>
      <c r="R367" s="1" t="s">
        <v>1859</v>
      </c>
      <c r="S367">
        <v>1245</v>
      </c>
      <c r="T367">
        <v>4</v>
      </c>
      <c r="U367">
        <v>0</v>
      </c>
      <c r="V367">
        <v>161.76</v>
      </c>
      <c r="W367">
        <v>332.96</v>
      </c>
      <c r="X367" s="1" t="s">
        <v>53</v>
      </c>
    </row>
    <row r="368" spans="1:24" x14ac:dyDescent="0.25">
      <c r="A368">
        <v>30082</v>
      </c>
      <c r="B368" s="1" t="s">
        <v>1860</v>
      </c>
      <c r="C368" s="2">
        <v>42046</v>
      </c>
      <c r="D368" s="2">
        <v>42046</v>
      </c>
      <c r="E368" s="1" t="s">
        <v>73</v>
      </c>
      <c r="F368" s="1" t="s">
        <v>1861</v>
      </c>
      <c r="G368" s="1" t="s">
        <v>1862</v>
      </c>
      <c r="H368" s="1" t="s">
        <v>28</v>
      </c>
      <c r="J368" s="1" t="s">
        <v>1863</v>
      </c>
      <c r="K368" s="1" t="s">
        <v>765</v>
      </c>
      <c r="L368" s="1" t="s">
        <v>46</v>
      </c>
      <c r="M368" s="1" t="s">
        <v>47</v>
      </c>
      <c r="N368" s="1" t="s">
        <v>48</v>
      </c>
      <c r="O368" s="1" t="s">
        <v>1864</v>
      </c>
      <c r="P368" s="1" t="s">
        <v>35</v>
      </c>
      <c r="Q368" s="1" t="s">
        <v>81</v>
      </c>
      <c r="R368" s="1" t="s">
        <v>1865</v>
      </c>
      <c r="S368">
        <v>1027.73</v>
      </c>
      <c r="T368">
        <v>8</v>
      </c>
      <c r="U368">
        <v>0.1</v>
      </c>
      <c r="V368">
        <v>182.69</v>
      </c>
      <c r="W368">
        <v>332.2</v>
      </c>
      <c r="X368" s="1" t="s">
        <v>53</v>
      </c>
    </row>
    <row r="369" spans="1:24" x14ac:dyDescent="0.25">
      <c r="A369">
        <v>22207</v>
      </c>
      <c r="B369" s="1" t="s">
        <v>1866</v>
      </c>
      <c r="C369" s="2">
        <v>42153</v>
      </c>
      <c r="D369" s="2">
        <v>42160</v>
      </c>
      <c r="E369" s="1" t="s">
        <v>98</v>
      </c>
      <c r="F369" s="1" t="s">
        <v>1867</v>
      </c>
      <c r="G369" s="1" t="s">
        <v>1352</v>
      </c>
      <c r="H369" s="1" t="s">
        <v>28</v>
      </c>
      <c r="J369" s="1" t="s">
        <v>764</v>
      </c>
      <c r="K369" s="1" t="s">
        <v>765</v>
      </c>
      <c r="L369" s="1" t="s">
        <v>46</v>
      </c>
      <c r="M369" s="1" t="s">
        <v>47</v>
      </c>
      <c r="N369" s="1" t="s">
        <v>48</v>
      </c>
      <c r="O369" s="1" t="s">
        <v>1868</v>
      </c>
      <c r="P369" s="1" t="s">
        <v>35</v>
      </c>
      <c r="Q369" s="1" t="s">
        <v>81</v>
      </c>
      <c r="R369" s="1" t="s">
        <v>1869</v>
      </c>
      <c r="S369">
        <v>1703.03</v>
      </c>
      <c r="T369">
        <v>5</v>
      </c>
      <c r="U369">
        <v>0.1</v>
      </c>
      <c r="V369">
        <v>737.93</v>
      </c>
      <c r="W369">
        <v>332.14</v>
      </c>
      <c r="X369" s="1" t="s">
        <v>170</v>
      </c>
    </row>
    <row r="370" spans="1:24" x14ac:dyDescent="0.25">
      <c r="A370">
        <v>29552</v>
      </c>
      <c r="B370" s="1" t="s">
        <v>1870</v>
      </c>
      <c r="C370" s="2">
        <v>42110</v>
      </c>
      <c r="D370" s="2">
        <v>42112</v>
      </c>
      <c r="E370" s="1" t="s">
        <v>40</v>
      </c>
      <c r="F370" s="1" t="s">
        <v>1871</v>
      </c>
      <c r="G370" s="1" t="s">
        <v>1872</v>
      </c>
      <c r="H370" s="1" t="s">
        <v>28</v>
      </c>
      <c r="J370" s="1" t="s">
        <v>973</v>
      </c>
      <c r="K370" s="1" t="s">
        <v>974</v>
      </c>
      <c r="L370" s="1" t="s">
        <v>331</v>
      </c>
      <c r="M370" s="1" t="s">
        <v>332</v>
      </c>
      <c r="N370" s="1" t="s">
        <v>48</v>
      </c>
      <c r="O370" s="1" t="s">
        <v>1116</v>
      </c>
      <c r="P370" s="1" t="s">
        <v>117</v>
      </c>
      <c r="Q370" s="1" t="s">
        <v>168</v>
      </c>
      <c r="R370" s="1" t="s">
        <v>1117</v>
      </c>
      <c r="S370">
        <v>1803.08</v>
      </c>
      <c r="T370">
        <v>11</v>
      </c>
      <c r="U370">
        <v>0.17</v>
      </c>
      <c r="V370">
        <v>-130.38999999999999</v>
      </c>
      <c r="W370">
        <v>332.13</v>
      </c>
      <c r="X370" s="1" t="s">
        <v>38</v>
      </c>
    </row>
    <row r="371" spans="1:24" x14ac:dyDescent="0.25">
      <c r="A371">
        <v>17894</v>
      </c>
      <c r="B371" s="1" t="s">
        <v>1873</v>
      </c>
      <c r="C371" s="2">
        <v>42335</v>
      </c>
      <c r="D371" s="2">
        <v>42337</v>
      </c>
      <c r="E371" s="1" t="s">
        <v>25</v>
      </c>
      <c r="F371" s="1" t="s">
        <v>1874</v>
      </c>
      <c r="G371" s="1" t="s">
        <v>1875</v>
      </c>
      <c r="H371" s="1" t="s">
        <v>43</v>
      </c>
      <c r="J371" s="1" t="s">
        <v>1876</v>
      </c>
      <c r="K371" s="1" t="s">
        <v>160</v>
      </c>
      <c r="L371" s="1" t="s">
        <v>161</v>
      </c>
      <c r="M371" s="1" t="s">
        <v>68</v>
      </c>
      <c r="N371" s="1" t="s">
        <v>69</v>
      </c>
      <c r="O371" s="1" t="s">
        <v>1877</v>
      </c>
      <c r="P371" s="1" t="s">
        <v>50</v>
      </c>
      <c r="Q371" s="1" t="s">
        <v>107</v>
      </c>
      <c r="R371" s="1" t="s">
        <v>1878</v>
      </c>
      <c r="S371">
        <v>676.49</v>
      </c>
      <c r="T371">
        <v>5</v>
      </c>
      <c r="U371">
        <v>0.1</v>
      </c>
      <c r="V371">
        <v>195.29</v>
      </c>
      <c r="W371">
        <v>330.51</v>
      </c>
      <c r="X371" s="1" t="s">
        <v>53</v>
      </c>
    </row>
    <row r="372" spans="1:24" x14ac:dyDescent="0.25">
      <c r="A372">
        <v>20583</v>
      </c>
      <c r="B372" s="1" t="s">
        <v>1879</v>
      </c>
      <c r="C372" s="2">
        <v>41221</v>
      </c>
      <c r="D372" s="2">
        <v>41223</v>
      </c>
      <c r="E372" s="1" t="s">
        <v>25</v>
      </c>
      <c r="F372" s="1" t="s">
        <v>1880</v>
      </c>
      <c r="G372" s="1" t="s">
        <v>1881</v>
      </c>
      <c r="H372" s="1" t="s">
        <v>43</v>
      </c>
      <c r="J372" s="1" t="s">
        <v>1882</v>
      </c>
      <c r="K372" s="1" t="s">
        <v>1474</v>
      </c>
      <c r="L372" s="1" t="s">
        <v>266</v>
      </c>
      <c r="M372" s="1" t="s">
        <v>125</v>
      </c>
      <c r="N372" s="1" t="s">
        <v>48</v>
      </c>
      <c r="O372" s="1" t="s">
        <v>1883</v>
      </c>
      <c r="P372" s="1" t="s">
        <v>50</v>
      </c>
      <c r="Q372" s="1" t="s">
        <v>51</v>
      </c>
      <c r="R372" s="1" t="s">
        <v>1884</v>
      </c>
      <c r="S372">
        <v>969.36</v>
      </c>
      <c r="T372">
        <v>7</v>
      </c>
      <c r="U372">
        <v>0</v>
      </c>
      <c r="V372">
        <v>348.81</v>
      </c>
      <c r="W372">
        <v>330.01</v>
      </c>
      <c r="X372" s="1" t="s">
        <v>53</v>
      </c>
    </row>
    <row r="373" spans="1:24" x14ac:dyDescent="0.25">
      <c r="A373">
        <v>13924</v>
      </c>
      <c r="B373" s="1" t="s">
        <v>1885</v>
      </c>
      <c r="C373" s="2">
        <v>42265</v>
      </c>
      <c r="D373" s="2">
        <v>42265</v>
      </c>
      <c r="E373" s="1" t="s">
        <v>73</v>
      </c>
      <c r="F373" s="1" t="s">
        <v>1886</v>
      </c>
      <c r="G373" s="1" t="s">
        <v>1887</v>
      </c>
      <c r="H373" s="1" t="s">
        <v>43</v>
      </c>
      <c r="J373" s="1" t="s">
        <v>1888</v>
      </c>
      <c r="K373" s="1" t="s">
        <v>688</v>
      </c>
      <c r="L373" s="1" t="s">
        <v>161</v>
      </c>
      <c r="M373" s="1" t="s">
        <v>68</v>
      </c>
      <c r="N373" s="1" t="s">
        <v>69</v>
      </c>
      <c r="O373" s="1" t="s">
        <v>759</v>
      </c>
      <c r="P373" s="1" t="s">
        <v>50</v>
      </c>
      <c r="Q373" s="1" t="s">
        <v>107</v>
      </c>
      <c r="R373" s="1" t="s">
        <v>760</v>
      </c>
      <c r="S373">
        <v>1637.01</v>
      </c>
      <c r="T373">
        <v>5</v>
      </c>
      <c r="U373">
        <v>0.1</v>
      </c>
      <c r="V373">
        <v>90.81</v>
      </c>
      <c r="W373">
        <v>329.73</v>
      </c>
      <c r="X373" s="1" t="s">
        <v>38</v>
      </c>
    </row>
    <row r="374" spans="1:24" x14ac:dyDescent="0.25">
      <c r="A374">
        <v>9294</v>
      </c>
      <c r="B374" s="1" t="s">
        <v>1889</v>
      </c>
      <c r="C374" s="2">
        <v>42059</v>
      </c>
      <c r="D374" s="2">
        <v>42062</v>
      </c>
      <c r="E374" s="1" t="s">
        <v>25</v>
      </c>
      <c r="F374" s="1" t="s">
        <v>1890</v>
      </c>
      <c r="G374" s="1" t="s">
        <v>1891</v>
      </c>
      <c r="H374" s="1" t="s">
        <v>28</v>
      </c>
      <c r="J374" s="1" t="s">
        <v>1892</v>
      </c>
      <c r="K374" s="1" t="s">
        <v>1893</v>
      </c>
      <c r="L374" s="1" t="s">
        <v>698</v>
      </c>
      <c r="M374" s="1" t="s">
        <v>142</v>
      </c>
      <c r="N374" s="1" t="s">
        <v>143</v>
      </c>
      <c r="O374" s="1" t="s">
        <v>553</v>
      </c>
      <c r="P374" s="1" t="s">
        <v>35</v>
      </c>
      <c r="Q374" s="1" t="s">
        <v>81</v>
      </c>
      <c r="R374" s="1" t="s">
        <v>554</v>
      </c>
      <c r="S374">
        <v>1655.96</v>
      </c>
      <c r="T374">
        <v>7</v>
      </c>
      <c r="U374">
        <v>2E-3</v>
      </c>
      <c r="V374">
        <v>13.2</v>
      </c>
      <c r="W374">
        <v>329.577</v>
      </c>
      <c r="X374" s="1" t="s">
        <v>38</v>
      </c>
    </row>
    <row r="375" spans="1:24" x14ac:dyDescent="0.25">
      <c r="A375">
        <v>4116</v>
      </c>
      <c r="B375" s="1" t="s">
        <v>1894</v>
      </c>
      <c r="C375" s="2">
        <v>41885</v>
      </c>
      <c r="D375" s="2">
        <v>41887</v>
      </c>
      <c r="E375" s="1" t="s">
        <v>25</v>
      </c>
      <c r="F375" s="1" t="s">
        <v>1895</v>
      </c>
      <c r="G375" s="1" t="s">
        <v>1896</v>
      </c>
      <c r="H375" s="1" t="s">
        <v>43</v>
      </c>
      <c r="J375" s="1" t="s">
        <v>1897</v>
      </c>
      <c r="K375" s="1" t="s">
        <v>1898</v>
      </c>
      <c r="L375" s="1" t="s">
        <v>227</v>
      </c>
      <c r="M375" s="1" t="s">
        <v>228</v>
      </c>
      <c r="N375" s="1" t="s">
        <v>143</v>
      </c>
      <c r="O375" s="1" t="s">
        <v>49</v>
      </c>
      <c r="P375" s="1" t="s">
        <v>50</v>
      </c>
      <c r="Q375" s="1" t="s">
        <v>51</v>
      </c>
      <c r="R375" s="1" t="s">
        <v>52</v>
      </c>
      <c r="S375">
        <v>976.96</v>
      </c>
      <c r="T375">
        <v>4</v>
      </c>
      <c r="U375">
        <v>0.2</v>
      </c>
      <c r="V375">
        <v>232</v>
      </c>
      <c r="W375">
        <v>328.65899999999999</v>
      </c>
      <c r="X375" s="1" t="s">
        <v>53</v>
      </c>
    </row>
    <row r="376" spans="1:24" x14ac:dyDescent="0.25">
      <c r="A376">
        <v>20795</v>
      </c>
      <c r="B376" s="1" t="s">
        <v>1899</v>
      </c>
      <c r="C376" s="2">
        <v>41996</v>
      </c>
      <c r="D376" s="2">
        <v>41998</v>
      </c>
      <c r="E376" s="1" t="s">
        <v>25</v>
      </c>
      <c r="F376" s="1" t="s">
        <v>1900</v>
      </c>
      <c r="G376" s="1" t="s">
        <v>342</v>
      </c>
      <c r="H376" s="1" t="s">
        <v>43</v>
      </c>
      <c r="J376" s="1" t="s">
        <v>1901</v>
      </c>
      <c r="K376" s="1" t="s">
        <v>150</v>
      </c>
      <c r="L376" s="1" t="s">
        <v>151</v>
      </c>
      <c r="M376" s="1" t="s">
        <v>152</v>
      </c>
      <c r="N376" s="1" t="s">
        <v>48</v>
      </c>
      <c r="O376" s="1" t="s">
        <v>1902</v>
      </c>
      <c r="P376" s="1" t="s">
        <v>50</v>
      </c>
      <c r="Q376" s="1" t="s">
        <v>107</v>
      </c>
      <c r="R376" s="1" t="s">
        <v>1903</v>
      </c>
      <c r="S376">
        <v>731.34</v>
      </c>
      <c r="T376">
        <v>2</v>
      </c>
      <c r="U376">
        <v>0</v>
      </c>
      <c r="V376">
        <v>175.5</v>
      </c>
      <c r="W376">
        <v>328.35</v>
      </c>
      <c r="X376" s="1" t="s">
        <v>53</v>
      </c>
    </row>
    <row r="377" spans="1:24" x14ac:dyDescent="0.25">
      <c r="A377">
        <v>42763</v>
      </c>
      <c r="B377" s="1" t="s">
        <v>1904</v>
      </c>
      <c r="C377" s="2">
        <v>42172</v>
      </c>
      <c r="D377" s="2">
        <v>42174</v>
      </c>
      <c r="E377" s="1" t="s">
        <v>25</v>
      </c>
      <c r="F377" s="1" t="s">
        <v>1905</v>
      </c>
      <c r="G377" s="1" t="s">
        <v>1580</v>
      </c>
      <c r="H377" s="1" t="s">
        <v>28</v>
      </c>
      <c r="J377" s="1" t="s">
        <v>1906</v>
      </c>
      <c r="K377" s="1" t="s">
        <v>1907</v>
      </c>
      <c r="L377" s="1" t="s">
        <v>1908</v>
      </c>
      <c r="M377" s="1" t="s">
        <v>78</v>
      </c>
      <c r="N377" s="1" t="s">
        <v>79</v>
      </c>
      <c r="O377" s="1" t="s">
        <v>1909</v>
      </c>
      <c r="P377" s="1" t="s">
        <v>117</v>
      </c>
      <c r="Q377" s="1" t="s">
        <v>154</v>
      </c>
      <c r="R377" s="1" t="s">
        <v>1910</v>
      </c>
      <c r="S377">
        <v>1239</v>
      </c>
      <c r="T377">
        <v>4</v>
      </c>
      <c r="U377">
        <v>0</v>
      </c>
      <c r="V377">
        <v>0</v>
      </c>
      <c r="W377">
        <v>327.94</v>
      </c>
      <c r="X377" s="1" t="s">
        <v>53</v>
      </c>
    </row>
    <row r="378" spans="1:24" x14ac:dyDescent="0.25">
      <c r="A378">
        <v>26473</v>
      </c>
      <c r="B378" s="1" t="s">
        <v>1911</v>
      </c>
      <c r="C378" s="2">
        <v>42078</v>
      </c>
      <c r="D378" s="2">
        <v>42080</v>
      </c>
      <c r="E378" s="1" t="s">
        <v>40</v>
      </c>
      <c r="F378" s="1" t="s">
        <v>1912</v>
      </c>
      <c r="G378" s="1" t="s">
        <v>1913</v>
      </c>
      <c r="H378" s="1" t="s">
        <v>65</v>
      </c>
      <c r="J378" s="1" t="s">
        <v>1487</v>
      </c>
      <c r="K378" s="1" t="s">
        <v>1488</v>
      </c>
      <c r="L378" s="1" t="s">
        <v>1489</v>
      </c>
      <c r="M378" s="1" t="s">
        <v>332</v>
      </c>
      <c r="N378" s="1" t="s">
        <v>48</v>
      </c>
      <c r="O378" s="1" t="s">
        <v>95</v>
      </c>
      <c r="P378" s="1" t="s">
        <v>50</v>
      </c>
      <c r="Q378" s="1" t="s">
        <v>51</v>
      </c>
      <c r="R378" s="1" t="s">
        <v>96</v>
      </c>
      <c r="S378">
        <v>1680.61</v>
      </c>
      <c r="T378">
        <v>5</v>
      </c>
      <c r="U378">
        <v>0.27</v>
      </c>
      <c r="V378">
        <v>368.26</v>
      </c>
      <c r="W378">
        <v>327.81</v>
      </c>
      <c r="X378" s="1" t="s">
        <v>38</v>
      </c>
    </row>
    <row r="379" spans="1:24" x14ac:dyDescent="0.25">
      <c r="A379">
        <v>27819</v>
      </c>
      <c r="B379" s="1" t="s">
        <v>1914</v>
      </c>
      <c r="C379" s="2">
        <v>42197</v>
      </c>
      <c r="D379" s="2">
        <v>42198</v>
      </c>
      <c r="E379" s="1" t="s">
        <v>25</v>
      </c>
      <c r="F379" s="1" t="s">
        <v>1915</v>
      </c>
      <c r="G379" s="1" t="s">
        <v>1845</v>
      </c>
      <c r="H379" s="1" t="s">
        <v>28</v>
      </c>
      <c r="J379" s="1" t="s">
        <v>426</v>
      </c>
      <c r="K379" s="1" t="s">
        <v>426</v>
      </c>
      <c r="L379" s="1" t="s">
        <v>266</v>
      </c>
      <c r="M379" s="1" t="s">
        <v>125</v>
      </c>
      <c r="N379" s="1" t="s">
        <v>48</v>
      </c>
      <c r="O379" s="1" t="s">
        <v>892</v>
      </c>
      <c r="P379" s="1" t="s">
        <v>50</v>
      </c>
      <c r="Q379" s="1" t="s">
        <v>107</v>
      </c>
      <c r="R379" s="1" t="s">
        <v>893</v>
      </c>
      <c r="S379">
        <v>2190.75</v>
      </c>
      <c r="T379">
        <v>5</v>
      </c>
      <c r="U379">
        <v>0</v>
      </c>
      <c r="V379">
        <v>65.7</v>
      </c>
      <c r="W379">
        <v>327.55</v>
      </c>
      <c r="X379" s="1" t="s">
        <v>61</v>
      </c>
    </row>
    <row r="380" spans="1:24" x14ac:dyDescent="0.25">
      <c r="A380">
        <v>13350</v>
      </c>
      <c r="B380" s="1" t="s">
        <v>1916</v>
      </c>
      <c r="C380" s="2">
        <v>42164</v>
      </c>
      <c r="D380" s="2">
        <v>42167</v>
      </c>
      <c r="E380" s="1" t="s">
        <v>25</v>
      </c>
      <c r="F380" s="1" t="s">
        <v>1917</v>
      </c>
      <c r="G380" s="1" t="s">
        <v>1918</v>
      </c>
      <c r="H380" s="1" t="s">
        <v>28</v>
      </c>
      <c r="J380" s="1" t="s">
        <v>527</v>
      </c>
      <c r="K380" s="1" t="s">
        <v>320</v>
      </c>
      <c r="L380" s="1" t="s">
        <v>218</v>
      </c>
      <c r="M380" s="1" t="s">
        <v>219</v>
      </c>
      <c r="N380" s="1" t="s">
        <v>69</v>
      </c>
      <c r="O380" s="1" t="s">
        <v>1919</v>
      </c>
      <c r="P380" s="1" t="s">
        <v>35</v>
      </c>
      <c r="Q380" s="1" t="s">
        <v>283</v>
      </c>
      <c r="R380" s="1" t="s">
        <v>1920</v>
      </c>
      <c r="S380">
        <v>935.17</v>
      </c>
      <c r="T380">
        <v>4</v>
      </c>
      <c r="U380">
        <v>0.1</v>
      </c>
      <c r="V380">
        <v>114.25</v>
      </c>
      <c r="W380">
        <v>327.11</v>
      </c>
      <c r="X380" s="1" t="s">
        <v>53</v>
      </c>
    </row>
    <row r="381" spans="1:24" x14ac:dyDescent="0.25">
      <c r="A381">
        <v>16761</v>
      </c>
      <c r="B381" s="1" t="s">
        <v>1921</v>
      </c>
      <c r="C381" s="2">
        <v>42292</v>
      </c>
      <c r="D381" s="2">
        <v>42294</v>
      </c>
      <c r="E381" s="1" t="s">
        <v>40</v>
      </c>
      <c r="F381" s="1" t="s">
        <v>1922</v>
      </c>
      <c r="G381" s="1" t="s">
        <v>1923</v>
      </c>
      <c r="H381" s="1" t="s">
        <v>28</v>
      </c>
      <c r="J381" s="1" t="s">
        <v>1438</v>
      </c>
      <c r="K381" s="1" t="s">
        <v>1438</v>
      </c>
      <c r="L381" s="1" t="s">
        <v>641</v>
      </c>
      <c r="M381" s="1" t="s">
        <v>68</v>
      </c>
      <c r="N381" s="1" t="s">
        <v>69</v>
      </c>
      <c r="O381" s="1" t="s">
        <v>1924</v>
      </c>
      <c r="P381" s="1" t="s">
        <v>117</v>
      </c>
      <c r="Q381" s="1" t="s">
        <v>168</v>
      </c>
      <c r="R381" s="1" t="s">
        <v>1925</v>
      </c>
      <c r="S381">
        <v>1026.96</v>
      </c>
      <c r="T381">
        <v>8</v>
      </c>
      <c r="U381">
        <v>0</v>
      </c>
      <c r="V381">
        <v>441.36</v>
      </c>
      <c r="W381">
        <v>326.35000000000002</v>
      </c>
      <c r="X381" s="1" t="s">
        <v>53</v>
      </c>
    </row>
    <row r="382" spans="1:24" x14ac:dyDescent="0.25">
      <c r="A382">
        <v>21010</v>
      </c>
      <c r="B382" s="1" t="s">
        <v>1926</v>
      </c>
      <c r="C382" s="2">
        <v>42222</v>
      </c>
      <c r="D382" s="2">
        <v>42225</v>
      </c>
      <c r="E382" s="1" t="s">
        <v>40</v>
      </c>
      <c r="F382" s="1" t="s">
        <v>1927</v>
      </c>
      <c r="G382" s="1" t="s">
        <v>1798</v>
      </c>
      <c r="H382" s="1" t="s">
        <v>28</v>
      </c>
      <c r="J382" s="1" t="s">
        <v>1928</v>
      </c>
      <c r="K382" s="1" t="s">
        <v>1929</v>
      </c>
      <c r="L382" s="1" t="s">
        <v>266</v>
      </c>
      <c r="M382" s="1" t="s">
        <v>125</v>
      </c>
      <c r="N382" s="1" t="s">
        <v>48</v>
      </c>
      <c r="O382" s="1" t="s">
        <v>305</v>
      </c>
      <c r="P382" s="1" t="s">
        <v>35</v>
      </c>
      <c r="Q382" s="1" t="s">
        <v>36</v>
      </c>
      <c r="R382" s="1" t="s">
        <v>306</v>
      </c>
      <c r="S382">
        <v>2550</v>
      </c>
      <c r="T382">
        <v>4</v>
      </c>
      <c r="U382">
        <v>0</v>
      </c>
      <c r="V382">
        <v>280.44</v>
      </c>
      <c r="W382">
        <v>326.32</v>
      </c>
      <c r="X382" s="1" t="s">
        <v>38</v>
      </c>
    </row>
    <row r="383" spans="1:24" x14ac:dyDescent="0.25">
      <c r="A383">
        <v>27825</v>
      </c>
      <c r="B383" s="1" t="s">
        <v>1930</v>
      </c>
      <c r="C383" s="2">
        <v>41633</v>
      </c>
      <c r="D383" s="2">
        <v>41636</v>
      </c>
      <c r="E383" s="1" t="s">
        <v>40</v>
      </c>
      <c r="F383" s="1" t="s">
        <v>1931</v>
      </c>
      <c r="G383" s="1" t="s">
        <v>1932</v>
      </c>
      <c r="H383" s="1" t="s">
        <v>43</v>
      </c>
      <c r="J383" s="1" t="s">
        <v>828</v>
      </c>
      <c r="K383" s="1" t="s">
        <v>828</v>
      </c>
      <c r="L383" s="1" t="s">
        <v>829</v>
      </c>
      <c r="M383" s="1" t="s">
        <v>332</v>
      </c>
      <c r="N383" s="1" t="s">
        <v>48</v>
      </c>
      <c r="O383" s="1" t="s">
        <v>70</v>
      </c>
      <c r="P383" s="1" t="s">
        <v>35</v>
      </c>
      <c r="Q383" s="1" t="s">
        <v>36</v>
      </c>
      <c r="R383" s="1" t="s">
        <v>71</v>
      </c>
      <c r="S383">
        <v>2667.54</v>
      </c>
      <c r="T383">
        <v>5</v>
      </c>
      <c r="U383">
        <v>0.17</v>
      </c>
      <c r="V383">
        <v>-417.81</v>
      </c>
      <c r="W383">
        <v>326.27</v>
      </c>
      <c r="X383" s="1" t="s">
        <v>61</v>
      </c>
    </row>
    <row r="384" spans="1:24" x14ac:dyDescent="0.25">
      <c r="A384">
        <v>17478</v>
      </c>
      <c r="B384" s="1" t="s">
        <v>1933</v>
      </c>
      <c r="C384" s="2">
        <v>41615</v>
      </c>
      <c r="D384" s="2">
        <v>41615</v>
      </c>
      <c r="E384" s="1" t="s">
        <v>73</v>
      </c>
      <c r="F384" s="1" t="s">
        <v>1934</v>
      </c>
      <c r="G384" s="1" t="s">
        <v>1935</v>
      </c>
      <c r="H384" s="1" t="s">
        <v>43</v>
      </c>
      <c r="J384" s="1" t="s">
        <v>1936</v>
      </c>
      <c r="K384" s="1" t="s">
        <v>1259</v>
      </c>
      <c r="L384" s="1" t="s">
        <v>161</v>
      </c>
      <c r="M384" s="1" t="s">
        <v>68</v>
      </c>
      <c r="N384" s="1" t="s">
        <v>69</v>
      </c>
      <c r="O384" s="1" t="s">
        <v>1500</v>
      </c>
      <c r="P384" s="1" t="s">
        <v>35</v>
      </c>
      <c r="Q384" s="1" t="s">
        <v>81</v>
      </c>
      <c r="R384" s="1" t="s">
        <v>1501</v>
      </c>
      <c r="S384">
        <v>1224.71</v>
      </c>
      <c r="T384">
        <v>4</v>
      </c>
      <c r="U384">
        <v>0.15</v>
      </c>
      <c r="V384">
        <v>-129.72999999999999</v>
      </c>
      <c r="W384">
        <v>326.27</v>
      </c>
      <c r="X384" s="1" t="s">
        <v>38</v>
      </c>
    </row>
    <row r="385" spans="1:24" x14ac:dyDescent="0.25">
      <c r="A385">
        <v>19561</v>
      </c>
      <c r="B385" s="1" t="s">
        <v>742</v>
      </c>
      <c r="C385" s="2">
        <v>41775</v>
      </c>
      <c r="D385" s="2">
        <v>41779</v>
      </c>
      <c r="E385" s="1" t="s">
        <v>40</v>
      </c>
      <c r="F385" s="1" t="s">
        <v>743</v>
      </c>
      <c r="G385" s="1" t="s">
        <v>744</v>
      </c>
      <c r="H385" s="1" t="s">
        <v>28</v>
      </c>
      <c r="J385" s="1" t="s">
        <v>745</v>
      </c>
      <c r="K385" s="1" t="s">
        <v>745</v>
      </c>
      <c r="L385" s="1" t="s">
        <v>67</v>
      </c>
      <c r="M385" s="1" t="s">
        <v>68</v>
      </c>
      <c r="N385" s="1" t="s">
        <v>69</v>
      </c>
      <c r="O385" s="1" t="s">
        <v>984</v>
      </c>
      <c r="P385" s="1" t="s">
        <v>35</v>
      </c>
      <c r="Q385" s="1" t="s">
        <v>36</v>
      </c>
      <c r="R385" s="1" t="s">
        <v>985</v>
      </c>
      <c r="S385">
        <v>2605.92</v>
      </c>
      <c r="T385">
        <v>4</v>
      </c>
      <c r="U385">
        <v>0</v>
      </c>
      <c r="V385">
        <v>1042.32</v>
      </c>
      <c r="W385">
        <v>326.05</v>
      </c>
      <c r="X385" s="1" t="s">
        <v>38</v>
      </c>
    </row>
    <row r="386" spans="1:24" x14ac:dyDescent="0.25">
      <c r="A386">
        <v>44597</v>
      </c>
      <c r="B386" s="1" t="s">
        <v>1937</v>
      </c>
      <c r="C386" s="2">
        <v>41807</v>
      </c>
      <c r="D386" s="2">
        <v>41808</v>
      </c>
      <c r="E386" s="1" t="s">
        <v>25</v>
      </c>
      <c r="F386" s="1" t="s">
        <v>1938</v>
      </c>
      <c r="G386" s="1" t="s">
        <v>1939</v>
      </c>
      <c r="H386" s="1" t="s">
        <v>28</v>
      </c>
      <c r="J386" s="1" t="s">
        <v>1940</v>
      </c>
      <c r="K386" s="1" t="s">
        <v>1941</v>
      </c>
      <c r="L386" s="1" t="s">
        <v>400</v>
      </c>
      <c r="M386" s="1" t="s">
        <v>125</v>
      </c>
      <c r="N386" s="1" t="s">
        <v>48</v>
      </c>
      <c r="O386" s="1" t="s">
        <v>1741</v>
      </c>
      <c r="P386" s="1" t="s">
        <v>117</v>
      </c>
      <c r="Q386" s="1" t="s">
        <v>168</v>
      </c>
      <c r="R386" s="1" t="s">
        <v>1742</v>
      </c>
      <c r="S386">
        <v>2962.68</v>
      </c>
      <c r="T386">
        <v>14</v>
      </c>
      <c r="U386">
        <v>0</v>
      </c>
      <c r="V386">
        <v>207.06</v>
      </c>
      <c r="W386">
        <v>325.93</v>
      </c>
      <c r="X386" s="1" t="s">
        <v>61</v>
      </c>
    </row>
    <row r="387" spans="1:24" x14ac:dyDescent="0.25">
      <c r="A387">
        <v>20408</v>
      </c>
      <c r="B387" s="1" t="s">
        <v>1942</v>
      </c>
      <c r="C387" s="2">
        <v>42311</v>
      </c>
      <c r="D387" s="2">
        <v>42315</v>
      </c>
      <c r="E387" s="1" t="s">
        <v>98</v>
      </c>
      <c r="F387" s="1" t="s">
        <v>1943</v>
      </c>
      <c r="G387" s="1" t="s">
        <v>1944</v>
      </c>
      <c r="H387" s="1" t="s">
        <v>28</v>
      </c>
      <c r="J387" s="1" t="s">
        <v>1945</v>
      </c>
      <c r="K387" s="1" t="s">
        <v>1929</v>
      </c>
      <c r="L387" s="1" t="s">
        <v>266</v>
      </c>
      <c r="M387" s="1" t="s">
        <v>125</v>
      </c>
      <c r="N387" s="1" t="s">
        <v>48</v>
      </c>
      <c r="O387" s="1" t="s">
        <v>1946</v>
      </c>
      <c r="P387" s="1" t="s">
        <v>50</v>
      </c>
      <c r="Q387" s="1" t="s">
        <v>104</v>
      </c>
      <c r="R387" s="1" t="s">
        <v>1947</v>
      </c>
      <c r="S387">
        <v>2664</v>
      </c>
      <c r="T387">
        <v>5</v>
      </c>
      <c r="U387">
        <v>0</v>
      </c>
      <c r="V387">
        <v>905.7</v>
      </c>
      <c r="W387">
        <v>325.54000000000002</v>
      </c>
      <c r="X387" s="1" t="s">
        <v>61</v>
      </c>
    </row>
    <row r="388" spans="1:24" x14ac:dyDescent="0.25">
      <c r="A388">
        <v>12983</v>
      </c>
      <c r="B388" s="1" t="s">
        <v>1948</v>
      </c>
      <c r="C388" s="2">
        <v>41422</v>
      </c>
      <c r="D388" s="2">
        <v>41425</v>
      </c>
      <c r="E388" s="1" t="s">
        <v>25</v>
      </c>
      <c r="F388" s="1" t="s">
        <v>1949</v>
      </c>
      <c r="G388" s="1" t="s">
        <v>1950</v>
      </c>
      <c r="H388" s="1" t="s">
        <v>28</v>
      </c>
      <c r="J388" s="1" t="s">
        <v>1951</v>
      </c>
      <c r="K388" s="1" t="s">
        <v>1952</v>
      </c>
      <c r="L388" s="1" t="s">
        <v>176</v>
      </c>
      <c r="M388" s="1" t="s">
        <v>177</v>
      </c>
      <c r="N388" s="1" t="s">
        <v>69</v>
      </c>
      <c r="O388" s="1" t="s">
        <v>1953</v>
      </c>
      <c r="P388" s="1" t="s">
        <v>35</v>
      </c>
      <c r="Q388" s="1" t="s">
        <v>81</v>
      </c>
      <c r="R388" s="1" t="s">
        <v>1954</v>
      </c>
      <c r="S388">
        <v>1513.56</v>
      </c>
      <c r="T388">
        <v>4</v>
      </c>
      <c r="U388">
        <v>0</v>
      </c>
      <c r="V388">
        <v>741.6</v>
      </c>
      <c r="W388">
        <v>325.45</v>
      </c>
      <c r="X388" s="1" t="s">
        <v>53</v>
      </c>
    </row>
    <row r="389" spans="1:24" x14ac:dyDescent="0.25">
      <c r="A389">
        <v>13735</v>
      </c>
      <c r="B389" s="1" t="s">
        <v>1955</v>
      </c>
      <c r="C389" s="2">
        <v>41868</v>
      </c>
      <c r="D389" s="2">
        <v>41871</v>
      </c>
      <c r="E389" s="1" t="s">
        <v>40</v>
      </c>
      <c r="F389" s="1" t="s">
        <v>1956</v>
      </c>
      <c r="G389" s="1" t="s">
        <v>1957</v>
      </c>
      <c r="H389" s="1" t="s">
        <v>43</v>
      </c>
      <c r="J389" s="1" t="s">
        <v>1958</v>
      </c>
      <c r="K389" s="1" t="s">
        <v>320</v>
      </c>
      <c r="L389" s="1" t="s">
        <v>218</v>
      </c>
      <c r="M389" s="1" t="s">
        <v>219</v>
      </c>
      <c r="N389" s="1" t="s">
        <v>69</v>
      </c>
      <c r="O389" s="1" t="s">
        <v>1439</v>
      </c>
      <c r="P389" s="1" t="s">
        <v>50</v>
      </c>
      <c r="Q389" s="1" t="s">
        <v>107</v>
      </c>
      <c r="R389" s="1" t="s">
        <v>1440</v>
      </c>
      <c r="S389">
        <v>1233.6300000000001</v>
      </c>
      <c r="T389">
        <v>3</v>
      </c>
      <c r="U389">
        <v>0</v>
      </c>
      <c r="V389">
        <v>234.36</v>
      </c>
      <c r="W389">
        <v>325.32</v>
      </c>
      <c r="X389" s="1" t="s">
        <v>53</v>
      </c>
    </row>
    <row r="390" spans="1:24" x14ac:dyDescent="0.25">
      <c r="A390">
        <v>48022</v>
      </c>
      <c r="B390" s="1" t="s">
        <v>1959</v>
      </c>
      <c r="C390" s="2">
        <v>41062</v>
      </c>
      <c r="D390" s="2">
        <v>41064</v>
      </c>
      <c r="E390" s="1" t="s">
        <v>25</v>
      </c>
      <c r="F390" s="1" t="s">
        <v>1960</v>
      </c>
      <c r="G390" s="1" t="s">
        <v>1862</v>
      </c>
      <c r="H390" s="1" t="s">
        <v>28</v>
      </c>
      <c r="J390" s="1" t="s">
        <v>497</v>
      </c>
      <c r="K390" s="1" t="s">
        <v>497</v>
      </c>
      <c r="L390" s="1" t="s">
        <v>498</v>
      </c>
      <c r="M390" s="1" t="s">
        <v>201</v>
      </c>
      <c r="N390" s="1" t="s">
        <v>69</v>
      </c>
      <c r="O390" s="1" t="s">
        <v>1846</v>
      </c>
      <c r="P390" s="1" t="s">
        <v>50</v>
      </c>
      <c r="Q390" s="1" t="s">
        <v>104</v>
      </c>
      <c r="R390" s="1" t="s">
        <v>1847</v>
      </c>
      <c r="S390">
        <v>855.15</v>
      </c>
      <c r="T390">
        <v>1</v>
      </c>
      <c r="U390">
        <v>0</v>
      </c>
      <c r="V390">
        <v>384.81</v>
      </c>
      <c r="W390">
        <v>325.04000000000002</v>
      </c>
      <c r="X390" s="1" t="s">
        <v>53</v>
      </c>
    </row>
    <row r="391" spans="1:24" x14ac:dyDescent="0.25">
      <c r="A391">
        <v>14389</v>
      </c>
      <c r="B391" s="1" t="s">
        <v>1961</v>
      </c>
      <c r="C391" s="2">
        <v>41103</v>
      </c>
      <c r="D391" s="2">
        <v>41104</v>
      </c>
      <c r="E391" s="1" t="s">
        <v>25</v>
      </c>
      <c r="F391" s="1" t="s">
        <v>1962</v>
      </c>
      <c r="G391" s="1" t="s">
        <v>1963</v>
      </c>
      <c r="H391" s="1" t="s">
        <v>28</v>
      </c>
      <c r="J391" s="1" t="s">
        <v>527</v>
      </c>
      <c r="K391" s="1" t="s">
        <v>320</v>
      </c>
      <c r="L391" s="1" t="s">
        <v>218</v>
      </c>
      <c r="M391" s="1" t="s">
        <v>219</v>
      </c>
      <c r="N391" s="1" t="s">
        <v>69</v>
      </c>
      <c r="O391" s="1" t="s">
        <v>1964</v>
      </c>
      <c r="P391" s="1" t="s">
        <v>35</v>
      </c>
      <c r="Q391" s="1" t="s">
        <v>283</v>
      </c>
      <c r="R391" s="1" t="s">
        <v>1965</v>
      </c>
      <c r="S391">
        <v>956.34</v>
      </c>
      <c r="T391">
        <v>4</v>
      </c>
      <c r="U391">
        <v>0.1</v>
      </c>
      <c r="V391">
        <v>-95.7</v>
      </c>
      <c r="W391">
        <v>324.98</v>
      </c>
      <c r="X391" s="1" t="s">
        <v>53</v>
      </c>
    </row>
    <row r="392" spans="1:24" x14ac:dyDescent="0.25">
      <c r="A392">
        <v>33287</v>
      </c>
      <c r="B392" s="1" t="s">
        <v>1530</v>
      </c>
      <c r="C392" s="2">
        <v>41587</v>
      </c>
      <c r="D392" s="2">
        <v>41591</v>
      </c>
      <c r="E392" s="1" t="s">
        <v>98</v>
      </c>
      <c r="F392" s="1" t="s">
        <v>1531</v>
      </c>
      <c r="G392" s="1" t="s">
        <v>1524</v>
      </c>
      <c r="H392" s="1" t="s">
        <v>28</v>
      </c>
      <c r="I392">
        <v>65807</v>
      </c>
      <c r="J392" s="1" t="s">
        <v>1532</v>
      </c>
      <c r="K392" s="1" t="s">
        <v>1533</v>
      </c>
      <c r="L392" s="1" t="s">
        <v>31</v>
      </c>
      <c r="M392" s="1" t="s">
        <v>32</v>
      </c>
      <c r="N392" s="1" t="s">
        <v>33</v>
      </c>
      <c r="O392" s="1" t="s">
        <v>1966</v>
      </c>
      <c r="P392" s="1" t="s">
        <v>117</v>
      </c>
      <c r="Q392" s="1" t="s">
        <v>437</v>
      </c>
      <c r="R392" s="1" t="s">
        <v>1967</v>
      </c>
      <c r="S392">
        <v>17.34</v>
      </c>
      <c r="T392">
        <v>3</v>
      </c>
      <c r="U392">
        <v>0</v>
      </c>
      <c r="V392">
        <v>8.5</v>
      </c>
      <c r="W392">
        <v>1.24</v>
      </c>
      <c r="X392" s="1" t="s">
        <v>61</v>
      </c>
    </row>
    <row r="393" spans="1:24" x14ac:dyDescent="0.25">
      <c r="A393">
        <v>10404</v>
      </c>
      <c r="B393" s="1" t="s">
        <v>1968</v>
      </c>
      <c r="C393" s="2">
        <v>41198</v>
      </c>
      <c r="D393" s="2">
        <v>41205</v>
      </c>
      <c r="E393" s="1" t="s">
        <v>98</v>
      </c>
      <c r="F393" s="1" t="s">
        <v>1969</v>
      </c>
      <c r="G393" s="1" t="s">
        <v>349</v>
      </c>
      <c r="H393" s="1" t="s">
        <v>28</v>
      </c>
      <c r="J393" s="1" t="s">
        <v>1740</v>
      </c>
      <c r="K393" s="1" t="s">
        <v>1481</v>
      </c>
      <c r="L393" s="1" t="s">
        <v>481</v>
      </c>
      <c r="M393" s="1" t="s">
        <v>177</v>
      </c>
      <c r="N393" s="1" t="s">
        <v>69</v>
      </c>
      <c r="O393" s="1" t="s">
        <v>565</v>
      </c>
      <c r="P393" s="1" t="s">
        <v>50</v>
      </c>
      <c r="Q393" s="1" t="s">
        <v>51</v>
      </c>
      <c r="R393" s="1" t="s">
        <v>566</v>
      </c>
      <c r="S393">
        <v>1838.52</v>
      </c>
      <c r="T393">
        <v>5</v>
      </c>
      <c r="U393">
        <v>0.2</v>
      </c>
      <c r="V393">
        <v>160.77000000000001</v>
      </c>
      <c r="W393">
        <v>324.08999999999997</v>
      </c>
      <c r="X393" s="1" t="s">
        <v>170</v>
      </c>
    </row>
    <row r="394" spans="1:24" x14ac:dyDescent="0.25">
      <c r="A394">
        <v>20974</v>
      </c>
      <c r="B394" s="1" t="s">
        <v>1970</v>
      </c>
      <c r="C394" s="2">
        <v>41226</v>
      </c>
      <c r="D394" s="2">
        <v>41232</v>
      </c>
      <c r="E394" s="1" t="s">
        <v>98</v>
      </c>
      <c r="F394" s="1" t="s">
        <v>1971</v>
      </c>
      <c r="G394" s="1" t="s">
        <v>1972</v>
      </c>
      <c r="H394" s="1" t="s">
        <v>65</v>
      </c>
      <c r="J394" s="1" t="s">
        <v>1973</v>
      </c>
      <c r="K394" s="1" t="s">
        <v>559</v>
      </c>
      <c r="L394" s="1" t="s">
        <v>266</v>
      </c>
      <c r="M394" s="1" t="s">
        <v>125</v>
      </c>
      <c r="N394" s="1" t="s">
        <v>48</v>
      </c>
      <c r="O394" s="1" t="s">
        <v>229</v>
      </c>
      <c r="P394" s="1" t="s">
        <v>35</v>
      </c>
      <c r="Q394" s="1" t="s">
        <v>36</v>
      </c>
      <c r="R394" s="1" t="s">
        <v>230</v>
      </c>
      <c r="S394">
        <v>4498.83</v>
      </c>
      <c r="T394">
        <v>7</v>
      </c>
      <c r="U394">
        <v>0</v>
      </c>
      <c r="V394">
        <v>674.73</v>
      </c>
      <c r="W394">
        <v>323.75</v>
      </c>
      <c r="X394" s="1" t="s">
        <v>61</v>
      </c>
    </row>
    <row r="395" spans="1:24" x14ac:dyDescent="0.25">
      <c r="A395">
        <v>18458</v>
      </c>
      <c r="B395" s="1" t="s">
        <v>1974</v>
      </c>
      <c r="C395" s="2">
        <v>42199</v>
      </c>
      <c r="D395" s="2">
        <v>42203</v>
      </c>
      <c r="E395" s="1" t="s">
        <v>40</v>
      </c>
      <c r="F395" s="1" t="s">
        <v>1975</v>
      </c>
      <c r="G395" s="1" t="s">
        <v>816</v>
      </c>
      <c r="H395" s="1" t="s">
        <v>28</v>
      </c>
      <c r="J395" s="1" t="s">
        <v>1976</v>
      </c>
      <c r="K395" s="1" t="s">
        <v>1259</v>
      </c>
      <c r="L395" s="1" t="s">
        <v>161</v>
      </c>
      <c r="M395" s="1" t="s">
        <v>68</v>
      </c>
      <c r="N395" s="1" t="s">
        <v>69</v>
      </c>
      <c r="O395" s="1" t="s">
        <v>984</v>
      </c>
      <c r="P395" s="1" t="s">
        <v>35</v>
      </c>
      <c r="Q395" s="1" t="s">
        <v>36</v>
      </c>
      <c r="R395" s="1" t="s">
        <v>985</v>
      </c>
      <c r="S395">
        <v>1824.14</v>
      </c>
      <c r="T395">
        <v>8</v>
      </c>
      <c r="U395">
        <v>0.65</v>
      </c>
      <c r="V395">
        <v>-1303.06</v>
      </c>
      <c r="W395">
        <v>321.54000000000002</v>
      </c>
      <c r="X395" s="1" t="s">
        <v>38</v>
      </c>
    </row>
    <row r="396" spans="1:24" x14ac:dyDescent="0.25">
      <c r="A396">
        <v>8295</v>
      </c>
      <c r="B396" s="1" t="s">
        <v>1977</v>
      </c>
      <c r="C396" s="2">
        <v>42158</v>
      </c>
      <c r="D396" s="2">
        <v>42160</v>
      </c>
      <c r="E396" s="1" t="s">
        <v>25</v>
      </c>
      <c r="F396" s="1" t="s">
        <v>1978</v>
      </c>
      <c r="G396" s="1" t="s">
        <v>1979</v>
      </c>
      <c r="H396" s="1" t="s">
        <v>28</v>
      </c>
      <c r="J396" s="1" t="s">
        <v>1398</v>
      </c>
      <c r="K396" s="1" t="s">
        <v>1398</v>
      </c>
      <c r="L396" s="1" t="s">
        <v>509</v>
      </c>
      <c r="M396" s="1" t="s">
        <v>228</v>
      </c>
      <c r="N396" s="1" t="s">
        <v>143</v>
      </c>
      <c r="O396" s="1" t="s">
        <v>406</v>
      </c>
      <c r="P396" s="1" t="s">
        <v>50</v>
      </c>
      <c r="Q396" s="1" t="s">
        <v>107</v>
      </c>
      <c r="R396" s="1" t="s">
        <v>407</v>
      </c>
      <c r="S396">
        <v>2344</v>
      </c>
      <c r="T396">
        <v>8</v>
      </c>
      <c r="U396">
        <v>0</v>
      </c>
      <c r="V396">
        <v>46.88</v>
      </c>
      <c r="W396">
        <v>321.42099999999999</v>
      </c>
      <c r="X396" s="1" t="s">
        <v>38</v>
      </c>
    </row>
    <row r="397" spans="1:24" x14ac:dyDescent="0.25">
      <c r="A397">
        <v>22899</v>
      </c>
      <c r="B397" s="1" t="s">
        <v>1980</v>
      </c>
      <c r="C397" s="2">
        <v>42353</v>
      </c>
      <c r="D397" s="2">
        <v>42355</v>
      </c>
      <c r="E397" s="1" t="s">
        <v>40</v>
      </c>
      <c r="F397" s="1" t="s">
        <v>1981</v>
      </c>
      <c r="G397" s="1" t="s">
        <v>703</v>
      </c>
      <c r="H397" s="1" t="s">
        <v>28</v>
      </c>
      <c r="J397" s="1" t="s">
        <v>1982</v>
      </c>
      <c r="K397" s="1" t="s">
        <v>552</v>
      </c>
      <c r="L397" s="1" t="s">
        <v>151</v>
      </c>
      <c r="M397" s="1" t="s">
        <v>152</v>
      </c>
      <c r="N397" s="1" t="s">
        <v>48</v>
      </c>
      <c r="O397" s="1" t="s">
        <v>1983</v>
      </c>
      <c r="P397" s="1" t="s">
        <v>35</v>
      </c>
      <c r="Q397" s="1" t="s">
        <v>36</v>
      </c>
      <c r="R397" s="1" t="s">
        <v>1984</v>
      </c>
      <c r="S397">
        <v>2043.72</v>
      </c>
      <c r="T397">
        <v>14</v>
      </c>
      <c r="U397">
        <v>0</v>
      </c>
      <c r="V397">
        <v>756</v>
      </c>
      <c r="W397">
        <v>321.36</v>
      </c>
      <c r="X397" s="1" t="s">
        <v>38</v>
      </c>
    </row>
    <row r="398" spans="1:24" x14ac:dyDescent="0.25">
      <c r="A398">
        <v>50603</v>
      </c>
      <c r="B398" s="1" t="s">
        <v>1985</v>
      </c>
      <c r="C398" s="2">
        <v>42183</v>
      </c>
      <c r="D398" s="2">
        <v>42183</v>
      </c>
      <c r="E398" s="1" t="s">
        <v>73</v>
      </c>
      <c r="F398" s="1" t="s">
        <v>1986</v>
      </c>
      <c r="G398" s="1" t="s">
        <v>1548</v>
      </c>
      <c r="H398" s="1" t="s">
        <v>43</v>
      </c>
      <c r="J398" s="1" t="s">
        <v>411</v>
      </c>
      <c r="K398" s="1" t="s">
        <v>412</v>
      </c>
      <c r="L398" s="1" t="s">
        <v>413</v>
      </c>
      <c r="M398" s="1" t="s">
        <v>192</v>
      </c>
      <c r="N398" s="1" t="s">
        <v>79</v>
      </c>
      <c r="O398" s="1" t="s">
        <v>1987</v>
      </c>
      <c r="P398" s="1" t="s">
        <v>117</v>
      </c>
      <c r="Q398" s="1" t="s">
        <v>168</v>
      </c>
      <c r="R398" s="1" t="s">
        <v>1988</v>
      </c>
      <c r="S398">
        <v>856.8</v>
      </c>
      <c r="T398">
        <v>14</v>
      </c>
      <c r="U398">
        <v>0</v>
      </c>
      <c r="V398">
        <v>265.44</v>
      </c>
      <c r="W398">
        <v>321.23</v>
      </c>
      <c r="X398" s="1" t="s">
        <v>53</v>
      </c>
    </row>
    <row r="399" spans="1:24" x14ac:dyDescent="0.25">
      <c r="A399">
        <v>3904</v>
      </c>
      <c r="B399" s="1" t="s">
        <v>1989</v>
      </c>
      <c r="C399" s="2">
        <v>42358</v>
      </c>
      <c r="D399" s="2">
        <v>42362</v>
      </c>
      <c r="E399" s="1" t="s">
        <v>98</v>
      </c>
      <c r="F399" s="1" t="s">
        <v>1990</v>
      </c>
      <c r="G399" s="1" t="s">
        <v>1932</v>
      </c>
      <c r="H399" s="1" t="s">
        <v>43</v>
      </c>
      <c r="J399" s="1" t="s">
        <v>1991</v>
      </c>
      <c r="K399" s="1" t="s">
        <v>1992</v>
      </c>
      <c r="L399" s="1" t="s">
        <v>227</v>
      </c>
      <c r="M399" s="1" t="s">
        <v>228</v>
      </c>
      <c r="N399" s="1" t="s">
        <v>143</v>
      </c>
      <c r="O399" s="1" t="s">
        <v>1993</v>
      </c>
      <c r="P399" s="1" t="s">
        <v>117</v>
      </c>
      <c r="Q399" s="1" t="s">
        <v>154</v>
      </c>
      <c r="R399" s="1" t="s">
        <v>1994</v>
      </c>
      <c r="S399">
        <v>2509.36</v>
      </c>
      <c r="T399">
        <v>7</v>
      </c>
      <c r="U399">
        <v>0</v>
      </c>
      <c r="V399">
        <v>426.58</v>
      </c>
      <c r="W399">
        <v>320.95600000000002</v>
      </c>
      <c r="X399" s="1" t="s">
        <v>38</v>
      </c>
    </row>
    <row r="400" spans="1:24" x14ac:dyDescent="0.25">
      <c r="A400">
        <v>29555</v>
      </c>
      <c r="B400" s="1" t="s">
        <v>1995</v>
      </c>
      <c r="C400" s="2">
        <v>41310</v>
      </c>
      <c r="D400" s="2">
        <v>41313</v>
      </c>
      <c r="E400" s="1" t="s">
        <v>25</v>
      </c>
      <c r="F400" s="1" t="s">
        <v>1996</v>
      </c>
      <c r="G400" s="1" t="s">
        <v>1997</v>
      </c>
      <c r="H400" s="1" t="s">
        <v>28</v>
      </c>
      <c r="J400" s="1" t="s">
        <v>1998</v>
      </c>
      <c r="K400" s="1" t="s">
        <v>58</v>
      </c>
      <c r="L400" s="1" t="s">
        <v>46</v>
      </c>
      <c r="M400" s="1" t="s">
        <v>47</v>
      </c>
      <c r="N400" s="1" t="s">
        <v>48</v>
      </c>
      <c r="O400" s="1" t="s">
        <v>95</v>
      </c>
      <c r="P400" s="1" t="s">
        <v>50</v>
      </c>
      <c r="Q400" s="1" t="s">
        <v>51</v>
      </c>
      <c r="R400" s="1" t="s">
        <v>96</v>
      </c>
      <c r="S400">
        <v>819.94</v>
      </c>
      <c r="T400">
        <v>2</v>
      </c>
      <c r="U400">
        <v>0.1</v>
      </c>
      <c r="V400">
        <v>191.32</v>
      </c>
      <c r="W400">
        <v>320.92</v>
      </c>
      <c r="X400" s="1" t="s">
        <v>53</v>
      </c>
    </row>
    <row r="401" spans="1:24" x14ac:dyDescent="0.25">
      <c r="A401">
        <v>6826</v>
      </c>
      <c r="B401" s="1" t="s">
        <v>1999</v>
      </c>
      <c r="C401" s="2">
        <v>40929</v>
      </c>
      <c r="D401" s="2">
        <v>40935</v>
      </c>
      <c r="E401" s="1" t="s">
        <v>98</v>
      </c>
      <c r="F401" s="1" t="s">
        <v>2000</v>
      </c>
      <c r="G401" s="1" t="s">
        <v>1448</v>
      </c>
      <c r="H401" s="1" t="s">
        <v>28</v>
      </c>
      <c r="J401" s="1" t="s">
        <v>1398</v>
      </c>
      <c r="K401" s="1" t="s">
        <v>1398</v>
      </c>
      <c r="L401" s="1" t="s">
        <v>509</v>
      </c>
      <c r="M401" s="1" t="s">
        <v>228</v>
      </c>
      <c r="N401" s="1" t="s">
        <v>143</v>
      </c>
      <c r="O401" s="1" t="s">
        <v>103</v>
      </c>
      <c r="P401" s="1" t="s">
        <v>50</v>
      </c>
      <c r="Q401" s="1" t="s">
        <v>104</v>
      </c>
      <c r="R401" s="1" t="s">
        <v>105</v>
      </c>
      <c r="S401">
        <v>2797.25</v>
      </c>
      <c r="T401">
        <v>6</v>
      </c>
      <c r="U401">
        <v>0.2</v>
      </c>
      <c r="V401">
        <v>-7.0000000000000007E-2</v>
      </c>
      <c r="W401">
        <v>320.37599999999998</v>
      </c>
      <c r="X401" s="1" t="s">
        <v>170</v>
      </c>
    </row>
    <row r="402" spans="1:24" x14ac:dyDescent="0.25">
      <c r="A402">
        <v>5112</v>
      </c>
      <c r="B402" s="1" t="s">
        <v>2001</v>
      </c>
      <c r="C402" s="2">
        <v>41489</v>
      </c>
      <c r="D402" s="2">
        <v>41491</v>
      </c>
      <c r="E402" s="1" t="s">
        <v>25</v>
      </c>
      <c r="F402" s="1" t="s">
        <v>2002</v>
      </c>
      <c r="G402" s="1" t="s">
        <v>2003</v>
      </c>
      <c r="H402" s="1" t="s">
        <v>28</v>
      </c>
      <c r="J402" s="1" t="s">
        <v>2004</v>
      </c>
      <c r="K402" s="1" t="s">
        <v>2005</v>
      </c>
      <c r="L402" s="1" t="s">
        <v>141</v>
      </c>
      <c r="M402" s="1" t="s">
        <v>142</v>
      </c>
      <c r="N402" s="1" t="s">
        <v>143</v>
      </c>
      <c r="O402" s="1" t="s">
        <v>1660</v>
      </c>
      <c r="P402" s="1" t="s">
        <v>117</v>
      </c>
      <c r="Q402" s="1" t="s">
        <v>168</v>
      </c>
      <c r="R402" s="1" t="s">
        <v>1661</v>
      </c>
      <c r="S402">
        <v>1455.08</v>
      </c>
      <c r="T402">
        <v>11</v>
      </c>
      <c r="U402">
        <v>0</v>
      </c>
      <c r="V402">
        <v>261.8</v>
      </c>
      <c r="W402">
        <v>320.29000000000002</v>
      </c>
      <c r="X402" s="1" t="s">
        <v>61</v>
      </c>
    </row>
    <row r="403" spans="1:24" x14ac:dyDescent="0.25">
      <c r="A403">
        <v>21391</v>
      </c>
      <c r="B403" s="1" t="s">
        <v>2006</v>
      </c>
      <c r="C403" s="2">
        <v>42304</v>
      </c>
      <c r="D403" s="2">
        <v>42308</v>
      </c>
      <c r="E403" s="1" t="s">
        <v>40</v>
      </c>
      <c r="F403" s="1" t="s">
        <v>2007</v>
      </c>
      <c r="G403" s="1" t="s">
        <v>2008</v>
      </c>
      <c r="H403" s="1" t="s">
        <v>43</v>
      </c>
      <c r="J403" s="1" t="s">
        <v>2009</v>
      </c>
      <c r="K403" s="1" t="s">
        <v>2010</v>
      </c>
      <c r="L403" s="1" t="s">
        <v>331</v>
      </c>
      <c r="M403" s="1" t="s">
        <v>332</v>
      </c>
      <c r="N403" s="1" t="s">
        <v>48</v>
      </c>
      <c r="O403" s="1" t="s">
        <v>2011</v>
      </c>
      <c r="P403" s="1" t="s">
        <v>50</v>
      </c>
      <c r="Q403" s="1" t="s">
        <v>107</v>
      </c>
      <c r="R403" s="1" t="s">
        <v>2012</v>
      </c>
      <c r="S403">
        <v>2189.09</v>
      </c>
      <c r="T403">
        <v>6</v>
      </c>
      <c r="U403">
        <v>7.0000000000000007E-2</v>
      </c>
      <c r="V403">
        <v>541.37</v>
      </c>
      <c r="W403">
        <v>320.27999999999997</v>
      </c>
      <c r="X403" s="1" t="s">
        <v>38</v>
      </c>
    </row>
    <row r="404" spans="1:24" x14ac:dyDescent="0.25">
      <c r="A404">
        <v>28557</v>
      </c>
      <c r="B404" s="1" t="s">
        <v>2013</v>
      </c>
      <c r="C404" s="2">
        <v>41331</v>
      </c>
      <c r="D404" s="2">
        <v>41337</v>
      </c>
      <c r="E404" s="1" t="s">
        <v>98</v>
      </c>
      <c r="F404" s="1" t="s">
        <v>2014</v>
      </c>
      <c r="G404" s="1" t="s">
        <v>2015</v>
      </c>
      <c r="H404" s="1" t="s">
        <v>65</v>
      </c>
      <c r="J404" s="1" t="s">
        <v>2016</v>
      </c>
      <c r="K404" s="1" t="s">
        <v>1049</v>
      </c>
      <c r="L404" s="1" t="s">
        <v>266</v>
      </c>
      <c r="M404" s="1" t="s">
        <v>125</v>
      </c>
      <c r="N404" s="1" t="s">
        <v>48</v>
      </c>
      <c r="O404" s="1" t="s">
        <v>1083</v>
      </c>
      <c r="P404" s="1" t="s">
        <v>50</v>
      </c>
      <c r="Q404" s="1" t="s">
        <v>104</v>
      </c>
      <c r="R404" s="1" t="s">
        <v>1084</v>
      </c>
      <c r="S404">
        <v>5451.3</v>
      </c>
      <c r="T404">
        <v>6</v>
      </c>
      <c r="U404">
        <v>0</v>
      </c>
      <c r="V404">
        <v>327.06</v>
      </c>
      <c r="W404">
        <v>320.27</v>
      </c>
      <c r="X404" s="1" t="s">
        <v>61</v>
      </c>
    </row>
    <row r="405" spans="1:24" x14ac:dyDescent="0.25">
      <c r="A405">
        <v>43344</v>
      </c>
      <c r="B405" s="1" t="s">
        <v>2017</v>
      </c>
      <c r="C405" s="2">
        <v>41436</v>
      </c>
      <c r="D405" s="2">
        <v>41437</v>
      </c>
      <c r="E405" s="1" t="s">
        <v>25</v>
      </c>
      <c r="F405" s="1" t="s">
        <v>2018</v>
      </c>
      <c r="G405" s="1" t="s">
        <v>2019</v>
      </c>
      <c r="H405" s="1" t="s">
        <v>43</v>
      </c>
      <c r="J405" s="1" t="s">
        <v>2020</v>
      </c>
      <c r="K405" s="1" t="s">
        <v>2020</v>
      </c>
      <c r="L405" s="1" t="s">
        <v>400</v>
      </c>
      <c r="M405" s="1" t="s">
        <v>125</v>
      </c>
      <c r="N405" s="1" t="s">
        <v>48</v>
      </c>
      <c r="O405" s="1" t="s">
        <v>338</v>
      </c>
      <c r="P405" s="1" t="s">
        <v>35</v>
      </c>
      <c r="Q405" s="1" t="s">
        <v>36</v>
      </c>
      <c r="R405" s="1" t="s">
        <v>339</v>
      </c>
      <c r="S405">
        <v>1291.08</v>
      </c>
      <c r="T405">
        <v>2</v>
      </c>
      <c r="U405">
        <v>0</v>
      </c>
      <c r="V405">
        <v>296.94</v>
      </c>
      <c r="W405">
        <v>319.58</v>
      </c>
      <c r="X405" s="1" t="s">
        <v>53</v>
      </c>
    </row>
    <row r="406" spans="1:24" x14ac:dyDescent="0.25">
      <c r="A406">
        <v>26889</v>
      </c>
      <c r="B406" s="1" t="s">
        <v>2021</v>
      </c>
      <c r="C406" s="2">
        <v>40962</v>
      </c>
      <c r="D406" s="2">
        <v>40965</v>
      </c>
      <c r="E406" s="1" t="s">
        <v>25</v>
      </c>
      <c r="F406" s="1" t="s">
        <v>2022</v>
      </c>
      <c r="G406" s="1" t="s">
        <v>2023</v>
      </c>
      <c r="H406" s="1" t="s">
        <v>43</v>
      </c>
      <c r="J406" s="1" t="s">
        <v>2024</v>
      </c>
      <c r="K406" s="1" t="s">
        <v>2025</v>
      </c>
      <c r="L406" s="1" t="s">
        <v>266</v>
      </c>
      <c r="M406" s="1" t="s">
        <v>125</v>
      </c>
      <c r="N406" s="1" t="s">
        <v>48</v>
      </c>
      <c r="O406" s="1" t="s">
        <v>419</v>
      </c>
      <c r="P406" s="1" t="s">
        <v>35</v>
      </c>
      <c r="Q406" s="1" t="s">
        <v>81</v>
      </c>
      <c r="R406" s="1" t="s">
        <v>420</v>
      </c>
      <c r="S406">
        <v>1526.52</v>
      </c>
      <c r="T406">
        <v>4</v>
      </c>
      <c r="U406">
        <v>0</v>
      </c>
      <c r="V406">
        <v>732.72</v>
      </c>
      <c r="W406">
        <v>319.52999999999997</v>
      </c>
      <c r="X406" s="1" t="s">
        <v>38</v>
      </c>
    </row>
    <row r="407" spans="1:24" x14ac:dyDescent="0.25">
      <c r="A407">
        <v>40953</v>
      </c>
      <c r="B407" s="1" t="s">
        <v>1527</v>
      </c>
      <c r="C407" s="2">
        <v>41173</v>
      </c>
      <c r="D407" s="2">
        <v>41180</v>
      </c>
      <c r="E407" s="1" t="s">
        <v>98</v>
      </c>
      <c r="F407" s="1" t="s">
        <v>1523</v>
      </c>
      <c r="G407" s="1" t="s">
        <v>1524</v>
      </c>
      <c r="H407" s="1" t="s">
        <v>28</v>
      </c>
      <c r="I407">
        <v>10035</v>
      </c>
      <c r="J407" s="1" t="s">
        <v>312</v>
      </c>
      <c r="K407" s="1" t="s">
        <v>256</v>
      </c>
      <c r="L407" s="1" t="s">
        <v>31</v>
      </c>
      <c r="M407" s="1" t="s">
        <v>257</v>
      </c>
      <c r="N407" s="1" t="s">
        <v>33</v>
      </c>
      <c r="O407" s="1" t="s">
        <v>2026</v>
      </c>
      <c r="P407" s="1" t="s">
        <v>117</v>
      </c>
      <c r="Q407" s="1" t="s">
        <v>393</v>
      </c>
      <c r="R407" s="1" t="s">
        <v>2027</v>
      </c>
      <c r="S407">
        <v>3.98</v>
      </c>
      <c r="T407">
        <v>1</v>
      </c>
      <c r="U407">
        <v>0.2</v>
      </c>
      <c r="V407">
        <v>1.39</v>
      </c>
      <c r="W407">
        <v>1.22</v>
      </c>
      <c r="X407" s="1" t="s">
        <v>61</v>
      </c>
    </row>
    <row r="408" spans="1:24" x14ac:dyDescent="0.25">
      <c r="A408">
        <v>480</v>
      </c>
      <c r="B408" s="1" t="s">
        <v>2028</v>
      </c>
      <c r="C408" s="2">
        <v>41840</v>
      </c>
      <c r="D408" s="2">
        <v>41847</v>
      </c>
      <c r="E408" s="1" t="s">
        <v>98</v>
      </c>
      <c r="F408" s="1" t="s">
        <v>2029</v>
      </c>
      <c r="G408" s="1" t="s">
        <v>2030</v>
      </c>
      <c r="H408" s="1" t="s">
        <v>65</v>
      </c>
      <c r="J408" s="1" t="s">
        <v>2031</v>
      </c>
      <c r="K408" s="1" t="s">
        <v>1581</v>
      </c>
      <c r="L408" s="1" t="s">
        <v>698</v>
      </c>
      <c r="M408" s="1" t="s">
        <v>142</v>
      </c>
      <c r="N408" s="1" t="s">
        <v>143</v>
      </c>
      <c r="O408" s="1" t="s">
        <v>710</v>
      </c>
      <c r="P408" s="1" t="s">
        <v>50</v>
      </c>
      <c r="Q408" s="1" t="s">
        <v>51</v>
      </c>
      <c r="R408" s="1" t="s">
        <v>711</v>
      </c>
      <c r="S408">
        <v>1869.72</v>
      </c>
      <c r="T408">
        <v>6</v>
      </c>
      <c r="U408">
        <v>0</v>
      </c>
      <c r="V408">
        <v>205.56</v>
      </c>
      <c r="W408">
        <v>318.16899999999998</v>
      </c>
      <c r="X408" s="1" t="s">
        <v>170</v>
      </c>
    </row>
    <row r="409" spans="1:24" x14ac:dyDescent="0.25">
      <c r="A409">
        <v>9263</v>
      </c>
      <c r="B409" s="1" t="s">
        <v>2032</v>
      </c>
      <c r="C409" s="2">
        <v>41727</v>
      </c>
      <c r="D409" s="2">
        <v>41730</v>
      </c>
      <c r="E409" s="1" t="s">
        <v>40</v>
      </c>
      <c r="F409" s="1" t="s">
        <v>2033</v>
      </c>
      <c r="G409" s="1" t="s">
        <v>2034</v>
      </c>
      <c r="H409" s="1" t="s">
        <v>28</v>
      </c>
      <c r="J409" s="1" t="s">
        <v>928</v>
      </c>
      <c r="K409" s="1" t="s">
        <v>929</v>
      </c>
      <c r="L409" s="1" t="s">
        <v>929</v>
      </c>
      <c r="M409" s="1" t="s">
        <v>228</v>
      </c>
      <c r="N409" s="1" t="s">
        <v>143</v>
      </c>
      <c r="O409" s="1" t="s">
        <v>2035</v>
      </c>
      <c r="P409" s="1" t="s">
        <v>50</v>
      </c>
      <c r="Q409" s="1" t="s">
        <v>107</v>
      </c>
      <c r="R409" s="1" t="s">
        <v>2036</v>
      </c>
      <c r="S409">
        <v>1815.24</v>
      </c>
      <c r="T409">
        <v>7</v>
      </c>
      <c r="U409">
        <v>0</v>
      </c>
      <c r="V409">
        <v>471.94</v>
      </c>
      <c r="W409">
        <v>318.08</v>
      </c>
      <c r="X409" s="1" t="s">
        <v>38</v>
      </c>
    </row>
    <row r="410" spans="1:24" x14ac:dyDescent="0.25">
      <c r="A410">
        <v>27724</v>
      </c>
      <c r="B410" s="1" t="s">
        <v>2037</v>
      </c>
      <c r="C410" s="2">
        <v>42300</v>
      </c>
      <c r="D410" s="2">
        <v>42302</v>
      </c>
      <c r="E410" s="1" t="s">
        <v>25</v>
      </c>
      <c r="F410" s="1" t="s">
        <v>2038</v>
      </c>
      <c r="G410" s="1" t="s">
        <v>1443</v>
      </c>
      <c r="H410" s="1" t="s">
        <v>43</v>
      </c>
      <c r="J410" s="1" t="s">
        <v>2039</v>
      </c>
      <c r="K410" s="1" t="s">
        <v>2040</v>
      </c>
      <c r="L410" s="1" t="s">
        <v>266</v>
      </c>
      <c r="M410" s="1" t="s">
        <v>125</v>
      </c>
      <c r="N410" s="1" t="s">
        <v>48</v>
      </c>
      <c r="O410" s="1" t="s">
        <v>1716</v>
      </c>
      <c r="P410" s="1" t="s">
        <v>35</v>
      </c>
      <c r="Q410" s="1" t="s">
        <v>81</v>
      </c>
      <c r="R410" s="1" t="s">
        <v>1717</v>
      </c>
      <c r="S410">
        <v>959.76</v>
      </c>
      <c r="T410">
        <v>3</v>
      </c>
      <c r="U410">
        <v>0</v>
      </c>
      <c r="V410">
        <v>460.62</v>
      </c>
      <c r="W410">
        <v>317.81</v>
      </c>
      <c r="X410" s="1" t="s">
        <v>53</v>
      </c>
    </row>
    <row r="411" spans="1:24" x14ac:dyDescent="0.25">
      <c r="A411">
        <v>4402</v>
      </c>
      <c r="B411" s="1" t="s">
        <v>2041</v>
      </c>
      <c r="C411" s="2">
        <v>42179</v>
      </c>
      <c r="D411" s="2">
        <v>42181</v>
      </c>
      <c r="E411" s="1" t="s">
        <v>40</v>
      </c>
      <c r="F411" s="1" t="s">
        <v>2042</v>
      </c>
      <c r="G411" s="1" t="s">
        <v>2043</v>
      </c>
      <c r="H411" s="1" t="s">
        <v>28</v>
      </c>
      <c r="J411" s="1" t="s">
        <v>1444</v>
      </c>
      <c r="K411" s="1" t="s">
        <v>1445</v>
      </c>
      <c r="L411" s="1" t="s">
        <v>227</v>
      </c>
      <c r="M411" s="1" t="s">
        <v>228</v>
      </c>
      <c r="N411" s="1" t="s">
        <v>143</v>
      </c>
      <c r="O411" s="1" t="s">
        <v>665</v>
      </c>
      <c r="P411" s="1" t="s">
        <v>35</v>
      </c>
      <c r="Q411" s="1" t="s">
        <v>36</v>
      </c>
      <c r="R411" s="1" t="s">
        <v>666</v>
      </c>
      <c r="S411">
        <v>3045.84</v>
      </c>
      <c r="T411">
        <v>7</v>
      </c>
      <c r="U411">
        <v>0</v>
      </c>
      <c r="V411">
        <v>1035.58</v>
      </c>
      <c r="W411">
        <v>317.16500000000002</v>
      </c>
      <c r="X411" s="1" t="s">
        <v>38</v>
      </c>
    </row>
    <row r="412" spans="1:24" x14ac:dyDescent="0.25">
      <c r="A412">
        <v>5051</v>
      </c>
      <c r="B412" s="1" t="s">
        <v>2044</v>
      </c>
      <c r="C412" s="2">
        <v>41942</v>
      </c>
      <c r="D412" s="2">
        <v>41948</v>
      </c>
      <c r="E412" s="1" t="s">
        <v>98</v>
      </c>
      <c r="F412" s="1" t="s">
        <v>2045</v>
      </c>
      <c r="G412" s="1" t="s">
        <v>2046</v>
      </c>
      <c r="H412" s="1" t="s">
        <v>65</v>
      </c>
      <c r="J412" s="1" t="s">
        <v>1398</v>
      </c>
      <c r="K412" s="1" t="s">
        <v>1398</v>
      </c>
      <c r="L412" s="1" t="s">
        <v>509</v>
      </c>
      <c r="M412" s="1" t="s">
        <v>228</v>
      </c>
      <c r="N412" s="1" t="s">
        <v>143</v>
      </c>
      <c r="O412" s="1" t="s">
        <v>305</v>
      </c>
      <c r="P412" s="1" t="s">
        <v>35</v>
      </c>
      <c r="Q412" s="1" t="s">
        <v>36</v>
      </c>
      <c r="R412" s="1" t="s">
        <v>306</v>
      </c>
      <c r="S412">
        <v>2125</v>
      </c>
      <c r="T412">
        <v>5</v>
      </c>
      <c r="U412">
        <v>0</v>
      </c>
      <c r="V412">
        <v>297.5</v>
      </c>
      <c r="W412">
        <v>316.76400000000001</v>
      </c>
      <c r="X412" s="1" t="s">
        <v>170</v>
      </c>
    </row>
    <row r="413" spans="1:24" x14ac:dyDescent="0.25">
      <c r="A413">
        <v>46653</v>
      </c>
      <c r="B413" s="1" t="s">
        <v>1560</v>
      </c>
      <c r="C413" s="2">
        <v>41621</v>
      </c>
      <c r="D413" s="2">
        <v>41623</v>
      </c>
      <c r="E413" s="1" t="s">
        <v>25</v>
      </c>
      <c r="F413" s="1" t="s">
        <v>1561</v>
      </c>
      <c r="G413" s="1" t="s">
        <v>263</v>
      </c>
      <c r="H413" s="1" t="s">
        <v>28</v>
      </c>
      <c r="J413" s="1" t="s">
        <v>1562</v>
      </c>
      <c r="K413" s="1" t="s">
        <v>1563</v>
      </c>
      <c r="L413" s="1" t="s">
        <v>1564</v>
      </c>
      <c r="M413" s="1" t="s">
        <v>304</v>
      </c>
      <c r="N413" s="1" t="s">
        <v>79</v>
      </c>
      <c r="O413" s="1" t="s">
        <v>2047</v>
      </c>
      <c r="P413" s="1" t="s">
        <v>35</v>
      </c>
      <c r="Q413" s="1" t="s">
        <v>314</v>
      </c>
      <c r="R413" s="1" t="s">
        <v>2048</v>
      </c>
      <c r="S413">
        <v>976.08</v>
      </c>
      <c r="T413">
        <v>4</v>
      </c>
      <c r="U413">
        <v>0</v>
      </c>
      <c r="V413">
        <v>292.8</v>
      </c>
      <c r="W413">
        <v>316.66000000000003</v>
      </c>
      <c r="X413" s="1" t="s">
        <v>53</v>
      </c>
    </row>
    <row r="414" spans="1:24" x14ac:dyDescent="0.25">
      <c r="A414">
        <v>23634</v>
      </c>
      <c r="B414" s="1" t="s">
        <v>2049</v>
      </c>
      <c r="C414" s="2">
        <v>41763</v>
      </c>
      <c r="D414" s="2">
        <v>41765</v>
      </c>
      <c r="E414" s="1" t="s">
        <v>25</v>
      </c>
      <c r="F414" s="1" t="s">
        <v>2050</v>
      </c>
      <c r="G414" s="1" t="s">
        <v>2051</v>
      </c>
      <c r="H414" s="1" t="s">
        <v>28</v>
      </c>
      <c r="J414" s="1" t="s">
        <v>2052</v>
      </c>
      <c r="K414" s="1" t="s">
        <v>2053</v>
      </c>
      <c r="L414" s="1" t="s">
        <v>151</v>
      </c>
      <c r="M414" s="1" t="s">
        <v>152</v>
      </c>
      <c r="N414" s="1" t="s">
        <v>48</v>
      </c>
      <c r="O414" s="1" t="s">
        <v>1468</v>
      </c>
      <c r="P414" s="1" t="s">
        <v>35</v>
      </c>
      <c r="Q414" s="1" t="s">
        <v>81</v>
      </c>
      <c r="R414" s="1" t="s">
        <v>1469</v>
      </c>
      <c r="S414">
        <v>1266.3599999999999</v>
      </c>
      <c r="T414">
        <v>4</v>
      </c>
      <c r="U414">
        <v>0</v>
      </c>
      <c r="V414">
        <v>265.92</v>
      </c>
      <c r="W414">
        <v>316.58999999999997</v>
      </c>
      <c r="X414" s="1" t="s">
        <v>38</v>
      </c>
    </row>
    <row r="415" spans="1:24" x14ac:dyDescent="0.25">
      <c r="A415">
        <v>40954</v>
      </c>
      <c r="B415" s="1" t="s">
        <v>1527</v>
      </c>
      <c r="C415" s="2">
        <v>41173</v>
      </c>
      <c r="D415" s="2">
        <v>41180</v>
      </c>
      <c r="E415" s="1" t="s">
        <v>98</v>
      </c>
      <c r="F415" s="1" t="s">
        <v>1523</v>
      </c>
      <c r="G415" s="1" t="s">
        <v>1524</v>
      </c>
      <c r="H415" s="1" t="s">
        <v>28</v>
      </c>
      <c r="I415">
        <v>10035</v>
      </c>
      <c r="J415" s="1" t="s">
        <v>312</v>
      </c>
      <c r="K415" s="1" t="s">
        <v>256</v>
      </c>
      <c r="L415" s="1" t="s">
        <v>31</v>
      </c>
      <c r="M415" s="1" t="s">
        <v>257</v>
      </c>
      <c r="N415" s="1" t="s">
        <v>33</v>
      </c>
      <c r="O415" s="1" t="s">
        <v>2054</v>
      </c>
      <c r="P415" s="1" t="s">
        <v>117</v>
      </c>
      <c r="Q415" s="1" t="s">
        <v>118</v>
      </c>
      <c r="R415" s="1" t="s">
        <v>2055</v>
      </c>
      <c r="S415">
        <v>13.04</v>
      </c>
      <c r="T415">
        <v>4</v>
      </c>
      <c r="U415">
        <v>0</v>
      </c>
      <c r="V415">
        <v>5.74</v>
      </c>
      <c r="W415">
        <v>1.1599999999999999</v>
      </c>
      <c r="X415" s="1" t="s">
        <v>61</v>
      </c>
    </row>
    <row r="416" spans="1:24" x14ac:dyDescent="0.25">
      <c r="A416">
        <v>48565</v>
      </c>
      <c r="B416" s="1" t="s">
        <v>2056</v>
      </c>
      <c r="C416" s="2">
        <v>41159</v>
      </c>
      <c r="D416" s="2">
        <v>41161</v>
      </c>
      <c r="E416" s="1" t="s">
        <v>40</v>
      </c>
      <c r="F416" s="1" t="s">
        <v>2057</v>
      </c>
      <c r="G416" s="1" t="s">
        <v>2058</v>
      </c>
      <c r="H416" s="1" t="s">
        <v>65</v>
      </c>
      <c r="J416" s="1" t="s">
        <v>2059</v>
      </c>
      <c r="K416" s="1" t="s">
        <v>2060</v>
      </c>
      <c r="L416" s="1" t="s">
        <v>2061</v>
      </c>
      <c r="M416" s="1" t="s">
        <v>192</v>
      </c>
      <c r="N416" s="1" t="s">
        <v>79</v>
      </c>
      <c r="O416" s="1" t="s">
        <v>2062</v>
      </c>
      <c r="P416" s="1" t="s">
        <v>50</v>
      </c>
      <c r="Q416" s="1" t="s">
        <v>104</v>
      </c>
      <c r="R416" s="1" t="s">
        <v>2063</v>
      </c>
      <c r="S416">
        <v>2134.44</v>
      </c>
      <c r="T416">
        <v>4</v>
      </c>
      <c r="U416">
        <v>0</v>
      </c>
      <c r="V416">
        <v>682.92</v>
      </c>
      <c r="W416">
        <v>315.57</v>
      </c>
      <c r="X416" s="1" t="s">
        <v>53</v>
      </c>
    </row>
    <row r="417" spans="1:24" x14ac:dyDescent="0.25">
      <c r="A417">
        <v>10620</v>
      </c>
      <c r="B417" s="1" t="s">
        <v>2064</v>
      </c>
      <c r="C417" s="2">
        <v>41386</v>
      </c>
      <c r="D417" s="2">
        <v>41390</v>
      </c>
      <c r="E417" s="1" t="s">
        <v>98</v>
      </c>
      <c r="F417" s="1" t="s">
        <v>2065</v>
      </c>
      <c r="G417" s="1" t="s">
        <v>2066</v>
      </c>
      <c r="H417" s="1" t="s">
        <v>43</v>
      </c>
      <c r="J417" s="1" t="s">
        <v>66</v>
      </c>
      <c r="K417" s="1" t="s">
        <v>66</v>
      </c>
      <c r="L417" s="1" t="s">
        <v>67</v>
      </c>
      <c r="M417" s="1" t="s">
        <v>68</v>
      </c>
      <c r="N417" s="1" t="s">
        <v>69</v>
      </c>
      <c r="O417" s="1" t="s">
        <v>778</v>
      </c>
      <c r="P417" s="1" t="s">
        <v>35</v>
      </c>
      <c r="Q417" s="1" t="s">
        <v>81</v>
      </c>
      <c r="R417" s="1" t="s">
        <v>779</v>
      </c>
      <c r="S417">
        <v>4748.4399999999996</v>
      </c>
      <c r="T417">
        <v>14</v>
      </c>
      <c r="U417">
        <v>0.1</v>
      </c>
      <c r="V417">
        <v>844.12</v>
      </c>
      <c r="W417">
        <v>315.29000000000002</v>
      </c>
      <c r="X417" s="1" t="s">
        <v>61</v>
      </c>
    </row>
    <row r="418" spans="1:24" x14ac:dyDescent="0.25">
      <c r="A418">
        <v>49848</v>
      </c>
      <c r="B418" s="1" t="s">
        <v>2067</v>
      </c>
      <c r="C418" s="2">
        <v>41942</v>
      </c>
      <c r="D418" s="2">
        <v>41947</v>
      </c>
      <c r="E418" s="1" t="s">
        <v>40</v>
      </c>
      <c r="F418" s="1" t="s">
        <v>2068</v>
      </c>
      <c r="G418" s="1" t="s">
        <v>663</v>
      </c>
      <c r="H418" s="1" t="s">
        <v>43</v>
      </c>
      <c r="J418" s="1" t="s">
        <v>1277</v>
      </c>
      <c r="K418" s="1" t="s">
        <v>1278</v>
      </c>
      <c r="L418" s="1" t="s">
        <v>1144</v>
      </c>
      <c r="M418" s="1" t="s">
        <v>1145</v>
      </c>
      <c r="N418" s="1" t="s">
        <v>79</v>
      </c>
      <c r="O418" s="1" t="s">
        <v>1858</v>
      </c>
      <c r="P418" s="1" t="s">
        <v>35</v>
      </c>
      <c r="Q418" s="1" t="s">
        <v>283</v>
      </c>
      <c r="R418" s="1" t="s">
        <v>1859</v>
      </c>
      <c r="S418">
        <v>1867.5</v>
      </c>
      <c r="T418">
        <v>6</v>
      </c>
      <c r="U418">
        <v>0</v>
      </c>
      <c r="V418">
        <v>242.64</v>
      </c>
      <c r="W418">
        <v>314.81</v>
      </c>
      <c r="X418" s="1" t="s">
        <v>38</v>
      </c>
    </row>
    <row r="419" spans="1:24" x14ac:dyDescent="0.25">
      <c r="A419">
        <v>22108</v>
      </c>
      <c r="B419" s="1" t="s">
        <v>2069</v>
      </c>
      <c r="C419" s="2">
        <v>41014</v>
      </c>
      <c r="D419" s="2">
        <v>41015</v>
      </c>
      <c r="E419" s="1" t="s">
        <v>25</v>
      </c>
      <c r="F419" s="1" t="s">
        <v>2070</v>
      </c>
      <c r="G419" s="1" t="s">
        <v>2071</v>
      </c>
      <c r="H419" s="1" t="s">
        <v>65</v>
      </c>
      <c r="J419" s="1" t="s">
        <v>2072</v>
      </c>
      <c r="K419" s="1" t="s">
        <v>1122</v>
      </c>
      <c r="L419" s="1" t="s">
        <v>151</v>
      </c>
      <c r="M419" s="1" t="s">
        <v>152</v>
      </c>
      <c r="N419" s="1" t="s">
        <v>48</v>
      </c>
      <c r="O419" s="1" t="s">
        <v>2073</v>
      </c>
      <c r="P419" s="1" t="s">
        <v>50</v>
      </c>
      <c r="Q419" s="1" t="s">
        <v>51</v>
      </c>
      <c r="R419" s="1" t="s">
        <v>2074</v>
      </c>
      <c r="S419">
        <v>1001.7</v>
      </c>
      <c r="T419">
        <v>6</v>
      </c>
      <c r="U419">
        <v>0</v>
      </c>
      <c r="V419">
        <v>250.38</v>
      </c>
      <c r="W419">
        <v>314.7</v>
      </c>
      <c r="X419" s="1" t="s">
        <v>38</v>
      </c>
    </row>
    <row r="420" spans="1:24" x14ac:dyDescent="0.25">
      <c r="A420">
        <v>37406</v>
      </c>
      <c r="B420" s="1" t="s">
        <v>1791</v>
      </c>
      <c r="C420" s="2">
        <v>41894</v>
      </c>
      <c r="D420" s="2">
        <v>41899</v>
      </c>
      <c r="E420" s="1" t="s">
        <v>98</v>
      </c>
      <c r="F420" s="1" t="s">
        <v>1531</v>
      </c>
      <c r="G420" s="1" t="s">
        <v>1524</v>
      </c>
      <c r="H420" s="1" t="s">
        <v>28</v>
      </c>
      <c r="I420">
        <v>60653</v>
      </c>
      <c r="J420" s="1" t="s">
        <v>1792</v>
      </c>
      <c r="K420" s="1" t="s">
        <v>1793</v>
      </c>
      <c r="L420" s="1" t="s">
        <v>31</v>
      </c>
      <c r="M420" s="1" t="s">
        <v>32</v>
      </c>
      <c r="N420" s="1" t="s">
        <v>33</v>
      </c>
      <c r="O420" s="1" t="s">
        <v>2075</v>
      </c>
      <c r="P420" s="1" t="s">
        <v>117</v>
      </c>
      <c r="Q420" s="1" t="s">
        <v>393</v>
      </c>
      <c r="R420" s="1" t="s">
        <v>2076</v>
      </c>
      <c r="S420">
        <v>1.91</v>
      </c>
      <c r="T420">
        <v>3</v>
      </c>
      <c r="U420">
        <v>0.8</v>
      </c>
      <c r="V420">
        <v>-3.24</v>
      </c>
      <c r="W420">
        <v>1.1100000000000001</v>
      </c>
      <c r="X420" s="1" t="s">
        <v>38</v>
      </c>
    </row>
    <row r="421" spans="1:24" x14ac:dyDescent="0.25">
      <c r="A421">
        <v>40336</v>
      </c>
      <c r="B421" s="1" t="s">
        <v>2077</v>
      </c>
      <c r="C421" s="2">
        <v>41991</v>
      </c>
      <c r="D421" s="2">
        <v>41995</v>
      </c>
      <c r="E421" s="1" t="s">
        <v>98</v>
      </c>
      <c r="F421" s="1" t="s">
        <v>2078</v>
      </c>
      <c r="G421" s="1" t="s">
        <v>1352</v>
      </c>
      <c r="H421" s="1" t="s">
        <v>28</v>
      </c>
      <c r="I421">
        <v>48205</v>
      </c>
      <c r="J421" s="1" t="s">
        <v>2079</v>
      </c>
      <c r="K421" s="1" t="s">
        <v>2080</v>
      </c>
      <c r="L421" s="1" t="s">
        <v>31</v>
      </c>
      <c r="M421" s="1" t="s">
        <v>32</v>
      </c>
      <c r="N421" s="1" t="s">
        <v>33</v>
      </c>
      <c r="O421" s="1" t="s">
        <v>2081</v>
      </c>
      <c r="P421" s="1" t="s">
        <v>117</v>
      </c>
      <c r="Q421" s="1" t="s">
        <v>393</v>
      </c>
      <c r="R421" s="1" t="s">
        <v>2082</v>
      </c>
      <c r="S421">
        <v>9892.74</v>
      </c>
      <c r="T421">
        <v>13</v>
      </c>
      <c r="U421">
        <v>0</v>
      </c>
      <c r="V421">
        <v>4946.37</v>
      </c>
      <c r="W421">
        <v>498.7</v>
      </c>
      <c r="X421" s="1" t="s">
        <v>61</v>
      </c>
    </row>
    <row r="422" spans="1:24" x14ac:dyDescent="0.25">
      <c r="A422">
        <v>29593</v>
      </c>
      <c r="B422" s="1" t="s">
        <v>2083</v>
      </c>
      <c r="C422" s="2">
        <v>42308</v>
      </c>
      <c r="D422" s="2">
        <v>42312</v>
      </c>
      <c r="E422" s="1" t="s">
        <v>98</v>
      </c>
      <c r="F422" s="1" t="s">
        <v>2084</v>
      </c>
      <c r="G422" s="1" t="s">
        <v>2085</v>
      </c>
      <c r="H422" s="1" t="s">
        <v>65</v>
      </c>
      <c r="J422" s="1" t="s">
        <v>2086</v>
      </c>
      <c r="K422" s="1" t="s">
        <v>1199</v>
      </c>
      <c r="L422" s="1" t="s">
        <v>1200</v>
      </c>
      <c r="M422" s="1" t="s">
        <v>152</v>
      </c>
      <c r="N422" s="1" t="s">
        <v>48</v>
      </c>
      <c r="O422" s="1" t="s">
        <v>2087</v>
      </c>
      <c r="P422" s="1" t="s">
        <v>117</v>
      </c>
      <c r="Q422" s="1" t="s">
        <v>154</v>
      </c>
      <c r="R422" s="1" t="s">
        <v>2088</v>
      </c>
      <c r="S422">
        <v>4306.32</v>
      </c>
      <c r="T422">
        <v>8</v>
      </c>
      <c r="U422">
        <v>0</v>
      </c>
      <c r="V422">
        <v>1722.48</v>
      </c>
      <c r="W422">
        <v>314.14999999999998</v>
      </c>
      <c r="X422" s="1" t="s">
        <v>61</v>
      </c>
    </row>
    <row r="423" spans="1:24" x14ac:dyDescent="0.25">
      <c r="A423">
        <v>24338</v>
      </c>
      <c r="B423" s="1" t="s">
        <v>2089</v>
      </c>
      <c r="C423" s="2">
        <v>41741</v>
      </c>
      <c r="D423" s="2">
        <v>41743</v>
      </c>
      <c r="E423" s="1" t="s">
        <v>25</v>
      </c>
      <c r="F423" s="1" t="s">
        <v>2090</v>
      </c>
      <c r="G423" s="1" t="s">
        <v>1102</v>
      </c>
      <c r="H423" s="1" t="s">
        <v>65</v>
      </c>
      <c r="J423" s="1" t="s">
        <v>2091</v>
      </c>
      <c r="K423" s="1" t="s">
        <v>1238</v>
      </c>
      <c r="L423" s="1" t="s">
        <v>151</v>
      </c>
      <c r="M423" s="1" t="s">
        <v>152</v>
      </c>
      <c r="N423" s="1" t="s">
        <v>48</v>
      </c>
      <c r="O423" s="1" t="s">
        <v>1463</v>
      </c>
      <c r="P423" s="1" t="s">
        <v>117</v>
      </c>
      <c r="Q423" s="1" t="s">
        <v>154</v>
      </c>
      <c r="R423" s="1" t="s">
        <v>1464</v>
      </c>
      <c r="S423">
        <v>899.55</v>
      </c>
      <c r="T423">
        <v>3</v>
      </c>
      <c r="U423">
        <v>0</v>
      </c>
      <c r="V423">
        <v>323.82</v>
      </c>
      <c r="W423">
        <v>313.70999999999998</v>
      </c>
      <c r="X423" s="1" t="s">
        <v>53</v>
      </c>
    </row>
    <row r="424" spans="1:24" x14ac:dyDescent="0.25">
      <c r="A424">
        <v>21510</v>
      </c>
      <c r="B424" s="1" t="s">
        <v>2092</v>
      </c>
      <c r="C424" s="2">
        <v>41954</v>
      </c>
      <c r="D424" s="2">
        <v>41954</v>
      </c>
      <c r="E424" s="1" t="s">
        <v>73</v>
      </c>
      <c r="F424" s="1" t="s">
        <v>2093</v>
      </c>
      <c r="G424" s="1" t="s">
        <v>2094</v>
      </c>
      <c r="H424" s="1" t="s">
        <v>65</v>
      </c>
      <c r="J424" s="1" t="s">
        <v>2095</v>
      </c>
      <c r="K424" s="1" t="s">
        <v>2096</v>
      </c>
      <c r="L424" s="1" t="s">
        <v>266</v>
      </c>
      <c r="M424" s="1" t="s">
        <v>125</v>
      </c>
      <c r="N424" s="1" t="s">
        <v>48</v>
      </c>
      <c r="O424" s="1" t="s">
        <v>2097</v>
      </c>
      <c r="P424" s="1" t="s">
        <v>35</v>
      </c>
      <c r="Q424" s="1" t="s">
        <v>81</v>
      </c>
      <c r="R424" s="1" t="s">
        <v>2098</v>
      </c>
      <c r="S424">
        <v>763.92</v>
      </c>
      <c r="T424">
        <v>4</v>
      </c>
      <c r="U424">
        <v>0</v>
      </c>
      <c r="V424">
        <v>381.96</v>
      </c>
      <c r="W424">
        <v>313.66000000000003</v>
      </c>
      <c r="X424" s="1" t="s">
        <v>53</v>
      </c>
    </row>
    <row r="425" spans="1:24" x14ac:dyDescent="0.25">
      <c r="A425">
        <v>16814</v>
      </c>
      <c r="B425" s="1" t="s">
        <v>2099</v>
      </c>
      <c r="C425" s="2">
        <v>41560</v>
      </c>
      <c r="D425" s="2">
        <v>41564</v>
      </c>
      <c r="E425" s="1" t="s">
        <v>98</v>
      </c>
      <c r="F425" s="1" t="s">
        <v>2100</v>
      </c>
      <c r="G425" s="1" t="s">
        <v>2101</v>
      </c>
      <c r="H425" s="1" t="s">
        <v>28</v>
      </c>
      <c r="J425" s="1" t="s">
        <v>2102</v>
      </c>
      <c r="K425" s="1" t="s">
        <v>2103</v>
      </c>
      <c r="L425" s="1" t="s">
        <v>67</v>
      </c>
      <c r="M425" s="1" t="s">
        <v>68</v>
      </c>
      <c r="N425" s="1" t="s">
        <v>69</v>
      </c>
      <c r="O425" s="1" t="s">
        <v>528</v>
      </c>
      <c r="P425" s="1" t="s">
        <v>35</v>
      </c>
      <c r="Q425" s="1" t="s">
        <v>36</v>
      </c>
      <c r="R425" s="1" t="s">
        <v>529</v>
      </c>
      <c r="S425">
        <v>2544.2399999999998</v>
      </c>
      <c r="T425">
        <v>4</v>
      </c>
      <c r="U425">
        <v>0</v>
      </c>
      <c r="V425">
        <v>1093.92</v>
      </c>
      <c r="W425">
        <v>313.58</v>
      </c>
      <c r="X425" s="1" t="s">
        <v>38</v>
      </c>
    </row>
    <row r="426" spans="1:24" x14ac:dyDescent="0.25">
      <c r="A426">
        <v>30674</v>
      </c>
      <c r="B426" s="1" t="s">
        <v>2104</v>
      </c>
      <c r="C426" s="2">
        <v>41560</v>
      </c>
      <c r="D426" s="2">
        <v>41563</v>
      </c>
      <c r="E426" s="1" t="s">
        <v>40</v>
      </c>
      <c r="F426" s="1" t="s">
        <v>2105</v>
      </c>
      <c r="G426" s="1" t="s">
        <v>958</v>
      </c>
      <c r="H426" s="1" t="s">
        <v>28</v>
      </c>
      <c r="J426" s="1" t="s">
        <v>1557</v>
      </c>
      <c r="K426" s="1" t="s">
        <v>1557</v>
      </c>
      <c r="L426" s="1" t="s">
        <v>94</v>
      </c>
      <c r="M426" s="1" t="s">
        <v>47</v>
      </c>
      <c r="N426" s="1" t="s">
        <v>48</v>
      </c>
      <c r="O426" s="1" t="s">
        <v>389</v>
      </c>
      <c r="P426" s="1" t="s">
        <v>50</v>
      </c>
      <c r="Q426" s="1" t="s">
        <v>51</v>
      </c>
      <c r="R426" s="1" t="s">
        <v>390</v>
      </c>
      <c r="S426">
        <v>1136.6600000000001</v>
      </c>
      <c r="T426">
        <v>4</v>
      </c>
      <c r="U426">
        <v>0.4</v>
      </c>
      <c r="V426">
        <v>-189.46</v>
      </c>
      <c r="W426">
        <v>313.52</v>
      </c>
      <c r="X426" s="1" t="s">
        <v>53</v>
      </c>
    </row>
    <row r="427" spans="1:24" x14ac:dyDescent="0.25">
      <c r="A427">
        <v>27537</v>
      </c>
      <c r="B427" s="1" t="s">
        <v>2106</v>
      </c>
      <c r="C427" s="2">
        <v>42034</v>
      </c>
      <c r="D427" s="2">
        <v>42038</v>
      </c>
      <c r="E427" s="1" t="s">
        <v>98</v>
      </c>
      <c r="F427" s="1" t="s">
        <v>2107</v>
      </c>
      <c r="G427" s="1" t="s">
        <v>2108</v>
      </c>
      <c r="H427" s="1" t="s">
        <v>43</v>
      </c>
      <c r="J427" s="1" t="s">
        <v>1004</v>
      </c>
      <c r="K427" s="1" t="s">
        <v>1004</v>
      </c>
      <c r="L427" s="1" t="s">
        <v>151</v>
      </c>
      <c r="M427" s="1" t="s">
        <v>152</v>
      </c>
      <c r="N427" s="1" t="s">
        <v>48</v>
      </c>
      <c r="O427" s="1" t="s">
        <v>375</v>
      </c>
      <c r="P427" s="1" t="s">
        <v>50</v>
      </c>
      <c r="Q427" s="1" t="s">
        <v>51</v>
      </c>
      <c r="R427" s="1" t="s">
        <v>376</v>
      </c>
      <c r="S427">
        <v>2301</v>
      </c>
      <c r="T427">
        <v>5</v>
      </c>
      <c r="U427">
        <v>0</v>
      </c>
      <c r="V427">
        <v>91.95</v>
      </c>
      <c r="W427">
        <v>313.45</v>
      </c>
      <c r="X427" s="1" t="s">
        <v>38</v>
      </c>
    </row>
    <row r="428" spans="1:24" x14ac:dyDescent="0.25">
      <c r="A428">
        <v>43180</v>
      </c>
      <c r="B428" s="1" t="s">
        <v>2109</v>
      </c>
      <c r="C428" s="2">
        <v>41559</v>
      </c>
      <c r="D428" s="2">
        <v>41563</v>
      </c>
      <c r="E428" s="1" t="s">
        <v>40</v>
      </c>
      <c r="F428" s="1" t="s">
        <v>2110</v>
      </c>
      <c r="G428" s="1" t="s">
        <v>2111</v>
      </c>
      <c r="H428" s="1" t="s">
        <v>28</v>
      </c>
      <c r="J428" s="1" t="s">
        <v>2112</v>
      </c>
      <c r="K428" s="1" t="s">
        <v>302</v>
      </c>
      <c r="L428" s="1" t="s">
        <v>303</v>
      </c>
      <c r="M428" s="1" t="s">
        <v>304</v>
      </c>
      <c r="N428" s="1" t="s">
        <v>79</v>
      </c>
      <c r="O428" s="1" t="s">
        <v>984</v>
      </c>
      <c r="P428" s="1" t="s">
        <v>35</v>
      </c>
      <c r="Q428" s="1" t="s">
        <v>36</v>
      </c>
      <c r="R428" s="1" t="s">
        <v>985</v>
      </c>
      <c r="S428">
        <v>3908.88</v>
      </c>
      <c r="T428">
        <v>6</v>
      </c>
      <c r="U428">
        <v>0</v>
      </c>
      <c r="V428">
        <v>1563.48</v>
      </c>
      <c r="W428">
        <v>313.31</v>
      </c>
      <c r="X428" s="1" t="s">
        <v>61</v>
      </c>
    </row>
    <row r="429" spans="1:24" x14ac:dyDescent="0.25">
      <c r="A429">
        <v>35208</v>
      </c>
      <c r="B429" s="1" t="s">
        <v>2113</v>
      </c>
      <c r="C429" s="2">
        <v>42161</v>
      </c>
      <c r="D429" s="2">
        <v>42162</v>
      </c>
      <c r="E429" s="1" t="s">
        <v>25</v>
      </c>
      <c r="F429" s="1" t="s">
        <v>2078</v>
      </c>
      <c r="G429" s="1" t="s">
        <v>1352</v>
      </c>
      <c r="H429" s="1" t="s">
        <v>28</v>
      </c>
      <c r="I429">
        <v>77581</v>
      </c>
      <c r="J429" s="1" t="s">
        <v>2114</v>
      </c>
      <c r="K429" s="1" t="s">
        <v>166</v>
      </c>
      <c r="L429" s="1" t="s">
        <v>31</v>
      </c>
      <c r="M429" s="1" t="s">
        <v>32</v>
      </c>
      <c r="N429" s="1" t="s">
        <v>33</v>
      </c>
      <c r="O429" s="1" t="s">
        <v>2115</v>
      </c>
      <c r="P429" s="1" t="s">
        <v>35</v>
      </c>
      <c r="Q429" s="1" t="s">
        <v>36</v>
      </c>
      <c r="R429" s="1" t="s">
        <v>2116</v>
      </c>
      <c r="S429">
        <v>470.38</v>
      </c>
      <c r="T429">
        <v>3</v>
      </c>
      <c r="U429">
        <v>0.2</v>
      </c>
      <c r="V429">
        <v>52.92</v>
      </c>
      <c r="W429">
        <v>137.41</v>
      </c>
      <c r="X429" s="1" t="s">
        <v>38</v>
      </c>
    </row>
    <row r="430" spans="1:24" x14ac:dyDescent="0.25">
      <c r="A430">
        <v>33848</v>
      </c>
      <c r="B430" s="1" t="s">
        <v>2117</v>
      </c>
      <c r="C430" s="2">
        <v>42328</v>
      </c>
      <c r="D430" s="2">
        <v>42332</v>
      </c>
      <c r="E430" s="1" t="s">
        <v>98</v>
      </c>
      <c r="F430" s="1" t="s">
        <v>2118</v>
      </c>
      <c r="G430" s="1" t="s">
        <v>1352</v>
      </c>
      <c r="H430" s="1" t="s">
        <v>28</v>
      </c>
      <c r="I430">
        <v>42420</v>
      </c>
      <c r="J430" s="1" t="s">
        <v>1158</v>
      </c>
      <c r="K430" s="1" t="s">
        <v>2119</v>
      </c>
      <c r="L430" s="1" t="s">
        <v>31</v>
      </c>
      <c r="M430" s="1" t="s">
        <v>360</v>
      </c>
      <c r="N430" s="1" t="s">
        <v>33</v>
      </c>
      <c r="O430" s="1" t="s">
        <v>2120</v>
      </c>
      <c r="P430" s="1" t="s">
        <v>50</v>
      </c>
      <c r="Q430" s="1" t="s">
        <v>362</v>
      </c>
      <c r="R430" s="1" t="s">
        <v>2121</v>
      </c>
      <c r="S430">
        <v>821.88</v>
      </c>
      <c r="T430">
        <v>6</v>
      </c>
      <c r="U430">
        <v>0</v>
      </c>
      <c r="V430">
        <v>213.69</v>
      </c>
      <c r="W430">
        <v>83.56</v>
      </c>
      <c r="X430" s="1" t="s">
        <v>61</v>
      </c>
    </row>
    <row r="431" spans="1:24" x14ac:dyDescent="0.25">
      <c r="A431">
        <v>26224</v>
      </c>
      <c r="B431" s="1" t="s">
        <v>2122</v>
      </c>
      <c r="C431" s="2">
        <v>41901</v>
      </c>
      <c r="D431" s="2">
        <v>41905</v>
      </c>
      <c r="E431" s="1" t="s">
        <v>98</v>
      </c>
      <c r="F431" s="1" t="s">
        <v>2123</v>
      </c>
      <c r="G431" s="1" t="s">
        <v>2124</v>
      </c>
      <c r="H431" s="1" t="s">
        <v>28</v>
      </c>
      <c r="J431" s="1" t="s">
        <v>2125</v>
      </c>
      <c r="K431" s="1" t="s">
        <v>2025</v>
      </c>
      <c r="L431" s="1" t="s">
        <v>266</v>
      </c>
      <c r="M431" s="1" t="s">
        <v>125</v>
      </c>
      <c r="N431" s="1" t="s">
        <v>48</v>
      </c>
      <c r="O431" s="1" t="s">
        <v>1137</v>
      </c>
      <c r="P431" s="1" t="s">
        <v>117</v>
      </c>
      <c r="Q431" s="1" t="s">
        <v>154</v>
      </c>
      <c r="R431" s="1" t="s">
        <v>1138</v>
      </c>
      <c r="S431">
        <v>2249.16</v>
      </c>
      <c r="T431">
        <v>4</v>
      </c>
      <c r="U431">
        <v>0</v>
      </c>
      <c r="V431">
        <v>224.88</v>
      </c>
      <c r="W431">
        <v>311.14</v>
      </c>
      <c r="X431" s="1" t="s">
        <v>38</v>
      </c>
    </row>
    <row r="432" spans="1:24" x14ac:dyDescent="0.25">
      <c r="A432">
        <v>7454</v>
      </c>
      <c r="B432" s="1" t="s">
        <v>2126</v>
      </c>
      <c r="C432" s="2">
        <v>41639</v>
      </c>
      <c r="D432" s="2">
        <v>41644</v>
      </c>
      <c r="E432" s="1" t="s">
        <v>98</v>
      </c>
      <c r="F432" s="1" t="s">
        <v>2127</v>
      </c>
      <c r="G432" s="1" t="s">
        <v>2128</v>
      </c>
      <c r="H432" s="1" t="s">
        <v>43</v>
      </c>
      <c r="J432" s="1" t="s">
        <v>2129</v>
      </c>
      <c r="K432" s="1" t="s">
        <v>2130</v>
      </c>
      <c r="L432" s="1" t="s">
        <v>227</v>
      </c>
      <c r="M432" s="1" t="s">
        <v>228</v>
      </c>
      <c r="N432" s="1" t="s">
        <v>143</v>
      </c>
      <c r="O432" s="1" t="s">
        <v>1382</v>
      </c>
      <c r="P432" s="1" t="s">
        <v>117</v>
      </c>
      <c r="Q432" s="1" t="s">
        <v>154</v>
      </c>
      <c r="R432" s="1" t="s">
        <v>1383</v>
      </c>
      <c r="S432">
        <v>2528.2600000000002</v>
      </c>
      <c r="T432">
        <v>7</v>
      </c>
      <c r="U432">
        <v>0</v>
      </c>
      <c r="V432">
        <v>176.96</v>
      </c>
      <c r="W432">
        <v>310.74799999999999</v>
      </c>
      <c r="X432" s="1" t="s">
        <v>38</v>
      </c>
    </row>
    <row r="433" spans="1:24" x14ac:dyDescent="0.25">
      <c r="A433">
        <v>12080</v>
      </c>
      <c r="B433" s="1" t="s">
        <v>2131</v>
      </c>
      <c r="C433" s="2">
        <v>42367</v>
      </c>
      <c r="D433" s="2">
        <v>42369</v>
      </c>
      <c r="E433" s="1" t="s">
        <v>40</v>
      </c>
      <c r="F433" s="1" t="s">
        <v>2132</v>
      </c>
      <c r="G433" s="1" t="s">
        <v>2133</v>
      </c>
      <c r="H433" s="1" t="s">
        <v>28</v>
      </c>
      <c r="J433" s="1" t="s">
        <v>2134</v>
      </c>
      <c r="K433" s="1" t="s">
        <v>1851</v>
      </c>
      <c r="L433" s="1" t="s">
        <v>161</v>
      </c>
      <c r="M433" s="1" t="s">
        <v>68</v>
      </c>
      <c r="N433" s="1" t="s">
        <v>69</v>
      </c>
      <c r="O433" s="1" t="s">
        <v>930</v>
      </c>
      <c r="P433" s="1" t="s">
        <v>50</v>
      </c>
      <c r="Q433" s="1" t="s">
        <v>104</v>
      </c>
      <c r="R433" s="1" t="s">
        <v>931</v>
      </c>
      <c r="S433">
        <v>1461.14</v>
      </c>
      <c r="T433">
        <v>5</v>
      </c>
      <c r="U433">
        <v>0.35</v>
      </c>
      <c r="V433">
        <v>202.19</v>
      </c>
      <c r="W433">
        <v>310.17</v>
      </c>
      <c r="X433" s="1" t="s">
        <v>38</v>
      </c>
    </row>
    <row r="434" spans="1:24" x14ac:dyDescent="0.25">
      <c r="A434">
        <v>3149</v>
      </c>
      <c r="B434" s="1" t="s">
        <v>2135</v>
      </c>
      <c r="C434" s="2">
        <v>41958</v>
      </c>
      <c r="D434" s="2">
        <v>41962</v>
      </c>
      <c r="E434" s="1" t="s">
        <v>98</v>
      </c>
      <c r="F434" s="1" t="s">
        <v>2136</v>
      </c>
      <c r="G434" s="1" t="s">
        <v>2137</v>
      </c>
      <c r="H434" s="1" t="s">
        <v>28</v>
      </c>
      <c r="J434" s="1" t="s">
        <v>2138</v>
      </c>
      <c r="K434" s="1" t="s">
        <v>2139</v>
      </c>
      <c r="L434" s="1" t="s">
        <v>227</v>
      </c>
      <c r="M434" s="1" t="s">
        <v>228</v>
      </c>
      <c r="N434" s="1" t="s">
        <v>143</v>
      </c>
      <c r="O434" s="1" t="s">
        <v>665</v>
      </c>
      <c r="P434" s="1" t="s">
        <v>35</v>
      </c>
      <c r="Q434" s="1" t="s">
        <v>36</v>
      </c>
      <c r="R434" s="1" t="s">
        <v>666</v>
      </c>
      <c r="S434">
        <v>3045.84</v>
      </c>
      <c r="T434">
        <v>7</v>
      </c>
      <c r="U434">
        <v>0</v>
      </c>
      <c r="V434">
        <v>1035.58</v>
      </c>
      <c r="W434">
        <v>309.74799999999999</v>
      </c>
      <c r="X434" s="1" t="s">
        <v>38</v>
      </c>
    </row>
    <row r="435" spans="1:24" x14ac:dyDescent="0.25">
      <c r="A435">
        <v>35580</v>
      </c>
      <c r="B435" s="1" t="s">
        <v>2140</v>
      </c>
      <c r="C435" s="2">
        <v>41262</v>
      </c>
      <c r="D435" s="2">
        <v>41265</v>
      </c>
      <c r="E435" s="1" t="s">
        <v>25</v>
      </c>
      <c r="F435" s="1" t="s">
        <v>2078</v>
      </c>
      <c r="G435" s="1" t="s">
        <v>1352</v>
      </c>
      <c r="H435" s="1" t="s">
        <v>28</v>
      </c>
      <c r="I435">
        <v>46203</v>
      </c>
      <c r="J435" s="1" t="s">
        <v>2141</v>
      </c>
      <c r="K435" s="1" t="s">
        <v>833</v>
      </c>
      <c r="L435" s="1" t="s">
        <v>31</v>
      </c>
      <c r="M435" s="1" t="s">
        <v>32</v>
      </c>
      <c r="N435" s="1" t="s">
        <v>33</v>
      </c>
      <c r="O435" s="1" t="s">
        <v>2142</v>
      </c>
      <c r="P435" s="1" t="s">
        <v>117</v>
      </c>
      <c r="Q435" s="1" t="s">
        <v>393</v>
      </c>
      <c r="R435" s="1" t="s">
        <v>2143</v>
      </c>
      <c r="S435">
        <v>1103.97</v>
      </c>
      <c r="T435">
        <v>3</v>
      </c>
      <c r="U435">
        <v>0</v>
      </c>
      <c r="V435">
        <v>496.79</v>
      </c>
      <c r="W435">
        <v>63.82</v>
      </c>
      <c r="X435" s="1" t="s">
        <v>61</v>
      </c>
    </row>
    <row r="436" spans="1:24" x14ac:dyDescent="0.25">
      <c r="A436">
        <v>36011</v>
      </c>
      <c r="B436" s="1" t="s">
        <v>2144</v>
      </c>
      <c r="C436" s="2">
        <v>42143</v>
      </c>
      <c r="D436" s="2">
        <v>42145</v>
      </c>
      <c r="E436" s="1" t="s">
        <v>25</v>
      </c>
      <c r="F436" s="1" t="s">
        <v>2145</v>
      </c>
      <c r="G436" s="1" t="s">
        <v>1352</v>
      </c>
      <c r="H436" s="1" t="s">
        <v>28</v>
      </c>
      <c r="I436">
        <v>97206</v>
      </c>
      <c r="J436" s="1" t="s">
        <v>2146</v>
      </c>
      <c r="K436" s="1" t="s">
        <v>581</v>
      </c>
      <c r="L436" s="1" t="s">
        <v>31</v>
      </c>
      <c r="M436" s="1" t="s">
        <v>113</v>
      </c>
      <c r="N436" s="1" t="s">
        <v>33</v>
      </c>
      <c r="O436" s="1" t="s">
        <v>2147</v>
      </c>
      <c r="P436" s="1" t="s">
        <v>35</v>
      </c>
      <c r="Q436" s="1" t="s">
        <v>36</v>
      </c>
      <c r="R436" s="1" t="s">
        <v>2148</v>
      </c>
      <c r="S436">
        <v>344.7</v>
      </c>
      <c r="T436">
        <v>2</v>
      </c>
      <c r="U436">
        <v>0.2</v>
      </c>
      <c r="V436">
        <v>38.78</v>
      </c>
      <c r="W436">
        <v>48.59</v>
      </c>
      <c r="X436" s="1" t="s">
        <v>61</v>
      </c>
    </row>
    <row r="437" spans="1:24" x14ac:dyDescent="0.25">
      <c r="A437">
        <v>29277</v>
      </c>
      <c r="B437" s="1" t="s">
        <v>2149</v>
      </c>
      <c r="C437" s="2">
        <v>42255</v>
      </c>
      <c r="D437" s="2">
        <v>42258</v>
      </c>
      <c r="E437" s="1" t="s">
        <v>25</v>
      </c>
      <c r="F437" s="1" t="s">
        <v>2150</v>
      </c>
      <c r="G437" s="1" t="s">
        <v>2151</v>
      </c>
      <c r="H437" s="1" t="s">
        <v>28</v>
      </c>
      <c r="J437" s="1" t="s">
        <v>629</v>
      </c>
      <c r="K437" s="1" t="s">
        <v>630</v>
      </c>
      <c r="L437" s="1" t="s">
        <v>631</v>
      </c>
      <c r="M437" s="1" t="s">
        <v>332</v>
      </c>
      <c r="N437" s="1" t="s">
        <v>48</v>
      </c>
      <c r="O437" s="1" t="s">
        <v>1319</v>
      </c>
      <c r="P437" s="1" t="s">
        <v>50</v>
      </c>
      <c r="Q437" s="1" t="s">
        <v>107</v>
      </c>
      <c r="R437" s="1" t="s">
        <v>1320</v>
      </c>
      <c r="S437">
        <v>2152.96</v>
      </c>
      <c r="T437">
        <v>8</v>
      </c>
      <c r="U437">
        <v>0.35</v>
      </c>
      <c r="V437">
        <v>198.64</v>
      </c>
      <c r="W437">
        <v>309.11</v>
      </c>
      <c r="X437" s="1" t="s">
        <v>61</v>
      </c>
    </row>
    <row r="438" spans="1:24" x14ac:dyDescent="0.25">
      <c r="A438">
        <v>12329</v>
      </c>
      <c r="B438" s="1" t="s">
        <v>2152</v>
      </c>
      <c r="C438" s="2">
        <v>41807</v>
      </c>
      <c r="D438" s="2">
        <v>41809</v>
      </c>
      <c r="E438" s="1" t="s">
        <v>25</v>
      </c>
      <c r="F438" s="1" t="s">
        <v>2153</v>
      </c>
      <c r="G438" s="1" t="s">
        <v>1872</v>
      </c>
      <c r="H438" s="1" t="s">
        <v>28</v>
      </c>
      <c r="J438" s="1" t="s">
        <v>2154</v>
      </c>
      <c r="K438" s="1" t="s">
        <v>160</v>
      </c>
      <c r="L438" s="1" t="s">
        <v>161</v>
      </c>
      <c r="M438" s="1" t="s">
        <v>68</v>
      </c>
      <c r="N438" s="1" t="s">
        <v>69</v>
      </c>
      <c r="O438" s="1" t="s">
        <v>2155</v>
      </c>
      <c r="P438" s="1" t="s">
        <v>35</v>
      </c>
      <c r="Q438" s="1" t="s">
        <v>314</v>
      </c>
      <c r="R438" s="1" t="s">
        <v>2156</v>
      </c>
      <c r="S438">
        <v>1244.0999999999999</v>
      </c>
      <c r="T438">
        <v>5</v>
      </c>
      <c r="U438">
        <v>0</v>
      </c>
      <c r="V438">
        <v>447.75</v>
      </c>
      <c r="W438">
        <v>309</v>
      </c>
      <c r="X438" s="1" t="s">
        <v>38</v>
      </c>
    </row>
    <row r="439" spans="1:24" x14ac:dyDescent="0.25">
      <c r="A439">
        <v>4891</v>
      </c>
      <c r="B439" s="1" t="s">
        <v>2157</v>
      </c>
      <c r="C439" s="2">
        <v>41250</v>
      </c>
      <c r="D439" s="2">
        <v>41250</v>
      </c>
      <c r="E439" s="1" t="s">
        <v>73</v>
      </c>
      <c r="F439" s="1" t="s">
        <v>2158</v>
      </c>
      <c r="G439" s="1" t="s">
        <v>2159</v>
      </c>
      <c r="H439" s="1" t="s">
        <v>43</v>
      </c>
      <c r="J439" s="1" t="s">
        <v>2160</v>
      </c>
      <c r="K439" s="1" t="s">
        <v>2161</v>
      </c>
      <c r="L439" s="1" t="s">
        <v>227</v>
      </c>
      <c r="M439" s="1" t="s">
        <v>228</v>
      </c>
      <c r="N439" s="1" t="s">
        <v>143</v>
      </c>
      <c r="O439" s="1" t="s">
        <v>2162</v>
      </c>
      <c r="P439" s="1" t="s">
        <v>50</v>
      </c>
      <c r="Q439" s="1" t="s">
        <v>51</v>
      </c>
      <c r="R439" s="1" t="s">
        <v>2163</v>
      </c>
      <c r="S439">
        <v>2226.8200000000002</v>
      </c>
      <c r="T439">
        <v>9</v>
      </c>
      <c r="U439">
        <v>0.2</v>
      </c>
      <c r="V439">
        <v>500.98</v>
      </c>
      <c r="W439">
        <v>308.65800000000002</v>
      </c>
      <c r="X439" s="1" t="s">
        <v>38</v>
      </c>
    </row>
    <row r="440" spans="1:24" x14ac:dyDescent="0.25">
      <c r="A440">
        <v>20557</v>
      </c>
      <c r="B440" s="1" t="s">
        <v>2164</v>
      </c>
      <c r="C440" s="2">
        <v>42266</v>
      </c>
      <c r="D440" s="2">
        <v>42268</v>
      </c>
      <c r="E440" s="1" t="s">
        <v>40</v>
      </c>
      <c r="F440" s="1" t="s">
        <v>2165</v>
      </c>
      <c r="G440" s="1" t="s">
        <v>2166</v>
      </c>
      <c r="H440" s="1" t="s">
        <v>28</v>
      </c>
      <c r="J440" s="1" t="s">
        <v>532</v>
      </c>
      <c r="K440" s="1" t="s">
        <v>533</v>
      </c>
      <c r="L440" s="1" t="s">
        <v>46</v>
      </c>
      <c r="M440" s="1" t="s">
        <v>47</v>
      </c>
      <c r="N440" s="1" t="s">
        <v>48</v>
      </c>
      <c r="O440" s="1" t="s">
        <v>824</v>
      </c>
      <c r="P440" s="1" t="s">
        <v>50</v>
      </c>
      <c r="Q440" s="1" t="s">
        <v>107</v>
      </c>
      <c r="R440" s="1" t="s">
        <v>825</v>
      </c>
      <c r="S440">
        <v>1586.41</v>
      </c>
      <c r="T440">
        <v>4</v>
      </c>
      <c r="U440">
        <v>0.1</v>
      </c>
      <c r="V440">
        <v>17.53</v>
      </c>
      <c r="W440">
        <v>307.98</v>
      </c>
      <c r="X440" s="1" t="s">
        <v>38</v>
      </c>
    </row>
    <row r="441" spans="1:24" x14ac:dyDescent="0.25">
      <c r="A441">
        <v>32706</v>
      </c>
      <c r="B441" s="1" t="s">
        <v>2167</v>
      </c>
      <c r="C441" s="2">
        <v>41908</v>
      </c>
      <c r="D441" s="2">
        <v>41913</v>
      </c>
      <c r="E441" s="1" t="s">
        <v>98</v>
      </c>
      <c r="F441" s="1" t="s">
        <v>2145</v>
      </c>
      <c r="G441" s="1" t="s">
        <v>1352</v>
      </c>
      <c r="H441" s="1" t="s">
        <v>28</v>
      </c>
      <c r="I441">
        <v>85023</v>
      </c>
      <c r="J441" s="1" t="s">
        <v>2168</v>
      </c>
      <c r="K441" s="1" t="s">
        <v>2169</v>
      </c>
      <c r="L441" s="1" t="s">
        <v>31</v>
      </c>
      <c r="M441" s="1" t="s">
        <v>113</v>
      </c>
      <c r="N441" s="1" t="s">
        <v>33</v>
      </c>
      <c r="O441" s="1" t="s">
        <v>2170</v>
      </c>
      <c r="P441" s="1" t="s">
        <v>50</v>
      </c>
      <c r="Q441" s="1" t="s">
        <v>104</v>
      </c>
      <c r="R441" s="1" t="s">
        <v>2171</v>
      </c>
      <c r="S441">
        <v>393.17</v>
      </c>
      <c r="T441">
        <v>3</v>
      </c>
      <c r="U441">
        <v>0.5</v>
      </c>
      <c r="V441">
        <v>-204.45</v>
      </c>
      <c r="W441">
        <v>22.1</v>
      </c>
      <c r="X441" s="1" t="s">
        <v>61</v>
      </c>
    </row>
    <row r="442" spans="1:24" x14ac:dyDescent="0.25">
      <c r="A442">
        <v>42472</v>
      </c>
      <c r="B442" s="1" t="s">
        <v>2172</v>
      </c>
      <c r="C442" s="2">
        <v>42045</v>
      </c>
      <c r="D442" s="2">
        <v>42049</v>
      </c>
      <c r="E442" s="1" t="s">
        <v>98</v>
      </c>
      <c r="F442" s="1" t="s">
        <v>2173</v>
      </c>
      <c r="G442" s="1" t="s">
        <v>2174</v>
      </c>
      <c r="H442" s="1" t="s">
        <v>28</v>
      </c>
      <c r="J442" s="1" t="s">
        <v>2175</v>
      </c>
      <c r="K442" s="1" t="s">
        <v>2176</v>
      </c>
      <c r="L442" s="1" t="s">
        <v>2177</v>
      </c>
      <c r="M442" s="1" t="s">
        <v>133</v>
      </c>
      <c r="N442" s="1" t="s">
        <v>48</v>
      </c>
      <c r="O442" s="1" t="s">
        <v>1111</v>
      </c>
      <c r="P442" s="1" t="s">
        <v>117</v>
      </c>
      <c r="Q442" s="1" t="s">
        <v>154</v>
      </c>
      <c r="R442" s="1" t="s">
        <v>1112</v>
      </c>
      <c r="S442">
        <v>3425.4</v>
      </c>
      <c r="T442">
        <v>6</v>
      </c>
      <c r="U442">
        <v>0</v>
      </c>
      <c r="V442">
        <v>1233</v>
      </c>
      <c r="W442">
        <v>307.83</v>
      </c>
      <c r="X442" s="1" t="s">
        <v>38</v>
      </c>
    </row>
    <row r="443" spans="1:24" x14ac:dyDescent="0.25">
      <c r="A443">
        <v>18030</v>
      </c>
      <c r="B443" s="1" t="s">
        <v>2178</v>
      </c>
      <c r="C443" s="2">
        <v>42043</v>
      </c>
      <c r="D443" s="2">
        <v>42046</v>
      </c>
      <c r="E443" s="1" t="s">
        <v>25</v>
      </c>
      <c r="F443" s="1" t="s">
        <v>2179</v>
      </c>
      <c r="G443" s="1" t="s">
        <v>2180</v>
      </c>
      <c r="H443" s="1" t="s">
        <v>43</v>
      </c>
      <c r="J443" s="1" t="s">
        <v>1740</v>
      </c>
      <c r="K443" s="1" t="s">
        <v>1481</v>
      </c>
      <c r="L443" s="1" t="s">
        <v>481</v>
      </c>
      <c r="M443" s="1" t="s">
        <v>177</v>
      </c>
      <c r="N443" s="1" t="s">
        <v>69</v>
      </c>
      <c r="O443" s="1" t="s">
        <v>178</v>
      </c>
      <c r="P443" s="1" t="s">
        <v>117</v>
      </c>
      <c r="Q443" s="1" t="s">
        <v>154</v>
      </c>
      <c r="R443" s="1" t="s">
        <v>179</v>
      </c>
      <c r="S443">
        <v>1136.94</v>
      </c>
      <c r="T443">
        <v>2</v>
      </c>
      <c r="U443">
        <v>0</v>
      </c>
      <c r="V443">
        <v>568.44000000000005</v>
      </c>
      <c r="W443">
        <v>307.43</v>
      </c>
      <c r="X443" s="1" t="s">
        <v>38</v>
      </c>
    </row>
    <row r="444" spans="1:24" x14ac:dyDescent="0.25">
      <c r="A444">
        <v>21339</v>
      </c>
      <c r="B444" s="1" t="s">
        <v>2181</v>
      </c>
      <c r="C444" s="2">
        <v>41856</v>
      </c>
      <c r="D444" s="2">
        <v>41858</v>
      </c>
      <c r="E444" s="1" t="s">
        <v>25</v>
      </c>
      <c r="F444" s="1" t="s">
        <v>2182</v>
      </c>
      <c r="G444" s="1" t="s">
        <v>2183</v>
      </c>
      <c r="H444" s="1" t="s">
        <v>43</v>
      </c>
      <c r="J444" s="1" t="s">
        <v>978</v>
      </c>
      <c r="K444" s="1" t="s">
        <v>978</v>
      </c>
      <c r="L444" s="1" t="s">
        <v>331</v>
      </c>
      <c r="M444" s="1" t="s">
        <v>332</v>
      </c>
      <c r="N444" s="1" t="s">
        <v>48</v>
      </c>
      <c r="O444" s="1" t="s">
        <v>2184</v>
      </c>
      <c r="P444" s="1" t="s">
        <v>50</v>
      </c>
      <c r="Q444" s="1" t="s">
        <v>107</v>
      </c>
      <c r="R444" s="1" t="s">
        <v>2185</v>
      </c>
      <c r="S444">
        <v>677.64</v>
      </c>
      <c r="T444">
        <v>2</v>
      </c>
      <c r="U444">
        <v>7.0000000000000007E-2</v>
      </c>
      <c r="V444">
        <v>211.26</v>
      </c>
      <c r="W444">
        <v>307.25</v>
      </c>
      <c r="X444" s="1" t="s">
        <v>53</v>
      </c>
    </row>
    <row r="445" spans="1:24" x14ac:dyDescent="0.25">
      <c r="A445">
        <v>45460</v>
      </c>
      <c r="B445" s="1" t="s">
        <v>2186</v>
      </c>
      <c r="C445" s="2">
        <v>42109</v>
      </c>
      <c r="D445" s="2">
        <v>42112</v>
      </c>
      <c r="E445" s="1" t="s">
        <v>25</v>
      </c>
      <c r="F445" s="1" t="s">
        <v>2187</v>
      </c>
      <c r="G445" s="1" t="s">
        <v>1913</v>
      </c>
      <c r="H445" s="1" t="s">
        <v>65</v>
      </c>
      <c r="J445" s="1" t="s">
        <v>2188</v>
      </c>
      <c r="K445" s="1" t="s">
        <v>2189</v>
      </c>
      <c r="L445" s="1" t="s">
        <v>400</v>
      </c>
      <c r="M445" s="1" t="s">
        <v>125</v>
      </c>
      <c r="N445" s="1" t="s">
        <v>48</v>
      </c>
      <c r="O445" s="1" t="s">
        <v>1902</v>
      </c>
      <c r="P445" s="1" t="s">
        <v>50</v>
      </c>
      <c r="Q445" s="1" t="s">
        <v>107</v>
      </c>
      <c r="R445" s="1" t="s">
        <v>1903</v>
      </c>
      <c r="S445">
        <v>731.34</v>
      </c>
      <c r="T445">
        <v>2</v>
      </c>
      <c r="U445">
        <v>0</v>
      </c>
      <c r="V445">
        <v>80.400000000000006</v>
      </c>
      <c r="W445">
        <v>305.98</v>
      </c>
      <c r="X445" s="1" t="s">
        <v>53</v>
      </c>
    </row>
    <row r="446" spans="1:24" x14ac:dyDescent="0.25">
      <c r="A446">
        <v>40403</v>
      </c>
      <c r="B446" s="1" t="s">
        <v>2190</v>
      </c>
      <c r="C446" s="2">
        <v>41585</v>
      </c>
      <c r="D446" s="2">
        <v>41590</v>
      </c>
      <c r="E446" s="1" t="s">
        <v>98</v>
      </c>
      <c r="F446" s="1" t="s">
        <v>2078</v>
      </c>
      <c r="G446" s="1" t="s">
        <v>1352</v>
      </c>
      <c r="H446" s="1" t="s">
        <v>28</v>
      </c>
      <c r="I446">
        <v>77041</v>
      </c>
      <c r="J446" s="1" t="s">
        <v>2191</v>
      </c>
      <c r="K446" s="1" t="s">
        <v>166</v>
      </c>
      <c r="L446" s="1" t="s">
        <v>31</v>
      </c>
      <c r="M446" s="1" t="s">
        <v>32</v>
      </c>
      <c r="N446" s="1" t="s">
        <v>33</v>
      </c>
      <c r="O446" s="1" t="s">
        <v>2192</v>
      </c>
      <c r="P446" s="1" t="s">
        <v>35</v>
      </c>
      <c r="Q446" s="1" t="s">
        <v>283</v>
      </c>
      <c r="R446" s="1" t="s">
        <v>2193</v>
      </c>
      <c r="S446">
        <v>287.91000000000003</v>
      </c>
      <c r="T446">
        <v>3</v>
      </c>
      <c r="U446">
        <v>0.4</v>
      </c>
      <c r="V446">
        <v>33.590000000000003</v>
      </c>
      <c r="W446">
        <v>18.309999999999999</v>
      </c>
      <c r="X446" s="1" t="s">
        <v>61</v>
      </c>
    </row>
    <row r="447" spans="1:24" x14ac:dyDescent="0.25">
      <c r="A447">
        <v>20424</v>
      </c>
      <c r="B447" s="1" t="s">
        <v>2194</v>
      </c>
      <c r="C447" s="2">
        <v>42129</v>
      </c>
      <c r="D447" s="2">
        <v>42131</v>
      </c>
      <c r="E447" s="1" t="s">
        <v>40</v>
      </c>
      <c r="F447" s="1" t="s">
        <v>2195</v>
      </c>
      <c r="G447" s="1" t="s">
        <v>2196</v>
      </c>
      <c r="H447" s="1" t="s">
        <v>28</v>
      </c>
      <c r="J447" s="1" t="s">
        <v>2197</v>
      </c>
      <c r="K447" s="1" t="s">
        <v>265</v>
      </c>
      <c r="L447" s="1" t="s">
        <v>266</v>
      </c>
      <c r="M447" s="1" t="s">
        <v>125</v>
      </c>
      <c r="N447" s="1" t="s">
        <v>48</v>
      </c>
      <c r="O447" s="1" t="s">
        <v>1450</v>
      </c>
      <c r="P447" s="1" t="s">
        <v>35</v>
      </c>
      <c r="Q447" s="1" t="s">
        <v>81</v>
      </c>
      <c r="R447" s="1" t="s">
        <v>1451</v>
      </c>
      <c r="S447">
        <v>1272.72</v>
      </c>
      <c r="T447">
        <v>4</v>
      </c>
      <c r="U447">
        <v>0</v>
      </c>
      <c r="V447">
        <v>534.48</v>
      </c>
      <c r="W447">
        <v>305.27</v>
      </c>
      <c r="X447" s="1" t="s">
        <v>38</v>
      </c>
    </row>
    <row r="448" spans="1:24" x14ac:dyDescent="0.25">
      <c r="A448">
        <v>14311</v>
      </c>
      <c r="B448" s="1" t="s">
        <v>2198</v>
      </c>
      <c r="C448" s="2">
        <v>41947</v>
      </c>
      <c r="D448" s="2">
        <v>41949</v>
      </c>
      <c r="E448" s="1" t="s">
        <v>40</v>
      </c>
      <c r="F448" s="1" t="s">
        <v>2199</v>
      </c>
      <c r="G448" s="1" t="s">
        <v>2200</v>
      </c>
      <c r="H448" s="1" t="s">
        <v>28</v>
      </c>
      <c r="J448" s="1" t="s">
        <v>2201</v>
      </c>
      <c r="K448" s="1" t="s">
        <v>2202</v>
      </c>
      <c r="L448" s="1" t="s">
        <v>176</v>
      </c>
      <c r="M448" s="1" t="s">
        <v>177</v>
      </c>
      <c r="N448" s="1" t="s">
        <v>69</v>
      </c>
      <c r="O448" s="1" t="s">
        <v>1279</v>
      </c>
      <c r="P448" s="1" t="s">
        <v>117</v>
      </c>
      <c r="Q448" s="1" t="s">
        <v>154</v>
      </c>
      <c r="R448" s="1" t="s">
        <v>1280</v>
      </c>
      <c r="S448">
        <v>1856.34</v>
      </c>
      <c r="T448">
        <v>6</v>
      </c>
      <c r="U448">
        <v>0</v>
      </c>
      <c r="V448">
        <v>909.54</v>
      </c>
      <c r="W448">
        <v>305.25</v>
      </c>
      <c r="X448" s="1" t="s">
        <v>53</v>
      </c>
    </row>
    <row r="449" spans="1:24" x14ac:dyDescent="0.25">
      <c r="A449">
        <v>17539</v>
      </c>
      <c r="B449" s="1" t="s">
        <v>2203</v>
      </c>
      <c r="C449" s="2">
        <v>42165</v>
      </c>
      <c r="D449" s="2">
        <v>42167</v>
      </c>
      <c r="E449" s="1" t="s">
        <v>25</v>
      </c>
      <c r="F449" s="1" t="s">
        <v>2204</v>
      </c>
      <c r="G449" s="1" t="s">
        <v>676</v>
      </c>
      <c r="H449" s="1" t="s">
        <v>43</v>
      </c>
      <c r="J449" s="1" t="s">
        <v>2205</v>
      </c>
      <c r="K449" s="1" t="s">
        <v>2206</v>
      </c>
      <c r="L449" s="1" t="s">
        <v>481</v>
      </c>
      <c r="M449" s="1" t="s">
        <v>177</v>
      </c>
      <c r="N449" s="1" t="s">
        <v>69</v>
      </c>
      <c r="O449" s="1" t="s">
        <v>305</v>
      </c>
      <c r="P449" s="1" t="s">
        <v>35</v>
      </c>
      <c r="Q449" s="1" t="s">
        <v>36</v>
      </c>
      <c r="R449" s="1" t="s">
        <v>306</v>
      </c>
      <c r="S449">
        <v>2295</v>
      </c>
      <c r="T449">
        <v>4</v>
      </c>
      <c r="U449">
        <v>0.1</v>
      </c>
      <c r="V449">
        <v>459</v>
      </c>
      <c r="W449">
        <v>305.2</v>
      </c>
      <c r="X449" s="1" t="s">
        <v>61</v>
      </c>
    </row>
    <row r="450" spans="1:24" x14ac:dyDescent="0.25">
      <c r="A450">
        <v>11156</v>
      </c>
      <c r="B450" s="1" t="s">
        <v>2207</v>
      </c>
      <c r="C450" s="2">
        <v>41517</v>
      </c>
      <c r="D450" s="2">
        <v>41519</v>
      </c>
      <c r="E450" s="1" t="s">
        <v>40</v>
      </c>
      <c r="F450" s="1" t="s">
        <v>2208</v>
      </c>
      <c r="G450" s="1" t="s">
        <v>2209</v>
      </c>
      <c r="H450" s="1" t="s">
        <v>43</v>
      </c>
      <c r="J450" s="1" t="s">
        <v>2210</v>
      </c>
      <c r="K450" s="1" t="s">
        <v>1851</v>
      </c>
      <c r="L450" s="1" t="s">
        <v>161</v>
      </c>
      <c r="M450" s="1" t="s">
        <v>68</v>
      </c>
      <c r="N450" s="1" t="s">
        <v>69</v>
      </c>
      <c r="O450" s="1" t="s">
        <v>1068</v>
      </c>
      <c r="P450" s="1" t="s">
        <v>35</v>
      </c>
      <c r="Q450" s="1" t="s">
        <v>36</v>
      </c>
      <c r="R450" s="1" t="s">
        <v>1069</v>
      </c>
      <c r="S450">
        <v>1622.18</v>
      </c>
      <c r="T450">
        <v>3</v>
      </c>
      <c r="U450">
        <v>0.15</v>
      </c>
      <c r="V450">
        <v>324.38</v>
      </c>
      <c r="W450">
        <v>305.16000000000003</v>
      </c>
      <c r="X450" s="1" t="s">
        <v>53</v>
      </c>
    </row>
    <row r="451" spans="1:24" x14ac:dyDescent="0.25">
      <c r="A451">
        <v>23192</v>
      </c>
      <c r="B451" s="1" t="s">
        <v>2211</v>
      </c>
      <c r="C451" s="2">
        <v>41810</v>
      </c>
      <c r="D451" s="2">
        <v>41812</v>
      </c>
      <c r="E451" s="1" t="s">
        <v>40</v>
      </c>
      <c r="F451" s="1" t="s">
        <v>2212</v>
      </c>
      <c r="G451" s="1" t="s">
        <v>2213</v>
      </c>
      <c r="H451" s="1" t="s">
        <v>28</v>
      </c>
      <c r="J451" s="1" t="s">
        <v>884</v>
      </c>
      <c r="K451" s="1" t="s">
        <v>885</v>
      </c>
      <c r="L451" s="1" t="s">
        <v>151</v>
      </c>
      <c r="M451" s="1" t="s">
        <v>152</v>
      </c>
      <c r="N451" s="1" t="s">
        <v>48</v>
      </c>
      <c r="O451" s="1" t="s">
        <v>2214</v>
      </c>
      <c r="P451" s="1" t="s">
        <v>35</v>
      </c>
      <c r="Q451" s="1" t="s">
        <v>36</v>
      </c>
      <c r="R451" s="1" t="s">
        <v>2215</v>
      </c>
      <c r="S451">
        <v>1063.44</v>
      </c>
      <c r="T451">
        <v>7</v>
      </c>
      <c r="U451">
        <v>0</v>
      </c>
      <c r="V451">
        <v>361.41</v>
      </c>
      <c r="W451">
        <v>304.95</v>
      </c>
      <c r="X451" s="1" t="s">
        <v>53</v>
      </c>
    </row>
    <row r="452" spans="1:24" x14ac:dyDescent="0.25">
      <c r="A452">
        <v>41919</v>
      </c>
      <c r="B452" s="1" t="s">
        <v>2216</v>
      </c>
      <c r="C452" s="2">
        <v>42239</v>
      </c>
      <c r="D452" s="2">
        <v>42244</v>
      </c>
      <c r="E452" s="1" t="s">
        <v>98</v>
      </c>
      <c r="F452" s="1" t="s">
        <v>2217</v>
      </c>
      <c r="G452" s="1" t="s">
        <v>2218</v>
      </c>
      <c r="H452" s="1" t="s">
        <v>43</v>
      </c>
      <c r="J452" s="1" t="s">
        <v>2219</v>
      </c>
      <c r="K452" s="1" t="s">
        <v>2219</v>
      </c>
      <c r="L452" s="1" t="s">
        <v>1676</v>
      </c>
      <c r="M452" s="1" t="s">
        <v>201</v>
      </c>
      <c r="N452" s="1" t="s">
        <v>69</v>
      </c>
      <c r="O452" s="1" t="s">
        <v>2220</v>
      </c>
      <c r="P452" s="1" t="s">
        <v>35</v>
      </c>
      <c r="Q452" s="1" t="s">
        <v>314</v>
      </c>
      <c r="R452" s="1" t="s">
        <v>2221</v>
      </c>
      <c r="S452">
        <v>3449.88</v>
      </c>
      <c r="T452">
        <v>14</v>
      </c>
      <c r="U452">
        <v>0</v>
      </c>
      <c r="V452">
        <v>275.94</v>
      </c>
      <c r="W452">
        <v>304.75</v>
      </c>
      <c r="X452" s="1" t="s">
        <v>61</v>
      </c>
    </row>
    <row r="453" spans="1:24" x14ac:dyDescent="0.25">
      <c r="A453">
        <v>3700</v>
      </c>
      <c r="B453" s="1" t="s">
        <v>2222</v>
      </c>
      <c r="C453" s="2">
        <v>41422</v>
      </c>
      <c r="D453" s="2">
        <v>41423</v>
      </c>
      <c r="E453" s="1" t="s">
        <v>25</v>
      </c>
      <c r="F453" s="1" t="s">
        <v>2223</v>
      </c>
      <c r="G453" s="1" t="s">
        <v>2224</v>
      </c>
      <c r="H453" s="1" t="s">
        <v>65</v>
      </c>
      <c r="J453" s="1" t="s">
        <v>1552</v>
      </c>
      <c r="K453" s="1" t="s">
        <v>1445</v>
      </c>
      <c r="L453" s="1" t="s">
        <v>227</v>
      </c>
      <c r="M453" s="1" t="s">
        <v>228</v>
      </c>
      <c r="N453" s="1" t="s">
        <v>143</v>
      </c>
      <c r="O453" s="1" t="s">
        <v>2225</v>
      </c>
      <c r="P453" s="1" t="s">
        <v>50</v>
      </c>
      <c r="Q453" s="1" t="s">
        <v>107</v>
      </c>
      <c r="R453" s="1" t="s">
        <v>2226</v>
      </c>
      <c r="S453">
        <v>585.46</v>
      </c>
      <c r="T453">
        <v>3</v>
      </c>
      <c r="U453">
        <v>0.2</v>
      </c>
      <c r="V453">
        <v>-0.02</v>
      </c>
      <c r="W453">
        <v>304.52999999999997</v>
      </c>
      <c r="X453" s="1" t="s">
        <v>53</v>
      </c>
    </row>
    <row r="454" spans="1:24" x14ac:dyDescent="0.25">
      <c r="A454">
        <v>44276</v>
      </c>
      <c r="B454" s="1" t="s">
        <v>2227</v>
      </c>
      <c r="C454" s="2">
        <v>42143</v>
      </c>
      <c r="D454" s="2">
        <v>42145</v>
      </c>
      <c r="E454" s="1" t="s">
        <v>40</v>
      </c>
      <c r="F454" s="1" t="s">
        <v>2228</v>
      </c>
      <c r="G454" s="1" t="s">
        <v>1056</v>
      </c>
      <c r="H454" s="1" t="s">
        <v>28</v>
      </c>
      <c r="J454" s="1" t="s">
        <v>2229</v>
      </c>
      <c r="K454" s="1" t="s">
        <v>2230</v>
      </c>
      <c r="L454" s="1" t="s">
        <v>2231</v>
      </c>
      <c r="M454" s="1" t="s">
        <v>78</v>
      </c>
      <c r="N454" s="1" t="s">
        <v>79</v>
      </c>
      <c r="O454" s="1" t="s">
        <v>2232</v>
      </c>
      <c r="P454" s="1" t="s">
        <v>35</v>
      </c>
      <c r="Q454" s="1" t="s">
        <v>81</v>
      </c>
      <c r="R454" s="1" t="s">
        <v>2233</v>
      </c>
      <c r="S454">
        <v>1429.44</v>
      </c>
      <c r="T454">
        <v>4</v>
      </c>
      <c r="U454">
        <v>0</v>
      </c>
      <c r="V454">
        <v>471.6</v>
      </c>
      <c r="W454">
        <v>304.5</v>
      </c>
      <c r="X454" s="1" t="s">
        <v>53</v>
      </c>
    </row>
    <row r="455" spans="1:24" x14ac:dyDescent="0.25">
      <c r="A455">
        <v>43590</v>
      </c>
      <c r="B455" s="1" t="s">
        <v>2234</v>
      </c>
      <c r="C455" s="2">
        <v>41758</v>
      </c>
      <c r="D455" s="2">
        <v>41759</v>
      </c>
      <c r="E455" s="1" t="s">
        <v>25</v>
      </c>
      <c r="F455" s="1" t="s">
        <v>2235</v>
      </c>
      <c r="G455" s="1" t="s">
        <v>2236</v>
      </c>
      <c r="H455" s="1" t="s">
        <v>43</v>
      </c>
      <c r="J455" s="1" t="s">
        <v>1142</v>
      </c>
      <c r="K455" s="1" t="s">
        <v>1143</v>
      </c>
      <c r="L455" s="1" t="s">
        <v>1144</v>
      </c>
      <c r="M455" s="1" t="s">
        <v>1145</v>
      </c>
      <c r="N455" s="1" t="s">
        <v>79</v>
      </c>
      <c r="O455" s="1" t="s">
        <v>2237</v>
      </c>
      <c r="P455" s="1" t="s">
        <v>50</v>
      </c>
      <c r="Q455" s="1" t="s">
        <v>104</v>
      </c>
      <c r="R455" s="1" t="s">
        <v>2238</v>
      </c>
      <c r="S455">
        <v>1057.8</v>
      </c>
      <c r="T455">
        <v>2</v>
      </c>
      <c r="U455">
        <v>0</v>
      </c>
      <c r="V455">
        <v>158.63999999999999</v>
      </c>
      <c r="W455">
        <v>304.36</v>
      </c>
      <c r="X455" s="1" t="s">
        <v>53</v>
      </c>
    </row>
    <row r="456" spans="1:24" x14ac:dyDescent="0.25">
      <c r="A456">
        <v>20792</v>
      </c>
      <c r="B456" s="1" t="s">
        <v>1899</v>
      </c>
      <c r="C456" s="2">
        <v>41996</v>
      </c>
      <c r="D456" s="2">
        <v>41998</v>
      </c>
      <c r="E456" s="1" t="s">
        <v>25</v>
      </c>
      <c r="F456" s="1" t="s">
        <v>1900</v>
      </c>
      <c r="G456" s="1" t="s">
        <v>342</v>
      </c>
      <c r="H456" s="1" t="s">
        <v>43</v>
      </c>
      <c r="J456" s="1" t="s">
        <v>1901</v>
      </c>
      <c r="K456" s="1" t="s">
        <v>150</v>
      </c>
      <c r="L456" s="1" t="s">
        <v>151</v>
      </c>
      <c r="M456" s="1" t="s">
        <v>152</v>
      </c>
      <c r="N456" s="1" t="s">
        <v>48</v>
      </c>
      <c r="O456" s="1" t="s">
        <v>2184</v>
      </c>
      <c r="P456" s="1" t="s">
        <v>50</v>
      </c>
      <c r="Q456" s="1" t="s">
        <v>107</v>
      </c>
      <c r="R456" s="1" t="s">
        <v>2185</v>
      </c>
      <c r="S456">
        <v>1092.96</v>
      </c>
      <c r="T456">
        <v>3</v>
      </c>
      <c r="U456">
        <v>0</v>
      </c>
      <c r="V456">
        <v>393.39</v>
      </c>
      <c r="W456">
        <v>304.16000000000003</v>
      </c>
      <c r="X456" s="1" t="s">
        <v>53</v>
      </c>
    </row>
    <row r="457" spans="1:24" x14ac:dyDescent="0.25">
      <c r="A457">
        <v>5306</v>
      </c>
      <c r="B457" s="1" t="s">
        <v>2239</v>
      </c>
      <c r="C457" s="2">
        <v>42289</v>
      </c>
      <c r="D457" s="2">
        <v>42292</v>
      </c>
      <c r="E457" s="1" t="s">
        <v>25</v>
      </c>
      <c r="F457" s="1" t="s">
        <v>2240</v>
      </c>
      <c r="G457" s="1" t="s">
        <v>2241</v>
      </c>
      <c r="H457" s="1" t="s">
        <v>28</v>
      </c>
      <c r="J457" s="1" t="s">
        <v>2242</v>
      </c>
      <c r="K457" s="1" t="s">
        <v>2242</v>
      </c>
      <c r="L457" s="1" t="s">
        <v>1496</v>
      </c>
      <c r="M457" s="1" t="s">
        <v>274</v>
      </c>
      <c r="N457" s="1" t="s">
        <v>143</v>
      </c>
      <c r="O457" s="1" t="s">
        <v>2243</v>
      </c>
      <c r="P457" s="1" t="s">
        <v>50</v>
      </c>
      <c r="Q457" s="1" t="s">
        <v>104</v>
      </c>
      <c r="R457" s="1" t="s">
        <v>2244</v>
      </c>
      <c r="S457">
        <v>1483</v>
      </c>
      <c r="T457">
        <v>5</v>
      </c>
      <c r="U457">
        <v>0</v>
      </c>
      <c r="V457">
        <v>741.5</v>
      </c>
      <c r="W457">
        <v>303.649</v>
      </c>
      <c r="X457" s="1" t="s">
        <v>38</v>
      </c>
    </row>
    <row r="458" spans="1:24" x14ac:dyDescent="0.25">
      <c r="A458">
        <v>764</v>
      </c>
      <c r="B458" s="1" t="s">
        <v>2245</v>
      </c>
      <c r="C458" s="2">
        <v>42109</v>
      </c>
      <c r="D458" s="2">
        <v>42111</v>
      </c>
      <c r="E458" s="1" t="s">
        <v>25</v>
      </c>
      <c r="F458" s="1" t="s">
        <v>2246</v>
      </c>
      <c r="G458" s="1" t="s">
        <v>2247</v>
      </c>
      <c r="H458" s="1" t="s">
        <v>65</v>
      </c>
      <c r="J458" s="1" t="s">
        <v>2248</v>
      </c>
      <c r="K458" s="1" t="s">
        <v>2249</v>
      </c>
      <c r="L458" s="1" t="s">
        <v>698</v>
      </c>
      <c r="M458" s="1" t="s">
        <v>142</v>
      </c>
      <c r="N458" s="1" t="s">
        <v>143</v>
      </c>
      <c r="O458" s="1" t="s">
        <v>1993</v>
      </c>
      <c r="P458" s="1" t="s">
        <v>117</v>
      </c>
      <c r="Q458" s="1" t="s">
        <v>154</v>
      </c>
      <c r="R458" s="1" t="s">
        <v>1994</v>
      </c>
      <c r="S458">
        <v>1792.4</v>
      </c>
      <c r="T458">
        <v>5</v>
      </c>
      <c r="U458">
        <v>0</v>
      </c>
      <c r="V458">
        <v>304.7</v>
      </c>
      <c r="W458">
        <v>303.63099999999997</v>
      </c>
      <c r="X458" s="1" t="s">
        <v>53</v>
      </c>
    </row>
    <row r="459" spans="1:24" x14ac:dyDescent="0.25">
      <c r="A459">
        <v>14821</v>
      </c>
      <c r="B459" s="1" t="s">
        <v>2250</v>
      </c>
      <c r="C459" s="2">
        <v>42336</v>
      </c>
      <c r="D459" s="2">
        <v>42341</v>
      </c>
      <c r="E459" s="1" t="s">
        <v>98</v>
      </c>
      <c r="F459" s="1" t="s">
        <v>2251</v>
      </c>
      <c r="G459" s="1" t="s">
        <v>2252</v>
      </c>
      <c r="H459" s="1" t="s">
        <v>43</v>
      </c>
      <c r="J459" s="1" t="s">
        <v>2253</v>
      </c>
      <c r="K459" s="1" t="s">
        <v>682</v>
      </c>
      <c r="L459" s="1" t="s">
        <v>67</v>
      </c>
      <c r="M459" s="1" t="s">
        <v>68</v>
      </c>
      <c r="N459" s="1" t="s">
        <v>69</v>
      </c>
      <c r="O459" s="1" t="s">
        <v>2254</v>
      </c>
      <c r="P459" s="1" t="s">
        <v>50</v>
      </c>
      <c r="Q459" s="1" t="s">
        <v>107</v>
      </c>
      <c r="R459" s="1" t="s">
        <v>2255</v>
      </c>
      <c r="S459">
        <v>2455.6799999999998</v>
      </c>
      <c r="T459">
        <v>7</v>
      </c>
      <c r="U459">
        <v>0.1</v>
      </c>
      <c r="V459">
        <v>-191.16</v>
      </c>
      <c r="W459">
        <v>303.58999999999997</v>
      </c>
      <c r="X459" s="1" t="s">
        <v>38</v>
      </c>
    </row>
    <row r="460" spans="1:24" x14ac:dyDescent="0.25">
      <c r="A460">
        <v>44182</v>
      </c>
      <c r="B460" s="1" t="s">
        <v>2256</v>
      </c>
      <c r="C460" s="2">
        <v>41405</v>
      </c>
      <c r="D460" s="2">
        <v>41407</v>
      </c>
      <c r="E460" s="1" t="s">
        <v>40</v>
      </c>
      <c r="F460" s="1" t="s">
        <v>2257</v>
      </c>
      <c r="G460" s="1" t="s">
        <v>416</v>
      </c>
      <c r="H460" s="1" t="s">
        <v>28</v>
      </c>
      <c r="J460" s="1" t="s">
        <v>2258</v>
      </c>
      <c r="K460" s="1" t="s">
        <v>2258</v>
      </c>
      <c r="L460" s="1" t="s">
        <v>1337</v>
      </c>
      <c r="M460" s="1" t="s">
        <v>133</v>
      </c>
      <c r="N460" s="1" t="s">
        <v>48</v>
      </c>
      <c r="O460" s="1" t="s">
        <v>184</v>
      </c>
      <c r="P460" s="1" t="s">
        <v>35</v>
      </c>
      <c r="Q460" s="1" t="s">
        <v>81</v>
      </c>
      <c r="R460" s="1" t="s">
        <v>185</v>
      </c>
      <c r="S460">
        <v>1900.44</v>
      </c>
      <c r="T460">
        <v>6</v>
      </c>
      <c r="U460">
        <v>0</v>
      </c>
      <c r="V460">
        <v>417.96</v>
      </c>
      <c r="W460">
        <v>303.45</v>
      </c>
      <c r="X460" s="1" t="s">
        <v>38</v>
      </c>
    </row>
    <row r="461" spans="1:24" x14ac:dyDescent="0.25">
      <c r="A461">
        <v>23368</v>
      </c>
      <c r="B461" s="1" t="s">
        <v>2259</v>
      </c>
      <c r="C461" s="2">
        <v>41808</v>
      </c>
      <c r="D461" s="2">
        <v>41814</v>
      </c>
      <c r="E461" s="1" t="s">
        <v>98</v>
      </c>
      <c r="F461" s="1" t="s">
        <v>2260</v>
      </c>
      <c r="G461" s="1" t="s">
        <v>2261</v>
      </c>
      <c r="H461" s="1" t="s">
        <v>28</v>
      </c>
      <c r="J461" s="1" t="s">
        <v>828</v>
      </c>
      <c r="K461" s="1" t="s">
        <v>828</v>
      </c>
      <c r="L461" s="1" t="s">
        <v>829</v>
      </c>
      <c r="M461" s="1" t="s">
        <v>332</v>
      </c>
      <c r="N461" s="1" t="s">
        <v>48</v>
      </c>
      <c r="O461" s="1" t="s">
        <v>456</v>
      </c>
      <c r="P461" s="1" t="s">
        <v>35</v>
      </c>
      <c r="Q461" s="1" t="s">
        <v>36</v>
      </c>
      <c r="R461" s="1" t="s">
        <v>457</v>
      </c>
      <c r="S461">
        <v>3712.59</v>
      </c>
      <c r="T461">
        <v>7</v>
      </c>
      <c r="U461">
        <v>0.17</v>
      </c>
      <c r="V461">
        <v>849.87</v>
      </c>
      <c r="W461">
        <v>302.99</v>
      </c>
      <c r="X461" s="1" t="s">
        <v>61</v>
      </c>
    </row>
    <row r="462" spans="1:24" x14ac:dyDescent="0.25">
      <c r="A462">
        <v>23419</v>
      </c>
      <c r="B462" s="1" t="s">
        <v>2262</v>
      </c>
      <c r="C462" s="2">
        <v>41398</v>
      </c>
      <c r="D462" s="2">
        <v>41400</v>
      </c>
      <c r="E462" s="1" t="s">
        <v>40</v>
      </c>
      <c r="F462" s="1" t="s">
        <v>2263</v>
      </c>
      <c r="G462" s="1" t="s">
        <v>621</v>
      </c>
      <c r="H462" s="1" t="s">
        <v>65</v>
      </c>
      <c r="J462" s="1" t="s">
        <v>2264</v>
      </c>
      <c r="K462" s="1" t="s">
        <v>2096</v>
      </c>
      <c r="L462" s="1" t="s">
        <v>266</v>
      </c>
      <c r="M462" s="1" t="s">
        <v>125</v>
      </c>
      <c r="N462" s="1" t="s">
        <v>48</v>
      </c>
      <c r="O462" s="1" t="s">
        <v>401</v>
      </c>
      <c r="P462" s="1" t="s">
        <v>35</v>
      </c>
      <c r="Q462" s="1" t="s">
        <v>81</v>
      </c>
      <c r="R462" s="1" t="s">
        <v>402</v>
      </c>
      <c r="S462">
        <v>2372.2199999999998</v>
      </c>
      <c r="T462">
        <v>9</v>
      </c>
      <c r="U462">
        <v>0</v>
      </c>
      <c r="V462">
        <v>0</v>
      </c>
      <c r="W462">
        <v>302.82</v>
      </c>
      <c r="X462" s="1" t="s">
        <v>38</v>
      </c>
    </row>
    <row r="463" spans="1:24" x14ac:dyDescent="0.25">
      <c r="A463">
        <v>27407</v>
      </c>
      <c r="B463" s="1" t="s">
        <v>2265</v>
      </c>
      <c r="C463" s="2">
        <v>41223</v>
      </c>
      <c r="D463" s="2">
        <v>41227</v>
      </c>
      <c r="E463" s="1" t="s">
        <v>98</v>
      </c>
      <c r="F463" s="1" t="s">
        <v>2266</v>
      </c>
      <c r="G463" s="1" t="s">
        <v>2267</v>
      </c>
      <c r="H463" s="1" t="s">
        <v>65</v>
      </c>
      <c r="J463" s="1" t="s">
        <v>209</v>
      </c>
      <c r="K463" s="1" t="s">
        <v>2268</v>
      </c>
      <c r="L463" s="1" t="s">
        <v>151</v>
      </c>
      <c r="M463" s="1" t="s">
        <v>152</v>
      </c>
      <c r="N463" s="1" t="s">
        <v>48</v>
      </c>
      <c r="O463" s="1" t="s">
        <v>1068</v>
      </c>
      <c r="P463" s="1" t="s">
        <v>35</v>
      </c>
      <c r="Q463" s="1" t="s">
        <v>36</v>
      </c>
      <c r="R463" s="1" t="s">
        <v>1069</v>
      </c>
      <c r="S463">
        <v>5725.35</v>
      </c>
      <c r="T463">
        <v>9</v>
      </c>
      <c r="U463">
        <v>0</v>
      </c>
      <c r="V463">
        <v>1602.99</v>
      </c>
      <c r="W463">
        <v>302.61</v>
      </c>
      <c r="X463" s="1" t="s">
        <v>61</v>
      </c>
    </row>
    <row r="464" spans="1:24" x14ac:dyDescent="0.25">
      <c r="A464">
        <v>17215</v>
      </c>
      <c r="B464" s="1" t="s">
        <v>2269</v>
      </c>
      <c r="C464" s="2">
        <v>42362</v>
      </c>
      <c r="D464" s="2">
        <v>42362</v>
      </c>
      <c r="E464" s="1" t="s">
        <v>73</v>
      </c>
      <c r="F464" s="1" t="s">
        <v>2270</v>
      </c>
      <c r="G464" s="1" t="s">
        <v>2271</v>
      </c>
      <c r="H464" s="1" t="s">
        <v>28</v>
      </c>
      <c r="J464" s="1" t="s">
        <v>2272</v>
      </c>
      <c r="K464" s="1" t="s">
        <v>2273</v>
      </c>
      <c r="L464" s="1" t="s">
        <v>176</v>
      </c>
      <c r="M464" s="1" t="s">
        <v>177</v>
      </c>
      <c r="N464" s="1" t="s">
        <v>69</v>
      </c>
      <c r="O464" s="1" t="s">
        <v>1211</v>
      </c>
      <c r="P464" s="1" t="s">
        <v>50</v>
      </c>
      <c r="Q464" s="1" t="s">
        <v>107</v>
      </c>
      <c r="R464" s="1" t="s">
        <v>1212</v>
      </c>
      <c r="S464">
        <v>2553.1799999999998</v>
      </c>
      <c r="T464">
        <v>7</v>
      </c>
      <c r="U464">
        <v>0</v>
      </c>
      <c r="V464">
        <v>842.52</v>
      </c>
      <c r="W464">
        <v>302.55</v>
      </c>
      <c r="X464" s="1" t="s">
        <v>61</v>
      </c>
    </row>
    <row r="465" spans="1:24" x14ac:dyDescent="0.25">
      <c r="A465">
        <v>4570</v>
      </c>
      <c r="B465" s="1" t="s">
        <v>2274</v>
      </c>
      <c r="C465" s="2">
        <v>42139</v>
      </c>
      <c r="D465" s="2">
        <v>42143</v>
      </c>
      <c r="E465" s="1" t="s">
        <v>98</v>
      </c>
      <c r="F465" s="1" t="s">
        <v>2275</v>
      </c>
      <c r="G465" s="1" t="s">
        <v>1087</v>
      </c>
      <c r="H465" s="1" t="s">
        <v>43</v>
      </c>
      <c r="J465" s="1" t="s">
        <v>2276</v>
      </c>
      <c r="K465" s="1" t="s">
        <v>1445</v>
      </c>
      <c r="L465" s="1" t="s">
        <v>227</v>
      </c>
      <c r="M465" s="1" t="s">
        <v>228</v>
      </c>
      <c r="N465" s="1" t="s">
        <v>143</v>
      </c>
      <c r="O465" s="1" t="s">
        <v>655</v>
      </c>
      <c r="P465" s="1" t="s">
        <v>117</v>
      </c>
      <c r="Q465" s="1" t="s">
        <v>154</v>
      </c>
      <c r="R465" s="1" t="s">
        <v>656</v>
      </c>
      <c r="S465">
        <v>2003.52</v>
      </c>
      <c r="T465">
        <v>6</v>
      </c>
      <c r="U465">
        <v>0</v>
      </c>
      <c r="V465">
        <v>861.48</v>
      </c>
      <c r="W465">
        <v>302.47699999999998</v>
      </c>
      <c r="X465" s="1" t="s">
        <v>38</v>
      </c>
    </row>
    <row r="466" spans="1:24" x14ac:dyDescent="0.25">
      <c r="A466">
        <v>46523</v>
      </c>
      <c r="B466" s="1" t="s">
        <v>2277</v>
      </c>
      <c r="C466" s="2">
        <v>42347</v>
      </c>
      <c r="D466" s="2">
        <v>42350</v>
      </c>
      <c r="E466" s="1" t="s">
        <v>25</v>
      </c>
      <c r="F466" s="1" t="s">
        <v>2278</v>
      </c>
      <c r="G466" s="1" t="s">
        <v>2279</v>
      </c>
      <c r="H466" s="1" t="s">
        <v>28</v>
      </c>
      <c r="J466" s="1" t="s">
        <v>2280</v>
      </c>
      <c r="K466" s="1" t="s">
        <v>2280</v>
      </c>
      <c r="L466" s="1" t="s">
        <v>200</v>
      </c>
      <c r="M466" s="1" t="s">
        <v>201</v>
      </c>
      <c r="N466" s="1" t="s">
        <v>69</v>
      </c>
      <c r="O466" s="1" t="s">
        <v>2281</v>
      </c>
      <c r="P466" s="1" t="s">
        <v>35</v>
      </c>
      <c r="Q466" s="1" t="s">
        <v>81</v>
      </c>
      <c r="R466" s="1" t="s">
        <v>2282</v>
      </c>
      <c r="S466">
        <v>1188.3599999999999</v>
      </c>
      <c r="T466">
        <v>4</v>
      </c>
      <c r="U466">
        <v>0</v>
      </c>
      <c r="V466">
        <v>95.04</v>
      </c>
      <c r="W466">
        <v>302.14</v>
      </c>
      <c r="X466" s="1" t="s">
        <v>38</v>
      </c>
    </row>
    <row r="467" spans="1:24" x14ac:dyDescent="0.25">
      <c r="A467">
        <v>29496</v>
      </c>
      <c r="B467" s="1" t="s">
        <v>2283</v>
      </c>
      <c r="C467" s="2">
        <v>41249</v>
      </c>
      <c r="D467" s="2">
        <v>41253</v>
      </c>
      <c r="E467" s="1" t="s">
        <v>98</v>
      </c>
      <c r="F467" s="1" t="s">
        <v>2284</v>
      </c>
      <c r="G467" s="1" t="s">
        <v>2285</v>
      </c>
      <c r="H467" s="1" t="s">
        <v>65</v>
      </c>
      <c r="J467" s="1" t="s">
        <v>294</v>
      </c>
      <c r="K467" s="1" t="s">
        <v>58</v>
      </c>
      <c r="L467" s="1" t="s">
        <v>46</v>
      </c>
      <c r="M467" s="1" t="s">
        <v>47</v>
      </c>
      <c r="N467" s="1" t="s">
        <v>48</v>
      </c>
      <c r="O467" s="1" t="s">
        <v>59</v>
      </c>
      <c r="P467" s="1" t="s">
        <v>35</v>
      </c>
      <c r="Q467" s="1" t="s">
        <v>36</v>
      </c>
      <c r="R467" s="1" t="s">
        <v>60</v>
      </c>
      <c r="S467">
        <v>2875.1</v>
      </c>
      <c r="T467">
        <v>5</v>
      </c>
      <c r="U467">
        <v>0.1</v>
      </c>
      <c r="V467">
        <v>511.1</v>
      </c>
      <c r="W467">
        <v>302.01</v>
      </c>
      <c r="X467" s="1" t="s">
        <v>38</v>
      </c>
    </row>
    <row r="468" spans="1:24" x14ac:dyDescent="0.25">
      <c r="A468">
        <v>11991</v>
      </c>
      <c r="B468" s="1" t="s">
        <v>2286</v>
      </c>
      <c r="C468" s="2">
        <v>41892</v>
      </c>
      <c r="D468" s="2">
        <v>41897</v>
      </c>
      <c r="E468" s="1" t="s">
        <v>40</v>
      </c>
      <c r="F468" s="1" t="s">
        <v>2287</v>
      </c>
      <c r="G468" s="1" t="s">
        <v>589</v>
      </c>
      <c r="H468" s="1" t="s">
        <v>28</v>
      </c>
      <c r="J468" s="1" t="s">
        <v>2288</v>
      </c>
      <c r="K468" s="1" t="s">
        <v>2289</v>
      </c>
      <c r="L468" s="1" t="s">
        <v>2290</v>
      </c>
      <c r="M468" s="1" t="s">
        <v>68</v>
      </c>
      <c r="N468" s="1" t="s">
        <v>69</v>
      </c>
      <c r="O468" s="1" t="s">
        <v>144</v>
      </c>
      <c r="P468" s="1" t="s">
        <v>50</v>
      </c>
      <c r="Q468" s="1" t="s">
        <v>51</v>
      </c>
      <c r="R468" s="1" t="s">
        <v>145</v>
      </c>
      <c r="S468">
        <v>2380.5</v>
      </c>
      <c r="T468">
        <v>5</v>
      </c>
      <c r="U468">
        <v>0</v>
      </c>
      <c r="V468">
        <v>952.2</v>
      </c>
      <c r="W468">
        <v>301.73</v>
      </c>
      <c r="X468" s="1" t="s">
        <v>61</v>
      </c>
    </row>
    <row r="469" spans="1:24" x14ac:dyDescent="0.25">
      <c r="A469">
        <v>42964</v>
      </c>
      <c r="B469" s="1" t="s">
        <v>2291</v>
      </c>
      <c r="C469" s="2">
        <v>40970</v>
      </c>
      <c r="D469" s="2">
        <v>40972</v>
      </c>
      <c r="E469" s="1" t="s">
        <v>40</v>
      </c>
      <c r="F469" s="1" t="s">
        <v>2292</v>
      </c>
      <c r="G469" s="1" t="s">
        <v>2293</v>
      </c>
      <c r="H469" s="1" t="s">
        <v>43</v>
      </c>
      <c r="J469" s="1" t="s">
        <v>2294</v>
      </c>
      <c r="K469" s="1" t="s">
        <v>2294</v>
      </c>
      <c r="L469" s="1" t="s">
        <v>2295</v>
      </c>
      <c r="M469" s="1" t="s">
        <v>177</v>
      </c>
      <c r="N469" s="1" t="s">
        <v>69</v>
      </c>
      <c r="O469" s="1" t="s">
        <v>2296</v>
      </c>
      <c r="P469" s="1" t="s">
        <v>35</v>
      </c>
      <c r="Q469" s="1" t="s">
        <v>283</v>
      </c>
      <c r="R469" s="1" t="s">
        <v>2297</v>
      </c>
      <c r="S469">
        <v>1619.1</v>
      </c>
      <c r="T469">
        <v>10</v>
      </c>
      <c r="U469">
        <v>0</v>
      </c>
      <c r="V469">
        <v>258.89999999999998</v>
      </c>
      <c r="W469">
        <v>301.73</v>
      </c>
      <c r="X469" s="1" t="s">
        <v>38</v>
      </c>
    </row>
    <row r="470" spans="1:24" x14ac:dyDescent="0.25">
      <c r="A470">
        <v>29626</v>
      </c>
      <c r="B470" s="1" t="s">
        <v>2298</v>
      </c>
      <c r="C470" s="2">
        <v>41275</v>
      </c>
      <c r="D470" s="2">
        <v>41279</v>
      </c>
      <c r="E470" s="1" t="s">
        <v>98</v>
      </c>
      <c r="F470" s="1" t="s">
        <v>2299</v>
      </c>
      <c r="G470" s="1" t="s">
        <v>2300</v>
      </c>
      <c r="H470" s="1" t="s">
        <v>43</v>
      </c>
      <c r="J470" s="1" t="s">
        <v>973</v>
      </c>
      <c r="K470" s="1" t="s">
        <v>974</v>
      </c>
      <c r="L470" s="1" t="s">
        <v>331</v>
      </c>
      <c r="M470" s="1" t="s">
        <v>332</v>
      </c>
      <c r="N470" s="1" t="s">
        <v>48</v>
      </c>
      <c r="O470" s="1" t="s">
        <v>599</v>
      </c>
      <c r="P470" s="1" t="s">
        <v>117</v>
      </c>
      <c r="Q470" s="1" t="s">
        <v>154</v>
      </c>
      <c r="R470" s="1" t="s">
        <v>600</v>
      </c>
      <c r="S470">
        <v>2821.72</v>
      </c>
      <c r="T470">
        <v>6</v>
      </c>
      <c r="U470">
        <v>0.17</v>
      </c>
      <c r="V470">
        <v>339.88</v>
      </c>
      <c r="W470">
        <v>301.26</v>
      </c>
      <c r="X470" s="1" t="s">
        <v>38</v>
      </c>
    </row>
    <row r="471" spans="1:24" x14ac:dyDescent="0.25">
      <c r="A471">
        <v>23255</v>
      </c>
      <c r="B471" s="1" t="s">
        <v>2301</v>
      </c>
      <c r="C471" s="2">
        <v>41577</v>
      </c>
      <c r="D471" s="2">
        <v>41581</v>
      </c>
      <c r="E471" s="1" t="s">
        <v>98</v>
      </c>
      <c r="F471" s="1" t="s">
        <v>2302</v>
      </c>
      <c r="G471" s="1" t="s">
        <v>2303</v>
      </c>
      <c r="H471" s="1" t="s">
        <v>43</v>
      </c>
      <c r="J471" s="1" t="s">
        <v>590</v>
      </c>
      <c r="K471" s="1" t="s">
        <v>591</v>
      </c>
      <c r="L471" s="1" t="s">
        <v>331</v>
      </c>
      <c r="M471" s="1" t="s">
        <v>332</v>
      </c>
      <c r="N471" s="1" t="s">
        <v>48</v>
      </c>
      <c r="O471" s="1" t="s">
        <v>2232</v>
      </c>
      <c r="P471" s="1" t="s">
        <v>35</v>
      </c>
      <c r="Q471" s="1" t="s">
        <v>81</v>
      </c>
      <c r="R471" s="1" t="s">
        <v>2233</v>
      </c>
      <c r="S471">
        <v>2991.1</v>
      </c>
      <c r="T471">
        <v>9</v>
      </c>
      <c r="U471">
        <v>7.0000000000000007E-2</v>
      </c>
      <c r="V471">
        <v>-128.75</v>
      </c>
      <c r="W471">
        <v>300.60000000000002</v>
      </c>
      <c r="X471" s="1" t="s">
        <v>61</v>
      </c>
    </row>
    <row r="472" spans="1:24" x14ac:dyDescent="0.25">
      <c r="A472">
        <v>28249</v>
      </c>
      <c r="B472" s="1" t="s">
        <v>2304</v>
      </c>
      <c r="C472" s="2">
        <v>41962</v>
      </c>
      <c r="D472" s="2">
        <v>41962</v>
      </c>
      <c r="E472" s="1" t="s">
        <v>73</v>
      </c>
      <c r="F472" s="1" t="s">
        <v>2305</v>
      </c>
      <c r="G472" s="1" t="s">
        <v>1039</v>
      </c>
      <c r="H472" s="1" t="s">
        <v>28</v>
      </c>
      <c r="J472" s="1" t="s">
        <v>828</v>
      </c>
      <c r="K472" s="1" t="s">
        <v>828</v>
      </c>
      <c r="L472" s="1" t="s">
        <v>829</v>
      </c>
      <c r="M472" s="1" t="s">
        <v>332</v>
      </c>
      <c r="N472" s="1" t="s">
        <v>48</v>
      </c>
      <c r="O472" s="1" t="s">
        <v>1382</v>
      </c>
      <c r="P472" s="1" t="s">
        <v>117</v>
      </c>
      <c r="Q472" s="1" t="s">
        <v>154</v>
      </c>
      <c r="R472" s="1" t="s">
        <v>1383</v>
      </c>
      <c r="S472">
        <v>1798.68</v>
      </c>
      <c r="T472">
        <v>4</v>
      </c>
      <c r="U472">
        <v>0.17</v>
      </c>
      <c r="V472">
        <v>86.64</v>
      </c>
      <c r="W472">
        <v>300.5</v>
      </c>
      <c r="X472" s="1" t="s">
        <v>38</v>
      </c>
    </row>
    <row r="473" spans="1:24" x14ac:dyDescent="0.25">
      <c r="A473">
        <v>50458</v>
      </c>
      <c r="B473" s="1" t="s">
        <v>2306</v>
      </c>
      <c r="C473" s="2">
        <v>41866</v>
      </c>
      <c r="D473" s="2">
        <v>41868</v>
      </c>
      <c r="E473" s="1" t="s">
        <v>40</v>
      </c>
      <c r="F473" s="1" t="s">
        <v>2307</v>
      </c>
      <c r="G473" s="1" t="s">
        <v>2308</v>
      </c>
      <c r="H473" s="1" t="s">
        <v>28</v>
      </c>
      <c r="J473" s="1" t="s">
        <v>2309</v>
      </c>
      <c r="K473" s="1" t="s">
        <v>2309</v>
      </c>
      <c r="L473" s="1" t="s">
        <v>1225</v>
      </c>
      <c r="M473" s="1" t="s">
        <v>201</v>
      </c>
      <c r="N473" s="1" t="s">
        <v>69</v>
      </c>
      <c r="O473" s="1" t="s">
        <v>305</v>
      </c>
      <c r="P473" s="1" t="s">
        <v>35</v>
      </c>
      <c r="Q473" s="1" t="s">
        <v>36</v>
      </c>
      <c r="R473" s="1" t="s">
        <v>306</v>
      </c>
      <c r="S473">
        <v>2544.84</v>
      </c>
      <c r="T473">
        <v>4</v>
      </c>
      <c r="U473">
        <v>0</v>
      </c>
      <c r="V473">
        <v>712.44</v>
      </c>
      <c r="W473">
        <v>299.39999999999998</v>
      </c>
      <c r="X473" s="1" t="s">
        <v>61</v>
      </c>
    </row>
    <row r="474" spans="1:24" x14ac:dyDescent="0.25">
      <c r="A474">
        <v>23257</v>
      </c>
      <c r="B474" s="1" t="s">
        <v>2310</v>
      </c>
      <c r="C474" s="2">
        <v>41798</v>
      </c>
      <c r="D474" s="2">
        <v>41798</v>
      </c>
      <c r="E474" s="1" t="s">
        <v>73</v>
      </c>
      <c r="F474" s="1" t="s">
        <v>2311</v>
      </c>
      <c r="G474" s="1" t="s">
        <v>2267</v>
      </c>
      <c r="H474" s="1" t="s">
        <v>65</v>
      </c>
      <c r="J474" s="1" t="s">
        <v>2312</v>
      </c>
      <c r="K474" s="1" t="s">
        <v>2313</v>
      </c>
      <c r="L474" s="1" t="s">
        <v>1200</v>
      </c>
      <c r="M474" s="1" t="s">
        <v>152</v>
      </c>
      <c r="N474" s="1" t="s">
        <v>48</v>
      </c>
      <c r="O474" s="1" t="s">
        <v>979</v>
      </c>
      <c r="P474" s="1" t="s">
        <v>50</v>
      </c>
      <c r="Q474" s="1" t="s">
        <v>51</v>
      </c>
      <c r="R474" s="1" t="s">
        <v>980</v>
      </c>
      <c r="S474">
        <v>951.72</v>
      </c>
      <c r="T474">
        <v>2</v>
      </c>
      <c r="U474">
        <v>0</v>
      </c>
      <c r="V474">
        <v>228.36</v>
      </c>
      <c r="W474">
        <v>299.12</v>
      </c>
      <c r="X474" s="1" t="s">
        <v>38</v>
      </c>
    </row>
    <row r="475" spans="1:24" x14ac:dyDescent="0.25">
      <c r="A475">
        <v>20612</v>
      </c>
      <c r="B475" s="1" t="s">
        <v>2314</v>
      </c>
      <c r="C475" s="2">
        <v>42279</v>
      </c>
      <c r="D475" s="2">
        <v>42283</v>
      </c>
      <c r="E475" s="1" t="s">
        <v>98</v>
      </c>
      <c r="F475" s="1" t="s">
        <v>2315</v>
      </c>
      <c r="G475" s="1" t="s">
        <v>638</v>
      </c>
      <c r="H475" s="1" t="s">
        <v>28</v>
      </c>
      <c r="J475" s="1" t="s">
        <v>442</v>
      </c>
      <c r="K475" s="1" t="s">
        <v>442</v>
      </c>
      <c r="L475" s="1" t="s">
        <v>443</v>
      </c>
      <c r="M475" s="1" t="s">
        <v>125</v>
      </c>
      <c r="N475" s="1" t="s">
        <v>48</v>
      </c>
      <c r="O475" s="1" t="s">
        <v>229</v>
      </c>
      <c r="P475" s="1" t="s">
        <v>35</v>
      </c>
      <c r="Q475" s="1" t="s">
        <v>36</v>
      </c>
      <c r="R475" s="1" t="s">
        <v>230</v>
      </c>
      <c r="S475">
        <v>2575.92</v>
      </c>
      <c r="T475">
        <v>4</v>
      </c>
      <c r="U475">
        <v>0</v>
      </c>
      <c r="V475">
        <v>978.84</v>
      </c>
      <c r="W475">
        <v>298.83</v>
      </c>
      <c r="X475" s="1" t="s">
        <v>38</v>
      </c>
    </row>
    <row r="476" spans="1:24" x14ac:dyDescent="0.25">
      <c r="A476">
        <v>11836</v>
      </c>
      <c r="B476" s="1" t="s">
        <v>2316</v>
      </c>
      <c r="C476" s="2">
        <v>42062</v>
      </c>
      <c r="D476" s="2">
        <v>42066</v>
      </c>
      <c r="E476" s="1" t="s">
        <v>98</v>
      </c>
      <c r="F476" s="1" t="s">
        <v>2317</v>
      </c>
      <c r="G476" s="1" t="s">
        <v>1524</v>
      </c>
      <c r="H476" s="1" t="s">
        <v>28</v>
      </c>
      <c r="J476" s="1" t="s">
        <v>350</v>
      </c>
      <c r="K476" s="1" t="s">
        <v>320</v>
      </c>
      <c r="L476" s="1" t="s">
        <v>218</v>
      </c>
      <c r="M476" s="1" t="s">
        <v>219</v>
      </c>
      <c r="N476" s="1" t="s">
        <v>69</v>
      </c>
      <c r="O476" s="1" t="s">
        <v>599</v>
      </c>
      <c r="P476" s="1" t="s">
        <v>117</v>
      </c>
      <c r="Q476" s="1" t="s">
        <v>154</v>
      </c>
      <c r="R476" s="1" t="s">
        <v>600</v>
      </c>
      <c r="S476">
        <v>1699.83</v>
      </c>
      <c r="T476">
        <v>3</v>
      </c>
      <c r="U476">
        <v>0</v>
      </c>
      <c r="V476">
        <v>84.96</v>
      </c>
      <c r="W476">
        <v>298.77</v>
      </c>
      <c r="X476" s="1" t="s">
        <v>38</v>
      </c>
    </row>
    <row r="477" spans="1:24" x14ac:dyDescent="0.25">
      <c r="A477">
        <v>20455</v>
      </c>
      <c r="B477" s="1" t="s">
        <v>2318</v>
      </c>
      <c r="C477" s="2">
        <v>41943</v>
      </c>
      <c r="D477" s="2">
        <v>41947</v>
      </c>
      <c r="E477" s="1" t="s">
        <v>98</v>
      </c>
      <c r="F477" s="1" t="s">
        <v>2319</v>
      </c>
      <c r="G477" s="1" t="s">
        <v>2320</v>
      </c>
      <c r="H477" s="1" t="s">
        <v>65</v>
      </c>
      <c r="J477" s="1" t="s">
        <v>532</v>
      </c>
      <c r="K477" s="1" t="s">
        <v>533</v>
      </c>
      <c r="L477" s="1" t="s">
        <v>46</v>
      </c>
      <c r="M477" s="1" t="s">
        <v>47</v>
      </c>
      <c r="N477" s="1" t="s">
        <v>48</v>
      </c>
      <c r="O477" s="1" t="s">
        <v>2225</v>
      </c>
      <c r="P477" s="1" t="s">
        <v>50</v>
      </c>
      <c r="Q477" s="1" t="s">
        <v>107</v>
      </c>
      <c r="R477" s="1" t="s">
        <v>2226</v>
      </c>
      <c r="S477">
        <v>2634.55</v>
      </c>
      <c r="T477">
        <v>8</v>
      </c>
      <c r="U477">
        <v>0.1</v>
      </c>
      <c r="V477">
        <v>116.95</v>
      </c>
      <c r="W477">
        <v>298.63</v>
      </c>
      <c r="X477" s="1" t="s">
        <v>61</v>
      </c>
    </row>
    <row r="478" spans="1:24" x14ac:dyDescent="0.25">
      <c r="A478">
        <v>20872</v>
      </c>
      <c r="B478" s="1" t="s">
        <v>2321</v>
      </c>
      <c r="C478" s="2">
        <v>41991</v>
      </c>
      <c r="D478" s="2">
        <v>41998</v>
      </c>
      <c r="E478" s="1" t="s">
        <v>98</v>
      </c>
      <c r="F478" s="1" t="s">
        <v>2322</v>
      </c>
      <c r="G478" s="1" t="s">
        <v>2323</v>
      </c>
      <c r="H478" s="1" t="s">
        <v>43</v>
      </c>
      <c r="J478" s="1" t="s">
        <v>2324</v>
      </c>
      <c r="K478" s="1" t="s">
        <v>2325</v>
      </c>
      <c r="L478" s="1" t="s">
        <v>331</v>
      </c>
      <c r="M478" s="1" t="s">
        <v>332</v>
      </c>
      <c r="N478" s="1" t="s">
        <v>48</v>
      </c>
      <c r="O478" s="1" t="s">
        <v>2326</v>
      </c>
      <c r="P478" s="1" t="s">
        <v>50</v>
      </c>
      <c r="Q478" s="1" t="s">
        <v>107</v>
      </c>
      <c r="R478" s="1" t="s">
        <v>2327</v>
      </c>
      <c r="S478">
        <v>3707.35</v>
      </c>
      <c r="T478">
        <v>11</v>
      </c>
      <c r="U478">
        <v>7.0000000000000007E-2</v>
      </c>
      <c r="V478">
        <v>1554.43</v>
      </c>
      <c r="W478">
        <v>298.44</v>
      </c>
      <c r="X478" s="1" t="s">
        <v>61</v>
      </c>
    </row>
    <row r="479" spans="1:24" x14ac:dyDescent="0.25">
      <c r="A479">
        <v>20428</v>
      </c>
      <c r="B479" s="1" t="s">
        <v>2328</v>
      </c>
      <c r="C479" s="2">
        <v>42133</v>
      </c>
      <c r="D479" s="2">
        <v>42139</v>
      </c>
      <c r="E479" s="1" t="s">
        <v>98</v>
      </c>
      <c r="F479" s="1" t="s">
        <v>2329</v>
      </c>
      <c r="G479" s="1" t="s">
        <v>2200</v>
      </c>
      <c r="H479" s="1" t="s">
        <v>28</v>
      </c>
      <c r="J479" s="1" t="s">
        <v>2330</v>
      </c>
      <c r="K479" s="1" t="s">
        <v>2331</v>
      </c>
      <c r="L479" s="1" t="s">
        <v>266</v>
      </c>
      <c r="M479" s="1" t="s">
        <v>125</v>
      </c>
      <c r="N479" s="1" t="s">
        <v>48</v>
      </c>
      <c r="O479" s="1" t="s">
        <v>2332</v>
      </c>
      <c r="P479" s="1" t="s">
        <v>50</v>
      </c>
      <c r="Q479" s="1" t="s">
        <v>104</v>
      </c>
      <c r="R479" s="1" t="s">
        <v>2333</v>
      </c>
      <c r="S479">
        <v>4298.8500000000004</v>
      </c>
      <c r="T479">
        <v>5</v>
      </c>
      <c r="U479">
        <v>0</v>
      </c>
      <c r="V479">
        <v>300.89999999999998</v>
      </c>
      <c r="W479">
        <v>297.81</v>
      </c>
      <c r="X479" s="1" t="s">
        <v>170</v>
      </c>
    </row>
    <row r="480" spans="1:24" x14ac:dyDescent="0.25">
      <c r="A480">
        <v>24422</v>
      </c>
      <c r="B480" s="1" t="s">
        <v>2334</v>
      </c>
      <c r="C480" s="2">
        <v>42189</v>
      </c>
      <c r="D480" s="2">
        <v>42193</v>
      </c>
      <c r="E480" s="1" t="s">
        <v>98</v>
      </c>
      <c r="F480" s="1" t="s">
        <v>2335</v>
      </c>
      <c r="G480" s="1" t="s">
        <v>1932</v>
      </c>
      <c r="H480" s="1" t="s">
        <v>43</v>
      </c>
      <c r="J480" s="1" t="s">
        <v>2336</v>
      </c>
      <c r="K480" s="1" t="s">
        <v>885</v>
      </c>
      <c r="L480" s="1" t="s">
        <v>151</v>
      </c>
      <c r="M480" s="1" t="s">
        <v>152</v>
      </c>
      <c r="N480" s="1" t="s">
        <v>48</v>
      </c>
      <c r="O480" s="1" t="s">
        <v>1427</v>
      </c>
      <c r="P480" s="1" t="s">
        <v>117</v>
      </c>
      <c r="Q480" s="1" t="s">
        <v>154</v>
      </c>
      <c r="R480" s="1" t="s">
        <v>1428</v>
      </c>
      <c r="S480">
        <v>3417.48</v>
      </c>
      <c r="T480">
        <v>6</v>
      </c>
      <c r="U480">
        <v>0</v>
      </c>
      <c r="V480">
        <v>854.28</v>
      </c>
      <c r="W480">
        <v>297.2</v>
      </c>
      <c r="X480" s="1" t="s">
        <v>61</v>
      </c>
    </row>
    <row r="481" spans="1:24" x14ac:dyDescent="0.25">
      <c r="A481">
        <v>19814</v>
      </c>
      <c r="B481" s="1" t="s">
        <v>2337</v>
      </c>
      <c r="C481" s="2">
        <v>41411</v>
      </c>
      <c r="D481" s="2">
        <v>41415</v>
      </c>
      <c r="E481" s="1" t="s">
        <v>98</v>
      </c>
      <c r="F481" s="1" t="s">
        <v>2338</v>
      </c>
      <c r="G481" s="1" t="s">
        <v>263</v>
      </c>
      <c r="H481" s="1" t="s">
        <v>28</v>
      </c>
      <c r="J481" s="1" t="s">
        <v>1740</v>
      </c>
      <c r="K481" s="1" t="s">
        <v>1481</v>
      </c>
      <c r="L481" s="1" t="s">
        <v>481</v>
      </c>
      <c r="M481" s="1" t="s">
        <v>177</v>
      </c>
      <c r="N481" s="1" t="s">
        <v>69</v>
      </c>
      <c r="O481" s="1" t="s">
        <v>2339</v>
      </c>
      <c r="P481" s="1" t="s">
        <v>117</v>
      </c>
      <c r="Q481" s="1" t="s">
        <v>154</v>
      </c>
      <c r="R481" s="1" t="s">
        <v>2340</v>
      </c>
      <c r="S481">
        <v>2080.3200000000002</v>
      </c>
      <c r="T481">
        <v>4</v>
      </c>
      <c r="U481">
        <v>0</v>
      </c>
      <c r="V481">
        <v>561.6</v>
      </c>
      <c r="W481">
        <v>296.98</v>
      </c>
      <c r="X481" s="1" t="s">
        <v>38</v>
      </c>
    </row>
    <row r="482" spans="1:24" x14ac:dyDescent="0.25">
      <c r="A482">
        <v>29718</v>
      </c>
      <c r="B482" s="1" t="s">
        <v>2341</v>
      </c>
      <c r="C482" s="2">
        <v>41123</v>
      </c>
      <c r="D482" s="2">
        <v>41126</v>
      </c>
      <c r="E482" s="1" t="s">
        <v>40</v>
      </c>
      <c r="F482" s="1" t="s">
        <v>2342</v>
      </c>
      <c r="G482" s="1" t="s">
        <v>718</v>
      </c>
      <c r="H482" s="1" t="s">
        <v>43</v>
      </c>
      <c r="J482" s="1" t="s">
        <v>2016</v>
      </c>
      <c r="K482" s="1" t="s">
        <v>1049</v>
      </c>
      <c r="L482" s="1" t="s">
        <v>266</v>
      </c>
      <c r="M482" s="1" t="s">
        <v>125</v>
      </c>
      <c r="N482" s="1" t="s">
        <v>48</v>
      </c>
      <c r="O482" s="1" t="s">
        <v>2343</v>
      </c>
      <c r="P482" s="1" t="s">
        <v>35</v>
      </c>
      <c r="Q482" s="1" t="s">
        <v>36</v>
      </c>
      <c r="R482" s="1" t="s">
        <v>2344</v>
      </c>
      <c r="S482">
        <v>840.6</v>
      </c>
      <c r="T482">
        <v>5</v>
      </c>
      <c r="U482">
        <v>0</v>
      </c>
      <c r="V482">
        <v>319.35000000000002</v>
      </c>
      <c r="W482">
        <v>296.68</v>
      </c>
      <c r="X482" s="1" t="s">
        <v>53</v>
      </c>
    </row>
    <row r="483" spans="1:24" x14ac:dyDescent="0.25">
      <c r="A483">
        <v>38269</v>
      </c>
      <c r="B483" s="1" t="s">
        <v>2345</v>
      </c>
      <c r="C483" s="2">
        <v>42267</v>
      </c>
      <c r="D483" s="2">
        <v>42273</v>
      </c>
      <c r="E483" s="1" t="s">
        <v>98</v>
      </c>
      <c r="F483" s="1" t="s">
        <v>2145</v>
      </c>
      <c r="G483" s="1" t="s">
        <v>1352</v>
      </c>
      <c r="H483" s="1" t="s">
        <v>28</v>
      </c>
      <c r="I483">
        <v>85023</v>
      </c>
      <c r="J483" s="1" t="s">
        <v>2168</v>
      </c>
      <c r="K483" s="1" t="s">
        <v>2169</v>
      </c>
      <c r="L483" s="1" t="s">
        <v>31</v>
      </c>
      <c r="M483" s="1" t="s">
        <v>113</v>
      </c>
      <c r="N483" s="1" t="s">
        <v>33</v>
      </c>
      <c r="O483" s="1" t="s">
        <v>2346</v>
      </c>
      <c r="P483" s="1" t="s">
        <v>35</v>
      </c>
      <c r="Q483" s="1" t="s">
        <v>36</v>
      </c>
      <c r="R483" s="1" t="s">
        <v>2347</v>
      </c>
      <c r="S483">
        <v>471.92</v>
      </c>
      <c r="T483">
        <v>2</v>
      </c>
      <c r="U483">
        <v>0.2</v>
      </c>
      <c r="V483">
        <v>29.5</v>
      </c>
      <c r="W483">
        <v>16.71</v>
      </c>
      <c r="X483" s="1" t="s">
        <v>170</v>
      </c>
    </row>
    <row r="484" spans="1:24" x14ac:dyDescent="0.25">
      <c r="A484">
        <v>48509</v>
      </c>
      <c r="B484" s="1" t="s">
        <v>2348</v>
      </c>
      <c r="C484" s="2">
        <v>41684</v>
      </c>
      <c r="D484" s="2">
        <v>41686</v>
      </c>
      <c r="E484" s="1" t="s">
        <v>40</v>
      </c>
      <c r="F484" s="1" t="s">
        <v>2349</v>
      </c>
      <c r="G484" s="1" t="s">
        <v>2350</v>
      </c>
      <c r="H484" s="1" t="s">
        <v>65</v>
      </c>
      <c r="J484" s="1" t="s">
        <v>2351</v>
      </c>
      <c r="K484" s="1" t="s">
        <v>2352</v>
      </c>
      <c r="L484" s="1" t="s">
        <v>2353</v>
      </c>
      <c r="M484" s="1" t="s">
        <v>304</v>
      </c>
      <c r="N484" s="1" t="s">
        <v>79</v>
      </c>
      <c r="O484" s="1" t="s">
        <v>2354</v>
      </c>
      <c r="P484" s="1" t="s">
        <v>117</v>
      </c>
      <c r="Q484" s="1" t="s">
        <v>168</v>
      </c>
      <c r="R484" s="1" t="s">
        <v>2355</v>
      </c>
      <c r="S484">
        <v>1288.8</v>
      </c>
      <c r="T484">
        <v>10</v>
      </c>
      <c r="U484">
        <v>0</v>
      </c>
      <c r="V484">
        <v>90</v>
      </c>
      <c r="W484">
        <v>296.08</v>
      </c>
      <c r="X484" s="1" t="s">
        <v>53</v>
      </c>
    </row>
    <row r="485" spans="1:24" x14ac:dyDescent="0.25">
      <c r="A485">
        <v>30028</v>
      </c>
      <c r="B485" s="1" t="s">
        <v>2356</v>
      </c>
      <c r="C485" s="2">
        <v>41417</v>
      </c>
      <c r="D485" s="2">
        <v>41417</v>
      </c>
      <c r="E485" s="1" t="s">
        <v>73</v>
      </c>
      <c r="F485" s="1" t="s">
        <v>2357</v>
      </c>
      <c r="G485" s="1" t="s">
        <v>2358</v>
      </c>
      <c r="H485" s="1" t="s">
        <v>65</v>
      </c>
      <c r="J485" s="1" t="s">
        <v>2359</v>
      </c>
      <c r="K485" s="1" t="s">
        <v>533</v>
      </c>
      <c r="L485" s="1" t="s">
        <v>46</v>
      </c>
      <c r="M485" s="1" t="s">
        <v>47</v>
      </c>
      <c r="N485" s="1" t="s">
        <v>48</v>
      </c>
      <c r="O485" s="1" t="s">
        <v>1833</v>
      </c>
      <c r="P485" s="1" t="s">
        <v>50</v>
      </c>
      <c r="Q485" s="1" t="s">
        <v>107</v>
      </c>
      <c r="R485" s="1" t="s">
        <v>1834</v>
      </c>
      <c r="S485">
        <v>660.69</v>
      </c>
      <c r="T485">
        <v>5</v>
      </c>
      <c r="U485">
        <v>0.1</v>
      </c>
      <c r="V485">
        <v>44.04</v>
      </c>
      <c r="W485">
        <v>296.01</v>
      </c>
      <c r="X485" s="1" t="s">
        <v>53</v>
      </c>
    </row>
    <row r="486" spans="1:24" x14ac:dyDescent="0.25">
      <c r="A486">
        <v>43473</v>
      </c>
      <c r="B486" s="1" t="s">
        <v>2360</v>
      </c>
      <c r="C486" s="2">
        <v>42220</v>
      </c>
      <c r="D486" s="2">
        <v>42225</v>
      </c>
      <c r="E486" s="1" t="s">
        <v>40</v>
      </c>
      <c r="F486" s="1" t="s">
        <v>2361</v>
      </c>
      <c r="G486" s="1" t="s">
        <v>2362</v>
      </c>
      <c r="H486" s="1" t="s">
        <v>43</v>
      </c>
      <c r="J486" s="1" t="s">
        <v>2363</v>
      </c>
      <c r="K486" s="1" t="s">
        <v>2363</v>
      </c>
      <c r="L486" s="1" t="s">
        <v>2364</v>
      </c>
      <c r="M486" s="1" t="s">
        <v>177</v>
      </c>
      <c r="N486" s="1" t="s">
        <v>69</v>
      </c>
      <c r="O486" s="1" t="s">
        <v>354</v>
      </c>
      <c r="P486" s="1" t="s">
        <v>117</v>
      </c>
      <c r="Q486" s="1" t="s">
        <v>154</v>
      </c>
      <c r="R486" s="1" t="s">
        <v>355</v>
      </c>
      <c r="S486">
        <v>3234.24</v>
      </c>
      <c r="T486">
        <v>6</v>
      </c>
      <c r="U486">
        <v>0</v>
      </c>
      <c r="V486">
        <v>970.2</v>
      </c>
      <c r="W486">
        <v>295.74</v>
      </c>
      <c r="X486" s="1" t="s">
        <v>61</v>
      </c>
    </row>
    <row r="487" spans="1:24" x14ac:dyDescent="0.25">
      <c r="A487">
        <v>2006</v>
      </c>
      <c r="B487" s="1" t="s">
        <v>2365</v>
      </c>
      <c r="C487" s="2">
        <v>41956</v>
      </c>
      <c r="D487" s="2">
        <v>41961</v>
      </c>
      <c r="E487" s="1" t="s">
        <v>98</v>
      </c>
      <c r="F487" s="1" t="s">
        <v>2366</v>
      </c>
      <c r="G487" s="1" t="s">
        <v>91</v>
      </c>
      <c r="H487" s="1" t="s">
        <v>28</v>
      </c>
      <c r="J487" s="1" t="s">
        <v>2367</v>
      </c>
      <c r="K487" s="1" t="s">
        <v>860</v>
      </c>
      <c r="L487" s="1" t="s">
        <v>141</v>
      </c>
      <c r="M487" s="1" t="s">
        <v>142</v>
      </c>
      <c r="N487" s="1" t="s">
        <v>143</v>
      </c>
      <c r="O487" s="1" t="s">
        <v>665</v>
      </c>
      <c r="P487" s="1" t="s">
        <v>35</v>
      </c>
      <c r="Q487" s="1" t="s">
        <v>36</v>
      </c>
      <c r="R487" s="1" t="s">
        <v>666</v>
      </c>
      <c r="S487">
        <v>2171.3000000000002</v>
      </c>
      <c r="T487">
        <v>5</v>
      </c>
      <c r="U487">
        <v>0</v>
      </c>
      <c r="V487">
        <v>390.8</v>
      </c>
      <c r="W487">
        <v>294.971</v>
      </c>
      <c r="X487" s="1" t="s">
        <v>38</v>
      </c>
    </row>
    <row r="488" spans="1:24" x14ac:dyDescent="0.25">
      <c r="A488">
        <v>27780</v>
      </c>
      <c r="B488" s="1" t="s">
        <v>2368</v>
      </c>
      <c r="C488" s="2">
        <v>42047</v>
      </c>
      <c r="D488" s="2">
        <v>42049</v>
      </c>
      <c r="E488" s="1" t="s">
        <v>40</v>
      </c>
      <c r="F488" s="1" t="s">
        <v>2369</v>
      </c>
      <c r="G488" s="1" t="s">
        <v>589</v>
      </c>
      <c r="H488" s="1" t="s">
        <v>28</v>
      </c>
      <c r="J488" s="1" t="s">
        <v>57</v>
      </c>
      <c r="K488" s="1" t="s">
        <v>58</v>
      </c>
      <c r="L488" s="1" t="s">
        <v>46</v>
      </c>
      <c r="M488" s="1" t="s">
        <v>47</v>
      </c>
      <c r="N488" s="1" t="s">
        <v>48</v>
      </c>
      <c r="O488" s="1" t="s">
        <v>2370</v>
      </c>
      <c r="P488" s="1" t="s">
        <v>35</v>
      </c>
      <c r="Q488" s="1" t="s">
        <v>314</v>
      </c>
      <c r="R488" s="1" t="s">
        <v>2371</v>
      </c>
      <c r="S488">
        <v>2074.73</v>
      </c>
      <c r="T488">
        <v>9</v>
      </c>
      <c r="U488">
        <v>0.1</v>
      </c>
      <c r="V488">
        <v>276.52999999999997</v>
      </c>
      <c r="W488">
        <v>294.73</v>
      </c>
      <c r="X488" s="1" t="s">
        <v>61</v>
      </c>
    </row>
    <row r="489" spans="1:24" x14ac:dyDescent="0.25">
      <c r="A489">
        <v>7054</v>
      </c>
      <c r="B489" s="1" t="s">
        <v>2372</v>
      </c>
      <c r="C489" s="2">
        <v>42319</v>
      </c>
      <c r="D489" s="2">
        <v>42322</v>
      </c>
      <c r="E489" s="1" t="s">
        <v>25</v>
      </c>
      <c r="F489" s="1" t="s">
        <v>2373</v>
      </c>
      <c r="G489" s="1" t="s">
        <v>2374</v>
      </c>
      <c r="H489" s="1" t="s">
        <v>28</v>
      </c>
      <c r="J489" s="1" t="s">
        <v>2375</v>
      </c>
      <c r="K489" s="1" t="s">
        <v>2376</v>
      </c>
      <c r="L489" s="1" t="s">
        <v>227</v>
      </c>
      <c r="M489" s="1" t="s">
        <v>228</v>
      </c>
      <c r="N489" s="1" t="s">
        <v>143</v>
      </c>
      <c r="O489" s="1" t="s">
        <v>528</v>
      </c>
      <c r="P489" s="1" t="s">
        <v>35</v>
      </c>
      <c r="Q489" s="1" t="s">
        <v>36</v>
      </c>
      <c r="R489" s="1" t="s">
        <v>529</v>
      </c>
      <c r="S489">
        <v>849.8</v>
      </c>
      <c r="T489">
        <v>2</v>
      </c>
      <c r="U489">
        <v>0</v>
      </c>
      <c r="V489">
        <v>195.44</v>
      </c>
      <c r="W489">
        <v>294.56599999999997</v>
      </c>
      <c r="X489" s="1" t="s">
        <v>53</v>
      </c>
    </row>
    <row r="490" spans="1:24" x14ac:dyDescent="0.25">
      <c r="A490">
        <v>21344</v>
      </c>
      <c r="B490" s="1" t="s">
        <v>2377</v>
      </c>
      <c r="C490" s="2">
        <v>41728</v>
      </c>
      <c r="D490" s="2">
        <v>41730</v>
      </c>
      <c r="E490" s="1" t="s">
        <v>25</v>
      </c>
      <c r="F490" s="1" t="s">
        <v>1109</v>
      </c>
      <c r="G490" s="1" t="s">
        <v>1110</v>
      </c>
      <c r="H490" s="1" t="s">
        <v>65</v>
      </c>
      <c r="J490" s="1" t="s">
        <v>86</v>
      </c>
      <c r="K490" s="1" t="s">
        <v>45</v>
      </c>
      <c r="L490" s="1" t="s">
        <v>46</v>
      </c>
      <c r="M490" s="1" t="s">
        <v>47</v>
      </c>
      <c r="N490" s="1" t="s">
        <v>48</v>
      </c>
      <c r="O490" s="1" t="s">
        <v>345</v>
      </c>
      <c r="P490" s="1" t="s">
        <v>50</v>
      </c>
      <c r="Q490" s="1" t="s">
        <v>107</v>
      </c>
      <c r="R490" s="1" t="s">
        <v>346</v>
      </c>
      <c r="S490">
        <v>1177.17</v>
      </c>
      <c r="T490">
        <v>3</v>
      </c>
      <c r="U490">
        <v>0.1</v>
      </c>
      <c r="V490">
        <v>353.13</v>
      </c>
      <c r="W490">
        <v>294.55</v>
      </c>
      <c r="X490" s="1" t="s">
        <v>61</v>
      </c>
    </row>
    <row r="491" spans="1:24" x14ac:dyDescent="0.25">
      <c r="A491">
        <v>40402</v>
      </c>
      <c r="B491" s="1" t="s">
        <v>2190</v>
      </c>
      <c r="C491" s="2">
        <v>41585</v>
      </c>
      <c r="D491" s="2">
        <v>41590</v>
      </c>
      <c r="E491" s="1" t="s">
        <v>98</v>
      </c>
      <c r="F491" s="1" t="s">
        <v>2078</v>
      </c>
      <c r="G491" s="1" t="s">
        <v>1352</v>
      </c>
      <c r="H491" s="1" t="s">
        <v>28</v>
      </c>
      <c r="I491">
        <v>77041</v>
      </c>
      <c r="J491" s="1" t="s">
        <v>2191</v>
      </c>
      <c r="K491" s="1" t="s">
        <v>166</v>
      </c>
      <c r="L491" s="1" t="s">
        <v>31</v>
      </c>
      <c r="M491" s="1" t="s">
        <v>32</v>
      </c>
      <c r="N491" s="1" t="s">
        <v>33</v>
      </c>
      <c r="O491" s="1" t="s">
        <v>2378</v>
      </c>
      <c r="P491" s="1" t="s">
        <v>117</v>
      </c>
      <c r="Q491" s="1" t="s">
        <v>168</v>
      </c>
      <c r="R491" s="1" t="s">
        <v>2379</v>
      </c>
      <c r="S491">
        <v>177.65</v>
      </c>
      <c r="T491">
        <v>2</v>
      </c>
      <c r="U491">
        <v>0.2</v>
      </c>
      <c r="V491">
        <v>-28.87</v>
      </c>
      <c r="W491">
        <v>14.93</v>
      </c>
      <c r="X491" s="1" t="s">
        <v>61</v>
      </c>
    </row>
    <row r="492" spans="1:24" x14ac:dyDescent="0.25">
      <c r="A492">
        <v>38268</v>
      </c>
      <c r="B492" s="1" t="s">
        <v>2345</v>
      </c>
      <c r="C492" s="2">
        <v>42267</v>
      </c>
      <c r="D492" s="2">
        <v>42273</v>
      </c>
      <c r="E492" s="1" t="s">
        <v>98</v>
      </c>
      <c r="F492" s="1" t="s">
        <v>2145</v>
      </c>
      <c r="G492" s="1" t="s">
        <v>1352</v>
      </c>
      <c r="H492" s="1" t="s">
        <v>28</v>
      </c>
      <c r="I492">
        <v>85023</v>
      </c>
      <c r="J492" s="1" t="s">
        <v>2168</v>
      </c>
      <c r="K492" s="1" t="s">
        <v>2169</v>
      </c>
      <c r="L492" s="1" t="s">
        <v>31</v>
      </c>
      <c r="M492" s="1" t="s">
        <v>113</v>
      </c>
      <c r="N492" s="1" t="s">
        <v>33</v>
      </c>
      <c r="O492" s="1" t="s">
        <v>2380</v>
      </c>
      <c r="P492" s="1" t="s">
        <v>35</v>
      </c>
      <c r="Q492" s="1" t="s">
        <v>314</v>
      </c>
      <c r="R492" s="1" t="s">
        <v>2381</v>
      </c>
      <c r="S492">
        <v>89.58</v>
      </c>
      <c r="T492">
        <v>2</v>
      </c>
      <c r="U492">
        <v>0.2</v>
      </c>
      <c r="V492">
        <v>4.4800000000000004</v>
      </c>
      <c r="W492">
        <v>12.35</v>
      </c>
      <c r="X492" s="1" t="s">
        <v>170</v>
      </c>
    </row>
    <row r="493" spans="1:24" x14ac:dyDescent="0.25">
      <c r="A493">
        <v>21328</v>
      </c>
      <c r="B493" s="1" t="s">
        <v>2382</v>
      </c>
      <c r="C493" s="2">
        <v>41870</v>
      </c>
      <c r="D493" s="2">
        <v>41872</v>
      </c>
      <c r="E493" s="1" t="s">
        <v>40</v>
      </c>
      <c r="F493" s="1" t="s">
        <v>2383</v>
      </c>
      <c r="G493" s="1" t="s">
        <v>2384</v>
      </c>
      <c r="H493" s="1" t="s">
        <v>43</v>
      </c>
      <c r="J493" s="1" t="s">
        <v>1840</v>
      </c>
      <c r="K493" s="1" t="s">
        <v>1841</v>
      </c>
      <c r="L493" s="1" t="s">
        <v>1842</v>
      </c>
      <c r="M493" s="1" t="s">
        <v>125</v>
      </c>
      <c r="N493" s="1" t="s">
        <v>48</v>
      </c>
      <c r="O493" s="1" t="s">
        <v>275</v>
      </c>
      <c r="P493" s="1" t="s">
        <v>35</v>
      </c>
      <c r="Q493" s="1" t="s">
        <v>36</v>
      </c>
      <c r="R493" s="1" t="s">
        <v>276</v>
      </c>
      <c r="S493">
        <v>2863.08</v>
      </c>
      <c r="T493">
        <v>9</v>
      </c>
      <c r="U493">
        <v>0.5</v>
      </c>
      <c r="V493">
        <v>-458.19</v>
      </c>
      <c r="W493">
        <v>293.77999999999997</v>
      </c>
      <c r="X493" s="1" t="s">
        <v>61</v>
      </c>
    </row>
    <row r="494" spans="1:24" x14ac:dyDescent="0.25">
      <c r="A494">
        <v>11232</v>
      </c>
      <c r="B494" s="1" t="s">
        <v>2385</v>
      </c>
      <c r="C494" s="2">
        <v>42153</v>
      </c>
      <c r="D494" s="2">
        <v>42155</v>
      </c>
      <c r="E494" s="1" t="s">
        <v>40</v>
      </c>
      <c r="F494" s="1" t="s">
        <v>2386</v>
      </c>
      <c r="G494" s="1" t="s">
        <v>2387</v>
      </c>
      <c r="H494" s="1" t="s">
        <v>65</v>
      </c>
      <c r="J494" s="1" t="s">
        <v>2388</v>
      </c>
      <c r="K494" s="1" t="s">
        <v>671</v>
      </c>
      <c r="L494" s="1" t="s">
        <v>161</v>
      </c>
      <c r="M494" s="1" t="s">
        <v>68</v>
      </c>
      <c r="N494" s="1" t="s">
        <v>69</v>
      </c>
      <c r="O494" s="1" t="s">
        <v>2389</v>
      </c>
      <c r="P494" s="1" t="s">
        <v>117</v>
      </c>
      <c r="Q494" s="1" t="s">
        <v>154</v>
      </c>
      <c r="R494" s="1" t="s">
        <v>2390</v>
      </c>
      <c r="S494">
        <v>1253.07</v>
      </c>
      <c r="T494">
        <v>5</v>
      </c>
      <c r="U494">
        <v>0.1</v>
      </c>
      <c r="V494">
        <v>236.67</v>
      </c>
      <c r="W494">
        <v>293.45999999999998</v>
      </c>
      <c r="X494" s="1" t="s">
        <v>53</v>
      </c>
    </row>
    <row r="495" spans="1:24" x14ac:dyDescent="0.25">
      <c r="A495">
        <v>47098</v>
      </c>
      <c r="B495" s="1" t="s">
        <v>2391</v>
      </c>
      <c r="C495" s="2">
        <v>41508</v>
      </c>
      <c r="D495" s="2">
        <v>41515</v>
      </c>
      <c r="E495" s="1" t="s">
        <v>98</v>
      </c>
      <c r="F495" s="1" t="s">
        <v>2392</v>
      </c>
      <c r="G495" s="1" t="s">
        <v>2393</v>
      </c>
      <c r="H495" s="1" t="s">
        <v>65</v>
      </c>
      <c r="J495" s="1" t="s">
        <v>2394</v>
      </c>
      <c r="K495" s="1" t="s">
        <v>2394</v>
      </c>
      <c r="L495" s="1" t="s">
        <v>400</v>
      </c>
      <c r="M495" s="1" t="s">
        <v>125</v>
      </c>
      <c r="N495" s="1" t="s">
        <v>48</v>
      </c>
      <c r="O495" s="1" t="s">
        <v>295</v>
      </c>
      <c r="P495" s="1" t="s">
        <v>117</v>
      </c>
      <c r="Q495" s="1" t="s">
        <v>154</v>
      </c>
      <c r="R495" s="1" t="s">
        <v>296</v>
      </c>
      <c r="S495">
        <v>3369.24</v>
      </c>
      <c r="T495">
        <v>6</v>
      </c>
      <c r="U495">
        <v>0</v>
      </c>
      <c r="V495">
        <v>606.41999999999996</v>
      </c>
      <c r="W495">
        <v>293.12</v>
      </c>
      <c r="X495" s="1" t="s">
        <v>170</v>
      </c>
    </row>
    <row r="496" spans="1:24" x14ac:dyDescent="0.25">
      <c r="A496">
        <v>48982</v>
      </c>
      <c r="B496" s="1" t="s">
        <v>2395</v>
      </c>
      <c r="C496" s="2">
        <v>42190</v>
      </c>
      <c r="D496" s="2">
        <v>42190</v>
      </c>
      <c r="E496" s="1" t="s">
        <v>73</v>
      </c>
      <c r="F496" s="1" t="s">
        <v>2396</v>
      </c>
      <c r="G496" s="1" t="s">
        <v>2397</v>
      </c>
      <c r="H496" s="1" t="s">
        <v>28</v>
      </c>
      <c r="J496" s="1" t="s">
        <v>2398</v>
      </c>
      <c r="K496" s="1" t="s">
        <v>2399</v>
      </c>
      <c r="L496" s="1" t="s">
        <v>2400</v>
      </c>
      <c r="M496" s="1" t="s">
        <v>1145</v>
      </c>
      <c r="N496" s="1" t="s">
        <v>79</v>
      </c>
      <c r="O496" s="1" t="s">
        <v>2047</v>
      </c>
      <c r="P496" s="1" t="s">
        <v>35</v>
      </c>
      <c r="Q496" s="1" t="s">
        <v>314</v>
      </c>
      <c r="R496" s="1" t="s">
        <v>2048</v>
      </c>
      <c r="S496">
        <v>1464.12</v>
      </c>
      <c r="T496">
        <v>6</v>
      </c>
      <c r="U496">
        <v>0</v>
      </c>
      <c r="V496">
        <v>439.2</v>
      </c>
      <c r="W496">
        <v>293.07</v>
      </c>
      <c r="X496" s="1" t="s">
        <v>38</v>
      </c>
    </row>
    <row r="497" spans="1:24" x14ac:dyDescent="0.25">
      <c r="A497">
        <v>20230</v>
      </c>
      <c r="B497" s="1" t="s">
        <v>2401</v>
      </c>
      <c r="C497" s="2">
        <v>41347</v>
      </c>
      <c r="D497" s="2">
        <v>41350</v>
      </c>
      <c r="E497" s="1" t="s">
        <v>25</v>
      </c>
      <c r="F497" s="1" t="s">
        <v>2402</v>
      </c>
      <c r="G497" s="1" t="s">
        <v>802</v>
      </c>
      <c r="H497" s="1" t="s">
        <v>28</v>
      </c>
      <c r="J497" s="1" t="s">
        <v>2403</v>
      </c>
      <c r="K497" s="1" t="s">
        <v>708</v>
      </c>
      <c r="L497" s="1" t="s">
        <v>709</v>
      </c>
      <c r="M497" s="1" t="s">
        <v>68</v>
      </c>
      <c r="N497" s="1" t="s">
        <v>69</v>
      </c>
      <c r="O497" s="1" t="s">
        <v>1205</v>
      </c>
      <c r="P497" s="1" t="s">
        <v>50</v>
      </c>
      <c r="Q497" s="1" t="s">
        <v>107</v>
      </c>
      <c r="R497" s="1" t="s">
        <v>1206</v>
      </c>
      <c r="S497">
        <v>1273.1300000000001</v>
      </c>
      <c r="T497">
        <v>7</v>
      </c>
      <c r="U497">
        <v>0.5</v>
      </c>
      <c r="V497">
        <v>-993.2</v>
      </c>
      <c r="W497">
        <v>291.93</v>
      </c>
      <c r="X497" s="1" t="s">
        <v>38</v>
      </c>
    </row>
    <row r="498" spans="1:24" x14ac:dyDescent="0.25">
      <c r="A498">
        <v>43099</v>
      </c>
      <c r="B498" s="1" t="s">
        <v>2404</v>
      </c>
      <c r="C498" s="2">
        <v>42139</v>
      </c>
      <c r="D498" s="2">
        <v>42139</v>
      </c>
      <c r="E498" s="1" t="s">
        <v>73</v>
      </c>
      <c r="F498" s="1" t="s">
        <v>2405</v>
      </c>
      <c r="G498" s="1" t="s">
        <v>1352</v>
      </c>
      <c r="H498" s="1" t="s">
        <v>28</v>
      </c>
      <c r="J498" s="1" t="s">
        <v>2406</v>
      </c>
      <c r="K498" s="1" t="s">
        <v>1178</v>
      </c>
      <c r="L498" s="1" t="s">
        <v>1179</v>
      </c>
      <c r="M498" s="1" t="s">
        <v>1179</v>
      </c>
      <c r="N498" s="1" t="s">
        <v>33</v>
      </c>
      <c r="O498" s="1" t="s">
        <v>2407</v>
      </c>
      <c r="P498" s="1" t="s">
        <v>117</v>
      </c>
      <c r="Q498" s="1" t="s">
        <v>118</v>
      </c>
      <c r="R498" s="1" t="s">
        <v>2408</v>
      </c>
      <c r="S498">
        <v>29.94</v>
      </c>
      <c r="T498">
        <v>2</v>
      </c>
      <c r="U498">
        <v>0</v>
      </c>
      <c r="V498">
        <v>10.74</v>
      </c>
      <c r="W498">
        <v>5.81</v>
      </c>
      <c r="X498" s="1" t="s">
        <v>38</v>
      </c>
    </row>
    <row r="499" spans="1:24" x14ac:dyDescent="0.25">
      <c r="A499">
        <v>2375</v>
      </c>
      <c r="B499" s="1" t="s">
        <v>2409</v>
      </c>
      <c r="C499" s="2">
        <v>42263</v>
      </c>
      <c r="D499" s="2">
        <v>42265</v>
      </c>
      <c r="E499" s="1" t="s">
        <v>25</v>
      </c>
      <c r="F499" s="1" t="s">
        <v>2410</v>
      </c>
      <c r="G499" s="1" t="s">
        <v>2236</v>
      </c>
      <c r="H499" s="1" t="s">
        <v>43</v>
      </c>
      <c r="J499" s="1" t="s">
        <v>2411</v>
      </c>
      <c r="K499" s="1" t="s">
        <v>2412</v>
      </c>
      <c r="L499" s="1" t="s">
        <v>929</v>
      </c>
      <c r="M499" s="1" t="s">
        <v>228</v>
      </c>
      <c r="N499" s="1" t="s">
        <v>143</v>
      </c>
      <c r="O499" s="1" t="s">
        <v>1953</v>
      </c>
      <c r="P499" s="1" t="s">
        <v>35</v>
      </c>
      <c r="Q499" s="1" t="s">
        <v>81</v>
      </c>
      <c r="R499" s="1" t="s">
        <v>1954</v>
      </c>
      <c r="S499">
        <v>1258.78</v>
      </c>
      <c r="T499">
        <v>5</v>
      </c>
      <c r="U499">
        <v>2E-3</v>
      </c>
      <c r="V499">
        <v>375.78</v>
      </c>
      <c r="W499">
        <v>291.63099999999997</v>
      </c>
      <c r="X499" s="1" t="s">
        <v>38</v>
      </c>
    </row>
    <row r="500" spans="1:24" x14ac:dyDescent="0.25">
      <c r="A500">
        <v>22855</v>
      </c>
      <c r="B500" s="1" t="s">
        <v>2413</v>
      </c>
      <c r="C500" s="2">
        <v>42223</v>
      </c>
      <c r="D500" s="2">
        <v>42228</v>
      </c>
      <c r="E500" s="1" t="s">
        <v>98</v>
      </c>
      <c r="F500" s="1" t="s">
        <v>2414</v>
      </c>
      <c r="G500" s="1" t="s">
        <v>1061</v>
      </c>
      <c r="H500" s="1" t="s">
        <v>28</v>
      </c>
      <c r="J500" s="1" t="s">
        <v>1840</v>
      </c>
      <c r="K500" s="1" t="s">
        <v>1841</v>
      </c>
      <c r="L500" s="1" t="s">
        <v>1842</v>
      </c>
      <c r="M500" s="1" t="s">
        <v>125</v>
      </c>
      <c r="N500" s="1" t="s">
        <v>48</v>
      </c>
      <c r="O500" s="1" t="s">
        <v>2415</v>
      </c>
      <c r="P500" s="1" t="s">
        <v>50</v>
      </c>
      <c r="Q500" s="1" t="s">
        <v>51</v>
      </c>
      <c r="R500" s="1" t="s">
        <v>2416</v>
      </c>
      <c r="S500">
        <v>2584.0100000000002</v>
      </c>
      <c r="T500">
        <v>7</v>
      </c>
      <c r="U500">
        <v>0.2</v>
      </c>
      <c r="V500">
        <v>290.60000000000002</v>
      </c>
      <c r="W500">
        <v>291.06</v>
      </c>
      <c r="X500" s="1" t="s">
        <v>61</v>
      </c>
    </row>
    <row r="501" spans="1:24" x14ac:dyDescent="0.25">
      <c r="A501">
        <v>28076</v>
      </c>
      <c r="B501" s="1" t="s">
        <v>2417</v>
      </c>
      <c r="C501" s="2">
        <v>41891</v>
      </c>
      <c r="D501" s="2">
        <v>41891</v>
      </c>
      <c r="E501" s="1" t="s">
        <v>73</v>
      </c>
      <c r="F501" s="1" t="s">
        <v>2418</v>
      </c>
      <c r="G501" s="1" t="s">
        <v>589</v>
      </c>
      <c r="H501" s="1" t="s">
        <v>28</v>
      </c>
      <c r="J501" s="1" t="s">
        <v>629</v>
      </c>
      <c r="K501" s="1" t="s">
        <v>630</v>
      </c>
      <c r="L501" s="1" t="s">
        <v>631</v>
      </c>
      <c r="M501" s="1" t="s">
        <v>332</v>
      </c>
      <c r="N501" s="1" t="s">
        <v>48</v>
      </c>
      <c r="O501" s="1" t="s">
        <v>2419</v>
      </c>
      <c r="P501" s="1" t="s">
        <v>35</v>
      </c>
      <c r="Q501" s="1" t="s">
        <v>81</v>
      </c>
      <c r="R501" s="1" t="s">
        <v>2420</v>
      </c>
      <c r="S501">
        <v>1482.39</v>
      </c>
      <c r="T501">
        <v>6</v>
      </c>
      <c r="U501">
        <v>0.35</v>
      </c>
      <c r="V501">
        <v>68.31</v>
      </c>
      <c r="W501">
        <v>290.69</v>
      </c>
      <c r="X501" s="1" t="s">
        <v>38</v>
      </c>
    </row>
    <row r="502" spans="1:24" x14ac:dyDescent="0.25">
      <c r="A502">
        <v>9435</v>
      </c>
      <c r="B502" s="1" t="s">
        <v>2421</v>
      </c>
      <c r="C502" s="2">
        <v>42255</v>
      </c>
      <c r="D502" s="2">
        <v>42258</v>
      </c>
      <c r="E502" s="1" t="s">
        <v>25</v>
      </c>
      <c r="F502" s="1" t="s">
        <v>2422</v>
      </c>
      <c r="G502" s="1" t="s">
        <v>1538</v>
      </c>
      <c r="H502" s="1" t="s">
        <v>28</v>
      </c>
      <c r="J502" s="1" t="s">
        <v>2423</v>
      </c>
      <c r="K502" s="1" t="s">
        <v>2424</v>
      </c>
      <c r="L502" s="1" t="s">
        <v>236</v>
      </c>
      <c r="M502" s="1" t="s">
        <v>228</v>
      </c>
      <c r="N502" s="1" t="s">
        <v>143</v>
      </c>
      <c r="O502" s="1" t="s">
        <v>528</v>
      </c>
      <c r="P502" s="1" t="s">
        <v>35</v>
      </c>
      <c r="Q502" s="1" t="s">
        <v>36</v>
      </c>
      <c r="R502" s="1" t="s">
        <v>529</v>
      </c>
      <c r="S502">
        <v>1274.7</v>
      </c>
      <c r="T502">
        <v>3</v>
      </c>
      <c r="U502">
        <v>0</v>
      </c>
      <c r="V502">
        <v>293.16000000000003</v>
      </c>
      <c r="W502">
        <v>290.52300000000002</v>
      </c>
      <c r="X502" s="1" t="s">
        <v>53</v>
      </c>
    </row>
    <row r="503" spans="1:24" x14ac:dyDescent="0.25">
      <c r="A503">
        <v>40399</v>
      </c>
      <c r="B503" s="1" t="s">
        <v>2190</v>
      </c>
      <c r="C503" s="2">
        <v>41585</v>
      </c>
      <c r="D503" s="2">
        <v>41590</v>
      </c>
      <c r="E503" s="1" t="s">
        <v>98</v>
      </c>
      <c r="F503" s="1" t="s">
        <v>2078</v>
      </c>
      <c r="G503" s="1" t="s">
        <v>1352</v>
      </c>
      <c r="H503" s="1" t="s">
        <v>28</v>
      </c>
      <c r="I503">
        <v>77041</v>
      </c>
      <c r="J503" s="1" t="s">
        <v>2191</v>
      </c>
      <c r="K503" s="1" t="s">
        <v>166</v>
      </c>
      <c r="L503" s="1" t="s">
        <v>31</v>
      </c>
      <c r="M503" s="1" t="s">
        <v>32</v>
      </c>
      <c r="N503" s="1" t="s">
        <v>33</v>
      </c>
      <c r="O503" s="1" t="s">
        <v>2425</v>
      </c>
      <c r="P503" s="1" t="s">
        <v>117</v>
      </c>
      <c r="Q503" s="1" t="s">
        <v>168</v>
      </c>
      <c r="R503" s="1" t="s">
        <v>2426</v>
      </c>
      <c r="S503">
        <v>84.78</v>
      </c>
      <c r="T503">
        <v>2</v>
      </c>
      <c r="U503">
        <v>0.2</v>
      </c>
      <c r="V503">
        <v>-16.96</v>
      </c>
      <c r="W503">
        <v>5.8</v>
      </c>
      <c r="X503" s="1" t="s">
        <v>61</v>
      </c>
    </row>
    <row r="504" spans="1:24" x14ac:dyDescent="0.25">
      <c r="A504">
        <v>6019</v>
      </c>
      <c r="B504" s="1" t="s">
        <v>2427</v>
      </c>
      <c r="C504" s="2">
        <v>41564</v>
      </c>
      <c r="D504" s="2">
        <v>41568</v>
      </c>
      <c r="E504" s="1" t="s">
        <v>98</v>
      </c>
      <c r="F504" s="1" t="s">
        <v>2428</v>
      </c>
      <c r="G504" s="1" t="s">
        <v>1019</v>
      </c>
      <c r="H504" s="1" t="s">
        <v>28</v>
      </c>
      <c r="J504" s="1" t="s">
        <v>2429</v>
      </c>
      <c r="K504" s="1" t="s">
        <v>2429</v>
      </c>
      <c r="L504" s="1" t="s">
        <v>1496</v>
      </c>
      <c r="M504" s="1" t="s">
        <v>274</v>
      </c>
      <c r="N504" s="1" t="s">
        <v>143</v>
      </c>
      <c r="O504" s="1" t="s">
        <v>267</v>
      </c>
      <c r="P504" s="1" t="s">
        <v>50</v>
      </c>
      <c r="Q504" s="1" t="s">
        <v>51</v>
      </c>
      <c r="R504" s="1" t="s">
        <v>268</v>
      </c>
      <c r="S504">
        <v>2818.08</v>
      </c>
      <c r="T504">
        <v>9</v>
      </c>
      <c r="U504">
        <v>0</v>
      </c>
      <c r="V504">
        <v>225.36</v>
      </c>
      <c r="W504">
        <v>289.51499999999999</v>
      </c>
      <c r="X504" s="1" t="s">
        <v>38</v>
      </c>
    </row>
    <row r="505" spans="1:24" x14ac:dyDescent="0.25">
      <c r="A505">
        <v>24435</v>
      </c>
      <c r="B505" s="1" t="s">
        <v>2430</v>
      </c>
      <c r="C505" s="2">
        <v>42052</v>
      </c>
      <c r="D505" s="2">
        <v>42053</v>
      </c>
      <c r="E505" s="1" t="s">
        <v>25</v>
      </c>
      <c r="F505" s="1" t="s">
        <v>2431</v>
      </c>
      <c r="G505" s="1" t="s">
        <v>2432</v>
      </c>
      <c r="H505" s="1" t="s">
        <v>28</v>
      </c>
      <c r="J505" s="1" t="s">
        <v>2433</v>
      </c>
      <c r="K505" s="1" t="s">
        <v>2434</v>
      </c>
      <c r="L505" s="1" t="s">
        <v>631</v>
      </c>
      <c r="M505" s="1" t="s">
        <v>332</v>
      </c>
      <c r="N505" s="1" t="s">
        <v>48</v>
      </c>
      <c r="O505" s="1" t="s">
        <v>368</v>
      </c>
      <c r="P505" s="1" t="s">
        <v>50</v>
      </c>
      <c r="Q505" s="1" t="s">
        <v>51</v>
      </c>
      <c r="R505" s="1" t="s">
        <v>369</v>
      </c>
      <c r="S505">
        <v>1046.25</v>
      </c>
      <c r="T505">
        <v>3</v>
      </c>
      <c r="U505">
        <v>0.25</v>
      </c>
      <c r="V505">
        <v>-111.6</v>
      </c>
      <c r="W505">
        <v>289.32</v>
      </c>
      <c r="X505" s="1" t="s">
        <v>38</v>
      </c>
    </row>
    <row r="506" spans="1:24" x14ac:dyDescent="0.25">
      <c r="A506">
        <v>22711</v>
      </c>
      <c r="B506" s="1" t="s">
        <v>2435</v>
      </c>
      <c r="C506" s="2">
        <v>41328</v>
      </c>
      <c r="D506" s="2">
        <v>41333</v>
      </c>
      <c r="E506" s="1" t="s">
        <v>98</v>
      </c>
      <c r="F506" s="1" t="s">
        <v>2436</v>
      </c>
      <c r="G506" s="1" t="s">
        <v>2437</v>
      </c>
      <c r="H506" s="1" t="s">
        <v>28</v>
      </c>
      <c r="J506" s="1" t="s">
        <v>2125</v>
      </c>
      <c r="K506" s="1" t="s">
        <v>2025</v>
      </c>
      <c r="L506" s="1" t="s">
        <v>266</v>
      </c>
      <c r="M506" s="1" t="s">
        <v>125</v>
      </c>
      <c r="N506" s="1" t="s">
        <v>48</v>
      </c>
      <c r="O506" s="1" t="s">
        <v>672</v>
      </c>
      <c r="P506" s="1" t="s">
        <v>35</v>
      </c>
      <c r="Q506" s="1" t="s">
        <v>36</v>
      </c>
      <c r="R506" s="1" t="s">
        <v>673</v>
      </c>
      <c r="S506">
        <v>3187.2</v>
      </c>
      <c r="T506">
        <v>5</v>
      </c>
      <c r="U506">
        <v>0</v>
      </c>
      <c r="V506">
        <v>541.79999999999995</v>
      </c>
      <c r="W506">
        <v>289.17</v>
      </c>
      <c r="X506" s="1" t="s">
        <v>61</v>
      </c>
    </row>
    <row r="507" spans="1:24" x14ac:dyDescent="0.25">
      <c r="A507">
        <v>21884</v>
      </c>
      <c r="B507" s="1" t="s">
        <v>2438</v>
      </c>
      <c r="C507" s="2">
        <v>41611</v>
      </c>
      <c r="D507" s="2">
        <v>41618</v>
      </c>
      <c r="E507" s="1" t="s">
        <v>98</v>
      </c>
      <c r="F507" s="1" t="s">
        <v>2439</v>
      </c>
      <c r="G507" s="1" t="s">
        <v>2440</v>
      </c>
      <c r="H507" s="1" t="s">
        <v>43</v>
      </c>
      <c r="J507" s="1" t="s">
        <v>2441</v>
      </c>
      <c r="K507" s="1" t="s">
        <v>433</v>
      </c>
      <c r="L507" s="1" t="s">
        <v>46</v>
      </c>
      <c r="M507" s="1" t="s">
        <v>47</v>
      </c>
      <c r="N507" s="1" t="s">
        <v>48</v>
      </c>
      <c r="O507" s="1" t="s">
        <v>95</v>
      </c>
      <c r="P507" s="1" t="s">
        <v>50</v>
      </c>
      <c r="Q507" s="1" t="s">
        <v>51</v>
      </c>
      <c r="R507" s="1" t="s">
        <v>96</v>
      </c>
      <c r="S507">
        <v>4099.68</v>
      </c>
      <c r="T507">
        <v>10</v>
      </c>
      <c r="U507">
        <v>0.1</v>
      </c>
      <c r="V507">
        <v>956.58</v>
      </c>
      <c r="W507">
        <v>288.98</v>
      </c>
      <c r="X507" s="1" t="s">
        <v>61</v>
      </c>
    </row>
    <row r="508" spans="1:24" x14ac:dyDescent="0.25">
      <c r="A508">
        <v>23285</v>
      </c>
      <c r="B508" s="1" t="s">
        <v>2442</v>
      </c>
      <c r="C508" s="2">
        <v>41620</v>
      </c>
      <c r="D508" s="2">
        <v>41622</v>
      </c>
      <c r="E508" s="1" t="s">
        <v>25</v>
      </c>
      <c r="F508" s="1" t="s">
        <v>2443</v>
      </c>
      <c r="G508" s="1" t="s">
        <v>2444</v>
      </c>
      <c r="H508" s="1" t="s">
        <v>28</v>
      </c>
      <c r="J508" s="1" t="s">
        <v>467</v>
      </c>
      <c r="K508" s="1" t="s">
        <v>468</v>
      </c>
      <c r="L508" s="1" t="s">
        <v>151</v>
      </c>
      <c r="M508" s="1" t="s">
        <v>152</v>
      </c>
      <c r="N508" s="1" t="s">
        <v>48</v>
      </c>
      <c r="O508" s="1" t="s">
        <v>1583</v>
      </c>
      <c r="P508" s="1" t="s">
        <v>117</v>
      </c>
      <c r="Q508" s="1" t="s">
        <v>168</v>
      </c>
      <c r="R508" s="1" t="s">
        <v>1584</v>
      </c>
      <c r="S508">
        <v>703.35</v>
      </c>
      <c r="T508">
        <v>5</v>
      </c>
      <c r="U508">
        <v>0</v>
      </c>
      <c r="V508">
        <v>260.10000000000002</v>
      </c>
      <c r="W508">
        <v>288.75</v>
      </c>
      <c r="X508" s="1" t="s">
        <v>53</v>
      </c>
    </row>
    <row r="509" spans="1:24" x14ac:dyDescent="0.25">
      <c r="A509">
        <v>20470</v>
      </c>
      <c r="B509" s="1" t="s">
        <v>2445</v>
      </c>
      <c r="C509" s="2">
        <v>42171</v>
      </c>
      <c r="D509" s="2">
        <v>42176</v>
      </c>
      <c r="E509" s="1" t="s">
        <v>98</v>
      </c>
      <c r="F509" s="1" t="s">
        <v>2446</v>
      </c>
      <c r="G509" s="1" t="s">
        <v>2447</v>
      </c>
      <c r="H509" s="1" t="s">
        <v>43</v>
      </c>
      <c r="J509" s="1" t="s">
        <v>86</v>
      </c>
      <c r="K509" s="1" t="s">
        <v>45</v>
      </c>
      <c r="L509" s="1" t="s">
        <v>46</v>
      </c>
      <c r="M509" s="1" t="s">
        <v>47</v>
      </c>
      <c r="N509" s="1" t="s">
        <v>48</v>
      </c>
      <c r="O509" s="1" t="s">
        <v>321</v>
      </c>
      <c r="P509" s="1" t="s">
        <v>35</v>
      </c>
      <c r="Q509" s="1" t="s">
        <v>81</v>
      </c>
      <c r="R509" s="1" t="s">
        <v>322</v>
      </c>
      <c r="S509">
        <v>2293.4899999999998</v>
      </c>
      <c r="T509">
        <v>8</v>
      </c>
      <c r="U509">
        <v>0.1</v>
      </c>
      <c r="V509">
        <v>509.57</v>
      </c>
      <c r="W509">
        <v>288.63</v>
      </c>
      <c r="X509" s="1" t="s">
        <v>38</v>
      </c>
    </row>
    <row r="510" spans="1:24" x14ac:dyDescent="0.25">
      <c r="A510">
        <v>10558</v>
      </c>
      <c r="B510" s="1" t="s">
        <v>2448</v>
      </c>
      <c r="C510" s="2">
        <v>41628</v>
      </c>
      <c r="D510" s="2">
        <v>41630</v>
      </c>
      <c r="E510" s="1" t="s">
        <v>25</v>
      </c>
      <c r="F510" s="1" t="s">
        <v>2449</v>
      </c>
      <c r="G510" s="1" t="s">
        <v>2450</v>
      </c>
      <c r="H510" s="1" t="s">
        <v>43</v>
      </c>
      <c r="J510" s="1" t="s">
        <v>2451</v>
      </c>
      <c r="K510" s="1" t="s">
        <v>160</v>
      </c>
      <c r="L510" s="1" t="s">
        <v>161</v>
      </c>
      <c r="M510" s="1" t="s">
        <v>68</v>
      </c>
      <c r="N510" s="1" t="s">
        <v>69</v>
      </c>
      <c r="O510" s="1" t="s">
        <v>2296</v>
      </c>
      <c r="P510" s="1" t="s">
        <v>35</v>
      </c>
      <c r="Q510" s="1" t="s">
        <v>283</v>
      </c>
      <c r="R510" s="1" t="s">
        <v>2297</v>
      </c>
      <c r="S510">
        <v>1238.6099999999999</v>
      </c>
      <c r="T510">
        <v>9</v>
      </c>
      <c r="U510">
        <v>0.15</v>
      </c>
      <c r="V510">
        <v>14.43</v>
      </c>
      <c r="W510">
        <v>288.47000000000003</v>
      </c>
      <c r="X510" s="1" t="s">
        <v>38</v>
      </c>
    </row>
    <row r="511" spans="1:24" x14ac:dyDescent="0.25">
      <c r="A511">
        <v>4684</v>
      </c>
      <c r="B511" s="1" t="s">
        <v>2452</v>
      </c>
      <c r="C511" s="2">
        <v>42137</v>
      </c>
      <c r="D511" s="2">
        <v>42141</v>
      </c>
      <c r="E511" s="1" t="s">
        <v>98</v>
      </c>
      <c r="F511" s="1" t="s">
        <v>2453</v>
      </c>
      <c r="G511" s="1" t="s">
        <v>2454</v>
      </c>
      <c r="H511" s="1" t="s">
        <v>28</v>
      </c>
      <c r="J511" s="1" t="s">
        <v>2375</v>
      </c>
      <c r="K511" s="1" t="s">
        <v>2376</v>
      </c>
      <c r="L511" s="1" t="s">
        <v>227</v>
      </c>
      <c r="M511" s="1" t="s">
        <v>228</v>
      </c>
      <c r="N511" s="1" t="s">
        <v>143</v>
      </c>
      <c r="O511" s="1" t="s">
        <v>1475</v>
      </c>
      <c r="P511" s="1" t="s">
        <v>50</v>
      </c>
      <c r="Q511" s="1" t="s">
        <v>51</v>
      </c>
      <c r="R511" s="1" t="s">
        <v>1476</v>
      </c>
      <c r="S511">
        <v>1715.06</v>
      </c>
      <c r="T511">
        <v>7</v>
      </c>
      <c r="U511">
        <v>0.2</v>
      </c>
      <c r="V511">
        <v>300.08</v>
      </c>
      <c r="W511">
        <v>288.10300000000001</v>
      </c>
      <c r="X511" s="1" t="s">
        <v>38</v>
      </c>
    </row>
    <row r="512" spans="1:24" x14ac:dyDescent="0.25">
      <c r="A512">
        <v>40504</v>
      </c>
      <c r="B512" s="1" t="s">
        <v>2455</v>
      </c>
      <c r="C512" s="2">
        <v>42220</v>
      </c>
      <c r="D512" s="2">
        <v>42224</v>
      </c>
      <c r="E512" s="1" t="s">
        <v>98</v>
      </c>
      <c r="F512" s="1" t="s">
        <v>2078</v>
      </c>
      <c r="G512" s="1" t="s">
        <v>1352</v>
      </c>
      <c r="H512" s="1" t="s">
        <v>28</v>
      </c>
      <c r="I512">
        <v>61701</v>
      </c>
      <c r="J512" s="1" t="s">
        <v>2456</v>
      </c>
      <c r="K512" s="1" t="s">
        <v>1793</v>
      </c>
      <c r="L512" s="1" t="s">
        <v>31</v>
      </c>
      <c r="M512" s="1" t="s">
        <v>32</v>
      </c>
      <c r="N512" s="1" t="s">
        <v>33</v>
      </c>
      <c r="O512" s="1" t="s">
        <v>2457</v>
      </c>
      <c r="P512" s="1" t="s">
        <v>35</v>
      </c>
      <c r="Q512" s="1" t="s">
        <v>314</v>
      </c>
      <c r="R512" s="1" t="s">
        <v>2458</v>
      </c>
      <c r="S512">
        <v>39.82</v>
      </c>
      <c r="T512">
        <v>3</v>
      </c>
      <c r="U512">
        <v>0.2</v>
      </c>
      <c r="V512">
        <v>7.47</v>
      </c>
      <c r="W512">
        <v>5.7</v>
      </c>
      <c r="X512" s="1" t="s">
        <v>38</v>
      </c>
    </row>
    <row r="513" spans="1:24" x14ac:dyDescent="0.25">
      <c r="A513">
        <v>31153</v>
      </c>
      <c r="B513" s="1" t="s">
        <v>2459</v>
      </c>
      <c r="C513" s="2">
        <v>42315</v>
      </c>
      <c r="D513" s="2">
        <v>42319</v>
      </c>
      <c r="E513" s="1" t="s">
        <v>98</v>
      </c>
      <c r="F513" s="1" t="s">
        <v>2460</v>
      </c>
      <c r="G513" s="1" t="s">
        <v>2461</v>
      </c>
      <c r="H513" s="1" t="s">
        <v>28</v>
      </c>
      <c r="J513" s="1" t="s">
        <v>44</v>
      </c>
      <c r="K513" s="1" t="s">
        <v>45</v>
      </c>
      <c r="L513" s="1" t="s">
        <v>46</v>
      </c>
      <c r="M513" s="1" t="s">
        <v>47</v>
      </c>
      <c r="N513" s="1" t="s">
        <v>48</v>
      </c>
      <c r="O513" s="1" t="s">
        <v>389</v>
      </c>
      <c r="P513" s="1" t="s">
        <v>50</v>
      </c>
      <c r="Q513" s="1" t="s">
        <v>51</v>
      </c>
      <c r="R513" s="1" t="s">
        <v>390</v>
      </c>
      <c r="S513">
        <v>2841.66</v>
      </c>
      <c r="T513">
        <v>6</v>
      </c>
      <c r="U513">
        <v>0</v>
      </c>
      <c r="V513">
        <v>852.48</v>
      </c>
      <c r="W513">
        <v>287.24</v>
      </c>
      <c r="X513" s="1" t="s">
        <v>38</v>
      </c>
    </row>
    <row r="514" spans="1:24" x14ac:dyDescent="0.25">
      <c r="A514">
        <v>10458</v>
      </c>
      <c r="B514" s="1" t="s">
        <v>2462</v>
      </c>
      <c r="C514" s="2">
        <v>41800</v>
      </c>
      <c r="D514" s="2">
        <v>41804</v>
      </c>
      <c r="E514" s="1" t="s">
        <v>98</v>
      </c>
      <c r="F514" s="1" t="s">
        <v>2463</v>
      </c>
      <c r="G514" s="1" t="s">
        <v>2464</v>
      </c>
      <c r="H514" s="1" t="s">
        <v>43</v>
      </c>
      <c r="J514" s="1" t="s">
        <v>2465</v>
      </c>
      <c r="K514" s="1" t="s">
        <v>2466</v>
      </c>
      <c r="L514" s="1" t="s">
        <v>2467</v>
      </c>
      <c r="M514" s="1" t="s">
        <v>177</v>
      </c>
      <c r="N514" s="1" t="s">
        <v>69</v>
      </c>
      <c r="O514" s="1" t="s">
        <v>599</v>
      </c>
      <c r="P514" s="1" t="s">
        <v>117</v>
      </c>
      <c r="Q514" s="1" t="s">
        <v>154</v>
      </c>
      <c r="R514" s="1" t="s">
        <v>600</v>
      </c>
      <c r="S514">
        <v>3399.66</v>
      </c>
      <c r="T514">
        <v>12</v>
      </c>
      <c r="U514">
        <v>0.5</v>
      </c>
      <c r="V514">
        <v>-3059.82</v>
      </c>
      <c r="W514">
        <v>286.87</v>
      </c>
      <c r="X514" s="1" t="s">
        <v>61</v>
      </c>
    </row>
    <row r="515" spans="1:24" x14ac:dyDescent="0.25">
      <c r="A515">
        <v>29319</v>
      </c>
      <c r="B515" s="1" t="s">
        <v>2468</v>
      </c>
      <c r="C515" s="2">
        <v>41404</v>
      </c>
      <c r="D515" s="2">
        <v>41406</v>
      </c>
      <c r="E515" s="1" t="s">
        <v>25</v>
      </c>
      <c r="F515" s="1" t="s">
        <v>2469</v>
      </c>
      <c r="G515" s="1" t="s">
        <v>1003</v>
      </c>
      <c r="H515" s="1" t="s">
        <v>43</v>
      </c>
      <c r="J515" s="1" t="s">
        <v>2470</v>
      </c>
      <c r="K515" s="1" t="s">
        <v>1474</v>
      </c>
      <c r="L515" s="1" t="s">
        <v>266</v>
      </c>
      <c r="M515" s="1" t="s">
        <v>125</v>
      </c>
      <c r="N515" s="1" t="s">
        <v>48</v>
      </c>
      <c r="O515" s="1" t="s">
        <v>2471</v>
      </c>
      <c r="P515" s="1" t="s">
        <v>35</v>
      </c>
      <c r="Q515" s="1" t="s">
        <v>283</v>
      </c>
      <c r="R515" s="1" t="s">
        <v>2472</v>
      </c>
      <c r="S515">
        <v>1607.76</v>
      </c>
      <c r="T515">
        <v>6</v>
      </c>
      <c r="U515">
        <v>0</v>
      </c>
      <c r="V515">
        <v>482.22</v>
      </c>
      <c r="W515">
        <v>286.74</v>
      </c>
      <c r="X515" s="1" t="s">
        <v>38</v>
      </c>
    </row>
    <row r="516" spans="1:24" x14ac:dyDescent="0.25">
      <c r="A516">
        <v>20851</v>
      </c>
      <c r="B516" s="1" t="s">
        <v>2473</v>
      </c>
      <c r="C516" s="2">
        <v>41895</v>
      </c>
      <c r="D516" s="2">
        <v>41895</v>
      </c>
      <c r="E516" s="1" t="s">
        <v>73</v>
      </c>
      <c r="F516" s="1" t="s">
        <v>2474</v>
      </c>
      <c r="G516" s="1" t="s">
        <v>2475</v>
      </c>
      <c r="H516" s="1" t="s">
        <v>43</v>
      </c>
      <c r="J516" s="1" t="s">
        <v>2476</v>
      </c>
      <c r="K516" s="1" t="s">
        <v>2025</v>
      </c>
      <c r="L516" s="1" t="s">
        <v>266</v>
      </c>
      <c r="M516" s="1" t="s">
        <v>125</v>
      </c>
      <c r="N516" s="1" t="s">
        <v>48</v>
      </c>
      <c r="O516" s="1" t="s">
        <v>2477</v>
      </c>
      <c r="P516" s="1" t="s">
        <v>35</v>
      </c>
      <c r="Q516" s="1" t="s">
        <v>36</v>
      </c>
      <c r="R516" s="1" t="s">
        <v>2478</v>
      </c>
      <c r="S516">
        <v>840.15</v>
      </c>
      <c r="T516">
        <v>5</v>
      </c>
      <c r="U516">
        <v>0</v>
      </c>
      <c r="V516">
        <v>260.39999999999998</v>
      </c>
      <c r="W516">
        <v>286.67</v>
      </c>
      <c r="X516" s="1" t="s">
        <v>53</v>
      </c>
    </row>
    <row r="517" spans="1:24" x14ac:dyDescent="0.25">
      <c r="A517">
        <v>28704</v>
      </c>
      <c r="B517" s="1" t="s">
        <v>2479</v>
      </c>
      <c r="C517" s="2">
        <v>41845</v>
      </c>
      <c r="D517" s="2">
        <v>41848</v>
      </c>
      <c r="E517" s="1" t="s">
        <v>25</v>
      </c>
      <c r="F517" s="1" t="s">
        <v>2480</v>
      </c>
      <c r="G517" s="1" t="s">
        <v>2481</v>
      </c>
      <c r="H517" s="1" t="s">
        <v>28</v>
      </c>
      <c r="J517" s="1" t="s">
        <v>2482</v>
      </c>
      <c r="K517" s="1" t="s">
        <v>885</v>
      </c>
      <c r="L517" s="1" t="s">
        <v>151</v>
      </c>
      <c r="M517" s="1" t="s">
        <v>152</v>
      </c>
      <c r="N517" s="1" t="s">
        <v>48</v>
      </c>
      <c r="O517" s="1" t="s">
        <v>699</v>
      </c>
      <c r="P517" s="1" t="s">
        <v>50</v>
      </c>
      <c r="Q517" s="1" t="s">
        <v>107</v>
      </c>
      <c r="R517" s="1" t="s">
        <v>700</v>
      </c>
      <c r="S517">
        <v>1236.33</v>
      </c>
      <c r="T517">
        <v>3</v>
      </c>
      <c r="U517">
        <v>0</v>
      </c>
      <c r="V517">
        <v>519.21</v>
      </c>
      <c r="W517">
        <v>286.57</v>
      </c>
      <c r="X517" s="1" t="s">
        <v>61</v>
      </c>
    </row>
    <row r="518" spans="1:24" x14ac:dyDescent="0.25">
      <c r="A518">
        <v>25908</v>
      </c>
      <c r="B518" s="1" t="s">
        <v>2483</v>
      </c>
      <c r="C518" s="2">
        <v>42288</v>
      </c>
      <c r="D518" s="2">
        <v>42291</v>
      </c>
      <c r="E518" s="1" t="s">
        <v>40</v>
      </c>
      <c r="F518" s="1" t="s">
        <v>2484</v>
      </c>
      <c r="G518" s="1" t="s">
        <v>2485</v>
      </c>
      <c r="H518" s="1" t="s">
        <v>28</v>
      </c>
      <c r="J518" s="1" t="s">
        <v>426</v>
      </c>
      <c r="K518" s="1" t="s">
        <v>426</v>
      </c>
      <c r="L518" s="1" t="s">
        <v>266</v>
      </c>
      <c r="M518" s="1" t="s">
        <v>125</v>
      </c>
      <c r="N518" s="1" t="s">
        <v>48</v>
      </c>
      <c r="O518" s="1" t="s">
        <v>2486</v>
      </c>
      <c r="P518" s="1" t="s">
        <v>117</v>
      </c>
      <c r="Q518" s="1" t="s">
        <v>154</v>
      </c>
      <c r="R518" s="1" t="s">
        <v>2487</v>
      </c>
      <c r="S518">
        <v>2488.56</v>
      </c>
      <c r="T518">
        <v>8</v>
      </c>
      <c r="U518">
        <v>0</v>
      </c>
      <c r="V518">
        <v>348.24</v>
      </c>
      <c r="W518">
        <v>286.52999999999997</v>
      </c>
      <c r="X518" s="1" t="s">
        <v>38</v>
      </c>
    </row>
    <row r="519" spans="1:24" x14ac:dyDescent="0.25">
      <c r="A519">
        <v>500</v>
      </c>
      <c r="B519" s="1" t="s">
        <v>2488</v>
      </c>
      <c r="C519" s="2">
        <v>41234</v>
      </c>
      <c r="D519" s="2">
        <v>41237</v>
      </c>
      <c r="E519" s="1" t="s">
        <v>25</v>
      </c>
      <c r="F519" s="1" t="s">
        <v>2489</v>
      </c>
      <c r="G519" s="1" t="s">
        <v>2350</v>
      </c>
      <c r="H519" s="1" t="s">
        <v>65</v>
      </c>
      <c r="J519" s="1" t="s">
        <v>2490</v>
      </c>
      <c r="K519" s="1" t="s">
        <v>2491</v>
      </c>
      <c r="L519" s="1" t="s">
        <v>273</v>
      </c>
      <c r="M519" s="1" t="s">
        <v>274</v>
      </c>
      <c r="N519" s="1" t="s">
        <v>143</v>
      </c>
      <c r="O519" s="1" t="s">
        <v>2492</v>
      </c>
      <c r="P519" s="1" t="s">
        <v>117</v>
      </c>
      <c r="Q519" s="1" t="s">
        <v>154</v>
      </c>
      <c r="R519" s="1" t="s">
        <v>2493</v>
      </c>
      <c r="S519">
        <v>1124.26</v>
      </c>
      <c r="T519">
        <v>7</v>
      </c>
      <c r="U519">
        <v>0.2</v>
      </c>
      <c r="V519">
        <v>252.9</v>
      </c>
      <c r="W519">
        <v>286.46300000000002</v>
      </c>
      <c r="X519" s="1" t="s">
        <v>53</v>
      </c>
    </row>
    <row r="520" spans="1:24" x14ac:dyDescent="0.25">
      <c r="A520">
        <v>40400</v>
      </c>
      <c r="B520" s="1" t="s">
        <v>2190</v>
      </c>
      <c r="C520" s="2">
        <v>41585</v>
      </c>
      <c r="D520" s="2">
        <v>41590</v>
      </c>
      <c r="E520" s="1" t="s">
        <v>98</v>
      </c>
      <c r="F520" s="1" t="s">
        <v>2078</v>
      </c>
      <c r="G520" s="1" t="s">
        <v>1352</v>
      </c>
      <c r="H520" s="1" t="s">
        <v>28</v>
      </c>
      <c r="I520">
        <v>77041</v>
      </c>
      <c r="J520" s="1" t="s">
        <v>2191</v>
      </c>
      <c r="K520" s="1" t="s">
        <v>166</v>
      </c>
      <c r="L520" s="1" t="s">
        <v>31</v>
      </c>
      <c r="M520" s="1" t="s">
        <v>32</v>
      </c>
      <c r="N520" s="1" t="s">
        <v>33</v>
      </c>
      <c r="O520" s="1" t="s">
        <v>2494</v>
      </c>
      <c r="P520" s="1" t="s">
        <v>50</v>
      </c>
      <c r="Q520" s="1" t="s">
        <v>362</v>
      </c>
      <c r="R520" s="1" t="s">
        <v>2495</v>
      </c>
      <c r="S520">
        <v>64.959999999999994</v>
      </c>
      <c r="T520">
        <v>5</v>
      </c>
      <c r="U520">
        <v>0.6</v>
      </c>
      <c r="V520">
        <v>-84.45</v>
      </c>
      <c r="W520">
        <v>4.42</v>
      </c>
      <c r="X520" s="1" t="s">
        <v>61</v>
      </c>
    </row>
    <row r="521" spans="1:24" x14ac:dyDescent="0.25">
      <c r="A521">
        <v>6415</v>
      </c>
      <c r="B521" s="1" t="s">
        <v>2496</v>
      </c>
      <c r="C521" s="2">
        <v>42302</v>
      </c>
      <c r="D521" s="2">
        <v>42302</v>
      </c>
      <c r="E521" s="1" t="s">
        <v>73</v>
      </c>
      <c r="F521" s="1" t="s">
        <v>2497</v>
      </c>
      <c r="G521" s="1" t="s">
        <v>1467</v>
      </c>
      <c r="H521" s="1" t="s">
        <v>43</v>
      </c>
      <c r="J521" s="1" t="s">
        <v>1444</v>
      </c>
      <c r="K521" s="1" t="s">
        <v>1445</v>
      </c>
      <c r="L521" s="1" t="s">
        <v>227</v>
      </c>
      <c r="M521" s="1" t="s">
        <v>228</v>
      </c>
      <c r="N521" s="1" t="s">
        <v>143</v>
      </c>
      <c r="O521" s="1" t="s">
        <v>2498</v>
      </c>
      <c r="P521" s="1" t="s">
        <v>50</v>
      </c>
      <c r="Q521" s="1" t="s">
        <v>104</v>
      </c>
      <c r="R521" s="1" t="s">
        <v>2499</v>
      </c>
      <c r="S521">
        <v>726.72</v>
      </c>
      <c r="T521">
        <v>3</v>
      </c>
      <c r="U521">
        <v>0.2</v>
      </c>
      <c r="V521">
        <v>-18.18</v>
      </c>
      <c r="W521">
        <v>286.36599999999999</v>
      </c>
      <c r="X521" s="1" t="s">
        <v>53</v>
      </c>
    </row>
    <row r="522" spans="1:24" x14ac:dyDescent="0.25">
      <c r="A522">
        <v>36910</v>
      </c>
      <c r="B522" s="1" t="s">
        <v>2500</v>
      </c>
      <c r="C522" s="2">
        <v>41672</v>
      </c>
      <c r="D522" s="2">
        <v>41677</v>
      </c>
      <c r="E522" s="1" t="s">
        <v>98</v>
      </c>
      <c r="F522" s="1" t="s">
        <v>2501</v>
      </c>
      <c r="G522" s="1" t="s">
        <v>1352</v>
      </c>
      <c r="H522" s="1" t="s">
        <v>28</v>
      </c>
      <c r="I522">
        <v>10011</v>
      </c>
      <c r="J522" s="1" t="s">
        <v>312</v>
      </c>
      <c r="K522" s="1" t="s">
        <v>256</v>
      </c>
      <c r="L522" s="1" t="s">
        <v>31</v>
      </c>
      <c r="M522" s="1" t="s">
        <v>257</v>
      </c>
      <c r="N522" s="1" t="s">
        <v>33</v>
      </c>
      <c r="O522" s="1" t="s">
        <v>2502</v>
      </c>
      <c r="P522" s="1" t="s">
        <v>117</v>
      </c>
      <c r="Q522" s="1" t="s">
        <v>168</v>
      </c>
      <c r="R522" s="1" t="s">
        <v>2503</v>
      </c>
      <c r="S522">
        <v>117.96</v>
      </c>
      <c r="T522">
        <v>2</v>
      </c>
      <c r="U522">
        <v>0</v>
      </c>
      <c r="V522">
        <v>5.9</v>
      </c>
      <c r="W522">
        <v>4.17</v>
      </c>
      <c r="X522" s="1" t="s">
        <v>61</v>
      </c>
    </row>
    <row r="523" spans="1:24" x14ac:dyDescent="0.25">
      <c r="A523">
        <v>41520</v>
      </c>
      <c r="B523" s="1" t="s">
        <v>2504</v>
      </c>
      <c r="C523" s="2">
        <v>41926</v>
      </c>
      <c r="D523" s="2">
        <v>41927</v>
      </c>
      <c r="E523" s="1" t="s">
        <v>25</v>
      </c>
      <c r="F523" s="1" t="s">
        <v>2505</v>
      </c>
      <c r="G523" s="1" t="s">
        <v>2506</v>
      </c>
      <c r="H523" s="1" t="s">
        <v>65</v>
      </c>
      <c r="J523" s="1" t="s">
        <v>2507</v>
      </c>
      <c r="K523" s="1" t="s">
        <v>2508</v>
      </c>
      <c r="L523" s="1" t="s">
        <v>2509</v>
      </c>
      <c r="M523" s="1" t="s">
        <v>192</v>
      </c>
      <c r="N523" s="1" t="s">
        <v>79</v>
      </c>
      <c r="O523" s="1" t="s">
        <v>2510</v>
      </c>
      <c r="P523" s="1" t="s">
        <v>35</v>
      </c>
      <c r="Q523" s="1" t="s">
        <v>283</v>
      </c>
      <c r="R523" s="1" t="s">
        <v>2511</v>
      </c>
      <c r="S523">
        <v>1519.92</v>
      </c>
      <c r="T523">
        <v>6</v>
      </c>
      <c r="U523">
        <v>0</v>
      </c>
      <c r="V523">
        <v>653.4</v>
      </c>
      <c r="W523">
        <v>286.2</v>
      </c>
      <c r="X523" s="1" t="s">
        <v>53</v>
      </c>
    </row>
    <row r="524" spans="1:24" x14ac:dyDescent="0.25">
      <c r="A524">
        <v>50544</v>
      </c>
      <c r="B524" s="1" t="s">
        <v>2512</v>
      </c>
      <c r="C524" s="2">
        <v>40953</v>
      </c>
      <c r="D524" s="2">
        <v>40955</v>
      </c>
      <c r="E524" s="1" t="s">
        <v>40</v>
      </c>
      <c r="F524" s="1" t="s">
        <v>2513</v>
      </c>
      <c r="G524" s="1" t="s">
        <v>2514</v>
      </c>
      <c r="H524" s="1" t="s">
        <v>43</v>
      </c>
      <c r="J524" s="1" t="s">
        <v>2515</v>
      </c>
      <c r="K524" s="1" t="s">
        <v>2516</v>
      </c>
      <c r="L524" s="1" t="s">
        <v>1225</v>
      </c>
      <c r="M524" s="1" t="s">
        <v>201</v>
      </c>
      <c r="N524" s="1" t="s">
        <v>69</v>
      </c>
      <c r="O524" s="1" t="s">
        <v>2517</v>
      </c>
      <c r="P524" s="1" t="s">
        <v>35</v>
      </c>
      <c r="Q524" s="1" t="s">
        <v>81</v>
      </c>
      <c r="R524" s="1" t="s">
        <v>2518</v>
      </c>
      <c r="S524">
        <v>1279.32</v>
      </c>
      <c r="T524">
        <v>4</v>
      </c>
      <c r="U524">
        <v>0</v>
      </c>
      <c r="V524">
        <v>319.8</v>
      </c>
      <c r="W524">
        <v>286.19</v>
      </c>
      <c r="X524" s="1" t="s">
        <v>53</v>
      </c>
    </row>
    <row r="525" spans="1:24" x14ac:dyDescent="0.25">
      <c r="A525">
        <v>28702</v>
      </c>
      <c r="B525" s="1" t="s">
        <v>377</v>
      </c>
      <c r="C525" s="2">
        <v>42125</v>
      </c>
      <c r="D525" s="2">
        <v>42125</v>
      </c>
      <c r="E525" s="1" t="s">
        <v>73</v>
      </c>
      <c r="F525" s="1" t="s">
        <v>378</v>
      </c>
      <c r="G525" s="1" t="s">
        <v>379</v>
      </c>
      <c r="H525" s="1" t="s">
        <v>28</v>
      </c>
      <c r="J525" s="1" t="s">
        <v>380</v>
      </c>
      <c r="K525" s="1" t="s">
        <v>381</v>
      </c>
      <c r="L525" s="1" t="s">
        <v>266</v>
      </c>
      <c r="M525" s="1" t="s">
        <v>125</v>
      </c>
      <c r="N525" s="1" t="s">
        <v>48</v>
      </c>
      <c r="O525" s="1" t="s">
        <v>2519</v>
      </c>
      <c r="P525" s="1" t="s">
        <v>50</v>
      </c>
      <c r="Q525" s="1" t="s">
        <v>51</v>
      </c>
      <c r="R525" s="1" t="s">
        <v>2520</v>
      </c>
      <c r="S525">
        <v>723.3</v>
      </c>
      <c r="T525">
        <v>5</v>
      </c>
      <c r="U525">
        <v>0</v>
      </c>
      <c r="V525">
        <v>122.85</v>
      </c>
      <c r="W525">
        <v>286.01</v>
      </c>
      <c r="X525" s="1" t="s">
        <v>53</v>
      </c>
    </row>
    <row r="526" spans="1:24" x14ac:dyDescent="0.25">
      <c r="A526">
        <v>42617</v>
      </c>
      <c r="B526" s="1" t="s">
        <v>2521</v>
      </c>
      <c r="C526" s="2">
        <v>40978</v>
      </c>
      <c r="D526" s="2">
        <v>40980</v>
      </c>
      <c r="E526" s="1" t="s">
        <v>40</v>
      </c>
      <c r="F526" s="1" t="s">
        <v>2522</v>
      </c>
      <c r="G526" s="1" t="s">
        <v>2358</v>
      </c>
      <c r="H526" s="1" t="s">
        <v>65</v>
      </c>
      <c r="J526" s="1" t="s">
        <v>2523</v>
      </c>
      <c r="K526" s="1" t="s">
        <v>2523</v>
      </c>
      <c r="L526" s="1" t="s">
        <v>400</v>
      </c>
      <c r="M526" s="1" t="s">
        <v>125</v>
      </c>
      <c r="N526" s="1" t="s">
        <v>48</v>
      </c>
      <c r="O526" s="1" t="s">
        <v>229</v>
      </c>
      <c r="P526" s="1" t="s">
        <v>35</v>
      </c>
      <c r="Q526" s="1" t="s">
        <v>36</v>
      </c>
      <c r="R526" s="1" t="s">
        <v>230</v>
      </c>
      <c r="S526">
        <v>642.69000000000005</v>
      </c>
      <c r="T526">
        <v>1</v>
      </c>
      <c r="U526">
        <v>0</v>
      </c>
      <c r="V526">
        <v>244.2</v>
      </c>
      <c r="W526">
        <v>285.83</v>
      </c>
      <c r="X526" s="1" t="s">
        <v>53</v>
      </c>
    </row>
    <row r="527" spans="1:24" x14ac:dyDescent="0.25">
      <c r="A527">
        <v>22628</v>
      </c>
      <c r="B527" s="1" t="s">
        <v>2524</v>
      </c>
      <c r="C527" s="2">
        <v>41489</v>
      </c>
      <c r="D527" s="2">
        <v>41494</v>
      </c>
      <c r="E527" s="1" t="s">
        <v>98</v>
      </c>
      <c r="F527" s="1" t="s">
        <v>2525</v>
      </c>
      <c r="G527" s="1" t="s">
        <v>2481</v>
      </c>
      <c r="H527" s="1" t="s">
        <v>28</v>
      </c>
      <c r="J527" s="1" t="s">
        <v>2526</v>
      </c>
      <c r="K527" s="1" t="s">
        <v>533</v>
      </c>
      <c r="L527" s="1" t="s">
        <v>46</v>
      </c>
      <c r="M527" s="1" t="s">
        <v>47</v>
      </c>
      <c r="N527" s="1" t="s">
        <v>48</v>
      </c>
      <c r="O527" s="1" t="s">
        <v>1205</v>
      </c>
      <c r="P527" s="1" t="s">
        <v>50</v>
      </c>
      <c r="Q527" s="1" t="s">
        <v>107</v>
      </c>
      <c r="R527" s="1" t="s">
        <v>1206</v>
      </c>
      <c r="S527">
        <v>2619</v>
      </c>
      <c r="T527">
        <v>8</v>
      </c>
      <c r="U527">
        <v>0.1</v>
      </c>
      <c r="V527">
        <v>232.68</v>
      </c>
      <c r="W527">
        <v>285.64999999999998</v>
      </c>
      <c r="X527" s="1" t="s">
        <v>38</v>
      </c>
    </row>
    <row r="528" spans="1:24" x14ac:dyDescent="0.25">
      <c r="A528">
        <v>22166</v>
      </c>
      <c r="B528" s="1" t="s">
        <v>2527</v>
      </c>
      <c r="C528" s="2">
        <v>41628</v>
      </c>
      <c r="D528" s="2">
        <v>41631</v>
      </c>
      <c r="E528" s="1" t="s">
        <v>25</v>
      </c>
      <c r="F528" s="1" t="s">
        <v>2528</v>
      </c>
      <c r="G528" s="1" t="s">
        <v>2454</v>
      </c>
      <c r="H528" s="1" t="s">
        <v>28</v>
      </c>
      <c r="J528" s="1" t="s">
        <v>2529</v>
      </c>
      <c r="K528" s="1" t="s">
        <v>2530</v>
      </c>
      <c r="L528" s="1" t="s">
        <v>1842</v>
      </c>
      <c r="M528" s="1" t="s">
        <v>125</v>
      </c>
      <c r="N528" s="1" t="s">
        <v>48</v>
      </c>
      <c r="O528" s="1" t="s">
        <v>193</v>
      </c>
      <c r="P528" s="1" t="s">
        <v>117</v>
      </c>
      <c r="Q528" s="1" t="s">
        <v>154</v>
      </c>
      <c r="R528" s="1" t="s">
        <v>194</v>
      </c>
      <c r="S528">
        <v>1704.87</v>
      </c>
      <c r="T528">
        <v>6</v>
      </c>
      <c r="U528">
        <v>0.5</v>
      </c>
      <c r="V528">
        <v>-1023.03</v>
      </c>
      <c r="W528">
        <v>285.61</v>
      </c>
      <c r="X528" s="1" t="s">
        <v>53</v>
      </c>
    </row>
    <row r="529" spans="1:24" x14ac:dyDescent="0.25">
      <c r="A529">
        <v>14084</v>
      </c>
      <c r="B529" s="1" t="s">
        <v>2531</v>
      </c>
      <c r="C529" s="2">
        <v>41489</v>
      </c>
      <c r="D529" s="2">
        <v>41493</v>
      </c>
      <c r="E529" s="1" t="s">
        <v>98</v>
      </c>
      <c r="F529" s="1" t="s">
        <v>2532</v>
      </c>
      <c r="G529" s="1" t="s">
        <v>763</v>
      </c>
      <c r="H529" s="1" t="s">
        <v>28</v>
      </c>
      <c r="J529" s="1" t="s">
        <v>2533</v>
      </c>
      <c r="K529" s="1" t="s">
        <v>867</v>
      </c>
      <c r="L529" s="1" t="s">
        <v>176</v>
      </c>
      <c r="M529" s="1" t="s">
        <v>177</v>
      </c>
      <c r="N529" s="1" t="s">
        <v>69</v>
      </c>
      <c r="O529" s="1" t="s">
        <v>2534</v>
      </c>
      <c r="P529" s="1" t="s">
        <v>35</v>
      </c>
      <c r="Q529" s="1" t="s">
        <v>81</v>
      </c>
      <c r="R529" s="1" t="s">
        <v>2535</v>
      </c>
      <c r="S529">
        <v>1715.91</v>
      </c>
      <c r="T529">
        <v>7</v>
      </c>
      <c r="U529">
        <v>0</v>
      </c>
      <c r="V529">
        <v>583.38</v>
      </c>
      <c r="W529">
        <v>285.12</v>
      </c>
      <c r="X529" s="1" t="s">
        <v>38</v>
      </c>
    </row>
    <row r="530" spans="1:24" x14ac:dyDescent="0.25">
      <c r="A530">
        <v>22632</v>
      </c>
      <c r="B530" s="1" t="s">
        <v>2536</v>
      </c>
      <c r="C530" s="2">
        <v>41445</v>
      </c>
      <c r="D530" s="2">
        <v>41447</v>
      </c>
      <c r="E530" s="1" t="s">
        <v>25</v>
      </c>
      <c r="F530" s="1" t="s">
        <v>2537</v>
      </c>
      <c r="G530" s="1" t="s">
        <v>1437</v>
      </c>
      <c r="H530" s="1" t="s">
        <v>28</v>
      </c>
      <c r="J530" s="1" t="s">
        <v>2336</v>
      </c>
      <c r="K530" s="1" t="s">
        <v>885</v>
      </c>
      <c r="L530" s="1" t="s">
        <v>151</v>
      </c>
      <c r="M530" s="1" t="s">
        <v>152</v>
      </c>
      <c r="N530" s="1" t="s">
        <v>48</v>
      </c>
      <c r="O530" s="1" t="s">
        <v>456</v>
      </c>
      <c r="P530" s="1" t="s">
        <v>35</v>
      </c>
      <c r="Q530" s="1" t="s">
        <v>36</v>
      </c>
      <c r="R530" s="1" t="s">
        <v>457</v>
      </c>
      <c r="S530">
        <v>1278</v>
      </c>
      <c r="T530">
        <v>2</v>
      </c>
      <c r="U530">
        <v>0</v>
      </c>
      <c r="V530">
        <v>460.08</v>
      </c>
      <c r="W530">
        <v>284.81</v>
      </c>
      <c r="X530" s="1" t="s">
        <v>38</v>
      </c>
    </row>
    <row r="531" spans="1:24" x14ac:dyDescent="0.25">
      <c r="A531">
        <v>47566</v>
      </c>
      <c r="B531" s="1" t="s">
        <v>2538</v>
      </c>
      <c r="C531" s="2">
        <v>41678</v>
      </c>
      <c r="D531" s="2">
        <v>41679</v>
      </c>
      <c r="E531" s="1" t="s">
        <v>25</v>
      </c>
      <c r="F531" s="1" t="s">
        <v>2539</v>
      </c>
      <c r="G531" s="1" t="s">
        <v>425</v>
      </c>
      <c r="H531" s="1" t="s">
        <v>43</v>
      </c>
      <c r="J531" s="1" t="s">
        <v>597</v>
      </c>
      <c r="K531" s="1" t="s">
        <v>598</v>
      </c>
      <c r="L531" s="1" t="s">
        <v>571</v>
      </c>
      <c r="M531" s="1" t="s">
        <v>572</v>
      </c>
      <c r="N531" s="1" t="s">
        <v>79</v>
      </c>
      <c r="O531" s="1" t="s">
        <v>2540</v>
      </c>
      <c r="P531" s="1" t="s">
        <v>117</v>
      </c>
      <c r="Q531" s="1" t="s">
        <v>154</v>
      </c>
      <c r="R531" s="1" t="s">
        <v>2541</v>
      </c>
      <c r="S531">
        <v>1234.56</v>
      </c>
      <c r="T531">
        <v>4</v>
      </c>
      <c r="U531">
        <v>0</v>
      </c>
      <c r="V531">
        <v>246.84</v>
      </c>
      <c r="W531">
        <v>284.7</v>
      </c>
      <c r="X531" s="1" t="s">
        <v>53</v>
      </c>
    </row>
    <row r="532" spans="1:24" x14ac:dyDescent="0.25">
      <c r="A532">
        <v>20228</v>
      </c>
      <c r="B532" s="1" t="s">
        <v>2542</v>
      </c>
      <c r="C532" s="2">
        <v>41179</v>
      </c>
      <c r="D532" s="2">
        <v>41184</v>
      </c>
      <c r="E532" s="1" t="s">
        <v>98</v>
      </c>
      <c r="F532" s="1" t="s">
        <v>2543</v>
      </c>
      <c r="G532" s="1" t="s">
        <v>2544</v>
      </c>
      <c r="H532" s="1" t="s">
        <v>28</v>
      </c>
      <c r="J532" s="1" t="s">
        <v>1821</v>
      </c>
      <c r="K532" s="1" t="s">
        <v>1822</v>
      </c>
      <c r="L532" s="1" t="s">
        <v>1823</v>
      </c>
      <c r="M532" s="1" t="s">
        <v>68</v>
      </c>
      <c r="N532" s="1" t="s">
        <v>69</v>
      </c>
      <c r="O532" s="1" t="s">
        <v>738</v>
      </c>
      <c r="P532" s="1" t="s">
        <v>117</v>
      </c>
      <c r="Q532" s="1" t="s">
        <v>154</v>
      </c>
      <c r="R532" s="1" t="s">
        <v>739</v>
      </c>
      <c r="S532">
        <v>4195.2</v>
      </c>
      <c r="T532">
        <v>8</v>
      </c>
      <c r="U532">
        <v>0</v>
      </c>
      <c r="V532">
        <v>839.04</v>
      </c>
      <c r="W532">
        <v>284.51</v>
      </c>
      <c r="X532" s="1" t="s">
        <v>61</v>
      </c>
    </row>
    <row r="533" spans="1:24" x14ac:dyDescent="0.25">
      <c r="A533">
        <v>15389</v>
      </c>
      <c r="B533" s="1" t="s">
        <v>2545</v>
      </c>
      <c r="C533" s="2">
        <v>41448</v>
      </c>
      <c r="D533" s="2">
        <v>41451</v>
      </c>
      <c r="E533" s="1" t="s">
        <v>40</v>
      </c>
      <c r="F533" s="1" t="s">
        <v>2546</v>
      </c>
      <c r="G533" s="1" t="s">
        <v>2547</v>
      </c>
      <c r="H533" s="1" t="s">
        <v>28</v>
      </c>
      <c r="J533" s="1" t="s">
        <v>648</v>
      </c>
      <c r="K533" s="1" t="s">
        <v>160</v>
      </c>
      <c r="L533" s="1" t="s">
        <v>161</v>
      </c>
      <c r="M533" s="1" t="s">
        <v>68</v>
      </c>
      <c r="N533" s="1" t="s">
        <v>69</v>
      </c>
      <c r="O533" s="1" t="s">
        <v>2011</v>
      </c>
      <c r="P533" s="1" t="s">
        <v>50</v>
      </c>
      <c r="Q533" s="1" t="s">
        <v>107</v>
      </c>
      <c r="R533" s="1" t="s">
        <v>2012</v>
      </c>
      <c r="S533">
        <v>1765.4</v>
      </c>
      <c r="T533">
        <v>5</v>
      </c>
      <c r="U533">
        <v>0.1</v>
      </c>
      <c r="V533">
        <v>-98.21</v>
      </c>
      <c r="W533">
        <v>284.19</v>
      </c>
      <c r="X533" s="1" t="s">
        <v>38</v>
      </c>
    </row>
    <row r="534" spans="1:24" x14ac:dyDescent="0.25">
      <c r="A534">
        <v>189</v>
      </c>
      <c r="B534" s="1" t="s">
        <v>2548</v>
      </c>
      <c r="C534" s="2">
        <v>41993</v>
      </c>
      <c r="D534" s="2">
        <v>41995</v>
      </c>
      <c r="E534" s="1" t="s">
        <v>25</v>
      </c>
      <c r="F534" s="1" t="s">
        <v>2549</v>
      </c>
      <c r="G534" s="1" t="s">
        <v>56</v>
      </c>
      <c r="H534" s="1" t="s">
        <v>28</v>
      </c>
      <c r="J534" s="1" t="s">
        <v>2550</v>
      </c>
      <c r="K534" s="1" t="s">
        <v>2551</v>
      </c>
      <c r="L534" s="1" t="s">
        <v>698</v>
      </c>
      <c r="M534" s="1" t="s">
        <v>142</v>
      </c>
      <c r="N534" s="1" t="s">
        <v>143</v>
      </c>
      <c r="O534" s="1" t="s">
        <v>126</v>
      </c>
      <c r="P534" s="1" t="s">
        <v>50</v>
      </c>
      <c r="Q534" s="1" t="s">
        <v>104</v>
      </c>
      <c r="R534" s="1" t="s">
        <v>127</v>
      </c>
      <c r="S534">
        <v>1480.37</v>
      </c>
      <c r="T534">
        <v>3</v>
      </c>
      <c r="U534">
        <v>0.2</v>
      </c>
      <c r="V534">
        <v>333.05</v>
      </c>
      <c r="W534">
        <v>283.928</v>
      </c>
      <c r="X534" s="1" t="s">
        <v>61</v>
      </c>
    </row>
    <row r="535" spans="1:24" x14ac:dyDescent="0.25">
      <c r="A535">
        <v>6777</v>
      </c>
      <c r="B535" s="1" t="s">
        <v>674</v>
      </c>
      <c r="C535" s="2">
        <v>41558</v>
      </c>
      <c r="D535" s="2">
        <v>41561</v>
      </c>
      <c r="E535" s="1" t="s">
        <v>25</v>
      </c>
      <c r="F535" s="1" t="s">
        <v>675</v>
      </c>
      <c r="G535" s="1" t="s">
        <v>676</v>
      </c>
      <c r="H535" s="1" t="s">
        <v>43</v>
      </c>
      <c r="J535" s="1" t="s">
        <v>677</v>
      </c>
      <c r="K535" s="1" t="s">
        <v>677</v>
      </c>
      <c r="L535" s="1" t="s">
        <v>227</v>
      </c>
      <c r="M535" s="1" t="s">
        <v>228</v>
      </c>
      <c r="N535" s="1" t="s">
        <v>143</v>
      </c>
      <c r="O535" s="1" t="s">
        <v>305</v>
      </c>
      <c r="P535" s="1" t="s">
        <v>35</v>
      </c>
      <c r="Q535" s="1" t="s">
        <v>36</v>
      </c>
      <c r="R535" s="1" t="s">
        <v>306</v>
      </c>
      <c r="S535">
        <v>2968.98</v>
      </c>
      <c r="T535">
        <v>7</v>
      </c>
      <c r="U535">
        <v>0</v>
      </c>
      <c r="V535">
        <v>89.04</v>
      </c>
      <c r="W535">
        <v>283.685</v>
      </c>
      <c r="X535" s="1" t="s">
        <v>61</v>
      </c>
    </row>
    <row r="536" spans="1:24" x14ac:dyDescent="0.25">
      <c r="A536">
        <v>26986</v>
      </c>
      <c r="B536" s="1" t="s">
        <v>2552</v>
      </c>
      <c r="C536" s="2">
        <v>41149</v>
      </c>
      <c r="D536" s="2">
        <v>41156</v>
      </c>
      <c r="E536" s="1" t="s">
        <v>98</v>
      </c>
      <c r="F536" s="1" t="s">
        <v>2553</v>
      </c>
      <c r="G536" s="1" t="s">
        <v>2554</v>
      </c>
      <c r="H536" s="1" t="s">
        <v>43</v>
      </c>
      <c r="J536" s="1" t="s">
        <v>57</v>
      </c>
      <c r="K536" s="1" t="s">
        <v>58</v>
      </c>
      <c r="L536" s="1" t="s">
        <v>46</v>
      </c>
      <c r="M536" s="1" t="s">
        <v>47</v>
      </c>
      <c r="N536" s="1" t="s">
        <v>48</v>
      </c>
      <c r="O536" s="1" t="s">
        <v>2555</v>
      </c>
      <c r="P536" s="1" t="s">
        <v>50</v>
      </c>
      <c r="Q536" s="1" t="s">
        <v>104</v>
      </c>
      <c r="R536" s="1" t="s">
        <v>2556</v>
      </c>
      <c r="S536">
        <v>2301.14</v>
      </c>
      <c r="T536">
        <v>7</v>
      </c>
      <c r="U536">
        <v>0.3</v>
      </c>
      <c r="V536">
        <v>-953.44</v>
      </c>
      <c r="W536">
        <v>283.36</v>
      </c>
      <c r="X536" s="1" t="s">
        <v>170</v>
      </c>
    </row>
    <row r="537" spans="1:24" x14ac:dyDescent="0.25">
      <c r="A537">
        <v>12764</v>
      </c>
      <c r="B537" s="1" t="s">
        <v>2557</v>
      </c>
      <c r="C537" s="2">
        <v>42203</v>
      </c>
      <c r="D537" s="2">
        <v>42203</v>
      </c>
      <c r="E537" s="1" t="s">
        <v>73</v>
      </c>
      <c r="F537" s="1" t="s">
        <v>2558</v>
      </c>
      <c r="G537" s="1" t="s">
        <v>254</v>
      </c>
      <c r="H537" s="1" t="s">
        <v>43</v>
      </c>
      <c r="J537" s="1" t="s">
        <v>1438</v>
      </c>
      <c r="K537" s="1" t="s">
        <v>1438</v>
      </c>
      <c r="L537" s="1" t="s">
        <v>641</v>
      </c>
      <c r="M537" s="1" t="s">
        <v>68</v>
      </c>
      <c r="N537" s="1" t="s">
        <v>69</v>
      </c>
      <c r="O537" s="1" t="s">
        <v>1216</v>
      </c>
      <c r="P537" s="1" t="s">
        <v>50</v>
      </c>
      <c r="Q537" s="1" t="s">
        <v>107</v>
      </c>
      <c r="R537" s="1" t="s">
        <v>1217</v>
      </c>
      <c r="S537">
        <v>1100.52</v>
      </c>
      <c r="T537">
        <v>3</v>
      </c>
      <c r="U537">
        <v>0</v>
      </c>
      <c r="V537">
        <v>352.08</v>
      </c>
      <c r="W537">
        <v>283.25</v>
      </c>
      <c r="X537" s="1" t="s">
        <v>53</v>
      </c>
    </row>
    <row r="538" spans="1:24" x14ac:dyDescent="0.25">
      <c r="A538">
        <v>28750</v>
      </c>
      <c r="B538" s="1" t="s">
        <v>2559</v>
      </c>
      <c r="C538" s="2">
        <v>41248</v>
      </c>
      <c r="D538" s="2">
        <v>41255</v>
      </c>
      <c r="E538" s="1" t="s">
        <v>98</v>
      </c>
      <c r="F538" s="1" t="s">
        <v>2560</v>
      </c>
      <c r="G538" s="1" t="s">
        <v>2561</v>
      </c>
      <c r="H538" s="1" t="s">
        <v>43</v>
      </c>
      <c r="J538" s="1" t="s">
        <v>1232</v>
      </c>
      <c r="K538" s="1" t="s">
        <v>1233</v>
      </c>
      <c r="L538" s="1" t="s">
        <v>151</v>
      </c>
      <c r="M538" s="1" t="s">
        <v>152</v>
      </c>
      <c r="N538" s="1" t="s">
        <v>48</v>
      </c>
      <c r="O538" s="1" t="s">
        <v>766</v>
      </c>
      <c r="P538" s="1" t="s">
        <v>35</v>
      </c>
      <c r="Q538" s="1" t="s">
        <v>81</v>
      </c>
      <c r="R538" s="1" t="s">
        <v>767</v>
      </c>
      <c r="S538">
        <v>2518.9499999999998</v>
      </c>
      <c r="T538">
        <v>7</v>
      </c>
      <c r="U538">
        <v>0</v>
      </c>
      <c r="V538">
        <v>553.98</v>
      </c>
      <c r="W538">
        <v>283.08999999999997</v>
      </c>
      <c r="X538" s="1" t="s">
        <v>61</v>
      </c>
    </row>
    <row r="539" spans="1:24" x14ac:dyDescent="0.25">
      <c r="A539">
        <v>12215</v>
      </c>
      <c r="B539" s="1" t="s">
        <v>2562</v>
      </c>
      <c r="C539" s="2">
        <v>42110</v>
      </c>
      <c r="D539" s="2">
        <v>42110</v>
      </c>
      <c r="E539" s="1" t="s">
        <v>73</v>
      </c>
      <c r="F539" s="1" t="s">
        <v>2563</v>
      </c>
      <c r="G539" s="1" t="s">
        <v>1932</v>
      </c>
      <c r="H539" s="1" t="s">
        <v>43</v>
      </c>
      <c r="J539" s="1" t="s">
        <v>2564</v>
      </c>
      <c r="K539" s="1" t="s">
        <v>320</v>
      </c>
      <c r="L539" s="1" t="s">
        <v>218</v>
      </c>
      <c r="M539" s="1" t="s">
        <v>219</v>
      </c>
      <c r="N539" s="1" t="s">
        <v>69</v>
      </c>
      <c r="O539" s="1" t="s">
        <v>2565</v>
      </c>
      <c r="P539" s="1" t="s">
        <v>50</v>
      </c>
      <c r="Q539" s="1" t="s">
        <v>107</v>
      </c>
      <c r="R539" s="1" t="s">
        <v>2566</v>
      </c>
      <c r="S539">
        <v>996.3</v>
      </c>
      <c r="T539">
        <v>5</v>
      </c>
      <c r="U539">
        <v>0</v>
      </c>
      <c r="V539">
        <v>119.55</v>
      </c>
      <c r="W539">
        <v>282.58</v>
      </c>
      <c r="X539" s="1" t="s">
        <v>53</v>
      </c>
    </row>
    <row r="540" spans="1:24" x14ac:dyDescent="0.25">
      <c r="A540">
        <v>38270</v>
      </c>
      <c r="B540" s="1" t="s">
        <v>2345</v>
      </c>
      <c r="C540" s="2">
        <v>42267</v>
      </c>
      <c r="D540" s="2">
        <v>42273</v>
      </c>
      <c r="E540" s="1" t="s">
        <v>98</v>
      </c>
      <c r="F540" s="1" t="s">
        <v>2145</v>
      </c>
      <c r="G540" s="1" t="s">
        <v>1352</v>
      </c>
      <c r="H540" s="1" t="s">
        <v>28</v>
      </c>
      <c r="I540">
        <v>85023</v>
      </c>
      <c r="J540" s="1" t="s">
        <v>2168</v>
      </c>
      <c r="K540" s="1" t="s">
        <v>2169</v>
      </c>
      <c r="L540" s="1" t="s">
        <v>31</v>
      </c>
      <c r="M540" s="1" t="s">
        <v>113</v>
      </c>
      <c r="N540" s="1" t="s">
        <v>33</v>
      </c>
      <c r="O540" s="1" t="s">
        <v>2567</v>
      </c>
      <c r="P540" s="1" t="s">
        <v>117</v>
      </c>
      <c r="Q540" s="1" t="s">
        <v>393</v>
      </c>
      <c r="R540" s="1" t="s">
        <v>2568</v>
      </c>
      <c r="S540">
        <v>18.18</v>
      </c>
      <c r="T540">
        <v>4</v>
      </c>
      <c r="U540">
        <v>0.7</v>
      </c>
      <c r="V540">
        <v>-13.94</v>
      </c>
      <c r="W540">
        <v>3.26</v>
      </c>
      <c r="X540" s="1" t="s">
        <v>170</v>
      </c>
    </row>
    <row r="541" spans="1:24" x14ac:dyDescent="0.25">
      <c r="A541">
        <v>42837</v>
      </c>
      <c r="B541" s="1" t="s">
        <v>2569</v>
      </c>
      <c r="C541" s="2">
        <v>41153</v>
      </c>
      <c r="D541" s="2">
        <v>41153</v>
      </c>
      <c r="E541" s="1" t="s">
        <v>73</v>
      </c>
      <c r="F541" s="1" t="s">
        <v>2570</v>
      </c>
      <c r="G541" s="1" t="s">
        <v>2571</v>
      </c>
      <c r="H541" s="1" t="s">
        <v>28</v>
      </c>
      <c r="J541" s="1" t="s">
        <v>1438</v>
      </c>
      <c r="K541" s="1" t="s">
        <v>1438</v>
      </c>
      <c r="L541" s="1" t="s">
        <v>641</v>
      </c>
      <c r="M541" s="1" t="s">
        <v>68</v>
      </c>
      <c r="N541" s="1" t="s">
        <v>69</v>
      </c>
      <c r="O541" s="1" t="s">
        <v>2572</v>
      </c>
      <c r="P541" s="1" t="s">
        <v>50</v>
      </c>
      <c r="Q541" s="1" t="s">
        <v>104</v>
      </c>
      <c r="R541" s="1" t="s">
        <v>2573</v>
      </c>
      <c r="S541">
        <v>922.95</v>
      </c>
      <c r="T541">
        <v>1</v>
      </c>
      <c r="U541">
        <v>0</v>
      </c>
      <c r="V541">
        <v>341.49</v>
      </c>
      <c r="W541">
        <v>282.08999999999997</v>
      </c>
      <c r="X541" s="1" t="s">
        <v>53</v>
      </c>
    </row>
    <row r="542" spans="1:24" x14ac:dyDescent="0.25">
      <c r="A542">
        <v>20009</v>
      </c>
      <c r="B542" s="1" t="s">
        <v>2574</v>
      </c>
      <c r="C542" s="2">
        <v>41852</v>
      </c>
      <c r="D542" s="2">
        <v>41853</v>
      </c>
      <c r="E542" s="1" t="s">
        <v>25</v>
      </c>
      <c r="F542" s="1" t="s">
        <v>2575</v>
      </c>
      <c r="G542" s="1" t="s">
        <v>2576</v>
      </c>
      <c r="H542" s="1" t="s">
        <v>43</v>
      </c>
      <c r="J542" s="1" t="s">
        <v>2577</v>
      </c>
      <c r="K542" s="1" t="s">
        <v>160</v>
      </c>
      <c r="L542" s="1" t="s">
        <v>161</v>
      </c>
      <c r="M542" s="1" t="s">
        <v>68</v>
      </c>
      <c r="N542" s="1" t="s">
        <v>69</v>
      </c>
      <c r="O542" s="1" t="s">
        <v>1439</v>
      </c>
      <c r="P542" s="1" t="s">
        <v>50</v>
      </c>
      <c r="Q542" s="1" t="s">
        <v>107</v>
      </c>
      <c r="R542" s="1" t="s">
        <v>1440</v>
      </c>
      <c r="S542">
        <v>1850.45</v>
      </c>
      <c r="T542">
        <v>5</v>
      </c>
      <c r="U542">
        <v>0.1</v>
      </c>
      <c r="V542">
        <v>185</v>
      </c>
      <c r="W542">
        <v>281.82</v>
      </c>
      <c r="X542" s="1" t="s">
        <v>38</v>
      </c>
    </row>
    <row r="543" spans="1:24" x14ac:dyDescent="0.25">
      <c r="A543">
        <v>2399</v>
      </c>
      <c r="B543" s="1" t="s">
        <v>1399</v>
      </c>
      <c r="C543" s="2">
        <v>42259</v>
      </c>
      <c r="D543" s="2">
        <v>42261</v>
      </c>
      <c r="E543" s="1" t="s">
        <v>25</v>
      </c>
      <c r="F543" s="1" t="s">
        <v>1400</v>
      </c>
      <c r="G543" s="1" t="s">
        <v>441</v>
      </c>
      <c r="H543" s="1" t="s">
        <v>28</v>
      </c>
      <c r="J543" s="1" t="s">
        <v>1398</v>
      </c>
      <c r="K543" s="1" t="s">
        <v>1398</v>
      </c>
      <c r="L543" s="1" t="s">
        <v>509</v>
      </c>
      <c r="M543" s="1" t="s">
        <v>228</v>
      </c>
      <c r="N543" s="1" t="s">
        <v>143</v>
      </c>
      <c r="O543" s="1" t="s">
        <v>2578</v>
      </c>
      <c r="P543" s="1" t="s">
        <v>50</v>
      </c>
      <c r="Q543" s="1" t="s">
        <v>107</v>
      </c>
      <c r="R543" s="1" t="s">
        <v>2579</v>
      </c>
      <c r="S543">
        <v>664.56</v>
      </c>
      <c r="T543">
        <v>6</v>
      </c>
      <c r="U543">
        <v>0</v>
      </c>
      <c r="V543">
        <v>6.6</v>
      </c>
      <c r="W543">
        <v>281.74299999999999</v>
      </c>
      <c r="X543" s="1" t="s">
        <v>53</v>
      </c>
    </row>
    <row r="544" spans="1:24" x14ac:dyDescent="0.25">
      <c r="A544">
        <v>10787</v>
      </c>
      <c r="B544" s="1" t="s">
        <v>2580</v>
      </c>
      <c r="C544" s="2">
        <v>42222</v>
      </c>
      <c r="D544" s="2">
        <v>42223</v>
      </c>
      <c r="E544" s="1" t="s">
        <v>25</v>
      </c>
      <c r="F544" s="1" t="s">
        <v>2581</v>
      </c>
      <c r="G544" s="1" t="s">
        <v>2582</v>
      </c>
      <c r="H544" s="1" t="s">
        <v>28</v>
      </c>
      <c r="J544" s="1" t="s">
        <v>2583</v>
      </c>
      <c r="K544" s="1" t="s">
        <v>160</v>
      </c>
      <c r="L544" s="1" t="s">
        <v>161</v>
      </c>
      <c r="M544" s="1" t="s">
        <v>68</v>
      </c>
      <c r="N544" s="1" t="s">
        <v>69</v>
      </c>
      <c r="O544" s="1" t="s">
        <v>2584</v>
      </c>
      <c r="P544" s="1" t="s">
        <v>35</v>
      </c>
      <c r="Q544" s="1" t="s">
        <v>314</v>
      </c>
      <c r="R544" s="1" t="s">
        <v>2585</v>
      </c>
      <c r="S544">
        <v>1547.1</v>
      </c>
      <c r="T544">
        <v>6</v>
      </c>
      <c r="U544">
        <v>0</v>
      </c>
      <c r="V544">
        <v>340.2</v>
      </c>
      <c r="W544">
        <v>280.54000000000002</v>
      </c>
      <c r="X544" s="1" t="s">
        <v>53</v>
      </c>
    </row>
    <row r="545" spans="1:24" x14ac:dyDescent="0.25">
      <c r="A545">
        <v>30273</v>
      </c>
      <c r="B545" s="1" t="s">
        <v>2586</v>
      </c>
      <c r="C545" s="2">
        <v>42328</v>
      </c>
      <c r="D545" s="2">
        <v>42331</v>
      </c>
      <c r="E545" s="1" t="s">
        <v>25</v>
      </c>
      <c r="F545" s="1" t="s">
        <v>2587</v>
      </c>
      <c r="G545" s="1" t="s">
        <v>880</v>
      </c>
      <c r="H545" s="1" t="s">
        <v>65</v>
      </c>
      <c r="J545" s="1" t="s">
        <v>1487</v>
      </c>
      <c r="K545" s="1" t="s">
        <v>1488</v>
      </c>
      <c r="L545" s="1" t="s">
        <v>1489</v>
      </c>
      <c r="M545" s="1" t="s">
        <v>332</v>
      </c>
      <c r="N545" s="1" t="s">
        <v>48</v>
      </c>
      <c r="O545" s="1" t="s">
        <v>1558</v>
      </c>
      <c r="P545" s="1" t="s">
        <v>117</v>
      </c>
      <c r="Q545" s="1" t="s">
        <v>154</v>
      </c>
      <c r="R545" s="1" t="s">
        <v>1559</v>
      </c>
      <c r="S545">
        <v>2190.9499999999998</v>
      </c>
      <c r="T545">
        <v>5</v>
      </c>
      <c r="U545">
        <v>0.17</v>
      </c>
      <c r="V545">
        <v>316.7</v>
      </c>
      <c r="W545">
        <v>280.47000000000003</v>
      </c>
      <c r="X545" s="1" t="s">
        <v>61</v>
      </c>
    </row>
    <row r="546" spans="1:24" x14ac:dyDescent="0.25">
      <c r="A546">
        <v>2378</v>
      </c>
      <c r="B546" s="1" t="s">
        <v>2588</v>
      </c>
      <c r="C546" s="2">
        <v>41398</v>
      </c>
      <c r="D546" s="2">
        <v>41403</v>
      </c>
      <c r="E546" s="1" t="s">
        <v>98</v>
      </c>
      <c r="F546" s="1" t="s">
        <v>2589</v>
      </c>
      <c r="G546" s="1" t="s">
        <v>2590</v>
      </c>
      <c r="H546" s="1" t="s">
        <v>28</v>
      </c>
      <c r="J546" s="1" t="s">
        <v>1444</v>
      </c>
      <c r="K546" s="1" t="s">
        <v>1445</v>
      </c>
      <c r="L546" s="1" t="s">
        <v>227</v>
      </c>
      <c r="M546" s="1" t="s">
        <v>228</v>
      </c>
      <c r="N546" s="1" t="s">
        <v>143</v>
      </c>
      <c r="O546" s="1" t="s">
        <v>622</v>
      </c>
      <c r="P546" s="1" t="s">
        <v>117</v>
      </c>
      <c r="Q546" s="1" t="s">
        <v>154</v>
      </c>
      <c r="R546" s="1" t="s">
        <v>623</v>
      </c>
      <c r="S546">
        <v>3242.88</v>
      </c>
      <c r="T546">
        <v>9</v>
      </c>
      <c r="U546">
        <v>0</v>
      </c>
      <c r="V546">
        <v>324.18</v>
      </c>
      <c r="W546">
        <v>279.52999999999997</v>
      </c>
      <c r="X546" s="1" t="s">
        <v>61</v>
      </c>
    </row>
    <row r="547" spans="1:24" x14ac:dyDescent="0.25">
      <c r="A547">
        <v>47985</v>
      </c>
      <c r="B547" s="1" t="s">
        <v>2591</v>
      </c>
      <c r="C547" s="2">
        <v>41513</v>
      </c>
      <c r="D547" s="2">
        <v>41517</v>
      </c>
      <c r="E547" s="1" t="s">
        <v>98</v>
      </c>
      <c r="F547" s="1" t="s">
        <v>2592</v>
      </c>
      <c r="G547" s="1" t="s">
        <v>2593</v>
      </c>
      <c r="H547" s="1" t="s">
        <v>28</v>
      </c>
      <c r="J547" s="1" t="s">
        <v>597</v>
      </c>
      <c r="K547" s="1" t="s">
        <v>598</v>
      </c>
      <c r="L547" s="1" t="s">
        <v>571</v>
      </c>
      <c r="M547" s="1" t="s">
        <v>572</v>
      </c>
      <c r="N547" s="1" t="s">
        <v>79</v>
      </c>
      <c r="O547" s="1" t="s">
        <v>87</v>
      </c>
      <c r="P547" s="1" t="s">
        <v>35</v>
      </c>
      <c r="Q547" s="1" t="s">
        <v>36</v>
      </c>
      <c r="R547" s="1" t="s">
        <v>88</v>
      </c>
      <c r="S547">
        <v>2544.6</v>
      </c>
      <c r="T547">
        <v>4</v>
      </c>
      <c r="U547">
        <v>0</v>
      </c>
      <c r="V547">
        <v>1246.8</v>
      </c>
      <c r="W547">
        <v>279.11</v>
      </c>
      <c r="X547" s="1" t="s">
        <v>38</v>
      </c>
    </row>
    <row r="548" spans="1:24" x14ac:dyDescent="0.25">
      <c r="A548">
        <v>46433</v>
      </c>
      <c r="B548" s="1" t="s">
        <v>2594</v>
      </c>
      <c r="C548" s="2">
        <v>41997</v>
      </c>
      <c r="D548" s="2">
        <v>42002</v>
      </c>
      <c r="E548" s="1" t="s">
        <v>40</v>
      </c>
      <c r="F548" s="1" t="s">
        <v>2595</v>
      </c>
      <c r="G548" s="1" t="s">
        <v>2596</v>
      </c>
      <c r="H548" s="1" t="s">
        <v>28</v>
      </c>
      <c r="J548" s="1" t="s">
        <v>2597</v>
      </c>
      <c r="K548" s="1" t="s">
        <v>2598</v>
      </c>
      <c r="L548" s="1" t="s">
        <v>498</v>
      </c>
      <c r="M548" s="1" t="s">
        <v>201</v>
      </c>
      <c r="N548" s="1" t="s">
        <v>69</v>
      </c>
      <c r="O548" s="1" t="s">
        <v>665</v>
      </c>
      <c r="P548" s="1" t="s">
        <v>35</v>
      </c>
      <c r="Q548" s="1" t="s">
        <v>36</v>
      </c>
      <c r="R548" s="1" t="s">
        <v>666</v>
      </c>
      <c r="S548">
        <v>2605.56</v>
      </c>
      <c r="T548">
        <v>4</v>
      </c>
      <c r="U548">
        <v>0</v>
      </c>
      <c r="V548">
        <v>573.12</v>
      </c>
      <c r="W548">
        <v>278.98</v>
      </c>
      <c r="X548" s="1" t="s">
        <v>61</v>
      </c>
    </row>
    <row r="549" spans="1:24" x14ac:dyDescent="0.25">
      <c r="A549">
        <v>19915</v>
      </c>
      <c r="B549" s="1" t="s">
        <v>2599</v>
      </c>
      <c r="C549" s="2">
        <v>41668</v>
      </c>
      <c r="D549" s="2">
        <v>41670</v>
      </c>
      <c r="E549" s="1" t="s">
        <v>40</v>
      </c>
      <c r="F549" s="1" t="s">
        <v>1018</v>
      </c>
      <c r="G549" s="1" t="s">
        <v>1019</v>
      </c>
      <c r="H549" s="1" t="s">
        <v>28</v>
      </c>
      <c r="J549" s="1" t="s">
        <v>953</v>
      </c>
      <c r="K549" s="1" t="s">
        <v>953</v>
      </c>
      <c r="L549" s="1" t="s">
        <v>481</v>
      </c>
      <c r="M549" s="1" t="s">
        <v>177</v>
      </c>
      <c r="N549" s="1" t="s">
        <v>69</v>
      </c>
      <c r="O549" s="1" t="s">
        <v>2354</v>
      </c>
      <c r="P549" s="1" t="s">
        <v>117</v>
      </c>
      <c r="Q549" s="1" t="s">
        <v>168</v>
      </c>
      <c r="R549" s="1" t="s">
        <v>2355</v>
      </c>
      <c r="S549">
        <v>1271.46</v>
      </c>
      <c r="T549">
        <v>11</v>
      </c>
      <c r="U549">
        <v>0.1</v>
      </c>
      <c r="V549">
        <v>-127.41</v>
      </c>
      <c r="W549">
        <v>278.75</v>
      </c>
      <c r="X549" s="1" t="s">
        <v>38</v>
      </c>
    </row>
    <row r="550" spans="1:24" x14ac:dyDescent="0.25">
      <c r="A550">
        <v>43100</v>
      </c>
      <c r="B550" s="1" t="s">
        <v>2404</v>
      </c>
      <c r="C550" s="2">
        <v>42139</v>
      </c>
      <c r="D550" s="2">
        <v>42139</v>
      </c>
      <c r="E550" s="1" t="s">
        <v>73</v>
      </c>
      <c r="F550" s="1" t="s">
        <v>2405</v>
      </c>
      <c r="G550" s="1" t="s">
        <v>1352</v>
      </c>
      <c r="H550" s="1" t="s">
        <v>28</v>
      </c>
      <c r="J550" s="1" t="s">
        <v>2406</v>
      </c>
      <c r="K550" s="1" t="s">
        <v>1178</v>
      </c>
      <c r="L550" s="1" t="s">
        <v>1179</v>
      </c>
      <c r="M550" s="1" t="s">
        <v>1179</v>
      </c>
      <c r="N550" s="1" t="s">
        <v>33</v>
      </c>
      <c r="O550" s="1" t="s">
        <v>2600</v>
      </c>
      <c r="P550" s="1" t="s">
        <v>117</v>
      </c>
      <c r="Q550" s="1" t="s">
        <v>118</v>
      </c>
      <c r="R550" s="1" t="s">
        <v>2601</v>
      </c>
      <c r="S550">
        <v>34.020000000000003</v>
      </c>
      <c r="T550">
        <v>2</v>
      </c>
      <c r="U550">
        <v>0</v>
      </c>
      <c r="V550">
        <v>14.28</v>
      </c>
      <c r="W550">
        <v>2.83</v>
      </c>
      <c r="X550" s="1" t="s">
        <v>38</v>
      </c>
    </row>
    <row r="551" spans="1:24" x14ac:dyDescent="0.25">
      <c r="A551">
        <v>45798</v>
      </c>
      <c r="B551" s="1" t="s">
        <v>128</v>
      </c>
      <c r="C551" s="2">
        <v>41269</v>
      </c>
      <c r="D551" s="2">
        <v>41271</v>
      </c>
      <c r="E551" s="1" t="s">
        <v>40</v>
      </c>
      <c r="F551" s="1" t="s">
        <v>129</v>
      </c>
      <c r="G551" s="1" t="s">
        <v>130</v>
      </c>
      <c r="H551" s="1" t="s">
        <v>28</v>
      </c>
      <c r="J551" s="1" t="s">
        <v>131</v>
      </c>
      <c r="K551" s="1" t="s">
        <v>131</v>
      </c>
      <c r="L551" s="1" t="s">
        <v>132</v>
      </c>
      <c r="M551" s="1" t="s">
        <v>133</v>
      </c>
      <c r="N551" s="1" t="s">
        <v>48</v>
      </c>
      <c r="O551" s="1" t="s">
        <v>2602</v>
      </c>
      <c r="P551" s="1" t="s">
        <v>35</v>
      </c>
      <c r="Q551" s="1" t="s">
        <v>283</v>
      </c>
      <c r="R551" s="1" t="s">
        <v>2603</v>
      </c>
      <c r="S551">
        <v>1207.56</v>
      </c>
      <c r="T551">
        <v>4</v>
      </c>
      <c r="U551">
        <v>0</v>
      </c>
      <c r="V551">
        <v>0</v>
      </c>
      <c r="W551">
        <v>278.33999999999997</v>
      </c>
      <c r="X551" s="1" t="s">
        <v>53</v>
      </c>
    </row>
    <row r="552" spans="1:24" x14ac:dyDescent="0.25">
      <c r="A552">
        <v>29802</v>
      </c>
      <c r="B552" s="1" t="s">
        <v>2604</v>
      </c>
      <c r="C552" s="2">
        <v>41608</v>
      </c>
      <c r="D552" s="2">
        <v>41612</v>
      </c>
      <c r="E552" s="1" t="s">
        <v>40</v>
      </c>
      <c r="F552" s="1" t="s">
        <v>2605</v>
      </c>
      <c r="G552" s="1" t="s">
        <v>2606</v>
      </c>
      <c r="H552" s="1" t="s">
        <v>28</v>
      </c>
      <c r="J552" s="1" t="s">
        <v>1699</v>
      </c>
      <c r="K552" s="1" t="s">
        <v>1699</v>
      </c>
      <c r="L552" s="1" t="s">
        <v>1699</v>
      </c>
      <c r="M552" s="1" t="s">
        <v>332</v>
      </c>
      <c r="N552" s="1" t="s">
        <v>48</v>
      </c>
      <c r="O552" s="1" t="s">
        <v>2607</v>
      </c>
      <c r="P552" s="1" t="s">
        <v>50</v>
      </c>
      <c r="Q552" s="1" t="s">
        <v>107</v>
      </c>
      <c r="R552" s="1" t="s">
        <v>2608</v>
      </c>
      <c r="S552">
        <v>2051.1</v>
      </c>
      <c r="T552">
        <v>5</v>
      </c>
      <c r="U552">
        <v>0</v>
      </c>
      <c r="V552">
        <v>40.950000000000003</v>
      </c>
      <c r="W552">
        <v>278.13</v>
      </c>
      <c r="X552" s="1" t="s">
        <v>38</v>
      </c>
    </row>
    <row r="553" spans="1:24" x14ac:dyDescent="0.25">
      <c r="A553">
        <v>2645</v>
      </c>
      <c r="B553" s="1" t="s">
        <v>2609</v>
      </c>
      <c r="C553" s="2">
        <v>41780</v>
      </c>
      <c r="D553" s="2">
        <v>41782</v>
      </c>
      <c r="E553" s="1" t="s">
        <v>40</v>
      </c>
      <c r="F553" s="1" t="s">
        <v>2610</v>
      </c>
      <c r="G553" s="1" t="s">
        <v>2611</v>
      </c>
      <c r="H553" s="1" t="s">
        <v>28</v>
      </c>
      <c r="J553" s="1" t="s">
        <v>235</v>
      </c>
      <c r="K553" s="1" t="s">
        <v>235</v>
      </c>
      <c r="L553" s="1" t="s">
        <v>236</v>
      </c>
      <c r="M553" s="1" t="s">
        <v>228</v>
      </c>
      <c r="N553" s="1" t="s">
        <v>143</v>
      </c>
      <c r="O553" s="1" t="s">
        <v>528</v>
      </c>
      <c r="P553" s="1" t="s">
        <v>35</v>
      </c>
      <c r="Q553" s="1" t="s">
        <v>36</v>
      </c>
      <c r="R553" s="1" t="s">
        <v>529</v>
      </c>
      <c r="S553">
        <v>2544.2399999999998</v>
      </c>
      <c r="T553">
        <v>6</v>
      </c>
      <c r="U553">
        <v>0</v>
      </c>
      <c r="V553">
        <v>992.16</v>
      </c>
      <c r="W553">
        <v>277.92500000000001</v>
      </c>
      <c r="X553" s="1" t="s">
        <v>38</v>
      </c>
    </row>
    <row r="554" spans="1:24" x14ac:dyDescent="0.25">
      <c r="A554">
        <v>40398</v>
      </c>
      <c r="B554" s="1" t="s">
        <v>2190</v>
      </c>
      <c r="C554" s="2">
        <v>41585</v>
      </c>
      <c r="D554" s="2">
        <v>41590</v>
      </c>
      <c r="E554" s="1" t="s">
        <v>98</v>
      </c>
      <c r="F554" s="1" t="s">
        <v>2078</v>
      </c>
      <c r="G554" s="1" t="s">
        <v>1352</v>
      </c>
      <c r="H554" s="1" t="s">
        <v>28</v>
      </c>
      <c r="I554">
        <v>77041</v>
      </c>
      <c r="J554" s="1" t="s">
        <v>2191</v>
      </c>
      <c r="K554" s="1" t="s">
        <v>166</v>
      </c>
      <c r="L554" s="1" t="s">
        <v>31</v>
      </c>
      <c r="M554" s="1" t="s">
        <v>32</v>
      </c>
      <c r="N554" s="1" t="s">
        <v>33</v>
      </c>
      <c r="O554" s="1" t="s">
        <v>2612</v>
      </c>
      <c r="P554" s="1" t="s">
        <v>117</v>
      </c>
      <c r="Q554" s="1" t="s">
        <v>118</v>
      </c>
      <c r="R554" s="1" t="s">
        <v>2613</v>
      </c>
      <c r="S554">
        <v>23.64</v>
      </c>
      <c r="T554">
        <v>3</v>
      </c>
      <c r="U554">
        <v>0.2</v>
      </c>
      <c r="V554">
        <v>5.32</v>
      </c>
      <c r="W554">
        <v>2.04</v>
      </c>
      <c r="X554" s="1" t="s">
        <v>61</v>
      </c>
    </row>
    <row r="555" spans="1:24" x14ac:dyDescent="0.25">
      <c r="A555">
        <v>11975</v>
      </c>
      <c r="B555" s="1" t="s">
        <v>2614</v>
      </c>
      <c r="C555" s="2">
        <v>42182</v>
      </c>
      <c r="D555" s="2">
        <v>42183</v>
      </c>
      <c r="E555" s="1" t="s">
        <v>25</v>
      </c>
      <c r="F555" s="1" t="s">
        <v>2615</v>
      </c>
      <c r="G555" s="1" t="s">
        <v>2506</v>
      </c>
      <c r="H555" s="1" t="s">
        <v>65</v>
      </c>
      <c r="J555" s="1" t="s">
        <v>2616</v>
      </c>
      <c r="K555" s="1" t="s">
        <v>320</v>
      </c>
      <c r="L555" s="1" t="s">
        <v>218</v>
      </c>
      <c r="M555" s="1" t="s">
        <v>219</v>
      </c>
      <c r="N555" s="1" t="s">
        <v>69</v>
      </c>
      <c r="O555" s="1" t="s">
        <v>892</v>
      </c>
      <c r="P555" s="1" t="s">
        <v>50</v>
      </c>
      <c r="Q555" s="1" t="s">
        <v>107</v>
      </c>
      <c r="R555" s="1" t="s">
        <v>893</v>
      </c>
      <c r="S555">
        <v>1314.45</v>
      </c>
      <c r="T555">
        <v>3</v>
      </c>
      <c r="U555">
        <v>0</v>
      </c>
      <c r="V555">
        <v>341.73</v>
      </c>
      <c r="W555">
        <v>277.29000000000002</v>
      </c>
      <c r="X555" s="1" t="s">
        <v>61</v>
      </c>
    </row>
    <row r="556" spans="1:24" x14ac:dyDescent="0.25">
      <c r="A556">
        <v>38267</v>
      </c>
      <c r="B556" s="1" t="s">
        <v>2345</v>
      </c>
      <c r="C556" s="2">
        <v>42267</v>
      </c>
      <c r="D556" s="2">
        <v>42273</v>
      </c>
      <c r="E556" s="1" t="s">
        <v>98</v>
      </c>
      <c r="F556" s="1" t="s">
        <v>2145</v>
      </c>
      <c r="G556" s="1" t="s">
        <v>1352</v>
      </c>
      <c r="H556" s="1" t="s">
        <v>28</v>
      </c>
      <c r="I556">
        <v>85023</v>
      </c>
      <c r="J556" s="1" t="s">
        <v>2168</v>
      </c>
      <c r="K556" s="1" t="s">
        <v>2169</v>
      </c>
      <c r="L556" s="1" t="s">
        <v>31</v>
      </c>
      <c r="M556" s="1" t="s">
        <v>113</v>
      </c>
      <c r="N556" s="1" t="s">
        <v>33</v>
      </c>
      <c r="O556" s="1" t="s">
        <v>167</v>
      </c>
      <c r="P556" s="1" t="s">
        <v>117</v>
      </c>
      <c r="Q556" s="1" t="s">
        <v>168</v>
      </c>
      <c r="R556" s="1" t="s">
        <v>169</v>
      </c>
      <c r="S556">
        <v>12.62</v>
      </c>
      <c r="T556">
        <v>2</v>
      </c>
      <c r="U556">
        <v>0.2</v>
      </c>
      <c r="V556">
        <v>-2.52</v>
      </c>
      <c r="W556">
        <v>1.94</v>
      </c>
      <c r="X556" s="1" t="s">
        <v>170</v>
      </c>
    </row>
    <row r="557" spans="1:24" x14ac:dyDescent="0.25">
      <c r="A557">
        <v>7666</v>
      </c>
      <c r="B557" s="1" t="s">
        <v>2617</v>
      </c>
      <c r="C557" s="2">
        <v>41845</v>
      </c>
      <c r="D557" s="2">
        <v>41848</v>
      </c>
      <c r="E557" s="1" t="s">
        <v>25</v>
      </c>
      <c r="F557" s="1" t="s">
        <v>2618</v>
      </c>
      <c r="G557" s="1" t="s">
        <v>2619</v>
      </c>
      <c r="H557" s="1" t="s">
        <v>43</v>
      </c>
      <c r="J557" s="1" t="s">
        <v>860</v>
      </c>
      <c r="K557" s="1" t="s">
        <v>860</v>
      </c>
      <c r="L557" s="1" t="s">
        <v>141</v>
      </c>
      <c r="M557" s="1" t="s">
        <v>142</v>
      </c>
      <c r="N557" s="1" t="s">
        <v>143</v>
      </c>
      <c r="O557" s="1" t="s">
        <v>2620</v>
      </c>
      <c r="P557" s="1" t="s">
        <v>50</v>
      </c>
      <c r="Q557" s="1" t="s">
        <v>104</v>
      </c>
      <c r="R557" s="1" t="s">
        <v>2621</v>
      </c>
      <c r="S557">
        <v>980.32</v>
      </c>
      <c r="T557">
        <v>2</v>
      </c>
      <c r="U557">
        <v>0.2</v>
      </c>
      <c r="V557">
        <v>110.28</v>
      </c>
      <c r="W557">
        <v>276.71300000000002</v>
      </c>
      <c r="X557" s="1" t="s">
        <v>61</v>
      </c>
    </row>
    <row r="558" spans="1:24" x14ac:dyDescent="0.25">
      <c r="A558">
        <v>33849</v>
      </c>
      <c r="B558" s="1" t="s">
        <v>2117</v>
      </c>
      <c r="C558" s="2">
        <v>42328</v>
      </c>
      <c r="D558" s="2">
        <v>42332</v>
      </c>
      <c r="E558" s="1" t="s">
        <v>98</v>
      </c>
      <c r="F558" s="1" t="s">
        <v>2118</v>
      </c>
      <c r="G558" s="1" t="s">
        <v>1352</v>
      </c>
      <c r="H558" s="1" t="s">
        <v>28</v>
      </c>
      <c r="I558">
        <v>42420</v>
      </c>
      <c r="J558" s="1" t="s">
        <v>1158</v>
      </c>
      <c r="K558" s="1" t="s">
        <v>2119</v>
      </c>
      <c r="L558" s="1" t="s">
        <v>31</v>
      </c>
      <c r="M558" s="1" t="s">
        <v>360</v>
      </c>
      <c r="N558" s="1" t="s">
        <v>33</v>
      </c>
      <c r="O558" s="1" t="s">
        <v>2622</v>
      </c>
      <c r="P558" s="1" t="s">
        <v>117</v>
      </c>
      <c r="Q558" s="1" t="s">
        <v>393</v>
      </c>
      <c r="R558" s="1" t="s">
        <v>2623</v>
      </c>
      <c r="S558">
        <v>21.96</v>
      </c>
      <c r="T558">
        <v>2</v>
      </c>
      <c r="U558">
        <v>0</v>
      </c>
      <c r="V558">
        <v>10.76</v>
      </c>
      <c r="W558">
        <v>1.6</v>
      </c>
      <c r="X558" s="1" t="s">
        <v>61</v>
      </c>
    </row>
    <row r="559" spans="1:24" x14ac:dyDescent="0.25">
      <c r="A559">
        <v>23278</v>
      </c>
      <c r="B559" s="1" t="s">
        <v>2624</v>
      </c>
      <c r="C559" s="2">
        <v>41208</v>
      </c>
      <c r="D559" s="2">
        <v>41210</v>
      </c>
      <c r="E559" s="1" t="s">
        <v>40</v>
      </c>
      <c r="F559" s="1" t="s">
        <v>2625</v>
      </c>
      <c r="G559" s="1" t="s">
        <v>2626</v>
      </c>
      <c r="H559" s="1" t="s">
        <v>28</v>
      </c>
      <c r="J559" s="1" t="s">
        <v>2627</v>
      </c>
      <c r="K559" s="1" t="s">
        <v>210</v>
      </c>
      <c r="L559" s="1" t="s">
        <v>151</v>
      </c>
      <c r="M559" s="1" t="s">
        <v>152</v>
      </c>
      <c r="N559" s="1" t="s">
        <v>48</v>
      </c>
      <c r="O559" s="1" t="s">
        <v>2628</v>
      </c>
      <c r="P559" s="1" t="s">
        <v>50</v>
      </c>
      <c r="Q559" s="1" t="s">
        <v>107</v>
      </c>
      <c r="R559" s="1" t="s">
        <v>2629</v>
      </c>
      <c r="S559">
        <v>2470.5</v>
      </c>
      <c r="T559">
        <v>6</v>
      </c>
      <c r="U559">
        <v>0</v>
      </c>
      <c r="V559">
        <v>518.76</v>
      </c>
      <c r="W559">
        <v>276.29000000000002</v>
      </c>
      <c r="X559" s="1" t="s">
        <v>61</v>
      </c>
    </row>
    <row r="560" spans="1:24" x14ac:dyDescent="0.25">
      <c r="A560">
        <v>40401</v>
      </c>
      <c r="B560" s="1" t="s">
        <v>2190</v>
      </c>
      <c r="C560" s="2">
        <v>41585</v>
      </c>
      <c r="D560" s="2">
        <v>41590</v>
      </c>
      <c r="E560" s="1" t="s">
        <v>98</v>
      </c>
      <c r="F560" s="1" t="s">
        <v>2078</v>
      </c>
      <c r="G560" s="1" t="s">
        <v>1352</v>
      </c>
      <c r="H560" s="1" t="s">
        <v>28</v>
      </c>
      <c r="I560">
        <v>77041</v>
      </c>
      <c r="J560" s="1" t="s">
        <v>2191</v>
      </c>
      <c r="K560" s="1" t="s">
        <v>166</v>
      </c>
      <c r="L560" s="1" t="s">
        <v>31</v>
      </c>
      <c r="M560" s="1" t="s">
        <v>32</v>
      </c>
      <c r="N560" s="1" t="s">
        <v>33</v>
      </c>
      <c r="O560" s="1" t="s">
        <v>624</v>
      </c>
      <c r="P560" s="1" t="s">
        <v>117</v>
      </c>
      <c r="Q560" s="1" t="s">
        <v>393</v>
      </c>
      <c r="R560" s="1" t="s">
        <v>625</v>
      </c>
      <c r="S560">
        <v>32.06</v>
      </c>
      <c r="T560">
        <v>10</v>
      </c>
      <c r="U560">
        <v>0.8</v>
      </c>
      <c r="V560">
        <v>-51.3</v>
      </c>
      <c r="W560">
        <v>1.59</v>
      </c>
      <c r="X560" s="1" t="s">
        <v>61</v>
      </c>
    </row>
    <row r="561" spans="1:24" x14ac:dyDescent="0.25">
      <c r="A561">
        <v>30694</v>
      </c>
      <c r="B561" s="1" t="s">
        <v>2630</v>
      </c>
      <c r="C561" s="2">
        <v>41634</v>
      </c>
      <c r="D561" s="2">
        <v>41635</v>
      </c>
      <c r="E561" s="1" t="s">
        <v>25</v>
      </c>
      <c r="F561" s="1" t="s">
        <v>2631</v>
      </c>
      <c r="G561" s="1" t="s">
        <v>2632</v>
      </c>
      <c r="H561" s="1" t="s">
        <v>65</v>
      </c>
      <c r="J561" s="1" t="s">
        <v>2633</v>
      </c>
      <c r="K561" s="1" t="s">
        <v>93</v>
      </c>
      <c r="L561" s="1" t="s">
        <v>94</v>
      </c>
      <c r="M561" s="1" t="s">
        <v>47</v>
      </c>
      <c r="N561" s="1" t="s">
        <v>48</v>
      </c>
      <c r="O561" s="1" t="s">
        <v>2634</v>
      </c>
      <c r="P561" s="1" t="s">
        <v>50</v>
      </c>
      <c r="Q561" s="1" t="s">
        <v>107</v>
      </c>
      <c r="R561" s="1" t="s">
        <v>2635</v>
      </c>
      <c r="S561">
        <v>877.02</v>
      </c>
      <c r="T561">
        <v>2</v>
      </c>
      <c r="U561">
        <v>0</v>
      </c>
      <c r="V561">
        <v>105.24</v>
      </c>
      <c r="W561">
        <v>275.91000000000003</v>
      </c>
      <c r="X561" s="1" t="s">
        <v>53</v>
      </c>
    </row>
    <row r="562" spans="1:24" x14ac:dyDescent="0.25">
      <c r="A562">
        <v>35579</v>
      </c>
      <c r="B562" s="1" t="s">
        <v>2140</v>
      </c>
      <c r="C562" s="2">
        <v>41262</v>
      </c>
      <c r="D562" s="2">
        <v>41265</v>
      </c>
      <c r="E562" s="1" t="s">
        <v>25</v>
      </c>
      <c r="F562" s="1" t="s">
        <v>2078</v>
      </c>
      <c r="G562" s="1" t="s">
        <v>1352</v>
      </c>
      <c r="H562" s="1" t="s">
        <v>28</v>
      </c>
      <c r="I562">
        <v>46203</v>
      </c>
      <c r="J562" s="1" t="s">
        <v>2141</v>
      </c>
      <c r="K562" s="1" t="s">
        <v>833</v>
      </c>
      <c r="L562" s="1" t="s">
        <v>31</v>
      </c>
      <c r="M562" s="1" t="s">
        <v>32</v>
      </c>
      <c r="N562" s="1" t="s">
        <v>33</v>
      </c>
      <c r="O562" s="1" t="s">
        <v>2636</v>
      </c>
      <c r="P562" s="1" t="s">
        <v>117</v>
      </c>
      <c r="Q562" s="1" t="s">
        <v>404</v>
      </c>
      <c r="R562" s="1" t="s">
        <v>2637</v>
      </c>
      <c r="S562">
        <v>3.69</v>
      </c>
      <c r="T562">
        <v>1</v>
      </c>
      <c r="U562">
        <v>0</v>
      </c>
      <c r="V562">
        <v>1.73</v>
      </c>
      <c r="W562">
        <v>1.39</v>
      </c>
      <c r="X562" s="1" t="s">
        <v>61</v>
      </c>
    </row>
    <row r="563" spans="1:24" x14ac:dyDescent="0.25">
      <c r="A563">
        <v>30581</v>
      </c>
      <c r="B563" s="1" t="s">
        <v>2638</v>
      </c>
      <c r="C563" s="2">
        <v>41401</v>
      </c>
      <c r="D563" s="2">
        <v>41404</v>
      </c>
      <c r="E563" s="1" t="s">
        <v>25</v>
      </c>
      <c r="F563" s="1" t="s">
        <v>2639</v>
      </c>
      <c r="G563" s="1" t="s">
        <v>2640</v>
      </c>
      <c r="H563" s="1" t="s">
        <v>65</v>
      </c>
      <c r="J563" s="1" t="s">
        <v>2641</v>
      </c>
      <c r="K563" s="1" t="s">
        <v>2642</v>
      </c>
      <c r="L563" s="1" t="s">
        <v>94</v>
      </c>
      <c r="M563" s="1" t="s">
        <v>47</v>
      </c>
      <c r="N563" s="1" t="s">
        <v>48</v>
      </c>
      <c r="O563" s="1" t="s">
        <v>2643</v>
      </c>
      <c r="P563" s="1" t="s">
        <v>35</v>
      </c>
      <c r="Q563" s="1" t="s">
        <v>81</v>
      </c>
      <c r="R563" s="1" t="s">
        <v>2644</v>
      </c>
      <c r="S563">
        <v>1917.36</v>
      </c>
      <c r="T563">
        <v>6</v>
      </c>
      <c r="U563">
        <v>0</v>
      </c>
      <c r="V563">
        <v>747.72</v>
      </c>
      <c r="W563">
        <v>275.57</v>
      </c>
      <c r="X563" s="1" t="s">
        <v>61</v>
      </c>
    </row>
    <row r="564" spans="1:24" x14ac:dyDescent="0.25">
      <c r="A564">
        <v>20626</v>
      </c>
      <c r="B564" s="1" t="s">
        <v>2645</v>
      </c>
      <c r="C564" s="2">
        <v>40916</v>
      </c>
      <c r="D564" s="2">
        <v>40920</v>
      </c>
      <c r="E564" s="1" t="s">
        <v>40</v>
      </c>
      <c r="F564" s="1" t="s">
        <v>2646</v>
      </c>
      <c r="G564" s="1" t="s">
        <v>2647</v>
      </c>
      <c r="H564" s="1" t="s">
        <v>65</v>
      </c>
      <c r="J564" s="1" t="s">
        <v>2648</v>
      </c>
      <c r="K564" s="1" t="s">
        <v>2649</v>
      </c>
      <c r="L564" s="1" t="s">
        <v>151</v>
      </c>
      <c r="M564" s="1" t="s">
        <v>152</v>
      </c>
      <c r="N564" s="1" t="s">
        <v>48</v>
      </c>
      <c r="O564" s="1" t="s">
        <v>2650</v>
      </c>
      <c r="P564" s="1" t="s">
        <v>35</v>
      </c>
      <c r="Q564" s="1" t="s">
        <v>283</v>
      </c>
      <c r="R564" s="1" t="s">
        <v>2651</v>
      </c>
      <c r="S564">
        <v>2173.5</v>
      </c>
      <c r="T564">
        <v>7</v>
      </c>
      <c r="U564">
        <v>0</v>
      </c>
      <c r="V564">
        <v>260.82</v>
      </c>
      <c r="W564">
        <v>275.52</v>
      </c>
      <c r="X564" s="1" t="s">
        <v>61</v>
      </c>
    </row>
    <row r="565" spans="1:24" x14ac:dyDescent="0.25">
      <c r="A565">
        <v>36955</v>
      </c>
      <c r="B565" s="1" t="s">
        <v>2652</v>
      </c>
      <c r="C565" s="2">
        <v>41992</v>
      </c>
      <c r="D565" s="2">
        <v>41995</v>
      </c>
      <c r="E565" s="1" t="s">
        <v>25</v>
      </c>
      <c r="F565" s="1" t="s">
        <v>2653</v>
      </c>
      <c r="G565" s="1" t="s">
        <v>2654</v>
      </c>
      <c r="H565" s="1" t="s">
        <v>65</v>
      </c>
      <c r="I565">
        <v>97301</v>
      </c>
      <c r="J565" s="1" t="s">
        <v>1928</v>
      </c>
      <c r="K565" s="1" t="s">
        <v>581</v>
      </c>
      <c r="L565" s="1" t="s">
        <v>31</v>
      </c>
      <c r="M565" s="1" t="s">
        <v>113</v>
      </c>
      <c r="N565" s="1" t="s">
        <v>33</v>
      </c>
      <c r="O565" s="1" t="s">
        <v>2655</v>
      </c>
      <c r="P565" s="1" t="s">
        <v>50</v>
      </c>
      <c r="Q565" s="1" t="s">
        <v>104</v>
      </c>
      <c r="R565" s="1" t="s">
        <v>2656</v>
      </c>
      <c r="S565">
        <v>377.45</v>
      </c>
      <c r="T565">
        <v>5</v>
      </c>
      <c r="U565">
        <v>0.5</v>
      </c>
      <c r="V565">
        <v>-264.22000000000003</v>
      </c>
      <c r="W565">
        <v>55.53</v>
      </c>
      <c r="X565" s="1" t="s">
        <v>61</v>
      </c>
    </row>
    <row r="566" spans="1:24" x14ac:dyDescent="0.25">
      <c r="A566">
        <v>35948</v>
      </c>
      <c r="B566" s="1" t="s">
        <v>2657</v>
      </c>
      <c r="C566" s="2">
        <v>42103</v>
      </c>
      <c r="D566" s="2">
        <v>42107</v>
      </c>
      <c r="E566" s="1" t="s">
        <v>98</v>
      </c>
      <c r="F566" s="1" t="s">
        <v>2653</v>
      </c>
      <c r="G566" s="1" t="s">
        <v>2654</v>
      </c>
      <c r="H566" s="1" t="s">
        <v>65</v>
      </c>
      <c r="I566">
        <v>94110</v>
      </c>
      <c r="J566" s="1" t="s">
        <v>287</v>
      </c>
      <c r="K566" s="1" t="s">
        <v>288</v>
      </c>
      <c r="L566" s="1" t="s">
        <v>31</v>
      </c>
      <c r="M566" s="1" t="s">
        <v>113</v>
      </c>
      <c r="N566" s="1" t="s">
        <v>33</v>
      </c>
      <c r="O566" s="1" t="s">
        <v>2658</v>
      </c>
      <c r="P566" s="1" t="s">
        <v>117</v>
      </c>
      <c r="Q566" s="1" t="s">
        <v>437</v>
      </c>
      <c r="R566" s="1" t="s">
        <v>2659</v>
      </c>
      <c r="S566">
        <v>195.76</v>
      </c>
      <c r="T566">
        <v>4</v>
      </c>
      <c r="U566">
        <v>0</v>
      </c>
      <c r="V566">
        <v>97.88</v>
      </c>
      <c r="W566">
        <v>34.03</v>
      </c>
      <c r="X566" s="1" t="s">
        <v>38</v>
      </c>
    </row>
    <row r="567" spans="1:24" x14ac:dyDescent="0.25">
      <c r="A567">
        <v>16678</v>
      </c>
      <c r="B567" s="1" t="s">
        <v>2660</v>
      </c>
      <c r="C567" s="2">
        <v>41077</v>
      </c>
      <c r="D567" s="2">
        <v>41079</v>
      </c>
      <c r="E567" s="1" t="s">
        <v>40</v>
      </c>
      <c r="F567" s="1" t="s">
        <v>2661</v>
      </c>
      <c r="G567" s="1" t="s">
        <v>1262</v>
      </c>
      <c r="H567" s="1" t="s">
        <v>28</v>
      </c>
      <c r="J567" s="1" t="s">
        <v>2662</v>
      </c>
      <c r="K567" s="1" t="s">
        <v>2663</v>
      </c>
      <c r="L567" s="1" t="s">
        <v>481</v>
      </c>
      <c r="M567" s="1" t="s">
        <v>177</v>
      </c>
      <c r="N567" s="1" t="s">
        <v>69</v>
      </c>
      <c r="O567" s="1" t="s">
        <v>2664</v>
      </c>
      <c r="P567" s="1" t="s">
        <v>50</v>
      </c>
      <c r="Q567" s="1" t="s">
        <v>107</v>
      </c>
      <c r="R567" s="1" t="s">
        <v>2665</v>
      </c>
      <c r="S567">
        <v>1814.25</v>
      </c>
      <c r="T567">
        <v>5</v>
      </c>
      <c r="U567">
        <v>0</v>
      </c>
      <c r="V567">
        <v>653.1</v>
      </c>
      <c r="W567">
        <v>274.63</v>
      </c>
      <c r="X567" s="1" t="s">
        <v>38</v>
      </c>
    </row>
    <row r="568" spans="1:24" x14ac:dyDescent="0.25">
      <c r="A568">
        <v>18994</v>
      </c>
      <c r="B568" s="1" t="s">
        <v>2666</v>
      </c>
      <c r="C568" s="2">
        <v>41283</v>
      </c>
      <c r="D568" s="2">
        <v>41284</v>
      </c>
      <c r="E568" s="1" t="s">
        <v>25</v>
      </c>
      <c r="F568" s="1" t="s">
        <v>2667</v>
      </c>
      <c r="G568" s="1" t="s">
        <v>2668</v>
      </c>
      <c r="H568" s="1" t="s">
        <v>28</v>
      </c>
      <c r="J568" s="1" t="s">
        <v>2669</v>
      </c>
      <c r="K568" s="1" t="s">
        <v>2670</v>
      </c>
      <c r="L568" s="1" t="s">
        <v>2671</v>
      </c>
      <c r="M568" s="1" t="s">
        <v>219</v>
      </c>
      <c r="N568" s="1" t="s">
        <v>69</v>
      </c>
      <c r="O568" s="1" t="s">
        <v>434</v>
      </c>
      <c r="P568" s="1" t="s">
        <v>117</v>
      </c>
      <c r="Q568" s="1" t="s">
        <v>154</v>
      </c>
      <c r="R568" s="1" t="s">
        <v>435</v>
      </c>
      <c r="S568">
        <v>1293.68</v>
      </c>
      <c r="T568">
        <v>5</v>
      </c>
      <c r="U568">
        <v>0.5</v>
      </c>
      <c r="V568">
        <v>-776.33</v>
      </c>
      <c r="W568">
        <v>274.58</v>
      </c>
      <c r="X568" s="1" t="s">
        <v>53</v>
      </c>
    </row>
    <row r="569" spans="1:24" x14ac:dyDescent="0.25">
      <c r="A569">
        <v>17903</v>
      </c>
      <c r="B569" s="1" t="s">
        <v>2672</v>
      </c>
      <c r="C569" s="2">
        <v>42046</v>
      </c>
      <c r="D569" s="2">
        <v>42050</v>
      </c>
      <c r="E569" s="1" t="s">
        <v>98</v>
      </c>
      <c r="F569" s="1" t="s">
        <v>2673</v>
      </c>
      <c r="G569" s="1" t="s">
        <v>1003</v>
      </c>
      <c r="H569" s="1" t="s">
        <v>43</v>
      </c>
      <c r="J569" s="1" t="s">
        <v>2674</v>
      </c>
      <c r="K569" s="1" t="s">
        <v>2675</v>
      </c>
      <c r="L569" s="1" t="s">
        <v>481</v>
      </c>
      <c r="M569" s="1" t="s">
        <v>177</v>
      </c>
      <c r="N569" s="1" t="s">
        <v>69</v>
      </c>
      <c r="O569" s="1" t="s">
        <v>2676</v>
      </c>
      <c r="P569" s="1" t="s">
        <v>117</v>
      </c>
      <c r="Q569" s="1" t="s">
        <v>154</v>
      </c>
      <c r="R569" s="1" t="s">
        <v>2677</v>
      </c>
      <c r="S569">
        <v>2477.5500000000002</v>
      </c>
      <c r="T569">
        <v>5</v>
      </c>
      <c r="U569">
        <v>0</v>
      </c>
      <c r="V569">
        <v>1040.55</v>
      </c>
      <c r="W569">
        <v>273.88</v>
      </c>
      <c r="X569" s="1" t="s">
        <v>38</v>
      </c>
    </row>
    <row r="570" spans="1:24" x14ac:dyDescent="0.25">
      <c r="A570">
        <v>33399</v>
      </c>
      <c r="B570" s="1" t="s">
        <v>2678</v>
      </c>
      <c r="C570" s="2">
        <v>41107</v>
      </c>
      <c r="D570" s="2">
        <v>41107</v>
      </c>
      <c r="E570" s="1" t="s">
        <v>73</v>
      </c>
      <c r="F570" s="1" t="s">
        <v>2653</v>
      </c>
      <c r="G570" s="1" t="s">
        <v>2654</v>
      </c>
      <c r="H570" s="1" t="s">
        <v>65</v>
      </c>
      <c r="I570">
        <v>85705</v>
      </c>
      <c r="J570" s="1" t="s">
        <v>2679</v>
      </c>
      <c r="K570" s="1" t="s">
        <v>2169</v>
      </c>
      <c r="L570" s="1" t="s">
        <v>31</v>
      </c>
      <c r="M570" s="1" t="s">
        <v>113</v>
      </c>
      <c r="N570" s="1" t="s">
        <v>33</v>
      </c>
      <c r="O570" s="1" t="s">
        <v>2680</v>
      </c>
      <c r="P570" s="1" t="s">
        <v>50</v>
      </c>
      <c r="Q570" s="1" t="s">
        <v>51</v>
      </c>
      <c r="R570" s="1" t="s">
        <v>2681</v>
      </c>
      <c r="S570">
        <v>259.14</v>
      </c>
      <c r="T570">
        <v>4</v>
      </c>
      <c r="U570">
        <v>0.2</v>
      </c>
      <c r="V570">
        <v>-25.91</v>
      </c>
      <c r="W570">
        <v>31.15</v>
      </c>
      <c r="X570" s="1" t="s">
        <v>38</v>
      </c>
    </row>
    <row r="571" spans="1:24" x14ac:dyDescent="0.25">
      <c r="A571">
        <v>25276</v>
      </c>
      <c r="B571" s="1" t="s">
        <v>2682</v>
      </c>
      <c r="C571" s="2">
        <v>41376</v>
      </c>
      <c r="D571" s="2">
        <v>41378</v>
      </c>
      <c r="E571" s="1" t="s">
        <v>40</v>
      </c>
      <c r="F571" s="1" t="s">
        <v>2683</v>
      </c>
      <c r="G571" s="1" t="s">
        <v>2684</v>
      </c>
      <c r="H571" s="1" t="s">
        <v>43</v>
      </c>
      <c r="J571" s="1" t="s">
        <v>2685</v>
      </c>
      <c r="K571" s="1" t="s">
        <v>2025</v>
      </c>
      <c r="L571" s="1" t="s">
        <v>266</v>
      </c>
      <c r="M571" s="1" t="s">
        <v>125</v>
      </c>
      <c r="N571" s="1" t="s">
        <v>48</v>
      </c>
      <c r="O571" s="1" t="s">
        <v>913</v>
      </c>
      <c r="P571" s="1" t="s">
        <v>35</v>
      </c>
      <c r="Q571" s="1" t="s">
        <v>81</v>
      </c>
      <c r="R571" s="1" t="s">
        <v>914</v>
      </c>
      <c r="S571">
        <v>723.3</v>
      </c>
      <c r="T571">
        <v>2</v>
      </c>
      <c r="U571">
        <v>0</v>
      </c>
      <c r="V571">
        <v>332.7</v>
      </c>
      <c r="W571">
        <v>273.63</v>
      </c>
      <c r="X571" s="1" t="s">
        <v>53</v>
      </c>
    </row>
    <row r="572" spans="1:24" x14ac:dyDescent="0.25">
      <c r="A572">
        <v>19882</v>
      </c>
      <c r="B572" s="1" t="s">
        <v>2686</v>
      </c>
      <c r="C572" s="2">
        <v>42007</v>
      </c>
      <c r="D572" s="2">
        <v>42008</v>
      </c>
      <c r="E572" s="1" t="s">
        <v>73</v>
      </c>
      <c r="F572" s="1" t="s">
        <v>2687</v>
      </c>
      <c r="G572" s="1" t="s">
        <v>2688</v>
      </c>
      <c r="H572" s="1" t="s">
        <v>28</v>
      </c>
      <c r="J572" s="1" t="s">
        <v>2689</v>
      </c>
      <c r="K572" s="1" t="s">
        <v>1021</v>
      </c>
      <c r="L572" s="1" t="s">
        <v>481</v>
      </c>
      <c r="M572" s="1" t="s">
        <v>177</v>
      </c>
      <c r="N572" s="1" t="s">
        <v>69</v>
      </c>
      <c r="O572" s="1" t="s">
        <v>2690</v>
      </c>
      <c r="P572" s="1" t="s">
        <v>35</v>
      </c>
      <c r="Q572" s="1" t="s">
        <v>81</v>
      </c>
      <c r="R572" s="1" t="s">
        <v>2691</v>
      </c>
      <c r="S572">
        <v>2097.12</v>
      </c>
      <c r="T572">
        <v>8</v>
      </c>
      <c r="U572">
        <v>0</v>
      </c>
      <c r="V572">
        <v>188.64</v>
      </c>
      <c r="W572">
        <v>273.57</v>
      </c>
      <c r="X572" s="1" t="s">
        <v>38</v>
      </c>
    </row>
    <row r="573" spans="1:24" x14ac:dyDescent="0.25">
      <c r="A573">
        <v>35947</v>
      </c>
      <c r="B573" s="1" t="s">
        <v>2657</v>
      </c>
      <c r="C573" s="2">
        <v>42103</v>
      </c>
      <c r="D573" s="2">
        <v>42107</v>
      </c>
      <c r="E573" s="1" t="s">
        <v>98</v>
      </c>
      <c r="F573" s="1" t="s">
        <v>2653</v>
      </c>
      <c r="G573" s="1" t="s">
        <v>2654</v>
      </c>
      <c r="H573" s="1" t="s">
        <v>65</v>
      </c>
      <c r="I573">
        <v>94110</v>
      </c>
      <c r="J573" s="1" t="s">
        <v>287</v>
      </c>
      <c r="K573" s="1" t="s">
        <v>288</v>
      </c>
      <c r="L573" s="1" t="s">
        <v>31</v>
      </c>
      <c r="M573" s="1" t="s">
        <v>113</v>
      </c>
      <c r="N573" s="1" t="s">
        <v>33</v>
      </c>
      <c r="O573" s="1" t="s">
        <v>2692</v>
      </c>
      <c r="P573" s="1" t="s">
        <v>117</v>
      </c>
      <c r="Q573" s="1" t="s">
        <v>437</v>
      </c>
      <c r="R573" s="1" t="s">
        <v>2693</v>
      </c>
      <c r="S573">
        <v>244.55</v>
      </c>
      <c r="T573">
        <v>5</v>
      </c>
      <c r="U573">
        <v>0</v>
      </c>
      <c r="V573">
        <v>114.94</v>
      </c>
      <c r="W573">
        <v>25.05</v>
      </c>
      <c r="X573" s="1" t="s">
        <v>38</v>
      </c>
    </row>
    <row r="574" spans="1:24" x14ac:dyDescent="0.25">
      <c r="A574">
        <v>20685</v>
      </c>
      <c r="B574" s="1" t="s">
        <v>2694</v>
      </c>
      <c r="C574" s="2">
        <v>42351</v>
      </c>
      <c r="D574" s="2">
        <v>42357</v>
      </c>
      <c r="E574" s="1" t="s">
        <v>98</v>
      </c>
      <c r="F574" s="1" t="s">
        <v>2695</v>
      </c>
      <c r="G574" s="1" t="s">
        <v>2696</v>
      </c>
      <c r="H574" s="1" t="s">
        <v>28</v>
      </c>
      <c r="J574" s="1" t="s">
        <v>2697</v>
      </c>
      <c r="K574" s="1" t="s">
        <v>2313</v>
      </c>
      <c r="L574" s="1" t="s">
        <v>1200</v>
      </c>
      <c r="M574" s="1" t="s">
        <v>152</v>
      </c>
      <c r="N574" s="1" t="s">
        <v>48</v>
      </c>
      <c r="O574" s="1" t="s">
        <v>622</v>
      </c>
      <c r="P574" s="1" t="s">
        <v>117</v>
      </c>
      <c r="Q574" s="1" t="s">
        <v>154</v>
      </c>
      <c r="R574" s="1" t="s">
        <v>623</v>
      </c>
      <c r="S574">
        <v>3242.88</v>
      </c>
      <c r="T574">
        <v>6</v>
      </c>
      <c r="U574">
        <v>0</v>
      </c>
      <c r="V574">
        <v>421.56</v>
      </c>
      <c r="W574">
        <v>271.58999999999997</v>
      </c>
      <c r="X574" s="1" t="s">
        <v>61</v>
      </c>
    </row>
    <row r="575" spans="1:24" x14ac:dyDescent="0.25">
      <c r="A575">
        <v>38992</v>
      </c>
      <c r="B575" s="1" t="s">
        <v>2698</v>
      </c>
      <c r="C575" s="2">
        <v>42188</v>
      </c>
      <c r="D575" s="2">
        <v>42191</v>
      </c>
      <c r="E575" s="1" t="s">
        <v>25</v>
      </c>
      <c r="F575" s="1" t="s">
        <v>2699</v>
      </c>
      <c r="G575" s="1" t="s">
        <v>2654</v>
      </c>
      <c r="H575" s="1" t="s">
        <v>65</v>
      </c>
      <c r="I575">
        <v>77036</v>
      </c>
      <c r="J575" s="1" t="s">
        <v>2191</v>
      </c>
      <c r="K575" s="1" t="s">
        <v>166</v>
      </c>
      <c r="L575" s="1" t="s">
        <v>31</v>
      </c>
      <c r="M575" s="1" t="s">
        <v>32</v>
      </c>
      <c r="N575" s="1" t="s">
        <v>33</v>
      </c>
      <c r="O575" s="1" t="s">
        <v>2700</v>
      </c>
      <c r="P575" s="1" t="s">
        <v>117</v>
      </c>
      <c r="Q575" s="1" t="s">
        <v>437</v>
      </c>
      <c r="R575" s="1" t="s">
        <v>2701</v>
      </c>
      <c r="S575">
        <v>163.96</v>
      </c>
      <c r="T575">
        <v>5</v>
      </c>
      <c r="U575">
        <v>0.2</v>
      </c>
      <c r="V575">
        <v>59.44</v>
      </c>
      <c r="W575">
        <v>17.38</v>
      </c>
      <c r="X575" s="1" t="s">
        <v>61</v>
      </c>
    </row>
    <row r="576" spans="1:24" x14ac:dyDescent="0.25">
      <c r="A576">
        <v>37710</v>
      </c>
      <c r="B576" s="1" t="s">
        <v>2702</v>
      </c>
      <c r="C576" s="2">
        <v>42234</v>
      </c>
      <c r="D576" s="2">
        <v>42240</v>
      </c>
      <c r="E576" s="1" t="s">
        <v>98</v>
      </c>
      <c r="F576" s="1" t="s">
        <v>2703</v>
      </c>
      <c r="G576" s="1" t="s">
        <v>2654</v>
      </c>
      <c r="H576" s="1" t="s">
        <v>65</v>
      </c>
      <c r="I576">
        <v>40214</v>
      </c>
      <c r="J576" s="1" t="s">
        <v>2704</v>
      </c>
      <c r="K576" s="1" t="s">
        <v>2119</v>
      </c>
      <c r="L576" s="1" t="s">
        <v>31</v>
      </c>
      <c r="M576" s="1" t="s">
        <v>360</v>
      </c>
      <c r="N576" s="1" t="s">
        <v>33</v>
      </c>
      <c r="O576" s="1" t="s">
        <v>2705</v>
      </c>
      <c r="P576" s="1" t="s">
        <v>35</v>
      </c>
      <c r="Q576" s="1" t="s">
        <v>314</v>
      </c>
      <c r="R576" s="1" t="s">
        <v>2706</v>
      </c>
      <c r="S576">
        <v>98.16</v>
      </c>
      <c r="T576">
        <v>6</v>
      </c>
      <c r="U576">
        <v>0</v>
      </c>
      <c r="V576">
        <v>9.82</v>
      </c>
      <c r="W576">
        <v>13.93</v>
      </c>
      <c r="X576" s="1" t="s">
        <v>170</v>
      </c>
    </row>
    <row r="577" spans="1:24" x14ac:dyDescent="0.25">
      <c r="A577">
        <v>16408</v>
      </c>
      <c r="B577" s="1" t="s">
        <v>2707</v>
      </c>
      <c r="C577" s="2">
        <v>42284</v>
      </c>
      <c r="D577" s="2">
        <v>42285</v>
      </c>
      <c r="E577" s="1" t="s">
        <v>25</v>
      </c>
      <c r="F577" s="1" t="s">
        <v>2708</v>
      </c>
      <c r="G577" s="1" t="s">
        <v>2709</v>
      </c>
      <c r="H577" s="1" t="s">
        <v>43</v>
      </c>
      <c r="J577" s="1" t="s">
        <v>2710</v>
      </c>
      <c r="K577" s="1" t="s">
        <v>2711</v>
      </c>
      <c r="L577" s="1" t="s">
        <v>176</v>
      </c>
      <c r="M577" s="1" t="s">
        <v>177</v>
      </c>
      <c r="N577" s="1" t="s">
        <v>69</v>
      </c>
      <c r="O577" s="1" t="s">
        <v>2712</v>
      </c>
      <c r="P577" s="1" t="s">
        <v>50</v>
      </c>
      <c r="Q577" s="1" t="s">
        <v>107</v>
      </c>
      <c r="R577" s="1" t="s">
        <v>2713</v>
      </c>
      <c r="S577">
        <v>597.36</v>
      </c>
      <c r="T577">
        <v>4</v>
      </c>
      <c r="U577">
        <v>0</v>
      </c>
      <c r="V577">
        <v>226.92</v>
      </c>
      <c r="W577">
        <v>271.01</v>
      </c>
      <c r="X577" s="1" t="s">
        <v>53</v>
      </c>
    </row>
    <row r="578" spans="1:24" x14ac:dyDescent="0.25">
      <c r="A578">
        <v>43335</v>
      </c>
      <c r="B578" s="1" t="s">
        <v>2714</v>
      </c>
      <c r="C578" s="2">
        <v>41810</v>
      </c>
      <c r="D578" s="2">
        <v>41814</v>
      </c>
      <c r="E578" s="1" t="s">
        <v>98</v>
      </c>
      <c r="F578" s="1" t="s">
        <v>2715</v>
      </c>
      <c r="G578" s="1" t="s">
        <v>2447</v>
      </c>
      <c r="H578" s="1" t="s">
        <v>43</v>
      </c>
      <c r="J578" s="1" t="s">
        <v>2716</v>
      </c>
      <c r="K578" s="1" t="s">
        <v>2716</v>
      </c>
      <c r="L578" s="1" t="s">
        <v>498</v>
      </c>
      <c r="M578" s="1" t="s">
        <v>201</v>
      </c>
      <c r="N578" s="1" t="s">
        <v>69</v>
      </c>
      <c r="O578" s="1" t="s">
        <v>2717</v>
      </c>
      <c r="P578" s="1" t="s">
        <v>117</v>
      </c>
      <c r="Q578" s="1" t="s">
        <v>154</v>
      </c>
      <c r="R578" s="1" t="s">
        <v>2718</v>
      </c>
      <c r="S578">
        <v>3955.14</v>
      </c>
      <c r="T578">
        <v>14</v>
      </c>
      <c r="U578">
        <v>0</v>
      </c>
      <c r="V578">
        <v>1383.9</v>
      </c>
      <c r="W578">
        <v>270.64999999999998</v>
      </c>
      <c r="X578" s="1" t="s">
        <v>38</v>
      </c>
    </row>
    <row r="579" spans="1:24" x14ac:dyDescent="0.25">
      <c r="A579">
        <v>20959</v>
      </c>
      <c r="B579" s="1" t="s">
        <v>2719</v>
      </c>
      <c r="C579" s="2">
        <v>42196</v>
      </c>
      <c r="D579" s="2">
        <v>42199</v>
      </c>
      <c r="E579" s="1" t="s">
        <v>25</v>
      </c>
      <c r="F579" s="1" t="s">
        <v>2720</v>
      </c>
      <c r="G579" s="1" t="s">
        <v>1342</v>
      </c>
      <c r="H579" s="1" t="s">
        <v>28</v>
      </c>
      <c r="J579" s="1" t="s">
        <v>2721</v>
      </c>
      <c r="K579" s="1" t="s">
        <v>877</v>
      </c>
      <c r="L579" s="1" t="s">
        <v>331</v>
      </c>
      <c r="M579" s="1" t="s">
        <v>332</v>
      </c>
      <c r="N579" s="1" t="s">
        <v>48</v>
      </c>
      <c r="O579" s="1" t="s">
        <v>2722</v>
      </c>
      <c r="P579" s="1" t="s">
        <v>50</v>
      </c>
      <c r="Q579" s="1" t="s">
        <v>107</v>
      </c>
      <c r="R579" s="1" t="s">
        <v>2723</v>
      </c>
      <c r="S579">
        <v>796.82</v>
      </c>
      <c r="T579">
        <v>6</v>
      </c>
      <c r="U579">
        <v>7.0000000000000007E-2</v>
      </c>
      <c r="V579">
        <v>231.26</v>
      </c>
      <c r="W579">
        <v>270.56</v>
      </c>
      <c r="X579" s="1" t="s">
        <v>38</v>
      </c>
    </row>
    <row r="580" spans="1:24" x14ac:dyDescent="0.25">
      <c r="A580">
        <v>13714</v>
      </c>
      <c r="B580" s="1" t="s">
        <v>2724</v>
      </c>
      <c r="C580" s="2">
        <v>42118</v>
      </c>
      <c r="D580" s="2">
        <v>42121</v>
      </c>
      <c r="E580" s="1" t="s">
        <v>40</v>
      </c>
      <c r="F580" s="1" t="s">
        <v>2725</v>
      </c>
      <c r="G580" s="1" t="s">
        <v>2726</v>
      </c>
      <c r="H580" s="1" t="s">
        <v>28</v>
      </c>
      <c r="J580" s="1" t="s">
        <v>2727</v>
      </c>
      <c r="K580" s="1" t="s">
        <v>682</v>
      </c>
      <c r="L580" s="1" t="s">
        <v>67</v>
      </c>
      <c r="M580" s="1" t="s">
        <v>68</v>
      </c>
      <c r="N580" s="1" t="s">
        <v>69</v>
      </c>
      <c r="O580" s="1" t="s">
        <v>2370</v>
      </c>
      <c r="P580" s="1" t="s">
        <v>35</v>
      </c>
      <c r="Q580" s="1" t="s">
        <v>314</v>
      </c>
      <c r="R580" s="1" t="s">
        <v>2371</v>
      </c>
      <c r="S580">
        <v>2305.2600000000002</v>
      </c>
      <c r="T580">
        <v>9</v>
      </c>
      <c r="U580">
        <v>0</v>
      </c>
      <c r="V580">
        <v>922.05</v>
      </c>
      <c r="W580">
        <v>270.26</v>
      </c>
      <c r="X580" s="1" t="s">
        <v>61</v>
      </c>
    </row>
    <row r="581" spans="1:24" x14ac:dyDescent="0.25">
      <c r="A581">
        <v>3875</v>
      </c>
      <c r="B581" s="1" t="s">
        <v>2728</v>
      </c>
      <c r="C581" s="2">
        <v>41032</v>
      </c>
      <c r="D581" s="2">
        <v>41036</v>
      </c>
      <c r="E581" s="1" t="s">
        <v>98</v>
      </c>
      <c r="F581" s="1" t="s">
        <v>2729</v>
      </c>
      <c r="G581" s="1" t="s">
        <v>2730</v>
      </c>
      <c r="H581" s="1" t="s">
        <v>28</v>
      </c>
      <c r="J581" s="1" t="s">
        <v>1733</v>
      </c>
      <c r="K581" s="1" t="s">
        <v>235</v>
      </c>
      <c r="L581" s="1" t="s">
        <v>236</v>
      </c>
      <c r="M581" s="1" t="s">
        <v>228</v>
      </c>
      <c r="N581" s="1" t="s">
        <v>143</v>
      </c>
      <c r="O581" s="1" t="s">
        <v>2731</v>
      </c>
      <c r="P581" s="1" t="s">
        <v>50</v>
      </c>
      <c r="Q581" s="1" t="s">
        <v>104</v>
      </c>
      <c r="R581" s="1" t="s">
        <v>2732</v>
      </c>
      <c r="S581">
        <v>2833.76</v>
      </c>
      <c r="T581">
        <v>10</v>
      </c>
      <c r="U581">
        <v>0.2</v>
      </c>
      <c r="V581">
        <v>35.36</v>
      </c>
      <c r="W581">
        <v>269.94</v>
      </c>
      <c r="X581" s="1" t="s">
        <v>38</v>
      </c>
    </row>
    <row r="582" spans="1:24" x14ac:dyDescent="0.25">
      <c r="A582">
        <v>23466</v>
      </c>
      <c r="B582" s="1" t="s">
        <v>2733</v>
      </c>
      <c r="C582" s="2">
        <v>41187</v>
      </c>
      <c r="D582" s="2">
        <v>41191</v>
      </c>
      <c r="E582" s="1" t="s">
        <v>98</v>
      </c>
      <c r="F582" s="1" t="s">
        <v>2734</v>
      </c>
      <c r="G582" s="1" t="s">
        <v>2735</v>
      </c>
      <c r="H582" s="1" t="s">
        <v>43</v>
      </c>
      <c r="J582" s="1" t="s">
        <v>2736</v>
      </c>
      <c r="K582" s="1" t="s">
        <v>2737</v>
      </c>
      <c r="L582" s="1" t="s">
        <v>266</v>
      </c>
      <c r="M582" s="1" t="s">
        <v>125</v>
      </c>
      <c r="N582" s="1" t="s">
        <v>48</v>
      </c>
      <c r="O582" s="1" t="s">
        <v>162</v>
      </c>
      <c r="P582" s="1" t="s">
        <v>117</v>
      </c>
      <c r="Q582" s="1" t="s">
        <v>154</v>
      </c>
      <c r="R582" s="1" t="s">
        <v>163</v>
      </c>
      <c r="S582">
        <v>2077.3200000000002</v>
      </c>
      <c r="T582">
        <v>4</v>
      </c>
      <c r="U582">
        <v>0</v>
      </c>
      <c r="V582">
        <v>581.64</v>
      </c>
      <c r="W582">
        <v>269.89</v>
      </c>
      <c r="X582" s="1" t="s">
        <v>61</v>
      </c>
    </row>
    <row r="583" spans="1:24" x14ac:dyDescent="0.25">
      <c r="A583">
        <v>4452</v>
      </c>
      <c r="B583" s="1" t="s">
        <v>2738</v>
      </c>
      <c r="C583" s="2">
        <v>42320</v>
      </c>
      <c r="D583" s="2">
        <v>42324</v>
      </c>
      <c r="E583" s="1" t="s">
        <v>98</v>
      </c>
      <c r="F583" s="1" t="s">
        <v>2739</v>
      </c>
      <c r="G583" s="1" t="s">
        <v>2740</v>
      </c>
      <c r="H583" s="1" t="s">
        <v>28</v>
      </c>
      <c r="J583" s="1" t="s">
        <v>1495</v>
      </c>
      <c r="K583" s="1" t="s">
        <v>1495</v>
      </c>
      <c r="L583" s="1" t="s">
        <v>1496</v>
      </c>
      <c r="M583" s="1" t="s">
        <v>274</v>
      </c>
      <c r="N583" s="1" t="s">
        <v>143</v>
      </c>
      <c r="O583" s="1" t="s">
        <v>2741</v>
      </c>
      <c r="P583" s="1" t="s">
        <v>50</v>
      </c>
      <c r="Q583" s="1" t="s">
        <v>107</v>
      </c>
      <c r="R583" s="1" t="s">
        <v>2742</v>
      </c>
      <c r="S583">
        <v>1916.88</v>
      </c>
      <c r="T583">
        <v>7</v>
      </c>
      <c r="U583">
        <v>0</v>
      </c>
      <c r="V583">
        <v>939.26</v>
      </c>
      <c r="W583">
        <v>269.76400000000001</v>
      </c>
      <c r="X583" s="1" t="s">
        <v>38</v>
      </c>
    </row>
    <row r="584" spans="1:24" x14ac:dyDescent="0.25">
      <c r="A584">
        <v>1902</v>
      </c>
      <c r="B584" s="1" t="s">
        <v>1378</v>
      </c>
      <c r="C584" s="2">
        <v>42355</v>
      </c>
      <c r="D584" s="2">
        <v>42357</v>
      </c>
      <c r="E584" s="1" t="s">
        <v>25</v>
      </c>
      <c r="F584" s="1" t="s">
        <v>1379</v>
      </c>
      <c r="G584" s="1" t="s">
        <v>1380</v>
      </c>
      <c r="H584" s="1" t="s">
        <v>43</v>
      </c>
      <c r="J584" s="1" t="s">
        <v>1381</v>
      </c>
      <c r="K584" s="1" t="s">
        <v>1381</v>
      </c>
      <c r="L584" s="1" t="s">
        <v>509</v>
      </c>
      <c r="M584" s="1" t="s">
        <v>228</v>
      </c>
      <c r="N584" s="1" t="s">
        <v>143</v>
      </c>
      <c r="O584" s="1" t="s">
        <v>1205</v>
      </c>
      <c r="P584" s="1" t="s">
        <v>50</v>
      </c>
      <c r="Q584" s="1" t="s">
        <v>107</v>
      </c>
      <c r="R584" s="1" t="s">
        <v>1206</v>
      </c>
      <c r="S584">
        <v>1212.5</v>
      </c>
      <c r="T584">
        <v>5</v>
      </c>
      <c r="U584">
        <v>0</v>
      </c>
      <c r="V584">
        <v>606.20000000000005</v>
      </c>
      <c r="W584">
        <v>269.52499999999998</v>
      </c>
      <c r="X584" s="1" t="s">
        <v>53</v>
      </c>
    </row>
    <row r="585" spans="1:24" x14ac:dyDescent="0.25">
      <c r="A585">
        <v>37709</v>
      </c>
      <c r="B585" s="1" t="s">
        <v>2702</v>
      </c>
      <c r="C585" s="2">
        <v>42234</v>
      </c>
      <c r="D585" s="2">
        <v>42240</v>
      </c>
      <c r="E585" s="1" t="s">
        <v>98</v>
      </c>
      <c r="F585" s="1" t="s">
        <v>2703</v>
      </c>
      <c r="G585" s="1" t="s">
        <v>2654</v>
      </c>
      <c r="H585" s="1" t="s">
        <v>65</v>
      </c>
      <c r="I585">
        <v>40214</v>
      </c>
      <c r="J585" s="1" t="s">
        <v>2704</v>
      </c>
      <c r="K585" s="1" t="s">
        <v>2119</v>
      </c>
      <c r="L585" s="1" t="s">
        <v>31</v>
      </c>
      <c r="M585" s="1" t="s">
        <v>360</v>
      </c>
      <c r="N585" s="1" t="s">
        <v>33</v>
      </c>
      <c r="O585" s="1" t="s">
        <v>2743</v>
      </c>
      <c r="P585" s="1" t="s">
        <v>117</v>
      </c>
      <c r="Q585" s="1" t="s">
        <v>393</v>
      </c>
      <c r="R585" s="1" t="s">
        <v>2744</v>
      </c>
      <c r="S585">
        <v>102.93</v>
      </c>
      <c r="T585">
        <v>3</v>
      </c>
      <c r="U585">
        <v>0</v>
      </c>
      <c r="V585">
        <v>48.38</v>
      </c>
      <c r="W585">
        <v>10.69</v>
      </c>
      <c r="X585" s="1" t="s">
        <v>170</v>
      </c>
    </row>
    <row r="586" spans="1:24" x14ac:dyDescent="0.25">
      <c r="A586">
        <v>14178</v>
      </c>
      <c r="B586" s="1" t="s">
        <v>2745</v>
      </c>
      <c r="C586" s="2">
        <v>41734</v>
      </c>
      <c r="D586" s="2">
        <v>41737</v>
      </c>
      <c r="E586" s="1" t="s">
        <v>25</v>
      </c>
      <c r="F586" s="1" t="s">
        <v>2746</v>
      </c>
      <c r="G586" s="1" t="s">
        <v>1939</v>
      </c>
      <c r="H586" s="1" t="s">
        <v>28</v>
      </c>
      <c r="J586" s="1" t="s">
        <v>2747</v>
      </c>
      <c r="K586" s="1" t="s">
        <v>160</v>
      </c>
      <c r="L586" s="1" t="s">
        <v>161</v>
      </c>
      <c r="M586" s="1" t="s">
        <v>68</v>
      </c>
      <c r="N586" s="1" t="s">
        <v>69</v>
      </c>
      <c r="O586" s="1" t="s">
        <v>534</v>
      </c>
      <c r="P586" s="1" t="s">
        <v>35</v>
      </c>
      <c r="Q586" s="1" t="s">
        <v>36</v>
      </c>
      <c r="R586" s="1" t="s">
        <v>535</v>
      </c>
      <c r="S586">
        <v>1622.57</v>
      </c>
      <c r="T586">
        <v>3</v>
      </c>
      <c r="U586">
        <v>0.15</v>
      </c>
      <c r="V586">
        <v>133.61000000000001</v>
      </c>
      <c r="W586">
        <v>268.19</v>
      </c>
      <c r="X586" s="1" t="s">
        <v>61</v>
      </c>
    </row>
    <row r="587" spans="1:24" x14ac:dyDescent="0.25">
      <c r="A587">
        <v>30313</v>
      </c>
      <c r="B587" s="1" t="s">
        <v>1655</v>
      </c>
      <c r="C587" s="2">
        <v>42266</v>
      </c>
      <c r="D587" s="2">
        <v>42266</v>
      </c>
      <c r="E587" s="1" t="s">
        <v>73</v>
      </c>
      <c r="F587" s="1" t="s">
        <v>1656</v>
      </c>
      <c r="G587" s="1" t="s">
        <v>1657</v>
      </c>
      <c r="H587" s="1" t="s">
        <v>65</v>
      </c>
      <c r="J587" s="1" t="s">
        <v>1658</v>
      </c>
      <c r="K587" s="1" t="s">
        <v>1659</v>
      </c>
      <c r="L587" s="1" t="s">
        <v>94</v>
      </c>
      <c r="M587" s="1" t="s">
        <v>47</v>
      </c>
      <c r="N587" s="1" t="s">
        <v>48</v>
      </c>
      <c r="O587" s="1" t="s">
        <v>1864</v>
      </c>
      <c r="P587" s="1" t="s">
        <v>35</v>
      </c>
      <c r="Q587" s="1" t="s">
        <v>81</v>
      </c>
      <c r="R587" s="1" t="s">
        <v>1865</v>
      </c>
      <c r="S587">
        <v>856.44</v>
      </c>
      <c r="T587">
        <v>6</v>
      </c>
      <c r="U587">
        <v>0</v>
      </c>
      <c r="V587">
        <v>222.66</v>
      </c>
      <c r="W587">
        <v>268.13</v>
      </c>
      <c r="X587" s="1" t="s">
        <v>53</v>
      </c>
    </row>
    <row r="588" spans="1:24" x14ac:dyDescent="0.25">
      <c r="A588">
        <v>36951</v>
      </c>
      <c r="B588" s="1" t="s">
        <v>2652</v>
      </c>
      <c r="C588" s="2">
        <v>41992</v>
      </c>
      <c r="D588" s="2">
        <v>41995</v>
      </c>
      <c r="E588" s="1" t="s">
        <v>25</v>
      </c>
      <c r="F588" s="1" t="s">
        <v>2653</v>
      </c>
      <c r="G588" s="1" t="s">
        <v>2654</v>
      </c>
      <c r="H588" s="1" t="s">
        <v>65</v>
      </c>
      <c r="I588">
        <v>97301</v>
      </c>
      <c r="J588" s="1" t="s">
        <v>1928</v>
      </c>
      <c r="K588" s="1" t="s">
        <v>581</v>
      </c>
      <c r="L588" s="1" t="s">
        <v>31</v>
      </c>
      <c r="M588" s="1" t="s">
        <v>113</v>
      </c>
      <c r="N588" s="1" t="s">
        <v>33</v>
      </c>
      <c r="O588" s="1" t="s">
        <v>2748</v>
      </c>
      <c r="P588" s="1" t="s">
        <v>117</v>
      </c>
      <c r="Q588" s="1" t="s">
        <v>393</v>
      </c>
      <c r="R588" s="1" t="s">
        <v>2749</v>
      </c>
      <c r="S588">
        <v>45.24</v>
      </c>
      <c r="T588">
        <v>4</v>
      </c>
      <c r="U588">
        <v>0.7</v>
      </c>
      <c r="V588">
        <v>-30.16</v>
      </c>
      <c r="W588">
        <v>7.16</v>
      </c>
      <c r="X588" s="1" t="s">
        <v>61</v>
      </c>
    </row>
    <row r="589" spans="1:24" x14ac:dyDescent="0.25">
      <c r="A589">
        <v>12075</v>
      </c>
      <c r="B589" s="1" t="s">
        <v>2750</v>
      </c>
      <c r="C589" s="2">
        <v>42195</v>
      </c>
      <c r="D589" s="2">
        <v>42199</v>
      </c>
      <c r="E589" s="1" t="s">
        <v>40</v>
      </c>
      <c r="F589" s="1" t="s">
        <v>2751</v>
      </c>
      <c r="G589" s="1" t="s">
        <v>1197</v>
      </c>
      <c r="H589" s="1" t="s">
        <v>43</v>
      </c>
      <c r="J589" s="1" t="s">
        <v>2752</v>
      </c>
      <c r="K589" s="1" t="s">
        <v>455</v>
      </c>
      <c r="L589" s="1" t="s">
        <v>67</v>
      </c>
      <c r="M589" s="1" t="s">
        <v>68</v>
      </c>
      <c r="N589" s="1" t="s">
        <v>69</v>
      </c>
      <c r="O589" s="1" t="s">
        <v>2753</v>
      </c>
      <c r="P589" s="1" t="s">
        <v>50</v>
      </c>
      <c r="Q589" s="1" t="s">
        <v>107</v>
      </c>
      <c r="R589" s="1" t="s">
        <v>2754</v>
      </c>
      <c r="S589">
        <v>1361.04</v>
      </c>
      <c r="T589">
        <v>9</v>
      </c>
      <c r="U589">
        <v>0.1</v>
      </c>
      <c r="V589">
        <v>196.53</v>
      </c>
      <c r="W589">
        <v>268.04000000000002</v>
      </c>
      <c r="X589" s="1" t="s">
        <v>38</v>
      </c>
    </row>
    <row r="590" spans="1:24" x14ac:dyDescent="0.25">
      <c r="A590">
        <v>24075</v>
      </c>
      <c r="B590" s="1" t="s">
        <v>2755</v>
      </c>
      <c r="C590" s="2">
        <v>42283</v>
      </c>
      <c r="D590" s="2">
        <v>42289</v>
      </c>
      <c r="E590" s="1" t="s">
        <v>98</v>
      </c>
      <c r="F590" s="1" t="s">
        <v>2756</v>
      </c>
      <c r="G590" s="1" t="s">
        <v>2757</v>
      </c>
      <c r="H590" s="1" t="s">
        <v>43</v>
      </c>
      <c r="J590" s="1" t="s">
        <v>2758</v>
      </c>
      <c r="K590" s="1" t="s">
        <v>150</v>
      </c>
      <c r="L590" s="1" t="s">
        <v>151</v>
      </c>
      <c r="M590" s="1" t="s">
        <v>152</v>
      </c>
      <c r="N590" s="1" t="s">
        <v>48</v>
      </c>
      <c r="O590" s="1" t="s">
        <v>778</v>
      </c>
      <c r="P590" s="1" t="s">
        <v>35</v>
      </c>
      <c r="Q590" s="1" t="s">
        <v>81</v>
      </c>
      <c r="R590" s="1" t="s">
        <v>779</v>
      </c>
      <c r="S590">
        <v>3391.74</v>
      </c>
      <c r="T590">
        <v>9</v>
      </c>
      <c r="U590">
        <v>0</v>
      </c>
      <c r="V590">
        <v>271.08</v>
      </c>
      <c r="W590">
        <v>267.93</v>
      </c>
      <c r="X590" s="1" t="s">
        <v>61</v>
      </c>
    </row>
    <row r="591" spans="1:24" x14ac:dyDescent="0.25">
      <c r="A591">
        <v>6989</v>
      </c>
      <c r="B591" s="1" t="s">
        <v>2759</v>
      </c>
      <c r="C591" s="2">
        <v>41791</v>
      </c>
      <c r="D591" s="2">
        <v>41797</v>
      </c>
      <c r="E591" s="1" t="s">
        <v>98</v>
      </c>
      <c r="F591" s="1" t="s">
        <v>2760</v>
      </c>
      <c r="G591" s="1" t="s">
        <v>2761</v>
      </c>
      <c r="H591" s="1" t="s">
        <v>28</v>
      </c>
      <c r="J591" s="1" t="s">
        <v>272</v>
      </c>
      <c r="K591" s="1" t="s">
        <v>272</v>
      </c>
      <c r="L591" s="1" t="s">
        <v>273</v>
      </c>
      <c r="M591" s="1" t="s">
        <v>274</v>
      </c>
      <c r="N591" s="1" t="s">
        <v>143</v>
      </c>
      <c r="O591" s="1" t="s">
        <v>275</v>
      </c>
      <c r="P591" s="1" t="s">
        <v>35</v>
      </c>
      <c r="Q591" s="1" t="s">
        <v>36</v>
      </c>
      <c r="R591" s="1" t="s">
        <v>276</v>
      </c>
      <c r="S591">
        <v>2375.3000000000002</v>
      </c>
      <c r="T591">
        <v>7</v>
      </c>
      <c r="U591">
        <v>0.2</v>
      </c>
      <c r="V591">
        <v>-207.84</v>
      </c>
      <c r="W591">
        <v>267.78399999999999</v>
      </c>
      <c r="X591" s="1" t="s">
        <v>170</v>
      </c>
    </row>
    <row r="592" spans="1:24" x14ac:dyDescent="0.25">
      <c r="A592">
        <v>47262</v>
      </c>
      <c r="B592" s="1" t="s">
        <v>2762</v>
      </c>
      <c r="C592" s="2">
        <v>41506</v>
      </c>
      <c r="D592" s="2">
        <v>41508</v>
      </c>
      <c r="E592" s="1" t="s">
        <v>25</v>
      </c>
      <c r="F592" s="1" t="s">
        <v>2763</v>
      </c>
      <c r="G592" s="1" t="s">
        <v>2764</v>
      </c>
      <c r="H592" s="1" t="s">
        <v>43</v>
      </c>
      <c r="J592" s="1" t="s">
        <v>2765</v>
      </c>
      <c r="K592" s="1" t="s">
        <v>2766</v>
      </c>
      <c r="L592" s="1" t="s">
        <v>1144</v>
      </c>
      <c r="M592" s="1" t="s">
        <v>1145</v>
      </c>
      <c r="N592" s="1" t="s">
        <v>79</v>
      </c>
      <c r="O592" s="1" t="s">
        <v>2712</v>
      </c>
      <c r="P592" s="1" t="s">
        <v>50</v>
      </c>
      <c r="Q592" s="1" t="s">
        <v>107</v>
      </c>
      <c r="R592" s="1" t="s">
        <v>2713</v>
      </c>
      <c r="S592">
        <v>889.02</v>
      </c>
      <c r="T592">
        <v>6</v>
      </c>
      <c r="U592">
        <v>0</v>
      </c>
      <c r="V592">
        <v>320.04000000000002</v>
      </c>
      <c r="W592">
        <v>267.64</v>
      </c>
      <c r="X592" s="1" t="s">
        <v>53</v>
      </c>
    </row>
    <row r="593" spans="1:24" x14ac:dyDescent="0.25">
      <c r="A593">
        <v>48487</v>
      </c>
      <c r="B593" s="1" t="s">
        <v>2767</v>
      </c>
      <c r="C593" s="2">
        <v>41150</v>
      </c>
      <c r="D593" s="2">
        <v>41150</v>
      </c>
      <c r="E593" s="1" t="s">
        <v>73</v>
      </c>
      <c r="F593" s="1" t="s">
        <v>2768</v>
      </c>
      <c r="G593" s="1" t="s">
        <v>2769</v>
      </c>
      <c r="H593" s="1" t="s">
        <v>28</v>
      </c>
      <c r="J593" s="1" t="s">
        <v>2770</v>
      </c>
      <c r="K593" s="1" t="s">
        <v>2770</v>
      </c>
      <c r="L593" s="1" t="s">
        <v>1225</v>
      </c>
      <c r="M593" s="1" t="s">
        <v>201</v>
      </c>
      <c r="N593" s="1" t="s">
        <v>69</v>
      </c>
      <c r="O593" s="1" t="s">
        <v>2771</v>
      </c>
      <c r="P593" s="1" t="s">
        <v>50</v>
      </c>
      <c r="Q593" s="1" t="s">
        <v>104</v>
      </c>
      <c r="R593" s="1" t="s">
        <v>2772</v>
      </c>
      <c r="S593">
        <v>1782.48</v>
      </c>
      <c r="T593">
        <v>4</v>
      </c>
      <c r="U593">
        <v>0</v>
      </c>
      <c r="V593">
        <v>873.36</v>
      </c>
      <c r="W593">
        <v>266.39999999999998</v>
      </c>
      <c r="X593" s="1" t="s">
        <v>38</v>
      </c>
    </row>
    <row r="594" spans="1:24" x14ac:dyDescent="0.25">
      <c r="A594">
        <v>14902</v>
      </c>
      <c r="B594" s="1" t="s">
        <v>2773</v>
      </c>
      <c r="C594" s="2">
        <v>41612</v>
      </c>
      <c r="D594" s="2">
        <v>41613</v>
      </c>
      <c r="E594" s="1" t="s">
        <v>25</v>
      </c>
      <c r="F594" s="1" t="s">
        <v>2774</v>
      </c>
      <c r="G594" s="1" t="s">
        <v>1704</v>
      </c>
      <c r="H594" s="1" t="s">
        <v>28</v>
      </c>
      <c r="J594" s="1" t="s">
        <v>2388</v>
      </c>
      <c r="K594" s="1" t="s">
        <v>671</v>
      </c>
      <c r="L594" s="1" t="s">
        <v>161</v>
      </c>
      <c r="M594" s="1" t="s">
        <v>68</v>
      </c>
      <c r="N594" s="1" t="s">
        <v>69</v>
      </c>
      <c r="O594" s="1" t="s">
        <v>1692</v>
      </c>
      <c r="P594" s="1" t="s">
        <v>35</v>
      </c>
      <c r="Q594" s="1" t="s">
        <v>81</v>
      </c>
      <c r="R594" s="1" t="s">
        <v>1693</v>
      </c>
      <c r="S594">
        <v>667.77</v>
      </c>
      <c r="T594">
        <v>3</v>
      </c>
      <c r="U594">
        <v>0.15</v>
      </c>
      <c r="V594">
        <v>274.92</v>
      </c>
      <c r="W594">
        <v>266.02</v>
      </c>
      <c r="X594" s="1" t="s">
        <v>53</v>
      </c>
    </row>
    <row r="595" spans="1:24" x14ac:dyDescent="0.25">
      <c r="A595">
        <v>23910</v>
      </c>
      <c r="B595" s="1" t="s">
        <v>2775</v>
      </c>
      <c r="C595" s="2">
        <v>42290</v>
      </c>
      <c r="D595" s="2">
        <v>42295</v>
      </c>
      <c r="E595" s="1" t="s">
        <v>98</v>
      </c>
      <c r="F595" s="1" t="s">
        <v>2776</v>
      </c>
      <c r="G595" s="1" t="s">
        <v>2777</v>
      </c>
      <c r="H595" s="1" t="s">
        <v>28</v>
      </c>
      <c r="J595" s="1" t="s">
        <v>664</v>
      </c>
      <c r="K595" s="1" t="s">
        <v>433</v>
      </c>
      <c r="L595" s="1" t="s">
        <v>46</v>
      </c>
      <c r="M595" s="1" t="s">
        <v>47</v>
      </c>
      <c r="N595" s="1" t="s">
        <v>48</v>
      </c>
      <c r="O595" s="1" t="s">
        <v>2778</v>
      </c>
      <c r="P595" s="1" t="s">
        <v>35</v>
      </c>
      <c r="Q595" s="1" t="s">
        <v>81</v>
      </c>
      <c r="R595" s="1" t="s">
        <v>2779</v>
      </c>
      <c r="S595">
        <v>1612.85</v>
      </c>
      <c r="T595">
        <v>5</v>
      </c>
      <c r="U595">
        <v>0.1</v>
      </c>
      <c r="V595">
        <v>394.25</v>
      </c>
      <c r="W595">
        <v>266</v>
      </c>
      <c r="X595" s="1" t="s">
        <v>38</v>
      </c>
    </row>
    <row r="596" spans="1:24" x14ac:dyDescent="0.25">
      <c r="A596">
        <v>17770</v>
      </c>
      <c r="B596" s="1" t="s">
        <v>2780</v>
      </c>
      <c r="C596" s="2">
        <v>41992</v>
      </c>
      <c r="D596" s="2">
        <v>41994</v>
      </c>
      <c r="E596" s="1" t="s">
        <v>40</v>
      </c>
      <c r="F596" s="1" t="s">
        <v>2781</v>
      </c>
      <c r="G596" s="1" t="s">
        <v>2782</v>
      </c>
      <c r="H596" s="1" t="s">
        <v>65</v>
      </c>
      <c r="J596" s="1" t="s">
        <v>2783</v>
      </c>
      <c r="K596" s="1" t="s">
        <v>2784</v>
      </c>
      <c r="L596" s="1" t="s">
        <v>481</v>
      </c>
      <c r="M596" s="1" t="s">
        <v>177</v>
      </c>
      <c r="N596" s="1" t="s">
        <v>69</v>
      </c>
      <c r="O596" s="1" t="s">
        <v>2785</v>
      </c>
      <c r="P596" s="1" t="s">
        <v>117</v>
      </c>
      <c r="Q596" s="1" t="s">
        <v>168</v>
      </c>
      <c r="R596" s="1" t="s">
        <v>2786</v>
      </c>
      <c r="S596">
        <v>845.21</v>
      </c>
      <c r="T596">
        <v>7</v>
      </c>
      <c r="U596">
        <v>0.1</v>
      </c>
      <c r="V596">
        <v>-9.49</v>
      </c>
      <c r="W596">
        <v>265.85000000000002</v>
      </c>
      <c r="X596" s="1" t="s">
        <v>53</v>
      </c>
    </row>
    <row r="597" spans="1:24" x14ac:dyDescent="0.25">
      <c r="A597">
        <v>21505</v>
      </c>
      <c r="B597" s="1" t="s">
        <v>2787</v>
      </c>
      <c r="C597" s="2">
        <v>41441</v>
      </c>
      <c r="D597" s="2">
        <v>41447</v>
      </c>
      <c r="E597" s="1" t="s">
        <v>98</v>
      </c>
      <c r="F597" s="1" t="s">
        <v>2788</v>
      </c>
      <c r="G597" s="1" t="s">
        <v>2789</v>
      </c>
      <c r="H597" s="1" t="s">
        <v>28</v>
      </c>
      <c r="J597" s="1" t="s">
        <v>2790</v>
      </c>
      <c r="K597" s="1" t="s">
        <v>344</v>
      </c>
      <c r="L597" s="1" t="s">
        <v>266</v>
      </c>
      <c r="M597" s="1" t="s">
        <v>125</v>
      </c>
      <c r="N597" s="1" t="s">
        <v>48</v>
      </c>
      <c r="O597" s="1" t="s">
        <v>2486</v>
      </c>
      <c r="P597" s="1" t="s">
        <v>117</v>
      </c>
      <c r="Q597" s="1" t="s">
        <v>154</v>
      </c>
      <c r="R597" s="1" t="s">
        <v>2487</v>
      </c>
      <c r="S597">
        <v>2799.63</v>
      </c>
      <c r="T597">
        <v>9</v>
      </c>
      <c r="U597">
        <v>0</v>
      </c>
      <c r="V597">
        <v>391.77</v>
      </c>
      <c r="W597">
        <v>265.45999999999998</v>
      </c>
      <c r="X597" s="1" t="s">
        <v>61</v>
      </c>
    </row>
    <row r="598" spans="1:24" x14ac:dyDescent="0.25">
      <c r="A598">
        <v>27612</v>
      </c>
      <c r="B598" s="1" t="s">
        <v>2791</v>
      </c>
      <c r="C598" s="2">
        <v>41871</v>
      </c>
      <c r="D598" s="2">
        <v>41871</v>
      </c>
      <c r="E598" s="1" t="s">
        <v>73</v>
      </c>
      <c r="F598" s="1" t="s">
        <v>2792</v>
      </c>
      <c r="G598" s="1" t="s">
        <v>2793</v>
      </c>
      <c r="H598" s="1" t="s">
        <v>65</v>
      </c>
      <c r="J598" s="1" t="s">
        <v>2794</v>
      </c>
      <c r="K598" s="1" t="s">
        <v>2794</v>
      </c>
      <c r="L598" s="1" t="s">
        <v>2795</v>
      </c>
      <c r="M598" s="1" t="s">
        <v>332</v>
      </c>
      <c r="N598" s="1" t="s">
        <v>48</v>
      </c>
      <c r="O598" s="1" t="s">
        <v>2486</v>
      </c>
      <c r="P598" s="1" t="s">
        <v>117</v>
      </c>
      <c r="Q598" s="1" t="s">
        <v>154</v>
      </c>
      <c r="R598" s="1" t="s">
        <v>2487</v>
      </c>
      <c r="S598">
        <v>1549.13</v>
      </c>
      <c r="T598">
        <v>6</v>
      </c>
      <c r="U598">
        <v>0.17</v>
      </c>
      <c r="V598">
        <v>-56.11</v>
      </c>
      <c r="W598">
        <v>265.14</v>
      </c>
      <c r="X598" s="1" t="s">
        <v>53</v>
      </c>
    </row>
    <row r="599" spans="1:24" x14ac:dyDescent="0.25">
      <c r="A599">
        <v>5957</v>
      </c>
      <c r="B599" s="1" t="s">
        <v>2796</v>
      </c>
      <c r="C599" s="2">
        <v>41446</v>
      </c>
      <c r="D599" s="2">
        <v>41450</v>
      </c>
      <c r="E599" s="1" t="s">
        <v>98</v>
      </c>
      <c r="F599" s="1" t="s">
        <v>2797</v>
      </c>
      <c r="G599" s="1" t="s">
        <v>2798</v>
      </c>
      <c r="H599" s="1" t="s">
        <v>43</v>
      </c>
      <c r="J599" s="1" t="s">
        <v>1444</v>
      </c>
      <c r="K599" s="1" t="s">
        <v>1445</v>
      </c>
      <c r="L599" s="1" t="s">
        <v>227</v>
      </c>
      <c r="M599" s="1" t="s">
        <v>228</v>
      </c>
      <c r="N599" s="1" t="s">
        <v>143</v>
      </c>
      <c r="O599" s="1" t="s">
        <v>87</v>
      </c>
      <c r="P599" s="1" t="s">
        <v>35</v>
      </c>
      <c r="Q599" s="1" t="s">
        <v>36</v>
      </c>
      <c r="R599" s="1" t="s">
        <v>88</v>
      </c>
      <c r="S599">
        <v>1696.4</v>
      </c>
      <c r="T599">
        <v>4</v>
      </c>
      <c r="U599">
        <v>0</v>
      </c>
      <c r="V599">
        <v>67.84</v>
      </c>
      <c r="W599">
        <v>264.88799999999998</v>
      </c>
      <c r="X599" s="1" t="s">
        <v>38</v>
      </c>
    </row>
    <row r="600" spans="1:24" x14ac:dyDescent="0.25">
      <c r="A600">
        <v>9316</v>
      </c>
      <c r="B600" s="1" t="s">
        <v>2799</v>
      </c>
      <c r="C600" s="2">
        <v>41417</v>
      </c>
      <c r="D600" s="2">
        <v>41419</v>
      </c>
      <c r="E600" s="1" t="s">
        <v>25</v>
      </c>
      <c r="F600" s="1" t="s">
        <v>2800</v>
      </c>
      <c r="G600" s="1" t="s">
        <v>410</v>
      </c>
      <c r="H600" s="1" t="s">
        <v>43</v>
      </c>
      <c r="J600" s="1" t="s">
        <v>1444</v>
      </c>
      <c r="K600" s="1" t="s">
        <v>1445</v>
      </c>
      <c r="L600" s="1" t="s">
        <v>227</v>
      </c>
      <c r="M600" s="1" t="s">
        <v>228</v>
      </c>
      <c r="N600" s="1" t="s">
        <v>143</v>
      </c>
      <c r="O600" s="1" t="s">
        <v>2801</v>
      </c>
      <c r="P600" s="1" t="s">
        <v>117</v>
      </c>
      <c r="Q600" s="1" t="s">
        <v>154</v>
      </c>
      <c r="R600" s="1" t="s">
        <v>2802</v>
      </c>
      <c r="S600">
        <v>935.5</v>
      </c>
      <c r="T600">
        <v>5</v>
      </c>
      <c r="U600">
        <v>0</v>
      </c>
      <c r="V600">
        <v>168.3</v>
      </c>
      <c r="W600">
        <v>264.428</v>
      </c>
      <c r="X600" s="1" t="s">
        <v>61</v>
      </c>
    </row>
    <row r="601" spans="1:24" x14ac:dyDescent="0.25">
      <c r="A601">
        <v>14608</v>
      </c>
      <c r="B601" s="1" t="s">
        <v>2803</v>
      </c>
      <c r="C601" s="2">
        <v>41759</v>
      </c>
      <c r="D601" s="2">
        <v>41762</v>
      </c>
      <c r="E601" s="1" t="s">
        <v>25</v>
      </c>
      <c r="F601" s="1" t="s">
        <v>2804</v>
      </c>
      <c r="G601" s="1" t="s">
        <v>2805</v>
      </c>
      <c r="H601" s="1" t="s">
        <v>43</v>
      </c>
      <c r="J601" s="1" t="s">
        <v>2806</v>
      </c>
      <c r="K601" s="1" t="s">
        <v>160</v>
      </c>
      <c r="L601" s="1" t="s">
        <v>161</v>
      </c>
      <c r="M601" s="1" t="s">
        <v>68</v>
      </c>
      <c r="N601" s="1" t="s">
        <v>69</v>
      </c>
      <c r="O601" s="1" t="s">
        <v>2807</v>
      </c>
      <c r="P601" s="1" t="s">
        <v>35</v>
      </c>
      <c r="Q601" s="1" t="s">
        <v>283</v>
      </c>
      <c r="R601" s="1" t="s">
        <v>2808</v>
      </c>
      <c r="S601">
        <v>2036.81</v>
      </c>
      <c r="T601">
        <v>9</v>
      </c>
      <c r="U601">
        <v>0.15</v>
      </c>
      <c r="V601">
        <v>359.3</v>
      </c>
      <c r="W601">
        <v>263.82</v>
      </c>
      <c r="X601" s="1" t="s">
        <v>61</v>
      </c>
    </row>
    <row r="602" spans="1:24" x14ac:dyDescent="0.25">
      <c r="A602">
        <v>13059</v>
      </c>
      <c r="B602" s="1" t="s">
        <v>2809</v>
      </c>
      <c r="C602" s="2">
        <v>41440</v>
      </c>
      <c r="D602" s="2">
        <v>41440</v>
      </c>
      <c r="E602" s="1" t="s">
        <v>73</v>
      </c>
      <c r="F602" s="1" t="s">
        <v>2810</v>
      </c>
      <c r="G602" s="1" t="s">
        <v>2811</v>
      </c>
      <c r="H602" s="1" t="s">
        <v>43</v>
      </c>
      <c r="J602" s="1" t="s">
        <v>2812</v>
      </c>
      <c r="K602" s="1" t="s">
        <v>671</v>
      </c>
      <c r="L602" s="1" t="s">
        <v>161</v>
      </c>
      <c r="M602" s="1" t="s">
        <v>68</v>
      </c>
      <c r="N602" s="1" t="s">
        <v>69</v>
      </c>
      <c r="O602" s="1" t="s">
        <v>2813</v>
      </c>
      <c r="P602" s="1" t="s">
        <v>35</v>
      </c>
      <c r="Q602" s="1" t="s">
        <v>314</v>
      </c>
      <c r="R602" s="1" t="s">
        <v>2814</v>
      </c>
      <c r="S602">
        <v>980.52</v>
      </c>
      <c r="T602">
        <v>4</v>
      </c>
      <c r="U602">
        <v>0</v>
      </c>
      <c r="V602">
        <v>176.4</v>
      </c>
      <c r="W602">
        <v>263.70999999999998</v>
      </c>
      <c r="X602" s="1" t="s">
        <v>38</v>
      </c>
    </row>
    <row r="603" spans="1:24" x14ac:dyDescent="0.25">
      <c r="A603">
        <v>36952</v>
      </c>
      <c r="B603" s="1" t="s">
        <v>2652</v>
      </c>
      <c r="C603" s="2">
        <v>41992</v>
      </c>
      <c r="D603" s="2">
        <v>41995</v>
      </c>
      <c r="E603" s="1" t="s">
        <v>25</v>
      </c>
      <c r="F603" s="1" t="s">
        <v>2653</v>
      </c>
      <c r="G603" s="1" t="s">
        <v>2654</v>
      </c>
      <c r="H603" s="1" t="s">
        <v>65</v>
      </c>
      <c r="I603">
        <v>97301</v>
      </c>
      <c r="J603" s="1" t="s">
        <v>1928</v>
      </c>
      <c r="K603" s="1" t="s">
        <v>581</v>
      </c>
      <c r="L603" s="1" t="s">
        <v>31</v>
      </c>
      <c r="M603" s="1" t="s">
        <v>113</v>
      </c>
      <c r="N603" s="1" t="s">
        <v>33</v>
      </c>
      <c r="O603" s="1" t="s">
        <v>2815</v>
      </c>
      <c r="P603" s="1" t="s">
        <v>117</v>
      </c>
      <c r="Q603" s="1" t="s">
        <v>118</v>
      </c>
      <c r="R603" s="1" t="s">
        <v>2816</v>
      </c>
      <c r="S603">
        <v>18.690000000000001</v>
      </c>
      <c r="T603">
        <v>4</v>
      </c>
      <c r="U603">
        <v>0.2</v>
      </c>
      <c r="V603">
        <v>2.34</v>
      </c>
      <c r="W603">
        <v>4.12</v>
      </c>
      <c r="X603" s="1" t="s">
        <v>61</v>
      </c>
    </row>
    <row r="604" spans="1:24" x14ac:dyDescent="0.25">
      <c r="A604">
        <v>14707</v>
      </c>
      <c r="B604" s="1" t="s">
        <v>2817</v>
      </c>
      <c r="C604" s="2">
        <v>41991</v>
      </c>
      <c r="D604" s="2">
        <v>41995</v>
      </c>
      <c r="E604" s="1" t="s">
        <v>98</v>
      </c>
      <c r="F604" s="1" t="s">
        <v>2818</v>
      </c>
      <c r="G604" s="1" t="s">
        <v>2819</v>
      </c>
      <c r="H604" s="1" t="s">
        <v>28</v>
      </c>
      <c r="J604" s="1" t="s">
        <v>2820</v>
      </c>
      <c r="K604" s="1" t="s">
        <v>1851</v>
      </c>
      <c r="L604" s="1" t="s">
        <v>161</v>
      </c>
      <c r="M604" s="1" t="s">
        <v>68</v>
      </c>
      <c r="N604" s="1" t="s">
        <v>69</v>
      </c>
      <c r="O604" s="1" t="s">
        <v>2821</v>
      </c>
      <c r="P604" s="1" t="s">
        <v>35</v>
      </c>
      <c r="Q604" s="1" t="s">
        <v>81</v>
      </c>
      <c r="R604" s="1" t="s">
        <v>2822</v>
      </c>
      <c r="S604">
        <v>1654.64</v>
      </c>
      <c r="T604">
        <v>8</v>
      </c>
      <c r="U604">
        <v>0.15</v>
      </c>
      <c r="V604">
        <v>681.2</v>
      </c>
      <c r="W604">
        <v>263.47000000000003</v>
      </c>
      <c r="X604" s="1" t="s">
        <v>38</v>
      </c>
    </row>
    <row r="605" spans="1:24" x14ac:dyDescent="0.25">
      <c r="A605">
        <v>26873</v>
      </c>
      <c r="B605" s="1" t="s">
        <v>2823</v>
      </c>
      <c r="C605" s="2">
        <v>42206</v>
      </c>
      <c r="D605" s="2">
        <v>42210</v>
      </c>
      <c r="E605" s="1" t="s">
        <v>98</v>
      </c>
      <c r="F605" s="1" t="s">
        <v>2824</v>
      </c>
      <c r="G605" s="1" t="s">
        <v>2825</v>
      </c>
      <c r="H605" s="1" t="s">
        <v>28</v>
      </c>
      <c r="J605" s="1" t="s">
        <v>2721</v>
      </c>
      <c r="K605" s="1" t="s">
        <v>591</v>
      </c>
      <c r="L605" s="1" t="s">
        <v>331</v>
      </c>
      <c r="M605" s="1" t="s">
        <v>332</v>
      </c>
      <c r="N605" s="1" t="s">
        <v>48</v>
      </c>
      <c r="O605" s="1" t="s">
        <v>144</v>
      </c>
      <c r="P605" s="1" t="s">
        <v>50</v>
      </c>
      <c r="Q605" s="1" t="s">
        <v>51</v>
      </c>
      <c r="R605" s="1" t="s">
        <v>145</v>
      </c>
      <c r="S605">
        <v>2063.77</v>
      </c>
      <c r="T605">
        <v>6</v>
      </c>
      <c r="U605">
        <v>0.27</v>
      </c>
      <c r="V605">
        <v>141.19</v>
      </c>
      <c r="W605">
        <v>263.01</v>
      </c>
      <c r="X605" s="1" t="s">
        <v>38</v>
      </c>
    </row>
    <row r="606" spans="1:24" x14ac:dyDescent="0.25">
      <c r="A606">
        <v>47567</v>
      </c>
      <c r="B606" s="1" t="s">
        <v>2538</v>
      </c>
      <c r="C606" s="2">
        <v>41678</v>
      </c>
      <c r="D606" s="2">
        <v>41679</v>
      </c>
      <c r="E606" s="1" t="s">
        <v>25</v>
      </c>
      <c r="F606" s="1" t="s">
        <v>2539</v>
      </c>
      <c r="G606" s="1" t="s">
        <v>425</v>
      </c>
      <c r="H606" s="1" t="s">
        <v>43</v>
      </c>
      <c r="J606" s="1" t="s">
        <v>597</v>
      </c>
      <c r="K606" s="1" t="s">
        <v>598</v>
      </c>
      <c r="L606" s="1" t="s">
        <v>571</v>
      </c>
      <c r="M606" s="1" t="s">
        <v>572</v>
      </c>
      <c r="N606" s="1" t="s">
        <v>79</v>
      </c>
      <c r="O606" s="1" t="s">
        <v>2826</v>
      </c>
      <c r="P606" s="1" t="s">
        <v>35</v>
      </c>
      <c r="Q606" s="1" t="s">
        <v>36</v>
      </c>
      <c r="R606" s="1" t="s">
        <v>2827</v>
      </c>
      <c r="S606">
        <v>1457.28</v>
      </c>
      <c r="T606">
        <v>8</v>
      </c>
      <c r="U606">
        <v>0</v>
      </c>
      <c r="V606">
        <v>568.32000000000005</v>
      </c>
      <c r="W606">
        <v>262.66000000000003</v>
      </c>
      <c r="X606" s="1" t="s">
        <v>53</v>
      </c>
    </row>
    <row r="607" spans="1:24" x14ac:dyDescent="0.25">
      <c r="A607">
        <v>23277</v>
      </c>
      <c r="B607" s="1" t="s">
        <v>2624</v>
      </c>
      <c r="C607" s="2">
        <v>41208</v>
      </c>
      <c r="D607" s="2">
        <v>41210</v>
      </c>
      <c r="E607" s="1" t="s">
        <v>40</v>
      </c>
      <c r="F607" s="1" t="s">
        <v>2625</v>
      </c>
      <c r="G607" s="1" t="s">
        <v>2626</v>
      </c>
      <c r="H607" s="1" t="s">
        <v>28</v>
      </c>
      <c r="J607" s="1" t="s">
        <v>2627</v>
      </c>
      <c r="K607" s="1" t="s">
        <v>210</v>
      </c>
      <c r="L607" s="1" t="s">
        <v>151</v>
      </c>
      <c r="M607" s="1" t="s">
        <v>152</v>
      </c>
      <c r="N607" s="1" t="s">
        <v>48</v>
      </c>
      <c r="O607" s="1" t="s">
        <v>2534</v>
      </c>
      <c r="P607" s="1" t="s">
        <v>35</v>
      </c>
      <c r="Q607" s="1" t="s">
        <v>81</v>
      </c>
      <c r="R607" s="1" t="s">
        <v>2535</v>
      </c>
      <c r="S607">
        <v>1693.23</v>
      </c>
      <c r="T607">
        <v>7</v>
      </c>
      <c r="U607">
        <v>0</v>
      </c>
      <c r="V607">
        <v>829.5</v>
      </c>
      <c r="W607">
        <v>262.52</v>
      </c>
      <c r="X607" s="1" t="s">
        <v>61</v>
      </c>
    </row>
    <row r="608" spans="1:24" x14ac:dyDescent="0.25">
      <c r="A608">
        <v>36957</v>
      </c>
      <c r="B608" s="1" t="s">
        <v>2652</v>
      </c>
      <c r="C608" s="2">
        <v>41992</v>
      </c>
      <c r="D608" s="2">
        <v>41995</v>
      </c>
      <c r="E608" s="1" t="s">
        <v>25</v>
      </c>
      <c r="F608" s="1" t="s">
        <v>2653</v>
      </c>
      <c r="G608" s="1" t="s">
        <v>2654</v>
      </c>
      <c r="H608" s="1" t="s">
        <v>65</v>
      </c>
      <c r="I608">
        <v>97301</v>
      </c>
      <c r="J608" s="1" t="s">
        <v>1928</v>
      </c>
      <c r="K608" s="1" t="s">
        <v>581</v>
      </c>
      <c r="L608" s="1" t="s">
        <v>31</v>
      </c>
      <c r="M608" s="1" t="s">
        <v>113</v>
      </c>
      <c r="N608" s="1" t="s">
        <v>33</v>
      </c>
      <c r="O608" s="1" t="s">
        <v>2828</v>
      </c>
      <c r="P608" s="1" t="s">
        <v>35</v>
      </c>
      <c r="Q608" s="1" t="s">
        <v>36</v>
      </c>
      <c r="R608" s="1" t="s">
        <v>2829</v>
      </c>
      <c r="S608">
        <v>28.68</v>
      </c>
      <c r="T608">
        <v>3</v>
      </c>
      <c r="U608">
        <v>0.2</v>
      </c>
      <c r="V608">
        <v>-7.17</v>
      </c>
      <c r="W608">
        <v>3.1</v>
      </c>
      <c r="X608" s="1" t="s">
        <v>61</v>
      </c>
    </row>
    <row r="609" spans="1:24" x14ac:dyDescent="0.25">
      <c r="A609">
        <v>6479</v>
      </c>
      <c r="B609" s="1" t="s">
        <v>2830</v>
      </c>
      <c r="C609" s="2">
        <v>41696</v>
      </c>
      <c r="D609" s="2">
        <v>41699</v>
      </c>
      <c r="E609" s="1" t="s">
        <v>25</v>
      </c>
      <c r="F609" s="1" t="s">
        <v>2831</v>
      </c>
      <c r="G609" s="1" t="s">
        <v>870</v>
      </c>
      <c r="H609" s="1" t="s">
        <v>28</v>
      </c>
      <c r="J609" s="1" t="s">
        <v>2832</v>
      </c>
      <c r="K609" s="1" t="s">
        <v>860</v>
      </c>
      <c r="L609" s="1" t="s">
        <v>141</v>
      </c>
      <c r="M609" s="1" t="s">
        <v>142</v>
      </c>
      <c r="N609" s="1" t="s">
        <v>143</v>
      </c>
      <c r="O609" s="1" t="s">
        <v>2833</v>
      </c>
      <c r="P609" s="1" t="s">
        <v>50</v>
      </c>
      <c r="Q609" s="1" t="s">
        <v>104</v>
      </c>
      <c r="R609" s="1" t="s">
        <v>2834</v>
      </c>
      <c r="S609">
        <v>1411.2</v>
      </c>
      <c r="T609">
        <v>6</v>
      </c>
      <c r="U609">
        <v>0.2</v>
      </c>
      <c r="V609">
        <v>405.72</v>
      </c>
      <c r="W609">
        <v>262.11099999999999</v>
      </c>
      <c r="X609" s="1" t="s">
        <v>61</v>
      </c>
    </row>
    <row r="610" spans="1:24" x14ac:dyDescent="0.25">
      <c r="A610">
        <v>11765</v>
      </c>
      <c r="B610" s="1" t="s">
        <v>2835</v>
      </c>
      <c r="C610" s="2">
        <v>41238</v>
      </c>
      <c r="D610" s="2">
        <v>41242</v>
      </c>
      <c r="E610" s="1" t="s">
        <v>98</v>
      </c>
      <c r="F610" s="1" t="s">
        <v>2836</v>
      </c>
      <c r="G610" s="1" t="s">
        <v>1283</v>
      </c>
      <c r="H610" s="1" t="s">
        <v>28</v>
      </c>
      <c r="J610" s="1" t="s">
        <v>2837</v>
      </c>
      <c r="K610" s="1" t="s">
        <v>545</v>
      </c>
      <c r="L610" s="1" t="s">
        <v>67</v>
      </c>
      <c r="M610" s="1" t="s">
        <v>68</v>
      </c>
      <c r="N610" s="1" t="s">
        <v>69</v>
      </c>
      <c r="O610" s="1" t="s">
        <v>599</v>
      </c>
      <c r="P610" s="1" t="s">
        <v>117</v>
      </c>
      <c r="Q610" s="1" t="s">
        <v>154</v>
      </c>
      <c r="R610" s="1" t="s">
        <v>600</v>
      </c>
      <c r="S610">
        <v>2039.8</v>
      </c>
      <c r="T610">
        <v>4</v>
      </c>
      <c r="U610">
        <v>0.1</v>
      </c>
      <c r="V610">
        <v>-113.36</v>
      </c>
      <c r="W610">
        <v>262.11</v>
      </c>
      <c r="X610" s="1" t="s">
        <v>38</v>
      </c>
    </row>
    <row r="611" spans="1:24" x14ac:dyDescent="0.25">
      <c r="A611">
        <v>25263</v>
      </c>
      <c r="B611" s="1" t="s">
        <v>2838</v>
      </c>
      <c r="C611" s="2">
        <v>41506</v>
      </c>
      <c r="D611" s="2">
        <v>41510</v>
      </c>
      <c r="E611" s="1" t="s">
        <v>98</v>
      </c>
      <c r="F611" s="1" t="s">
        <v>2839</v>
      </c>
      <c r="G611" s="1" t="s">
        <v>1979</v>
      </c>
      <c r="H611" s="1" t="s">
        <v>28</v>
      </c>
      <c r="J611" s="1" t="s">
        <v>1004</v>
      </c>
      <c r="K611" s="1" t="s">
        <v>1004</v>
      </c>
      <c r="L611" s="1" t="s">
        <v>151</v>
      </c>
      <c r="M611" s="1" t="s">
        <v>152</v>
      </c>
      <c r="N611" s="1" t="s">
        <v>48</v>
      </c>
      <c r="O611" s="1" t="s">
        <v>305</v>
      </c>
      <c r="P611" s="1" t="s">
        <v>35</v>
      </c>
      <c r="Q611" s="1" t="s">
        <v>36</v>
      </c>
      <c r="R611" s="1" t="s">
        <v>306</v>
      </c>
      <c r="S611">
        <v>5737.5</v>
      </c>
      <c r="T611">
        <v>9</v>
      </c>
      <c r="U611">
        <v>0</v>
      </c>
      <c r="V611">
        <v>630.99</v>
      </c>
      <c r="W611">
        <v>261.87</v>
      </c>
      <c r="X611" s="1" t="s">
        <v>61</v>
      </c>
    </row>
    <row r="612" spans="1:24" x14ac:dyDescent="0.25">
      <c r="A612">
        <v>21794</v>
      </c>
      <c r="B612" s="1" t="s">
        <v>2840</v>
      </c>
      <c r="C612" s="2">
        <v>41418</v>
      </c>
      <c r="D612" s="2">
        <v>41422</v>
      </c>
      <c r="E612" s="1" t="s">
        <v>98</v>
      </c>
      <c r="F612" s="1" t="s">
        <v>2841</v>
      </c>
      <c r="G612" s="1" t="s">
        <v>2842</v>
      </c>
      <c r="H612" s="1" t="s">
        <v>28</v>
      </c>
      <c r="J612" s="1" t="s">
        <v>44</v>
      </c>
      <c r="K612" s="1" t="s">
        <v>45</v>
      </c>
      <c r="L612" s="1" t="s">
        <v>46</v>
      </c>
      <c r="M612" s="1" t="s">
        <v>47</v>
      </c>
      <c r="N612" s="1" t="s">
        <v>48</v>
      </c>
      <c r="O612" s="1" t="s">
        <v>806</v>
      </c>
      <c r="P612" s="1" t="s">
        <v>35</v>
      </c>
      <c r="Q612" s="1" t="s">
        <v>81</v>
      </c>
      <c r="R612" s="1" t="s">
        <v>807</v>
      </c>
      <c r="S612">
        <v>1641.09</v>
      </c>
      <c r="T612">
        <v>7</v>
      </c>
      <c r="U612">
        <v>0.1</v>
      </c>
      <c r="V612">
        <v>473.91</v>
      </c>
      <c r="W612">
        <v>261.52</v>
      </c>
      <c r="X612" s="1" t="s">
        <v>38</v>
      </c>
    </row>
    <row r="613" spans="1:24" x14ac:dyDescent="0.25">
      <c r="A613">
        <v>8859</v>
      </c>
      <c r="B613" s="1" t="s">
        <v>2843</v>
      </c>
      <c r="C613" s="2">
        <v>41216</v>
      </c>
      <c r="D613" s="2">
        <v>41220</v>
      </c>
      <c r="E613" s="1" t="s">
        <v>98</v>
      </c>
      <c r="F613" s="1" t="s">
        <v>2844</v>
      </c>
      <c r="G613" s="1" t="s">
        <v>2845</v>
      </c>
      <c r="H613" s="1" t="s">
        <v>65</v>
      </c>
      <c r="J613" s="1" t="s">
        <v>2846</v>
      </c>
      <c r="K613" s="1" t="s">
        <v>2847</v>
      </c>
      <c r="L613" s="1" t="s">
        <v>2848</v>
      </c>
      <c r="M613" s="1" t="s">
        <v>274</v>
      </c>
      <c r="N613" s="1" t="s">
        <v>143</v>
      </c>
      <c r="O613" s="1" t="s">
        <v>610</v>
      </c>
      <c r="P613" s="1" t="s">
        <v>50</v>
      </c>
      <c r="Q613" s="1" t="s">
        <v>107</v>
      </c>
      <c r="R613" s="1" t="s">
        <v>611</v>
      </c>
      <c r="S613">
        <v>1380.9</v>
      </c>
      <c r="T613">
        <v>5</v>
      </c>
      <c r="U613">
        <v>0</v>
      </c>
      <c r="V613">
        <v>303.7</v>
      </c>
      <c r="W613">
        <v>261.262</v>
      </c>
      <c r="X613" s="1" t="s">
        <v>38</v>
      </c>
    </row>
    <row r="614" spans="1:24" x14ac:dyDescent="0.25">
      <c r="A614">
        <v>27261</v>
      </c>
      <c r="B614" s="1" t="s">
        <v>2849</v>
      </c>
      <c r="C614" s="2">
        <v>41173</v>
      </c>
      <c r="D614" s="2">
        <v>41178</v>
      </c>
      <c r="E614" s="1" t="s">
        <v>40</v>
      </c>
      <c r="F614" s="1" t="s">
        <v>2850</v>
      </c>
      <c r="G614" s="1" t="s">
        <v>2851</v>
      </c>
      <c r="H614" s="1" t="s">
        <v>28</v>
      </c>
      <c r="J614" s="1" t="s">
        <v>2024</v>
      </c>
      <c r="K614" s="1" t="s">
        <v>2025</v>
      </c>
      <c r="L614" s="1" t="s">
        <v>266</v>
      </c>
      <c r="M614" s="1" t="s">
        <v>125</v>
      </c>
      <c r="N614" s="1" t="s">
        <v>48</v>
      </c>
      <c r="O614" s="1" t="s">
        <v>456</v>
      </c>
      <c r="P614" s="1" t="s">
        <v>35</v>
      </c>
      <c r="Q614" s="1" t="s">
        <v>36</v>
      </c>
      <c r="R614" s="1" t="s">
        <v>457</v>
      </c>
      <c r="S614">
        <v>1917</v>
      </c>
      <c r="T614">
        <v>3</v>
      </c>
      <c r="U614">
        <v>0</v>
      </c>
      <c r="V614">
        <v>690.12</v>
      </c>
      <c r="W614">
        <v>261.08</v>
      </c>
      <c r="X614" s="1" t="s">
        <v>38</v>
      </c>
    </row>
    <row r="615" spans="1:24" x14ac:dyDescent="0.25">
      <c r="A615">
        <v>30515</v>
      </c>
      <c r="B615" s="1" t="s">
        <v>2852</v>
      </c>
      <c r="C615" s="2">
        <v>41929</v>
      </c>
      <c r="D615" s="2">
        <v>41931</v>
      </c>
      <c r="E615" s="1" t="s">
        <v>40</v>
      </c>
      <c r="F615" s="1" t="s">
        <v>2853</v>
      </c>
      <c r="G615" s="1" t="s">
        <v>2854</v>
      </c>
      <c r="H615" s="1" t="s">
        <v>28</v>
      </c>
      <c r="J615" s="1" t="s">
        <v>2855</v>
      </c>
      <c r="K615" s="1" t="s">
        <v>102</v>
      </c>
      <c r="L615" s="1" t="s">
        <v>94</v>
      </c>
      <c r="M615" s="1" t="s">
        <v>47</v>
      </c>
      <c r="N615" s="1" t="s">
        <v>48</v>
      </c>
      <c r="O615" s="1" t="s">
        <v>2628</v>
      </c>
      <c r="P615" s="1" t="s">
        <v>50</v>
      </c>
      <c r="Q615" s="1" t="s">
        <v>107</v>
      </c>
      <c r="R615" s="1" t="s">
        <v>2629</v>
      </c>
      <c r="S615">
        <v>823.5</v>
      </c>
      <c r="T615">
        <v>2</v>
      </c>
      <c r="U615">
        <v>0</v>
      </c>
      <c r="V615">
        <v>172.92</v>
      </c>
      <c r="W615">
        <v>260.60000000000002</v>
      </c>
      <c r="X615" s="1" t="s">
        <v>53</v>
      </c>
    </row>
    <row r="616" spans="1:24" x14ac:dyDescent="0.25">
      <c r="A616">
        <v>36954</v>
      </c>
      <c r="B616" s="1" t="s">
        <v>2652</v>
      </c>
      <c r="C616" s="2">
        <v>41992</v>
      </c>
      <c r="D616" s="2">
        <v>41995</v>
      </c>
      <c r="E616" s="1" t="s">
        <v>25</v>
      </c>
      <c r="F616" s="1" t="s">
        <v>2653</v>
      </c>
      <c r="G616" s="1" t="s">
        <v>2654</v>
      </c>
      <c r="H616" s="1" t="s">
        <v>65</v>
      </c>
      <c r="I616">
        <v>97301</v>
      </c>
      <c r="J616" s="1" t="s">
        <v>1928</v>
      </c>
      <c r="K616" s="1" t="s">
        <v>581</v>
      </c>
      <c r="L616" s="1" t="s">
        <v>31</v>
      </c>
      <c r="M616" s="1" t="s">
        <v>113</v>
      </c>
      <c r="N616" s="1" t="s">
        <v>33</v>
      </c>
      <c r="O616" s="1" t="s">
        <v>2856</v>
      </c>
      <c r="P616" s="1" t="s">
        <v>35</v>
      </c>
      <c r="Q616" s="1" t="s">
        <v>314</v>
      </c>
      <c r="R616" s="1" t="s">
        <v>2857</v>
      </c>
      <c r="S616">
        <v>112.78</v>
      </c>
      <c r="T616">
        <v>3</v>
      </c>
      <c r="U616">
        <v>0.2</v>
      </c>
      <c r="V616">
        <v>-8.4600000000000009</v>
      </c>
      <c r="W616">
        <v>2.56</v>
      </c>
      <c r="X616" s="1" t="s">
        <v>61</v>
      </c>
    </row>
    <row r="617" spans="1:24" x14ac:dyDescent="0.25">
      <c r="A617">
        <v>26538</v>
      </c>
      <c r="B617" s="1" t="s">
        <v>2858</v>
      </c>
      <c r="C617" s="2">
        <v>41795</v>
      </c>
      <c r="D617" s="2">
        <v>41799</v>
      </c>
      <c r="E617" s="1" t="s">
        <v>98</v>
      </c>
      <c r="F617" s="1" t="s">
        <v>2859</v>
      </c>
      <c r="G617" s="1" t="s">
        <v>802</v>
      </c>
      <c r="H617" s="1" t="s">
        <v>28</v>
      </c>
      <c r="J617" s="1" t="s">
        <v>2860</v>
      </c>
      <c r="K617" s="1" t="s">
        <v>885</v>
      </c>
      <c r="L617" s="1" t="s">
        <v>151</v>
      </c>
      <c r="M617" s="1" t="s">
        <v>152</v>
      </c>
      <c r="N617" s="1" t="s">
        <v>48</v>
      </c>
      <c r="O617" s="1" t="s">
        <v>87</v>
      </c>
      <c r="P617" s="1" t="s">
        <v>35</v>
      </c>
      <c r="Q617" s="1" t="s">
        <v>36</v>
      </c>
      <c r="R617" s="1" t="s">
        <v>88</v>
      </c>
      <c r="S617">
        <v>3180.75</v>
      </c>
      <c r="T617">
        <v>5</v>
      </c>
      <c r="U617">
        <v>0</v>
      </c>
      <c r="V617">
        <v>1081.3499999999999</v>
      </c>
      <c r="W617">
        <v>260.29000000000002</v>
      </c>
      <c r="X617" s="1" t="s">
        <v>61</v>
      </c>
    </row>
    <row r="618" spans="1:24" x14ac:dyDescent="0.25">
      <c r="A618">
        <v>14619</v>
      </c>
      <c r="B618" s="1" t="s">
        <v>2861</v>
      </c>
      <c r="C618" s="2">
        <v>41773</v>
      </c>
      <c r="D618" s="2">
        <v>41775</v>
      </c>
      <c r="E618" s="1" t="s">
        <v>40</v>
      </c>
      <c r="F618" s="1" t="s">
        <v>2862</v>
      </c>
      <c r="G618" s="1" t="s">
        <v>2863</v>
      </c>
      <c r="H618" s="1" t="s">
        <v>43</v>
      </c>
      <c r="J618" s="1" t="s">
        <v>2864</v>
      </c>
      <c r="K618" s="1" t="s">
        <v>907</v>
      </c>
      <c r="L618" s="1" t="s">
        <v>161</v>
      </c>
      <c r="M618" s="1" t="s">
        <v>68</v>
      </c>
      <c r="N618" s="1" t="s">
        <v>69</v>
      </c>
      <c r="O618" s="1" t="s">
        <v>1858</v>
      </c>
      <c r="P618" s="1" t="s">
        <v>35</v>
      </c>
      <c r="Q618" s="1" t="s">
        <v>283</v>
      </c>
      <c r="R618" s="1" t="s">
        <v>1859</v>
      </c>
      <c r="S618">
        <v>2910.19</v>
      </c>
      <c r="T618">
        <v>11</v>
      </c>
      <c r="U618">
        <v>0.15</v>
      </c>
      <c r="V618">
        <v>-68.72</v>
      </c>
      <c r="W618">
        <v>259.97000000000003</v>
      </c>
      <c r="X618" s="1" t="s">
        <v>38</v>
      </c>
    </row>
    <row r="619" spans="1:24" x14ac:dyDescent="0.25">
      <c r="A619">
        <v>36956</v>
      </c>
      <c r="B619" s="1" t="s">
        <v>2652</v>
      </c>
      <c r="C619" s="2">
        <v>41992</v>
      </c>
      <c r="D619" s="2">
        <v>41995</v>
      </c>
      <c r="E619" s="1" t="s">
        <v>25</v>
      </c>
      <c r="F619" s="1" t="s">
        <v>2653</v>
      </c>
      <c r="G619" s="1" t="s">
        <v>2654</v>
      </c>
      <c r="H619" s="1" t="s">
        <v>65</v>
      </c>
      <c r="I619">
        <v>97301</v>
      </c>
      <c r="J619" s="1" t="s">
        <v>1928</v>
      </c>
      <c r="K619" s="1" t="s">
        <v>581</v>
      </c>
      <c r="L619" s="1" t="s">
        <v>31</v>
      </c>
      <c r="M619" s="1" t="s">
        <v>113</v>
      </c>
      <c r="N619" s="1" t="s">
        <v>33</v>
      </c>
      <c r="O619" s="1" t="s">
        <v>2865</v>
      </c>
      <c r="P619" s="1" t="s">
        <v>117</v>
      </c>
      <c r="Q619" s="1" t="s">
        <v>404</v>
      </c>
      <c r="R619" s="1" t="s">
        <v>2866</v>
      </c>
      <c r="S619">
        <v>15.94</v>
      </c>
      <c r="T619">
        <v>4</v>
      </c>
      <c r="U619">
        <v>0.2</v>
      </c>
      <c r="V619">
        <v>5.18</v>
      </c>
      <c r="W619">
        <v>2.36</v>
      </c>
      <c r="X619" s="1" t="s">
        <v>61</v>
      </c>
    </row>
    <row r="620" spans="1:24" x14ac:dyDescent="0.25">
      <c r="A620">
        <v>38993</v>
      </c>
      <c r="B620" s="1" t="s">
        <v>2698</v>
      </c>
      <c r="C620" s="2">
        <v>42188</v>
      </c>
      <c r="D620" s="2">
        <v>42191</v>
      </c>
      <c r="E620" s="1" t="s">
        <v>25</v>
      </c>
      <c r="F620" s="1" t="s">
        <v>2699</v>
      </c>
      <c r="G620" s="1" t="s">
        <v>2654</v>
      </c>
      <c r="H620" s="1" t="s">
        <v>65</v>
      </c>
      <c r="I620">
        <v>77036</v>
      </c>
      <c r="J620" s="1" t="s">
        <v>2191</v>
      </c>
      <c r="K620" s="1" t="s">
        <v>166</v>
      </c>
      <c r="L620" s="1" t="s">
        <v>31</v>
      </c>
      <c r="M620" s="1" t="s">
        <v>32</v>
      </c>
      <c r="N620" s="1" t="s">
        <v>33</v>
      </c>
      <c r="O620" s="1" t="s">
        <v>2867</v>
      </c>
      <c r="P620" s="1" t="s">
        <v>117</v>
      </c>
      <c r="Q620" s="1" t="s">
        <v>393</v>
      </c>
      <c r="R620" s="1" t="s">
        <v>2868</v>
      </c>
      <c r="S620">
        <v>5.23</v>
      </c>
      <c r="T620">
        <v>4</v>
      </c>
      <c r="U620">
        <v>0.8</v>
      </c>
      <c r="V620">
        <v>-8.11</v>
      </c>
      <c r="W620">
        <v>1.74</v>
      </c>
      <c r="X620" s="1" t="s">
        <v>61</v>
      </c>
    </row>
    <row r="621" spans="1:24" x14ac:dyDescent="0.25">
      <c r="A621">
        <v>28515</v>
      </c>
      <c r="B621" s="1" t="s">
        <v>2869</v>
      </c>
      <c r="C621" s="2">
        <v>41933</v>
      </c>
      <c r="D621" s="2">
        <v>41936</v>
      </c>
      <c r="E621" s="1" t="s">
        <v>40</v>
      </c>
      <c r="F621" s="1" t="s">
        <v>2870</v>
      </c>
      <c r="G621" s="1" t="s">
        <v>130</v>
      </c>
      <c r="H621" s="1" t="s">
        <v>28</v>
      </c>
      <c r="J621" s="1" t="s">
        <v>2871</v>
      </c>
      <c r="K621" s="1" t="s">
        <v>2871</v>
      </c>
      <c r="L621" s="1" t="s">
        <v>151</v>
      </c>
      <c r="M621" s="1" t="s">
        <v>152</v>
      </c>
      <c r="N621" s="1" t="s">
        <v>48</v>
      </c>
      <c r="O621" s="1" t="s">
        <v>2872</v>
      </c>
      <c r="P621" s="1" t="s">
        <v>35</v>
      </c>
      <c r="Q621" s="1" t="s">
        <v>36</v>
      </c>
      <c r="R621" s="1" t="s">
        <v>2873</v>
      </c>
      <c r="S621">
        <v>910.35</v>
      </c>
      <c r="T621">
        <v>5</v>
      </c>
      <c r="U621">
        <v>0</v>
      </c>
      <c r="V621">
        <v>391.35</v>
      </c>
      <c r="W621">
        <v>259.57</v>
      </c>
      <c r="X621" s="1" t="s">
        <v>53</v>
      </c>
    </row>
    <row r="622" spans="1:24" x14ac:dyDescent="0.25">
      <c r="A622">
        <v>16022</v>
      </c>
      <c r="B622" s="1" t="s">
        <v>2874</v>
      </c>
      <c r="C622" s="2">
        <v>42227</v>
      </c>
      <c r="D622" s="2">
        <v>42230</v>
      </c>
      <c r="E622" s="1" t="s">
        <v>25</v>
      </c>
      <c r="F622" s="1" t="s">
        <v>2875</v>
      </c>
      <c r="G622" s="1" t="s">
        <v>2876</v>
      </c>
      <c r="H622" s="1" t="s">
        <v>65</v>
      </c>
      <c r="J622" s="1" t="s">
        <v>2616</v>
      </c>
      <c r="K622" s="1" t="s">
        <v>320</v>
      </c>
      <c r="L622" s="1" t="s">
        <v>218</v>
      </c>
      <c r="M622" s="1" t="s">
        <v>219</v>
      </c>
      <c r="N622" s="1" t="s">
        <v>69</v>
      </c>
      <c r="O622" s="1" t="s">
        <v>2877</v>
      </c>
      <c r="P622" s="1" t="s">
        <v>50</v>
      </c>
      <c r="Q622" s="1" t="s">
        <v>104</v>
      </c>
      <c r="R622" s="1" t="s">
        <v>2878</v>
      </c>
      <c r="S622">
        <v>856.68</v>
      </c>
      <c r="T622">
        <v>2</v>
      </c>
      <c r="U622">
        <v>0</v>
      </c>
      <c r="V622">
        <v>274.08</v>
      </c>
      <c r="W622">
        <v>259.33999999999997</v>
      </c>
      <c r="X622" s="1" t="s">
        <v>53</v>
      </c>
    </row>
    <row r="623" spans="1:24" x14ac:dyDescent="0.25">
      <c r="A623">
        <v>1117</v>
      </c>
      <c r="B623" s="1" t="s">
        <v>2879</v>
      </c>
      <c r="C623" s="2">
        <v>41763</v>
      </c>
      <c r="D623" s="2">
        <v>41767</v>
      </c>
      <c r="E623" s="1" t="s">
        <v>98</v>
      </c>
      <c r="F623" s="1" t="s">
        <v>2880</v>
      </c>
      <c r="G623" s="1" t="s">
        <v>2881</v>
      </c>
      <c r="H623" s="1" t="s">
        <v>43</v>
      </c>
      <c r="J623" s="1" t="s">
        <v>226</v>
      </c>
      <c r="K623" s="1" t="s">
        <v>226</v>
      </c>
      <c r="L623" s="1" t="s">
        <v>227</v>
      </c>
      <c r="M623" s="1" t="s">
        <v>228</v>
      </c>
      <c r="N623" s="1" t="s">
        <v>143</v>
      </c>
      <c r="O623" s="1" t="s">
        <v>1376</v>
      </c>
      <c r="P623" s="1" t="s">
        <v>50</v>
      </c>
      <c r="Q623" s="1" t="s">
        <v>51</v>
      </c>
      <c r="R623" s="1" t="s">
        <v>1377</v>
      </c>
      <c r="S623">
        <v>1731.07</v>
      </c>
      <c r="T623">
        <v>7</v>
      </c>
      <c r="U623">
        <v>0.2</v>
      </c>
      <c r="V623">
        <v>-238.03</v>
      </c>
      <c r="W623">
        <v>259.24900000000002</v>
      </c>
      <c r="X623" s="1" t="s">
        <v>38</v>
      </c>
    </row>
    <row r="624" spans="1:24" x14ac:dyDescent="0.25">
      <c r="A624">
        <v>15203</v>
      </c>
      <c r="B624" s="1" t="s">
        <v>2882</v>
      </c>
      <c r="C624" s="2">
        <v>41835</v>
      </c>
      <c r="D624" s="2">
        <v>41835</v>
      </c>
      <c r="E624" s="1" t="s">
        <v>73</v>
      </c>
      <c r="F624" s="1" t="s">
        <v>2883</v>
      </c>
      <c r="G624" s="1" t="s">
        <v>2884</v>
      </c>
      <c r="H624" s="1" t="s">
        <v>65</v>
      </c>
      <c r="J624" s="1" t="s">
        <v>2885</v>
      </c>
      <c r="K624" s="1" t="s">
        <v>1021</v>
      </c>
      <c r="L624" s="1" t="s">
        <v>481</v>
      </c>
      <c r="M624" s="1" t="s">
        <v>177</v>
      </c>
      <c r="N624" s="1" t="s">
        <v>69</v>
      </c>
      <c r="O624" s="1" t="s">
        <v>2886</v>
      </c>
      <c r="P624" s="1" t="s">
        <v>35</v>
      </c>
      <c r="Q624" s="1" t="s">
        <v>36</v>
      </c>
      <c r="R624" s="1" t="s">
        <v>2887</v>
      </c>
      <c r="S624">
        <v>1330.99</v>
      </c>
      <c r="T624">
        <v>12</v>
      </c>
      <c r="U624">
        <v>0.1</v>
      </c>
      <c r="V624">
        <v>-103.61</v>
      </c>
      <c r="W624">
        <v>259.12</v>
      </c>
      <c r="X624" s="1" t="s">
        <v>53</v>
      </c>
    </row>
    <row r="625" spans="1:24" x14ac:dyDescent="0.25">
      <c r="A625">
        <v>36953</v>
      </c>
      <c r="B625" s="1" t="s">
        <v>2652</v>
      </c>
      <c r="C625" s="2">
        <v>41992</v>
      </c>
      <c r="D625" s="2">
        <v>41995</v>
      </c>
      <c r="E625" s="1" t="s">
        <v>25</v>
      </c>
      <c r="F625" s="1" t="s">
        <v>2653</v>
      </c>
      <c r="G625" s="1" t="s">
        <v>2654</v>
      </c>
      <c r="H625" s="1" t="s">
        <v>65</v>
      </c>
      <c r="I625">
        <v>97301</v>
      </c>
      <c r="J625" s="1" t="s">
        <v>1928</v>
      </c>
      <c r="K625" s="1" t="s">
        <v>581</v>
      </c>
      <c r="L625" s="1" t="s">
        <v>31</v>
      </c>
      <c r="M625" s="1" t="s">
        <v>113</v>
      </c>
      <c r="N625" s="1" t="s">
        <v>33</v>
      </c>
      <c r="O625" s="1" t="s">
        <v>2888</v>
      </c>
      <c r="P625" s="1" t="s">
        <v>117</v>
      </c>
      <c r="Q625" s="1" t="s">
        <v>437</v>
      </c>
      <c r="R625" s="1" t="s">
        <v>2889</v>
      </c>
      <c r="S625">
        <v>11.65</v>
      </c>
      <c r="T625">
        <v>2</v>
      </c>
      <c r="U625">
        <v>0.2</v>
      </c>
      <c r="V625">
        <v>3.79</v>
      </c>
      <c r="W625">
        <v>1.52</v>
      </c>
      <c r="X625" s="1" t="s">
        <v>61</v>
      </c>
    </row>
    <row r="626" spans="1:24" x14ac:dyDescent="0.25">
      <c r="A626">
        <v>7903</v>
      </c>
      <c r="B626" s="1" t="s">
        <v>2890</v>
      </c>
      <c r="C626" s="2">
        <v>42340</v>
      </c>
      <c r="D626" s="2">
        <v>42344</v>
      </c>
      <c r="E626" s="1" t="s">
        <v>40</v>
      </c>
      <c r="F626" s="1" t="s">
        <v>2891</v>
      </c>
      <c r="G626" s="1" t="s">
        <v>2892</v>
      </c>
      <c r="H626" s="1" t="s">
        <v>43</v>
      </c>
      <c r="J626" s="1" t="s">
        <v>2893</v>
      </c>
      <c r="K626" s="1" t="s">
        <v>2894</v>
      </c>
      <c r="L626" s="1" t="s">
        <v>273</v>
      </c>
      <c r="M626" s="1" t="s">
        <v>274</v>
      </c>
      <c r="N626" s="1" t="s">
        <v>143</v>
      </c>
      <c r="O626" s="1" t="s">
        <v>2895</v>
      </c>
      <c r="P626" s="1" t="s">
        <v>35</v>
      </c>
      <c r="Q626" s="1" t="s">
        <v>314</v>
      </c>
      <c r="R626" s="1" t="s">
        <v>2896</v>
      </c>
      <c r="S626">
        <v>1914.08</v>
      </c>
      <c r="T626">
        <v>14</v>
      </c>
      <c r="U626">
        <v>0.2</v>
      </c>
      <c r="V626">
        <v>669.76</v>
      </c>
      <c r="W626">
        <v>258.95999999999998</v>
      </c>
      <c r="X626" s="1" t="s">
        <v>61</v>
      </c>
    </row>
    <row r="627" spans="1:24" x14ac:dyDescent="0.25">
      <c r="A627">
        <v>1500</v>
      </c>
      <c r="B627" s="1" t="s">
        <v>2897</v>
      </c>
      <c r="C627" s="2">
        <v>42012</v>
      </c>
      <c r="D627" s="2">
        <v>42017</v>
      </c>
      <c r="E627" s="1" t="s">
        <v>98</v>
      </c>
      <c r="F627" s="1" t="s">
        <v>2898</v>
      </c>
      <c r="G627" s="1" t="s">
        <v>2632</v>
      </c>
      <c r="H627" s="1" t="s">
        <v>65</v>
      </c>
      <c r="J627" s="1" t="s">
        <v>2899</v>
      </c>
      <c r="K627" s="1" t="s">
        <v>2900</v>
      </c>
      <c r="L627" s="1" t="s">
        <v>141</v>
      </c>
      <c r="M627" s="1" t="s">
        <v>142</v>
      </c>
      <c r="N627" s="1" t="s">
        <v>143</v>
      </c>
      <c r="O627" s="1" t="s">
        <v>305</v>
      </c>
      <c r="P627" s="1" t="s">
        <v>35</v>
      </c>
      <c r="Q627" s="1" t="s">
        <v>36</v>
      </c>
      <c r="R627" s="1" t="s">
        <v>306</v>
      </c>
      <c r="S627">
        <v>3393.12</v>
      </c>
      <c r="T627">
        <v>8</v>
      </c>
      <c r="U627">
        <v>0</v>
      </c>
      <c r="V627">
        <v>101.76</v>
      </c>
      <c r="W627">
        <v>258.83499999999998</v>
      </c>
      <c r="X627" s="1" t="s">
        <v>61</v>
      </c>
    </row>
    <row r="628" spans="1:24" x14ac:dyDescent="0.25">
      <c r="A628">
        <v>40178</v>
      </c>
      <c r="B628" s="1" t="s">
        <v>2901</v>
      </c>
      <c r="C628" s="2">
        <v>41821</v>
      </c>
      <c r="D628" s="2">
        <v>41824</v>
      </c>
      <c r="E628" s="1" t="s">
        <v>40</v>
      </c>
      <c r="F628" s="1" t="s">
        <v>2699</v>
      </c>
      <c r="G628" s="1" t="s">
        <v>2654</v>
      </c>
      <c r="H628" s="1" t="s">
        <v>65</v>
      </c>
      <c r="I628">
        <v>60505</v>
      </c>
      <c r="J628" s="1" t="s">
        <v>2902</v>
      </c>
      <c r="K628" s="1" t="s">
        <v>1793</v>
      </c>
      <c r="L628" s="1" t="s">
        <v>31</v>
      </c>
      <c r="M628" s="1" t="s">
        <v>32</v>
      </c>
      <c r="N628" s="1" t="s">
        <v>33</v>
      </c>
      <c r="O628" s="1" t="s">
        <v>2903</v>
      </c>
      <c r="P628" s="1" t="s">
        <v>35</v>
      </c>
      <c r="Q628" s="1" t="s">
        <v>314</v>
      </c>
      <c r="R628" s="1" t="s">
        <v>2904</v>
      </c>
      <c r="S628">
        <v>50.12</v>
      </c>
      <c r="T628">
        <v>7</v>
      </c>
      <c r="U628">
        <v>0.2</v>
      </c>
      <c r="V628">
        <v>-0.63</v>
      </c>
      <c r="W628">
        <v>1.34</v>
      </c>
      <c r="X628" s="1" t="s">
        <v>61</v>
      </c>
    </row>
    <row r="629" spans="1:24" x14ac:dyDescent="0.25">
      <c r="A629">
        <v>24382</v>
      </c>
      <c r="B629" s="1" t="s">
        <v>2905</v>
      </c>
      <c r="C629" s="2">
        <v>42182</v>
      </c>
      <c r="D629" s="2">
        <v>42182</v>
      </c>
      <c r="E629" s="1" t="s">
        <v>73</v>
      </c>
      <c r="F629" s="1" t="s">
        <v>2906</v>
      </c>
      <c r="G629" s="1" t="s">
        <v>2043</v>
      </c>
      <c r="H629" s="1" t="s">
        <v>28</v>
      </c>
      <c r="J629" s="1" t="s">
        <v>2907</v>
      </c>
      <c r="K629" s="1" t="s">
        <v>2268</v>
      </c>
      <c r="L629" s="1" t="s">
        <v>151</v>
      </c>
      <c r="M629" s="1" t="s">
        <v>152</v>
      </c>
      <c r="N629" s="1" t="s">
        <v>48</v>
      </c>
      <c r="O629" s="1" t="s">
        <v>913</v>
      </c>
      <c r="P629" s="1" t="s">
        <v>35</v>
      </c>
      <c r="Q629" s="1" t="s">
        <v>81</v>
      </c>
      <c r="R629" s="1" t="s">
        <v>914</v>
      </c>
      <c r="S629">
        <v>1446.6</v>
      </c>
      <c r="T629">
        <v>4</v>
      </c>
      <c r="U629">
        <v>0</v>
      </c>
      <c r="V629">
        <v>665.4</v>
      </c>
      <c r="W629">
        <v>258.02</v>
      </c>
      <c r="X629" s="1" t="s">
        <v>38</v>
      </c>
    </row>
    <row r="630" spans="1:24" x14ac:dyDescent="0.25">
      <c r="A630">
        <v>25242</v>
      </c>
      <c r="B630" s="1" t="s">
        <v>2908</v>
      </c>
      <c r="C630" s="2">
        <v>40979</v>
      </c>
      <c r="D630" s="2">
        <v>40984</v>
      </c>
      <c r="E630" s="1" t="s">
        <v>98</v>
      </c>
      <c r="F630" s="1" t="s">
        <v>2909</v>
      </c>
      <c r="G630" s="1" t="s">
        <v>2133</v>
      </c>
      <c r="H630" s="1" t="s">
        <v>28</v>
      </c>
      <c r="J630" s="1" t="s">
        <v>1595</v>
      </c>
      <c r="K630" s="1" t="s">
        <v>1595</v>
      </c>
      <c r="L630" s="1" t="s">
        <v>151</v>
      </c>
      <c r="M630" s="1" t="s">
        <v>152</v>
      </c>
      <c r="N630" s="1" t="s">
        <v>48</v>
      </c>
      <c r="O630" s="1" t="s">
        <v>710</v>
      </c>
      <c r="P630" s="1" t="s">
        <v>50</v>
      </c>
      <c r="Q630" s="1" t="s">
        <v>51</v>
      </c>
      <c r="R630" s="1" t="s">
        <v>711</v>
      </c>
      <c r="S630">
        <v>3272.01</v>
      </c>
      <c r="T630">
        <v>7</v>
      </c>
      <c r="U630">
        <v>0</v>
      </c>
      <c r="V630">
        <v>1537.83</v>
      </c>
      <c r="W630">
        <v>257.63</v>
      </c>
      <c r="X630" s="1" t="s">
        <v>61</v>
      </c>
    </row>
    <row r="631" spans="1:24" x14ac:dyDescent="0.25">
      <c r="A631">
        <v>26410</v>
      </c>
      <c r="B631" s="1" t="s">
        <v>2910</v>
      </c>
      <c r="C631" s="2">
        <v>41654</v>
      </c>
      <c r="D631" s="2">
        <v>41660</v>
      </c>
      <c r="E631" s="1" t="s">
        <v>98</v>
      </c>
      <c r="F631" s="1" t="s">
        <v>2911</v>
      </c>
      <c r="G631" s="1" t="s">
        <v>1127</v>
      </c>
      <c r="H631" s="1" t="s">
        <v>65</v>
      </c>
      <c r="J631" s="1" t="s">
        <v>629</v>
      </c>
      <c r="K631" s="1" t="s">
        <v>630</v>
      </c>
      <c r="L631" s="1" t="s">
        <v>631</v>
      </c>
      <c r="M631" s="1" t="s">
        <v>332</v>
      </c>
      <c r="N631" s="1" t="s">
        <v>48</v>
      </c>
      <c r="O631" s="1" t="s">
        <v>2912</v>
      </c>
      <c r="P631" s="1" t="s">
        <v>117</v>
      </c>
      <c r="Q631" s="1" t="s">
        <v>154</v>
      </c>
      <c r="R631" s="1" t="s">
        <v>2913</v>
      </c>
      <c r="S631">
        <v>3386.86</v>
      </c>
      <c r="T631">
        <v>7</v>
      </c>
      <c r="U631">
        <v>0.15</v>
      </c>
      <c r="V631">
        <v>-597.67999999999995</v>
      </c>
      <c r="W631">
        <v>257.24</v>
      </c>
      <c r="X631" s="1" t="s">
        <v>170</v>
      </c>
    </row>
    <row r="632" spans="1:24" x14ac:dyDescent="0.25">
      <c r="A632">
        <v>29849</v>
      </c>
      <c r="B632" s="1" t="s">
        <v>2914</v>
      </c>
      <c r="C632" s="2">
        <v>41514</v>
      </c>
      <c r="D632" s="2">
        <v>41519</v>
      </c>
      <c r="E632" s="1" t="s">
        <v>40</v>
      </c>
      <c r="F632" s="1" t="s">
        <v>292</v>
      </c>
      <c r="G632" s="1" t="s">
        <v>293</v>
      </c>
      <c r="H632" s="1" t="s">
        <v>43</v>
      </c>
      <c r="J632" s="1" t="s">
        <v>2915</v>
      </c>
      <c r="K632" s="1" t="s">
        <v>1788</v>
      </c>
      <c r="L632" s="1" t="s">
        <v>46</v>
      </c>
      <c r="M632" s="1" t="s">
        <v>47</v>
      </c>
      <c r="N632" s="1" t="s">
        <v>48</v>
      </c>
      <c r="O632" s="1" t="s">
        <v>153</v>
      </c>
      <c r="P632" s="1" t="s">
        <v>117</v>
      </c>
      <c r="Q632" s="1" t="s">
        <v>154</v>
      </c>
      <c r="R632" s="1" t="s">
        <v>155</v>
      </c>
      <c r="S632">
        <v>2498.5300000000002</v>
      </c>
      <c r="T632">
        <v>9</v>
      </c>
      <c r="U632">
        <v>0.1</v>
      </c>
      <c r="V632">
        <v>499.45</v>
      </c>
      <c r="W632">
        <v>257.16000000000003</v>
      </c>
      <c r="X632" s="1" t="s">
        <v>61</v>
      </c>
    </row>
    <row r="633" spans="1:24" x14ac:dyDescent="0.25">
      <c r="A633">
        <v>18210</v>
      </c>
      <c r="B633" s="1" t="s">
        <v>2916</v>
      </c>
      <c r="C633" s="2">
        <v>41231</v>
      </c>
      <c r="D633" s="2">
        <v>41233</v>
      </c>
      <c r="E633" s="1" t="s">
        <v>40</v>
      </c>
      <c r="F633" s="1" t="s">
        <v>2917</v>
      </c>
      <c r="G633" s="1" t="s">
        <v>2128</v>
      </c>
      <c r="H633" s="1" t="s">
        <v>43</v>
      </c>
      <c r="J633" s="1" t="s">
        <v>2918</v>
      </c>
      <c r="K633" s="1" t="s">
        <v>2919</v>
      </c>
      <c r="L633" s="1" t="s">
        <v>2920</v>
      </c>
      <c r="M633" s="1" t="s">
        <v>177</v>
      </c>
      <c r="N633" s="1" t="s">
        <v>69</v>
      </c>
      <c r="O633" s="1" t="s">
        <v>2921</v>
      </c>
      <c r="P633" s="1" t="s">
        <v>35</v>
      </c>
      <c r="Q633" s="1" t="s">
        <v>36</v>
      </c>
      <c r="R633" s="1" t="s">
        <v>2922</v>
      </c>
      <c r="S633">
        <v>728.53</v>
      </c>
      <c r="T633">
        <v>7</v>
      </c>
      <c r="U633">
        <v>0.4</v>
      </c>
      <c r="V633">
        <v>-133.72999999999999</v>
      </c>
      <c r="W633">
        <v>257.16000000000003</v>
      </c>
      <c r="X633" s="1" t="s">
        <v>53</v>
      </c>
    </row>
    <row r="634" spans="1:24" x14ac:dyDescent="0.25">
      <c r="A634">
        <v>50691</v>
      </c>
      <c r="B634" s="1" t="s">
        <v>2923</v>
      </c>
      <c r="C634" s="2">
        <v>42362</v>
      </c>
      <c r="D634" s="2">
        <v>42366</v>
      </c>
      <c r="E634" s="1" t="s">
        <v>98</v>
      </c>
      <c r="F634" s="1" t="s">
        <v>2924</v>
      </c>
      <c r="G634" s="1" t="s">
        <v>2925</v>
      </c>
      <c r="H634" s="1" t="s">
        <v>28</v>
      </c>
      <c r="J634" s="1" t="s">
        <v>2926</v>
      </c>
      <c r="K634" s="1" t="s">
        <v>2927</v>
      </c>
      <c r="L634" s="1" t="s">
        <v>2928</v>
      </c>
      <c r="M634" s="1" t="s">
        <v>133</v>
      </c>
      <c r="N634" s="1" t="s">
        <v>48</v>
      </c>
      <c r="O634" s="1" t="s">
        <v>229</v>
      </c>
      <c r="P634" s="1" t="s">
        <v>35</v>
      </c>
      <c r="Q634" s="1" t="s">
        <v>36</v>
      </c>
      <c r="R634" s="1" t="s">
        <v>230</v>
      </c>
      <c r="S634">
        <v>2575.92</v>
      </c>
      <c r="T634">
        <v>4</v>
      </c>
      <c r="U634">
        <v>0</v>
      </c>
      <c r="V634">
        <v>772.68</v>
      </c>
      <c r="W634">
        <v>256.87</v>
      </c>
      <c r="X634" s="1" t="s">
        <v>38</v>
      </c>
    </row>
    <row r="635" spans="1:24" x14ac:dyDescent="0.25">
      <c r="A635">
        <v>12118</v>
      </c>
      <c r="B635" s="1" t="s">
        <v>2929</v>
      </c>
      <c r="C635" s="2">
        <v>41441</v>
      </c>
      <c r="D635" s="2">
        <v>41445</v>
      </c>
      <c r="E635" s="1" t="s">
        <v>98</v>
      </c>
      <c r="F635" s="1" t="s">
        <v>2930</v>
      </c>
      <c r="G635" s="1" t="s">
        <v>2931</v>
      </c>
      <c r="H635" s="1" t="s">
        <v>28</v>
      </c>
      <c r="J635" s="1" t="s">
        <v>2932</v>
      </c>
      <c r="K635" s="1" t="s">
        <v>2202</v>
      </c>
      <c r="L635" s="1" t="s">
        <v>176</v>
      </c>
      <c r="M635" s="1" t="s">
        <v>177</v>
      </c>
      <c r="N635" s="1" t="s">
        <v>69</v>
      </c>
      <c r="O635" s="1" t="s">
        <v>759</v>
      </c>
      <c r="P635" s="1" t="s">
        <v>50</v>
      </c>
      <c r="Q635" s="1" t="s">
        <v>107</v>
      </c>
      <c r="R635" s="1" t="s">
        <v>760</v>
      </c>
      <c r="S635">
        <v>2546.46</v>
      </c>
      <c r="T635">
        <v>7</v>
      </c>
      <c r="U635">
        <v>0</v>
      </c>
      <c r="V635">
        <v>381.78</v>
      </c>
      <c r="W635">
        <v>256.7</v>
      </c>
      <c r="X635" s="1" t="s">
        <v>38</v>
      </c>
    </row>
    <row r="636" spans="1:24" x14ac:dyDescent="0.25">
      <c r="A636">
        <v>28213</v>
      </c>
      <c r="B636" s="1" t="s">
        <v>2933</v>
      </c>
      <c r="C636" s="2">
        <v>41831</v>
      </c>
      <c r="D636" s="2">
        <v>41835</v>
      </c>
      <c r="E636" s="1" t="s">
        <v>98</v>
      </c>
      <c r="F636" s="1" t="s">
        <v>2934</v>
      </c>
      <c r="G636" s="1" t="s">
        <v>2935</v>
      </c>
      <c r="H636" s="1" t="s">
        <v>28</v>
      </c>
      <c r="J636" s="1" t="s">
        <v>2936</v>
      </c>
      <c r="K636" s="1" t="s">
        <v>2937</v>
      </c>
      <c r="L636" s="1" t="s">
        <v>1200</v>
      </c>
      <c r="M636" s="1" t="s">
        <v>152</v>
      </c>
      <c r="N636" s="1" t="s">
        <v>48</v>
      </c>
      <c r="O636" s="1" t="s">
        <v>1417</v>
      </c>
      <c r="P636" s="1" t="s">
        <v>50</v>
      </c>
      <c r="Q636" s="1" t="s">
        <v>107</v>
      </c>
      <c r="R636" s="1" t="s">
        <v>1418</v>
      </c>
      <c r="S636">
        <v>2888.76</v>
      </c>
      <c r="T636">
        <v>7</v>
      </c>
      <c r="U636">
        <v>0</v>
      </c>
      <c r="V636">
        <v>173.25</v>
      </c>
      <c r="W636">
        <v>256.64</v>
      </c>
      <c r="X636" s="1" t="s">
        <v>61</v>
      </c>
    </row>
    <row r="637" spans="1:24" x14ac:dyDescent="0.25">
      <c r="A637">
        <v>20417</v>
      </c>
      <c r="B637" s="1" t="s">
        <v>2938</v>
      </c>
      <c r="C637" s="2">
        <v>41416</v>
      </c>
      <c r="D637" s="2">
        <v>41419</v>
      </c>
      <c r="E637" s="1" t="s">
        <v>40</v>
      </c>
      <c r="F637" s="1" t="s">
        <v>2939</v>
      </c>
      <c r="G637" s="1" t="s">
        <v>1739</v>
      </c>
      <c r="H637" s="1" t="s">
        <v>65</v>
      </c>
      <c r="J637" s="1" t="s">
        <v>788</v>
      </c>
      <c r="K637" s="1" t="s">
        <v>789</v>
      </c>
      <c r="L637" s="1" t="s">
        <v>790</v>
      </c>
      <c r="M637" s="1" t="s">
        <v>332</v>
      </c>
      <c r="N637" s="1" t="s">
        <v>48</v>
      </c>
      <c r="O637" s="1" t="s">
        <v>2584</v>
      </c>
      <c r="P637" s="1" t="s">
        <v>35</v>
      </c>
      <c r="Q637" s="1" t="s">
        <v>314</v>
      </c>
      <c r="R637" s="1" t="s">
        <v>2585</v>
      </c>
      <c r="S637">
        <v>1031.4000000000001</v>
      </c>
      <c r="T637">
        <v>4</v>
      </c>
      <c r="U637">
        <v>0</v>
      </c>
      <c r="V637">
        <v>185.64</v>
      </c>
      <c r="W637">
        <v>256.26</v>
      </c>
      <c r="X637" s="1" t="s">
        <v>38</v>
      </c>
    </row>
    <row r="638" spans="1:24" x14ac:dyDescent="0.25">
      <c r="A638">
        <v>17364</v>
      </c>
      <c r="B638" s="1" t="s">
        <v>2940</v>
      </c>
      <c r="C638" s="2">
        <v>42221</v>
      </c>
      <c r="D638" s="2">
        <v>42225</v>
      </c>
      <c r="E638" s="1" t="s">
        <v>98</v>
      </c>
      <c r="F638" s="1" t="s">
        <v>2941</v>
      </c>
      <c r="G638" s="1" t="s">
        <v>2942</v>
      </c>
      <c r="H638" s="1" t="s">
        <v>28</v>
      </c>
      <c r="J638" s="1" t="s">
        <v>2943</v>
      </c>
      <c r="K638" s="1" t="s">
        <v>320</v>
      </c>
      <c r="L638" s="1" t="s">
        <v>218</v>
      </c>
      <c r="M638" s="1" t="s">
        <v>219</v>
      </c>
      <c r="N638" s="1" t="s">
        <v>69</v>
      </c>
      <c r="O638" s="1" t="s">
        <v>2944</v>
      </c>
      <c r="P638" s="1" t="s">
        <v>35</v>
      </c>
      <c r="Q638" s="1" t="s">
        <v>36</v>
      </c>
      <c r="R638" s="1" t="s">
        <v>2945</v>
      </c>
      <c r="S638">
        <v>1237.44</v>
      </c>
      <c r="T638">
        <v>8</v>
      </c>
      <c r="U638">
        <v>0</v>
      </c>
      <c r="V638">
        <v>74.16</v>
      </c>
      <c r="W638">
        <v>255.92</v>
      </c>
      <c r="X638" s="1" t="s">
        <v>38</v>
      </c>
    </row>
    <row r="639" spans="1:24" x14ac:dyDescent="0.25">
      <c r="A639">
        <v>41913</v>
      </c>
      <c r="B639" s="1" t="s">
        <v>2946</v>
      </c>
      <c r="C639" s="2">
        <v>42228</v>
      </c>
      <c r="D639" s="2">
        <v>42231</v>
      </c>
      <c r="E639" s="1" t="s">
        <v>40</v>
      </c>
      <c r="F639" s="1" t="s">
        <v>2947</v>
      </c>
      <c r="G639" s="1" t="s">
        <v>1519</v>
      </c>
      <c r="H639" s="1" t="s">
        <v>28</v>
      </c>
      <c r="J639" s="1" t="s">
        <v>660</v>
      </c>
      <c r="K639" s="1" t="s">
        <v>660</v>
      </c>
      <c r="L639" s="1" t="s">
        <v>303</v>
      </c>
      <c r="M639" s="1" t="s">
        <v>304</v>
      </c>
      <c r="N639" s="1" t="s">
        <v>79</v>
      </c>
      <c r="O639" s="1" t="s">
        <v>2948</v>
      </c>
      <c r="P639" s="1" t="s">
        <v>35</v>
      </c>
      <c r="Q639" s="1" t="s">
        <v>283</v>
      </c>
      <c r="R639" s="1" t="s">
        <v>2949</v>
      </c>
      <c r="S639">
        <v>1018.32</v>
      </c>
      <c r="T639">
        <v>4</v>
      </c>
      <c r="U639">
        <v>0</v>
      </c>
      <c r="V639">
        <v>183.24</v>
      </c>
      <c r="W639">
        <v>255.69</v>
      </c>
      <c r="X639" s="1" t="s">
        <v>53</v>
      </c>
    </row>
    <row r="640" spans="1:24" x14ac:dyDescent="0.25">
      <c r="A640">
        <v>14722</v>
      </c>
      <c r="B640" s="1" t="s">
        <v>722</v>
      </c>
      <c r="C640" s="2">
        <v>41634</v>
      </c>
      <c r="D640" s="2">
        <v>41636</v>
      </c>
      <c r="E640" s="1" t="s">
        <v>40</v>
      </c>
      <c r="F640" s="1" t="s">
        <v>723</v>
      </c>
      <c r="G640" s="1" t="s">
        <v>724</v>
      </c>
      <c r="H640" s="1" t="s">
        <v>28</v>
      </c>
      <c r="J640" s="1" t="s">
        <v>725</v>
      </c>
      <c r="K640" s="1" t="s">
        <v>726</v>
      </c>
      <c r="L640" s="1" t="s">
        <v>481</v>
      </c>
      <c r="M640" s="1" t="s">
        <v>177</v>
      </c>
      <c r="N640" s="1" t="s">
        <v>69</v>
      </c>
      <c r="O640" s="1" t="s">
        <v>2950</v>
      </c>
      <c r="P640" s="1" t="s">
        <v>117</v>
      </c>
      <c r="Q640" s="1" t="s">
        <v>936</v>
      </c>
      <c r="R640" s="1" t="s">
        <v>2951</v>
      </c>
      <c r="S640">
        <v>600.6</v>
      </c>
      <c r="T640">
        <v>13</v>
      </c>
      <c r="U640">
        <v>0</v>
      </c>
      <c r="V640">
        <v>131.82</v>
      </c>
      <c r="W640">
        <v>255.57</v>
      </c>
      <c r="X640" s="1" t="s">
        <v>53</v>
      </c>
    </row>
    <row r="641" spans="1:24" x14ac:dyDescent="0.25">
      <c r="A641">
        <v>18760</v>
      </c>
      <c r="B641" s="1" t="s">
        <v>2952</v>
      </c>
      <c r="C641" s="2">
        <v>41644</v>
      </c>
      <c r="D641" s="2">
        <v>41649</v>
      </c>
      <c r="E641" s="1" t="s">
        <v>98</v>
      </c>
      <c r="F641" s="1" t="s">
        <v>2953</v>
      </c>
      <c r="G641" s="1" t="s">
        <v>2954</v>
      </c>
      <c r="H641" s="1" t="s">
        <v>28</v>
      </c>
      <c r="J641" s="1" t="s">
        <v>2955</v>
      </c>
      <c r="K641" s="1" t="s">
        <v>160</v>
      </c>
      <c r="L641" s="1" t="s">
        <v>161</v>
      </c>
      <c r="M641" s="1" t="s">
        <v>68</v>
      </c>
      <c r="N641" s="1" t="s">
        <v>69</v>
      </c>
      <c r="O641" s="1" t="s">
        <v>444</v>
      </c>
      <c r="P641" s="1" t="s">
        <v>50</v>
      </c>
      <c r="Q641" s="1" t="s">
        <v>107</v>
      </c>
      <c r="R641" s="1" t="s">
        <v>445</v>
      </c>
      <c r="S641">
        <v>2756.94</v>
      </c>
      <c r="T641">
        <v>7</v>
      </c>
      <c r="U641">
        <v>0.1</v>
      </c>
      <c r="V641">
        <v>1163.8800000000001</v>
      </c>
      <c r="W641">
        <v>255.56</v>
      </c>
      <c r="X641" s="1" t="s">
        <v>61</v>
      </c>
    </row>
    <row r="642" spans="1:24" x14ac:dyDescent="0.25">
      <c r="A642">
        <v>20826</v>
      </c>
      <c r="B642" s="1" t="s">
        <v>2956</v>
      </c>
      <c r="C642" s="2">
        <v>42367</v>
      </c>
      <c r="D642" s="2">
        <v>42369</v>
      </c>
      <c r="E642" s="1" t="s">
        <v>25</v>
      </c>
      <c r="F642" s="1" t="s">
        <v>2957</v>
      </c>
      <c r="G642" s="1" t="s">
        <v>1087</v>
      </c>
      <c r="H642" s="1" t="s">
        <v>43</v>
      </c>
      <c r="J642" s="1" t="s">
        <v>2958</v>
      </c>
      <c r="K642" s="1" t="s">
        <v>533</v>
      </c>
      <c r="L642" s="1" t="s">
        <v>46</v>
      </c>
      <c r="M642" s="1" t="s">
        <v>47</v>
      </c>
      <c r="N642" s="1" t="s">
        <v>48</v>
      </c>
      <c r="O642" s="1" t="s">
        <v>178</v>
      </c>
      <c r="P642" s="1" t="s">
        <v>117</v>
      </c>
      <c r="Q642" s="1" t="s">
        <v>154</v>
      </c>
      <c r="R642" s="1" t="s">
        <v>179</v>
      </c>
      <c r="S642">
        <v>1534.87</v>
      </c>
      <c r="T642">
        <v>3</v>
      </c>
      <c r="U642">
        <v>0.1</v>
      </c>
      <c r="V642">
        <v>-102.41</v>
      </c>
      <c r="W642">
        <v>255.42</v>
      </c>
      <c r="X642" s="1" t="s">
        <v>61</v>
      </c>
    </row>
    <row r="643" spans="1:24" x14ac:dyDescent="0.25">
      <c r="A643">
        <v>30958</v>
      </c>
      <c r="B643" s="1" t="s">
        <v>2959</v>
      </c>
      <c r="C643" s="2">
        <v>41989</v>
      </c>
      <c r="D643" s="2">
        <v>41993</v>
      </c>
      <c r="E643" s="1" t="s">
        <v>98</v>
      </c>
      <c r="F643" s="1" t="s">
        <v>2960</v>
      </c>
      <c r="G643" s="1" t="s">
        <v>2961</v>
      </c>
      <c r="H643" s="1" t="s">
        <v>65</v>
      </c>
      <c r="J643" s="1" t="s">
        <v>2962</v>
      </c>
      <c r="K643" s="1" t="s">
        <v>2963</v>
      </c>
      <c r="L643" s="1" t="s">
        <v>94</v>
      </c>
      <c r="M643" s="1" t="s">
        <v>47</v>
      </c>
      <c r="N643" s="1" t="s">
        <v>48</v>
      </c>
      <c r="O643" s="1" t="s">
        <v>229</v>
      </c>
      <c r="P643" s="1" t="s">
        <v>35</v>
      </c>
      <c r="Q643" s="1" t="s">
        <v>36</v>
      </c>
      <c r="R643" s="1" t="s">
        <v>230</v>
      </c>
      <c r="S643">
        <v>6439.8</v>
      </c>
      <c r="T643">
        <v>10</v>
      </c>
      <c r="U643">
        <v>0</v>
      </c>
      <c r="V643">
        <v>2447.1</v>
      </c>
      <c r="W643">
        <v>255.36</v>
      </c>
      <c r="X643" s="1" t="s">
        <v>61</v>
      </c>
    </row>
    <row r="644" spans="1:24" x14ac:dyDescent="0.25">
      <c r="A644">
        <v>29782</v>
      </c>
      <c r="B644" s="1" t="s">
        <v>2964</v>
      </c>
      <c r="C644" s="2">
        <v>41697</v>
      </c>
      <c r="D644" s="2">
        <v>41702</v>
      </c>
      <c r="E644" s="1" t="s">
        <v>98</v>
      </c>
      <c r="F644" s="1" t="s">
        <v>1423</v>
      </c>
      <c r="G644" s="1" t="s">
        <v>1424</v>
      </c>
      <c r="H644" s="1" t="s">
        <v>28</v>
      </c>
      <c r="J644" s="1" t="s">
        <v>978</v>
      </c>
      <c r="K644" s="1" t="s">
        <v>978</v>
      </c>
      <c r="L644" s="1" t="s">
        <v>331</v>
      </c>
      <c r="M644" s="1" t="s">
        <v>332</v>
      </c>
      <c r="N644" s="1" t="s">
        <v>48</v>
      </c>
      <c r="O644" s="1" t="s">
        <v>1123</v>
      </c>
      <c r="P644" s="1" t="s">
        <v>35</v>
      </c>
      <c r="Q644" s="1" t="s">
        <v>81</v>
      </c>
      <c r="R644" s="1" t="s">
        <v>1124</v>
      </c>
      <c r="S644">
        <v>1781.14</v>
      </c>
      <c r="T644">
        <v>8</v>
      </c>
      <c r="U644">
        <v>7.0000000000000007E-2</v>
      </c>
      <c r="V644">
        <v>-134.06</v>
      </c>
      <c r="W644">
        <v>255.36</v>
      </c>
      <c r="X644" s="1" t="s">
        <v>38</v>
      </c>
    </row>
    <row r="645" spans="1:24" x14ac:dyDescent="0.25">
      <c r="A645">
        <v>10274</v>
      </c>
      <c r="B645" s="1" t="s">
        <v>2965</v>
      </c>
      <c r="C645" s="2">
        <v>41459</v>
      </c>
      <c r="D645" s="2">
        <v>41459</v>
      </c>
      <c r="E645" s="1" t="s">
        <v>73</v>
      </c>
      <c r="F645" s="1" t="s">
        <v>2966</v>
      </c>
      <c r="G645" s="1" t="s">
        <v>2967</v>
      </c>
      <c r="H645" s="1" t="s">
        <v>28</v>
      </c>
      <c r="J645" s="1" t="s">
        <v>2968</v>
      </c>
      <c r="K645" s="1" t="s">
        <v>2969</v>
      </c>
      <c r="L645" s="1" t="s">
        <v>141</v>
      </c>
      <c r="M645" s="1" t="s">
        <v>142</v>
      </c>
      <c r="N645" s="1" t="s">
        <v>143</v>
      </c>
      <c r="O645" s="1" t="s">
        <v>456</v>
      </c>
      <c r="P645" s="1" t="s">
        <v>35</v>
      </c>
      <c r="Q645" s="1" t="s">
        <v>36</v>
      </c>
      <c r="R645" s="1" t="s">
        <v>457</v>
      </c>
      <c r="S645">
        <v>1363.2</v>
      </c>
      <c r="T645">
        <v>8</v>
      </c>
      <c r="U645">
        <v>0.6</v>
      </c>
      <c r="V645">
        <v>-1806.24</v>
      </c>
      <c r="W645">
        <v>255.173</v>
      </c>
      <c r="X645" s="1" t="s">
        <v>53</v>
      </c>
    </row>
    <row r="646" spans="1:24" x14ac:dyDescent="0.25">
      <c r="A646">
        <v>17414</v>
      </c>
      <c r="B646" s="1" t="s">
        <v>2970</v>
      </c>
      <c r="C646" s="2">
        <v>41506</v>
      </c>
      <c r="D646" s="2">
        <v>41510</v>
      </c>
      <c r="E646" s="1" t="s">
        <v>98</v>
      </c>
      <c r="F646" s="1" t="s">
        <v>2971</v>
      </c>
      <c r="G646" s="1" t="s">
        <v>2972</v>
      </c>
      <c r="H646" s="1" t="s">
        <v>28</v>
      </c>
      <c r="J646" s="1" t="s">
        <v>2973</v>
      </c>
      <c r="K646" s="1" t="s">
        <v>320</v>
      </c>
      <c r="L646" s="1" t="s">
        <v>218</v>
      </c>
      <c r="M646" s="1" t="s">
        <v>219</v>
      </c>
      <c r="N646" s="1" t="s">
        <v>69</v>
      </c>
      <c r="O646" s="1" t="s">
        <v>389</v>
      </c>
      <c r="P646" s="1" t="s">
        <v>50</v>
      </c>
      <c r="Q646" s="1" t="s">
        <v>51</v>
      </c>
      <c r="R646" s="1" t="s">
        <v>390</v>
      </c>
      <c r="S646">
        <v>3315.27</v>
      </c>
      <c r="T646">
        <v>7</v>
      </c>
      <c r="U646">
        <v>0</v>
      </c>
      <c r="V646">
        <v>961.38</v>
      </c>
      <c r="W646">
        <v>254.92</v>
      </c>
      <c r="X646" s="1" t="s">
        <v>38</v>
      </c>
    </row>
    <row r="647" spans="1:24" x14ac:dyDescent="0.25">
      <c r="A647">
        <v>37694</v>
      </c>
      <c r="B647" s="1" t="s">
        <v>2974</v>
      </c>
      <c r="C647" s="2">
        <v>42309</v>
      </c>
      <c r="D647" s="2">
        <v>42313</v>
      </c>
      <c r="E647" s="1" t="s">
        <v>98</v>
      </c>
      <c r="F647" s="1" t="s">
        <v>2699</v>
      </c>
      <c r="G647" s="1" t="s">
        <v>2654</v>
      </c>
      <c r="H647" s="1" t="s">
        <v>65</v>
      </c>
      <c r="I647">
        <v>75217</v>
      </c>
      <c r="J647" s="1" t="s">
        <v>2975</v>
      </c>
      <c r="K647" s="1" t="s">
        <v>166</v>
      </c>
      <c r="L647" s="1" t="s">
        <v>31</v>
      </c>
      <c r="M647" s="1" t="s">
        <v>32</v>
      </c>
      <c r="N647" s="1" t="s">
        <v>33</v>
      </c>
      <c r="O647" s="1" t="s">
        <v>2976</v>
      </c>
      <c r="P647" s="1" t="s">
        <v>117</v>
      </c>
      <c r="Q647" s="1" t="s">
        <v>118</v>
      </c>
      <c r="R647" s="1" t="s">
        <v>2977</v>
      </c>
      <c r="S647">
        <v>5.25</v>
      </c>
      <c r="T647">
        <v>2</v>
      </c>
      <c r="U647">
        <v>0.2</v>
      </c>
      <c r="V647">
        <v>0.59</v>
      </c>
      <c r="W647">
        <v>1.26</v>
      </c>
      <c r="X647" s="1" t="s">
        <v>61</v>
      </c>
    </row>
    <row r="648" spans="1:24" x14ac:dyDescent="0.25">
      <c r="A648">
        <v>16577</v>
      </c>
      <c r="B648" s="1" t="s">
        <v>2978</v>
      </c>
      <c r="C648" s="2">
        <v>41458</v>
      </c>
      <c r="D648" s="2">
        <v>41462</v>
      </c>
      <c r="E648" s="1" t="s">
        <v>98</v>
      </c>
      <c r="F648" s="1" t="s">
        <v>2979</v>
      </c>
      <c r="G648" s="1" t="s">
        <v>2980</v>
      </c>
      <c r="H648" s="1" t="s">
        <v>43</v>
      </c>
      <c r="J648" s="1" t="s">
        <v>2981</v>
      </c>
      <c r="K648" s="1" t="s">
        <v>754</v>
      </c>
      <c r="L648" s="1" t="s">
        <v>161</v>
      </c>
      <c r="M648" s="1" t="s">
        <v>68</v>
      </c>
      <c r="N648" s="1" t="s">
        <v>69</v>
      </c>
      <c r="O648" s="1" t="s">
        <v>2982</v>
      </c>
      <c r="P648" s="1" t="s">
        <v>35</v>
      </c>
      <c r="Q648" s="1" t="s">
        <v>283</v>
      </c>
      <c r="R648" s="1" t="s">
        <v>2983</v>
      </c>
      <c r="S648">
        <v>2123.0300000000002</v>
      </c>
      <c r="T648">
        <v>8</v>
      </c>
      <c r="U648">
        <v>0.15</v>
      </c>
      <c r="V648">
        <v>124.79</v>
      </c>
      <c r="W648">
        <v>254.54</v>
      </c>
      <c r="X648" s="1" t="s">
        <v>38</v>
      </c>
    </row>
    <row r="649" spans="1:24" x14ac:dyDescent="0.25">
      <c r="A649">
        <v>19378</v>
      </c>
      <c r="B649" s="1" t="s">
        <v>2984</v>
      </c>
      <c r="C649" s="2">
        <v>42337</v>
      </c>
      <c r="D649" s="2">
        <v>42342</v>
      </c>
      <c r="E649" s="1" t="s">
        <v>98</v>
      </c>
      <c r="F649" s="1" t="s">
        <v>2985</v>
      </c>
      <c r="G649" s="1" t="s">
        <v>1739</v>
      </c>
      <c r="H649" s="1" t="s">
        <v>65</v>
      </c>
      <c r="J649" s="1" t="s">
        <v>2986</v>
      </c>
      <c r="K649" s="1" t="s">
        <v>2987</v>
      </c>
      <c r="L649" s="1" t="s">
        <v>67</v>
      </c>
      <c r="M649" s="1" t="s">
        <v>68</v>
      </c>
      <c r="N649" s="1" t="s">
        <v>69</v>
      </c>
      <c r="O649" s="1" t="s">
        <v>80</v>
      </c>
      <c r="P649" s="1" t="s">
        <v>35</v>
      </c>
      <c r="Q649" s="1" t="s">
        <v>81</v>
      </c>
      <c r="R649" s="1" t="s">
        <v>82</v>
      </c>
      <c r="S649">
        <v>2478.84</v>
      </c>
      <c r="T649">
        <v>7</v>
      </c>
      <c r="U649">
        <v>0</v>
      </c>
      <c r="V649">
        <v>272.58</v>
      </c>
      <c r="W649">
        <v>254.47</v>
      </c>
      <c r="X649" s="1" t="s">
        <v>61</v>
      </c>
    </row>
    <row r="650" spans="1:24" x14ac:dyDescent="0.25">
      <c r="A650">
        <v>22900</v>
      </c>
      <c r="B650" s="1" t="s">
        <v>2988</v>
      </c>
      <c r="C650" s="2">
        <v>41006</v>
      </c>
      <c r="D650" s="2">
        <v>41011</v>
      </c>
      <c r="E650" s="1" t="s">
        <v>98</v>
      </c>
      <c r="F650" s="1" t="s">
        <v>2989</v>
      </c>
      <c r="G650" s="1" t="s">
        <v>757</v>
      </c>
      <c r="H650" s="1" t="s">
        <v>28</v>
      </c>
      <c r="J650" s="1" t="s">
        <v>664</v>
      </c>
      <c r="K650" s="1" t="s">
        <v>433</v>
      </c>
      <c r="L650" s="1" t="s">
        <v>46</v>
      </c>
      <c r="M650" s="1" t="s">
        <v>47</v>
      </c>
      <c r="N650" s="1" t="s">
        <v>48</v>
      </c>
      <c r="O650" s="1" t="s">
        <v>846</v>
      </c>
      <c r="P650" s="1" t="s">
        <v>117</v>
      </c>
      <c r="Q650" s="1" t="s">
        <v>154</v>
      </c>
      <c r="R650" s="1" t="s">
        <v>847</v>
      </c>
      <c r="S650">
        <v>1894.54</v>
      </c>
      <c r="T650">
        <v>4</v>
      </c>
      <c r="U650">
        <v>0.1</v>
      </c>
      <c r="V650">
        <v>505.18</v>
      </c>
      <c r="W650">
        <v>254.37</v>
      </c>
      <c r="X650" s="1" t="s">
        <v>38</v>
      </c>
    </row>
    <row r="651" spans="1:24" x14ac:dyDescent="0.25">
      <c r="A651">
        <v>31843</v>
      </c>
      <c r="B651" s="1" t="s">
        <v>2990</v>
      </c>
      <c r="C651" s="2">
        <v>42328</v>
      </c>
      <c r="D651" s="2">
        <v>42331</v>
      </c>
      <c r="E651" s="1" t="s">
        <v>25</v>
      </c>
      <c r="F651" s="1" t="s">
        <v>2991</v>
      </c>
      <c r="G651" s="1" t="s">
        <v>2992</v>
      </c>
      <c r="H651" s="1" t="s">
        <v>65</v>
      </c>
      <c r="I651">
        <v>10035</v>
      </c>
      <c r="J651" s="1" t="s">
        <v>312</v>
      </c>
      <c r="K651" s="1" t="s">
        <v>256</v>
      </c>
      <c r="L651" s="1" t="s">
        <v>31</v>
      </c>
      <c r="M651" s="1" t="s">
        <v>257</v>
      </c>
      <c r="N651" s="1" t="s">
        <v>33</v>
      </c>
      <c r="O651" s="1" t="s">
        <v>2993</v>
      </c>
      <c r="P651" s="1" t="s">
        <v>117</v>
      </c>
      <c r="Q651" s="1" t="s">
        <v>393</v>
      </c>
      <c r="R651" s="1" t="s">
        <v>2994</v>
      </c>
      <c r="S651">
        <v>41.28</v>
      </c>
      <c r="T651">
        <v>6</v>
      </c>
      <c r="U651">
        <v>0.2</v>
      </c>
      <c r="V651">
        <v>13.93</v>
      </c>
      <c r="W651">
        <v>7.14</v>
      </c>
      <c r="X651" s="1" t="s">
        <v>61</v>
      </c>
    </row>
    <row r="652" spans="1:24" x14ac:dyDescent="0.25">
      <c r="A652">
        <v>49151</v>
      </c>
      <c r="B652" s="1" t="s">
        <v>2995</v>
      </c>
      <c r="C652" s="2">
        <v>41403</v>
      </c>
      <c r="D652" s="2">
        <v>41407</v>
      </c>
      <c r="E652" s="1" t="s">
        <v>98</v>
      </c>
      <c r="F652" s="1" t="s">
        <v>2996</v>
      </c>
      <c r="G652" s="1" t="s">
        <v>2992</v>
      </c>
      <c r="H652" s="1" t="s">
        <v>65</v>
      </c>
      <c r="J652" s="1" t="s">
        <v>2997</v>
      </c>
      <c r="K652" s="1" t="s">
        <v>2998</v>
      </c>
      <c r="L652" s="1" t="s">
        <v>1179</v>
      </c>
      <c r="M652" s="1" t="s">
        <v>1179</v>
      </c>
      <c r="N652" s="1" t="s">
        <v>33</v>
      </c>
      <c r="O652" s="1" t="s">
        <v>2999</v>
      </c>
      <c r="P652" s="1" t="s">
        <v>117</v>
      </c>
      <c r="Q652" s="1" t="s">
        <v>168</v>
      </c>
      <c r="R652" s="1" t="s">
        <v>3000</v>
      </c>
      <c r="S652">
        <v>187.02</v>
      </c>
      <c r="T652">
        <v>6</v>
      </c>
      <c r="U652">
        <v>0</v>
      </c>
      <c r="V652">
        <v>26.1</v>
      </c>
      <c r="W652">
        <v>6.96</v>
      </c>
      <c r="X652" s="1" t="s">
        <v>61</v>
      </c>
    </row>
    <row r="653" spans="1:24" x14ac:dyDescent="0.25">
      <c r="A653">
        <v>21605</v>
      </c>
      <c r="B653" s="1" t="s">
        <v>3001</v>
      </c>
      <c r="C653" s="2">
        <v>41597</v>
      </c>
      <c r="D653" s="2">
        <v>41601</v>
      </c>
      <c r="E653" s="1" t="s">
        <v>98</v>
      </c>
      <c r="F653" s="1" t="s">
        <v>3002</v>
      </c>
      <c r="G653" s="1" t="s">
        <v>1283</v>
      </c>
      <c r="H653" s="1" t="s">
        <v>28</v>
      </c>
      <c r="J653" s="1" t="s">
        <v>3003</v>
      </c>
      <c r="K653" s="1" t="s">
        <v>851</v>
      </c>
      <c r="L653" s="1" t="s">
        <v>151</v>
      </c>
      <c r="M653" s="1" t="s">
        <v>152</v>
      </c>
      <c r="N653" s="1" t="s">
        <v>48</v>
      </c>
      <c r="O653" s="1" t="s">
        <v>401</v>
      </c>
      <c r="P653" s="1" t="s">
        <v>35</v>
      </c>
      <c r="Q653" s="1" t="s">
        <v>81</v>
      </c>
      <c r="R653" s="1" t="s">
        <v>402</v>
      </c>
      <c r="S653">
        <v>1317.9</v>
      </c>
      <c r="T653">
        <v>5</v>
      </c>
      <c r="U653">
        <v>0</v>
      </c>
      <c r="V653">
        <v>0</v>
      </c>
      <c r="W653">
        <v>253.95</v>
      </c>
      <c r="X653" s="1" t="s">
        <v>38</v>
      </c>
    </row>
    <row r="654" spans="1:24" x14ac:dyDescent="0.25">
      <c r="A654">
        <v>17551</v>
      </c>
      <c r="B654" s="1" t="s">
        <v>1100</v>
      </c>
      <c r="C654" s="2">
        <v>42248</v>
      </c>
      <c r="D654" s="2">
        <v>42248</v>
      </c>
      <c r="E654" s="1" t="s">
        <v>73</v>
      </c>
      <c r="F654" s="1" t="s">
        <v>1101</v>
      </c>
      <c r="G654" s="1" t="s">
        <v>1102</v>
      </c>
      <c r="H654" s="1" t="s">
        <v>65</v>
      </c>
      <c r="J654" s="1" t="s">
        <v>1103</v>
      </c>
      <c r="K654" s="1" t="s">
        <v>545</v>
      </c>
      <c r="L654" s="1" t="s">
        <v>67</v>
      </c>
      <c r="M654" s="1" t="s">
        <v>68</v>
      </c>
      <c r="N654" s="1" t="s">
        <v>69</v>
      </c>
      <c r="O654" s="1" t="s">
        <v>3004</v>
      </c>
      <c r="P654" s="1" t="s">
        <v>35</v>
      </c>
      <c r="Q654" s="1" t="s">
        <v>81</v>
      </c>
      <c r="R654" s="1" t="s">
        <v>3005</v>
      </c>
      <c r="S654">
        <v>1350.09</v>
      </c>
      <c r="T654">
        <v>7</v>
      </c>
      <c r="U654">
        <v>0</v>
      </c>
      <c r="V654">
        <v>256.41000000000003</v>
      </c>
      <c r="W654">
        <v>253.73</v>
      </c>
      <c r="X654" s="1" t="s">
        <v>53</v>
      </c>
    </row>
    <row r="655" spans="1:24" x14ac:dyDescent="0.25">
      <c r="A655">
        <v>25523</v>
      </c>
      <c r="B655" s="1" t="s">
        <v>3006</v>
      </c>
      <c r="C655" s="2">
        <v>41947</v>
      </c>
      <c r="D655" s="2">
        <v>41951</v>
      </c>
      <c r="E655" s="1" t="s">
        <v>40</v>
      </c>
      <c r="F655" s="1" t="s">
        <v>3007</v>
      </c>
      <c r="G655" s="1" t="s">
        <v>3008</v>
      </c>
      <c r="H655" s="1" t="s">
        <v>43</v>
      </c>
      <c r="J655" s="1" t="s">
        <v>3009</v>
      </c>
      <c r="K655" s="1" t="s">
        <v>947</v>
      </c>
      <c r="L655" s="1" t="s">
        <v>151</v>
      </c>
      <c r="M655" s="1" t="s">
        <v>152</v>
      </c>
      <c r="N655" s="1" t="s">
        <v>48</v>
      </c>
      <c r="O655" s="1" t="s">
        <v>1035</v>
      </c>
      <c r="P655" s="1" t="s">
        <v>35</v>
      </c>
      <c r="Q655" s="1" t="s">
        <v>283</v>
      </c>
      <c r="R655" s="1" t="s">
        <v>1036</v>
      </c>
      <c r="S655">
        <v>1839.18</v>
      </c>
      <c r="T655">
        <v>7</v>
      </c>
      <c r="U655">
        <v>0</v>
      </c>
      <c r="V655">
        <v>238.98</v>
      </c>
      <c r="W655">
        <v>253.5</v>
      </c>
      <c r="X655" s="1" t="s">
        <v>38</v>
      </c>
    </row>
    <row r="656" spans="1:24" x14ac:dyDescent="0.25">
      <c r="A656">
        <v>31844</v>
      </c>
      <c r="B656" s="1" t="s">
        <v>2990</v>
      </c>
      <c r="C656" s="2">
        <v>42328</v>
      </c>
      <c r="D656" s="2">
        <v>42331</v>
      </c>
      <c r="E656" s="1" t="s">
        <v>25</v>
      </c>
      <c r="F656" s="1" t="s">
        <v>2991</v>
      </c>
      <c r="G656" s="1" t="s">
        <v>2992</v>
      </c>
      <c r="H656" s="1" t="s">
        <v>65</v>
      </c>
      <c r="I656">
        <v>10035</v>
      </c>
      <c r="J656" s="1" t="s">
        <v>312</v>
      </c>
      <c r="K656" s="1" t="s">
        <v>256</v>
      </c>
      <c r="L656" s="1" t="s">
        <v>31</v>
      </c>
      <c r="M656" s="1" t="s">
        <v>257</v>
      </c>
      <c r="N656" s="1" t="s">
        <v>33</v>
      </c>
      <c r="O656" s="1" t="s">
        <v>3010</v>
      </c>
      <c r="P656" s="1" t="s">
        <v>117</v>
      </c>
      <c r="Q656" s="1" t="s">
        <v>437</v>
      </c>
      <c r="R656" s="1" t="s">
        <v>3011</v>
      </c>
      <c r="S656">
        <v>13.36</v>
      </c>
      <c r="T656">
        <v>2</v>
      </c>
      <c r="U656">
        <v>0</v>
      </c>
      <c r="V656">
        <v>6.41</v>
      </c>
      <c r="W656">
        <v>2.31</v>
      </c>
      <c r="X656" s="1" t="s">
        <v>61</v>
      </c>
    </row>
    <row r="657" spans="1:24" x14ac:dyDescent="0.25">
      <c r="A657">
        <v>18018</v>
      </c>
      <c r="B657" s="1" t="s">
        <v>3012</v>
      </c>
      <c r="C657" s="2">
        <v>41962</v>
      </c>
      <c r="D657" s="2">
        <v>41967</v>
      </c>
      <c r="E657" s="1" t="s">
        <v>98</v>
      </c>
      <c r="F657" s="1" t="s">
        <v>3013</v>
      </c>
      <c r="G657" s="1" t="s">
        <v>2825</v>
      </c>
      <c r="H657" s="1" t="s">
        <v>28</v>
      </c>
      <c r="J657" s="1" t="s">
        <v>3014</v>
      </c>
      <c r="K657" s="1" t="s">
        <v>320</v>
      </c>
      <c r="L657" s="1" t="s">
        <v>218</v>
      </c>
      <c r="M657" s="1" t="s">
        <v>219</v>
      </c>
      <c r="N657" s="1" t="s">
        <v>69</v>
      </c>
      <c r="O657" s="1" t="s">
        <v>528</v>
      </c>
      <c r="P657" s="1" t="s">
        <v>35</v>
      </c>
      <c r="Q657" s="1" t="s">
        <v>36</v>
      </c>
      <c r="R657" s="1" t="s">
        <v>529</v>
      </c>
      <c r="S657">
        <v>1908.18</v>
      </c>
      <c r="T657">
        <v>3</v>
      </c>
      <c r="U657">
        <v>0</v>
      </c>
      <c r="V657">
        <v>820.44</v>
      </c>
      <c r="W657">
        <v>253.26</v>
      </c>
      <c r="X657" s="1" t="s">
        <v>38</v>
      </c>
    </row>
    <row r="658" spans="1:24" x14ac:dyDescent="0.25">
      <c r="A658">
        <v>1783</v>
      </c>
      <c r="B658" s="1" t="s">
        <v>3015</v>
      </c>
      <c r="C658" s="2">
        <v>42369</v>
      </c>
      <c r="D658" s="2">
        <v>42372</v>
      </c>
      <c r="E658" s="1" t="s">
        <v>40</v>
      </c>
      <c r="F658" s="1" t="s">
        <v>3016</v>
      </c>
      <c r="G658" s="1" t="s">
        <v>3017</v>
      </c>
      <c r="H658" s="1" t="s">
        <v>43</v>
      </c>
      <c r="J658" s="1" t="s">
        <v>860</v>
      </c>
      <c r="K658" s="1" t="s">
        <v>860</v>
      </c>
      <c r="L658" s="1" t="s">
        <v>141</v>
      </c>
      <c r="M658" s="1" t="s">
        <v>142</v>
      </c>
      <c r="N658" s="1" t="s">
        <v>143</v>
      </c>
      <c r="O658" s="1" t="s">
        <v>2419</v>
      </c>
      <c r="P658" s="1" t="s">
        <v>35</v>
      </c>
      <c r="Q658" s="1" t="s">
        <v>81</v>
      </c>
      <c r="R658" s="1" t="s">
        <v>2420</v>
      </c>
      <c r="S658">
        <v>1264.47</v>
      </c>
      <c r="T658">
        <v>5</v>
      </c>
      <c r="U658">
        <v>2E-3</v>
      </c>
      <c r="V658">
        <v>301.47000000000003</v>
      </c>
      <c r="W658">
        <v>253.25399999999999</v>
      </c>
      <c r="X658" s="1" t="s">
        <v>38</v>
      </c>
    </row>
    <row r="659" spans="1:24" x14ac:dyDescent="0.25">
      <c r="A659">
        <v>33098</v>
      </c>
      <c r="B659" s="1" t="s">
        <v>3018</v>
      </c>
      <c r="C659" s="2">
        <v>41957</v>
      </c>
      <c r="D659" s="2">
        <v>41963</v>
      </c>
      <c r="E659" s="1" t="s">
        <v>98</v>
      </c>
      <c r="F659" s="1" t="s">
        <v>3019</v>
      </c>
      <c r="G659" s="1" t="s">
        <v>2992</v>
      </c>
      <c r="H659" s="1" t="s">
        <v>65</v>
      </c>
      <c r="I659">
        <v>98002</v>
      </c>
      <c r="J659" s="1" t="s">
        <v>3020</v>
      </c>
      <c r="K659" s="1" t="s">
        <v>112</v>
      </c>
      <c r="L659" s="1" t="s">
        <v>31</v>
      </c>
      <c r="M659" s="1" t="s">
        <v>113</v>
      </c>
      <c r="N659" s="1" t="s">
        <v>33</v>
      </c>
      <c r="O659" s="1" t="s">
        <v>3021</v>
      </c>
      <c r="P659" s="1" t="s">
        <v>50</v>
      </c>
      <c r="Q659" s="1" t="s">
        <v>362</v>
      </c>
      <c r="R659" s="1" t="s">
        <v>3022</v>
      </c>
      <c r="S659">
        <v>4.18</v>
      </c>
      <c r="T659">
        <v>1</v>
      </c>
      <c r="U659">
        <v>0</v>
      </c>
      <c r="V659">
        <v>1.5</v>
      </c>
      <c r="W659">
        <v>1.18</v>
      </c>
      <c r="X659" s="1" t="s">
        <v>61</v>
      </c>
    </row>
    <row r="660" spans="1:24" x14ac:dyDescent="0.25">
      <c r="A660">
        <v>15811</v>
      </c>
      <c r="B660" s="1" t="s">
        <v>920</v>
      </c>
      <c r="C660" s="2">
        <v>41306</v>
      </c>
      <c r="D660" s="2">
        <v>41309</v>
      </c>
      <c r="E660" s="1" t="s">
        <v>25</v>
      </c>
      <c r="F660" s="1" t="s">
        <v>921</v>
      </c>
      <c r="G660" s="1" t="s">
        <v>386</v>
      </c>
      <c r="H660" s="1" t="s">
        <v>28</v>
      </c>
      <c r="J660" s="1" t="s">
        <v>922</v>
      </c>
      <c r="K660" s="1" t="s">
        <v>922</v>
      </c>
      <c r="L660" s="1" t="s">
        <v>67</v>
      </c>
      <c r="M660" s="1" t="s">
        <v>68</v>
      </c>
      <c r="N660" s="1" t="s">
        <v>69</v>
      </c>
      <c r="O660" s="1" t="s">
        <v>3023</v>
      </c>
      <c r="P660" s="1" t="s">
        <v>35</v>
      </c>
      <c r="Q660" s="1" t="s">
        <v>36</v>
      </c>
      <c r="R660" s="1" t="s">
        <v>3024</v>
      </c>
      <c r="S660">
        <v>965.16</v>
      </c>
      <c r="T660">
        <v>7</v>
      </c>
      <c r="U660">
        <v>0</v>
      </c>
      <c r="V660">
        <v>463.26</v>
      </c>
      <c r="W660">
        <v>253.09</v>
      </c>
      <c r="X660" s="1" t="s">
        <v>38</v>
      </c>
    </row>
    <row r="661" spans="1:24" x14ac:dyDescent="0.25">
      <c r="A661">
        <v>13787</v>
      </c>
      <c r="B661" s="1" t="s">
        <v>3025</v>
      </c>
      <c r="C661" s="2">
        <v>41717</v>
      </c>
      <c r="D661" s="2">
        <v>41717</v>
      </c>
      <c r="E661" s="1" t="s">
        <v>73</v>
      </c>
      <c r="F661" s="1" t="s">
        <v>3026</v>
      </c>
      <c r="G661" s="1" t="s">
        <v>3027</v>
      </c>
      <c r="H661" s="1" t="s">
        <v>28</v>
      </c>
      <c r="J661" s="1" t="s">
        <v>3028</v>
      </c>
      <c r="K661" s="1" t="s">
        <v>1851</v>
      </c>
      <c r="L661" s="1" t="s">
        <v>161</v>
      </c>
      <c r="M661" s="1" t="s">
        <v>68</v>
      </c>
      <c r="N661" s="1" t="s">
        <v>69</v>
      </c>
      <c r="O661" s="1" t="s">
        <v>3029</v>
      </c>
      <c r="P661" s="1" t="s">
        <v>117</v>
      </c>
      <c r="Q661" s="1" t="s">
        <v>168</v>
      </c>
      <c r="R661" s="1" t="s">
        <v>3030</v>
      </c>
      <c r="S661">
        <v>748.12</v>
      </c>
      <c r="T661">
        <v>4</v>
      </c>
      <c r="U661">
        <v>0.1</v>
      </c>
      <c r="V661">
        <v>282.52</v>
      </c>
      <c r="W661">
        <v>253.03</v>
      </c>
      <c r="X661" s="1" t="s">
        <v>53</v>
      </c>
    </row>
    <row r="662" spans="1:24" x14ac:dyDescent="0.25">
      <c r="A662">
        <v>13739</v>
      </c>
      <c r="B662" s="1" t="s">
        <v>3031</v>
      </c>
      <c r="C662" s="2">
        <v>41354</v>
      </c>
      <c r="D662" s="2">
        <v>41356</v>
      </c>
      <c r="E662" s="1" t="s">
        <v>40</v>
      </c>
      <c r="F662" s="1" t="s">
        <v>3032</v>
      </c>
      <c r="G662" s="1" t="s">
        <v>3033</v>
      </c>
      <c r="H662" s="1" t="s">
        <v>28</v>
      </c>
      <c r="J662" s="1" t="s">
        <v>3034</v>
      </c>
      <c r="K662" s="1" t="s">
        <v>160</v>
      </c>
      <c r="L662" s="1" t="s">
        <v>161</v>
      </c>
      <c r="M662" s="1" t="s">
        <v>68</v>
      </c>
      <c r="N662" s="1" t="s">
        <v>69</v>
      </c>
      <c r="O662" s="1" t="s">
        <v>3035</v>
      </c>
      <c r="P662" s="1" t="s">
        <v>50</v>
      </c>
      <c r="Q662" s="1" t="s">
        <v>107</v>
      </c>
      <c r="R662" s="1" t="s">
        <v>3036</v>
      </c>
      <c r="S662">
        <v>943.87</v>
      </c>
      <c r="T662">
        <v>7</v>
      </c>
      <c r="U662">
        <v>0.1</v>
      </c>
      <c r="V662">
        <v>209.71</v>
      </c>
      <c r="W662">
        <v>252.9</v>
      </c>
      <c r="X662" s="1" t="s">
        <v>53</v>
      </c>
    </row>
    <row r="663" spans="1:24" x14ac:dyDescent="0.25">
      <c r="A663">
        <v>22100</v>
      </c>
      <c r="B663" s="1" t="s">
        <v>3037</v>
      </c>
      <c r="C663" s="2">
        <v>42148</v>
      </c>
      <c r="D663" s="2">
        <v>42153</v>
      </c>
      <c r="E663" s="1" t="s">
        <v>40</v>
      </c>
      <c r="F663" s="1" t="s">
        <v>3038</v>
      </c>
      <c r="G663" s="1" t="s">
        <v>519</v>
      </c>
      <c r="H663" s="1" t="s">
        <v>43</v>
      </c>
      <c r="J663" s="1" t="s">
        <v>3039</v>
      </c>
      <c r="K663" s="1" t="s">
        <v>1405</v>
      </c>
      <c r="L663" s="1" t="s">
        <v>151</v>
      </c>
      <c r="M663" s="1" t="s">
        <v>152</v>
      </c>
      <c r="N663" s="1" t="s">
        <v>48</v>
      </c>
      <c r="O663" s="1" t="s">
        <v>3040</v>
      </c>
      <c r="P663" s="1" t="s">
        <v>50</v>
      </c>
      <c r="Q663" s="1" t="s">
        <v>107</v>
      </c>
      <c r="R663" s="1" t="s">
        <v>3041</v>
      </c>
      <c r="S663">
        <v>1447.44</v>
      </c>
      <c r="T663">
        <v>4</v>
      </c>
      <c r="U663">
        <v>0</v>
      </c>
      <c r="V663">
        <v>43.32</v>
      </c>
      <c r="W663">
        <v>252.36</v>
      </c>
      <c r="X663" s="1" t="s">
        <v>61</v>
      </c>
    </row>
    <row r="664" spans="1:24" x14ac:dyDescent="0.25">
      <c r="A664">
        <v>15899</v>
      </c>
      <c r="B664" s="1" t="s">
        <v>3042</v>
      </c>
      <c r="C664" s="2">
        <v>41804</v>
      </c>
      <c r="D664" s="2">
        <v>41806</v>
      </c>
      <c r="E664" s="1" t="s">
        <v>25</v>
      </c>
      <c r="F664" s="1" t="s">
        <v>3043</v>
      </c>
      <c r="G664" s="1" t="s">
        <v>1644</v>
      </c>
      <c r="H664" s="1" t="s">
        <v>43</v>
      </c>
      <c r="J664" s="1" t="s">
        <v>174</v>
      </c>
      <c r="K664" s="1" t="s">
        <v>175</v>
      </c>
      <c r="L664" s="1" t="s">
        <v>176</v>
      </c>
      <c r="M664" s="1" t="s">
        <v>177</v>
      </c>
      <c r="N664" s="1" t="s">
        <v>69</v>
      </c>
      <c r="O664" s="1" t="s">
        <v>1789</v>
      </c>
      <c r="P664" s="1" t="s">
        <v>35</v>
      </c>
      <c r="Q664" s="1" t="s">
        <v>314</v>
      </c>
      <c r="R664" s="1" t="s">
        <v>1790</v>
      </c>
      <c r="S664">
        <v>1552.5</v>
      </c>
      <c r="T664">
        <v>6</v>
      </c>
      <c r="U664">
        <v>0</v>
      </c>
      <c r="V664">
        <v>62.1</v>
      </c>
      <c r="W664">
        <v>252.17</v>
      </c>
      <c r="X664" s="1" t="s">
        <v>61</v>
      </c>
    </row>
    <row r="665" spans="1:24" x14ac:dyDescent="0.25">
      <c r="A665">
        <v>39794</v>
      </c>
      <c r="B665" s="1" t="s">
        <v>3044</v>
      </c>
      <c r="C665" s="2">
        <v>40972</v>
      </c>
      <c r="D665" s="2">
        <v>40975</v>
      </c>
      <c r="E665" s="1" t="s">
        <v>40</v>
      </c>
      <c r="F665" s="1" t="s">
        <v>3045</v>
      </c>
      <c r="G665" s="1" t="s">
        <v>526</v>
      </c>
      <c r="H665" s="1" t="s">
        <v>28</v>
      </c>
      <c r="I665">
        <v>10701</v>
      </c>
      <c r="J665" s="1" t="s">
        <v>3046</v>
      </c>
      <c r="K665" s="1" t="s">
        <v>256</v>
      </c>
      <c r="L665" s="1" t="s">
        <v>31</v>
      </c>
      <c r="M665" s="1" t="s">
        <v>257</v>
      </c>
      <c r="N665" s="1" t="s">
        <v>33</v>
      </c>
      <c r="O665" s="1" t="s">
        <v>3047</v>
      </c>
      <c r="P665" s="1" t="s">
        <v>35</v>
      </c>
      <c r="Q665" s="1" t="s">
        <v>314</v>
      </c>
      <c r="R665" s="1" t="s">
        <v>3048</v>
      </c>
      <c r="S665">
        <v>479.97</v>
      </c>
      <c r="T665">
        <v>3</v>
      </c>
      <c r="U665">
        <v>0</v>
      </c>
      <c r="V665">
        <v>177.59</v>
      </c>
      <c r="W665">
        <v>55.01</v>
      </c>
      <c r="X665" s="1" t="s">
        <v>61</v>
      </c>
    </row>
    <row r="666" spans="1:24" x14ac:dyDescent="0.25">
      <c r="A666">
        <v>39797</v>
      </c>
      <c r="B666" s="1" t="s">
        <v>3044</v>
      </c>
      <c r="C666" s="2">
        <v>40972</v>
      </c>
      <c r="D666" s="2">
        <v>40975</v>
      </c>
      <c r="E666" s="1" t="s">
        <v>40</v>
      </c>
      <c r="F666" s="1" t="s">
        <v>3045</v>
      </c>
      <c r="G666" s="1" t="s">
        <v>526</v>
      </c>
      <c r="H666" s="1" t="s">
        <v>28</v>
      </c>
      <c r="I666">
        <v>10701</v>
      </c>
      <c r="J666" s="1" t="s">
        <v>3046</v>
      </c>
      <c r="K666" s="1" t="s">
        <v>256</v>
      </c>
      <c r="L666" s="1" t="s">
        <v>31</v>
      </c>
      <c r="M666" s="1" t="s">
        <v>257</v>
      </c>
      <c r="N666" s="1" t="s">
        <v>33</v>
      </c>
      <c r="O666" s="1" t="s">
        <v>2692</v>
      </c>
      <c r="P666" s="1" t="s">
        <v>117</v>
      </c>
      <c r="Q666" s="1" t="s">
        <v>437</v>
      </c>
      <c r="R666" s="1" t="s">
        <v>2693</v>
      </c>
      <c r="S666">
        <v>97.82</v>
      </c>
      <c r="T666">
        <v>2</v>
      </c>
      <c r="U666">
        <v>0</v>
      </c>
      <c r="V666">
        <v>45.98</v>
      </c>
      <c r="W666">
        <v>10.130000000000001</v>
      </c>
      <c r="X666" s="1" t="s">
        <v>61</v>
      </c>
    </row>
    <row r="667" spans="1:24" x14ac:dyDescent="0.25">
      <c r="A667">
        <v>39793</v>
      </c>
      <c r="B667" s="1" t="s">
        <v>3044</v>
      </c>
      <c r="C667" s="2">
        <v>40972</v>
      </c>
      <c r="D667" s="2">
        <v>40975</v>
      </c>
      <c r="E667" s="1" t="s">
        <v>40</v>
      </c>
      <c r="F667" s="1" t="s">
        <v>3045</v>
      </c>
      <c r="G667" s="1" t="s">
        <v>526</v>
      </c>
      <c r="H667" s="1" t="s">
        <v>28</v>
      </c>
      <c r="I667">
        <v>10701</v>
      </c>
      <c r="J667" s="1" t="s">
        <v>3046</v>
      </c>
      <c r="K667" s="1" t="s">
        <v>256</v>
      </c>
      <c r="L667" s="1" t="s">
        <v>31</v>
      </c>
      <c r="M667" s="1" t="s">
        <v>257</v>
      </c>
      <c r="N667" s="1" t="s">
        <v>33</v>
      </c>
      <c r="O667" s="1" t="s">
        <v>3049</v>
      </c>
      <c r="P667" s="1" t="s">
        <v>117</v>
      </c>
      <c r="Q667" s="1" t="s">
        <v>118</v>
      </c>
      <c r="R667" s="1" t="s">
        <v>3050</v>
      </c>
      <c r="S667">
        <v>59.52</v>
      </c>
      <c r="T667">
        <v>3</v>
      </c>
      <c r="U667">
        <v>0</v>
      </c>
      <c r="V667">
        <v>15.48</v>
      </c>
      <c r="W667">
        <v>8.02</v>
      </c>
      <c r="X667" s="1" t="s">
        <v>61</v>
      </c>
    </row>
    <row r="668" spans="1:24" x14ac:dyDescent="0.25">
      <c r="A668">
        <v>4569</v>
      </c>
      <c r="B668" s="1" t="s">
        <v>3051</v>
      </c>
      <c r="C668" s="2">
        <v>41982</v>
      </c>
      <c r="D668" s="2">
        <v>41984</v>
      </c>
      <c r="E668" s="1" t="s">
        <v>40</v>
      </c>
      <c r="F668" s="1" t="s">
        <v>3052</v>
      </c>
      <c r="G668" s="1" t="s">
        <v>3053</v>
      </c>
      <c r="H668" s="1" t="s">
        <v>28</v>
      </c>
      <c r="J668" s="1" t="s">
        <v>3054</v>
      </c>
      <c r="K668" s="1" t="s">
        <v>3055</v>
      </c>
      <c r="L668" s="1" t="s">
        <v>141</v>
      </c>
      <c r="M668" s="1" t="s">
        <v>142</v>
      </c>
      <c r="N668" s="1" t="s">
        <v>143</v>
      </c>
      <c r="O668" s="1" t="s">
        <v>565</v>
      </c>
      <c r="P668" s="1" t="s">
        <v>50</v>
      </c>
      <c r="Q668" s="1" t="s">
        <v>51</v>
      </c>
      <c r="R668" s="1" t="s">
        <v>566</v>
      </c>
      <c r="S668">
        <v>919.26</v>
      </c>
      <c r="T668">
        <v>3</v>
      </c>
      <c r="U668">
        <v>0</v>
      </c>
      <c r="V668">
        <v>266.58</v>
      </c>
      <c r="W668">
        <v>251.57</v>
      </c>
      <c r="X668" s="1" t="s">
        <v>53</v>
      </c>
    </row>
    <row r="669" spans="1:24" x14ac:dyDescent="0.25">
      <c r="A669">
        <v>8252</v>
      </c>
      <c r="B669" s="1" t="s">
        <v>3056</v>
      </c>
      <c r="C669" s="2">
        <v>41921</v>
      </c>
      <c r="D669" s="2">
        <v>41926</v>
      </c>
      <c r="E669" s="1" t="s">
        <v>98</v>
      </c>
      <c r="F669" s="1" t="s">
        <v>3057</v>
      </c>
      <c r="G669" s="1" t="s">
        <v>2892</v>
      </c>
      <c r="H669" s="1" t="s">
        <v>43</v>
      </c>
      <c r="J669" s="1" t="s">
        <v>1444</v>
      </c>
      <c r="K669" s="1" t="s">
        <v>1445</v>
      </c>
      <c r="L669" s="1" t="s">
        <v>227</v>
      </c>
      <c r="M669" s="1" t="s">
        <v>228</v>
      </c>
      <c r="N669" s="1" t="s">
        <v>143</v>
      </c>
      <c r="O669" s="1" t="s">
        <v>665</v>
      </c>
      <c r="P669" s="1" t="s">
        <v>35</v>
      </c>
      <c r="Q669" s="1" t="s">
        <v>36</v>
      </c>
      <c r="R669" s="1" t="s">
        <v>666</v>
      </c>
      <c r="S669">
        <v>3045.84</v>
      </c>
      <c r="T669">
        <v>7</v>
      </c>
      <c r="U669">
        <v>0</v>
      </c>
      <c r="V669">
        <v>1035.58</v>
      </c>
      <c r="W669">
        <v>251.05199999999999</v>
      </c>
      <c r="X669" s="1" t="s">
        <v>38</v>
      </c>
    </row>
    <row r="670" spans="1:24" x14ac:dyDescent="0.25">
      <c r="A670">
        <v>21940</v>
      </c>
      <c r="B670" s="1" t="s">
        <v>3058</v>
      </c>
      <c r="C670" s="2">
        <v>41928</v>
      </c>
      <c r="D670" s="2">
        <v>41930</v>
      </c>
      <c r="E670" s="1" t="s">
        <v>25</v>
      </c>
      <c r="F670" s="1" t="s">
        <v>890</v>
      </c>
      <c r="G670" s="1" t="s">
        <v>891</v>
      </c>
      <c r="H670" s="1" t="s">
        <v>65</v>
      </c>
      <c r="J670" s="1" t="s">
        <v>1618</v>
      </c>
      <c r="K670" s="1" t="s">
        <v>1619</v>
      </c>
      <c r="L670" s="1" t="s">
        <v>46</v>
      </c>
      <c r="M670" s="1" t="s">
        <v>47</v>
      </c>
      <c r="N670" s="1" t="s">
        <v>48</v>
      </c>
      <c r="O670" s="1" t="s">
        <v>720</v>
      </c>
      <c r="P670" s="1" t="s">
        <v>35</v>
      </c>
      <c r="Q670" s="1" t="s">
        <v>36</v>
      </c>
      <c r="R670" s="1" t="s">
        <v>721</v>
      </c>
      <c r="S670">
        <v>766.87</v>
      </c>
      <c r="T670">
        <v>2</v>
      </c>
      <c r="U670">
        <v>0.4</v>
      </c>
      <c r="V670">
        <v>114.97</v>
      </c>
      <c r="W670">
        <v>250.36</v>
      </c>
      <c r="X670" s="1" t="s">
        <v>38</v>
      </c>
    </row>
    <row r="671" spans="1:24" x14ac:dyDescent="0.25">
      <c r="A671">
        <v>46524</v>
      </c>
      <c r="B671" s="1" t="s">
        <v>3059</v>
      </c>
      <c r="C671" s="2">
        <v>41266</v>
      </c>
      <c r="D671" s="2">
        <v>41270</v>
      </c>
      <c r="E671" s="1" t="s">
        <v>40</v>
      </c>
      <c r="F671" s="1" t="s">
        <v>3060</v>
      </c>
      <c r="G671" s="1" t="s">
        <v>3061</v>
      </c>
      <c r="H671" s="1" t="s">
        <v>28</v>
      </c>
      <c r="J671" s="1" t="s">
        <v>597</v>
      </c>
      <c r="K671" s="1" t="s">
        <v>598</v>
      </c>
      <c r="L671" s="1" t="s">
        <v>571</v>
      </c>
      <c r="M671" s="1" t="s">
        <v>572</v>
      </c>
      <c r="N671" s="1" t="s">
        <v>79</v>
      </c>
      <c r="O671" s="1" t="s">
        <v>3062</v>
      </c>
      <c r="P671" s="1" t="s">
        <v>50</v>
      </c>
      <c r="Q671" s="1" t="s">
        <v>104</v>
      </c>
      <c r="R671" s="1" t="s">
        <v>3063</v>
      </c>
      <c r="S671">
        <v>2880.18</v>
      </c>
      <c r="T671">
        <v>6</v>
      </c>
      <c r="U671">
        <v>0</v>
      </c>
      <c r="V671">
        <v>115.2</v>
      </c>
      <c r="W671">
        <v>250.06</v>
      </c>
      <c r="X671" s="1" t="s">
        <v>61</v>
      </c>
    </row>
    <row r="672" spans="1:24" x14ac:dyDescent="0.25">
      <c r="A672">
        <v>4369</v>
      </c>
      <c r="B672" s="1" t="s">
        <v>3064</v>
      </c>
      <c r="C672" s="2">
        <v>41745</v>
      </c>
      <c r="D672" s="2">
        <v>41748</v>
      </c>
      <c r="E672" s="1" t="s">
        <v>25</v>
      </c>
      <c r="F672" s="1" t="s">
        <v>3065</v>
      </c>
      <c r="G672" s="1" t="s">
        <v>3066</v>
      </c>
      <c r="H672" s="1" t="s">
        <v>28</v>
      </c>
      <c r="J672" s="1" t="s">
        <v>3067</v>
      </c>
      <c r="K672" s="1" t="s">
        <v>140</v>
      </c>
      <c r="L672" s="1" t="s">
        <v>141</v>
      </c>
      <c r="M672" s="1" t="s">
        <v>142</v>
      </c>
      <c r="N672" s="1" t="s">
        <v>143</v>
      </c>
      <c r="O672" s="1" t="s">
        <v>846</v>
      </c>
      <c r="P672" s="1" t="s">
        <v>117</v>
      </c>
      <c r="Q672" s="1" t="s">
        <v>154</v>
      </c>
      <c r="R672" s="1" t="s">
        <v>847</v>
      </c>
      <c r="S672">
        <v>1403.36</v>
      </c>
      <c r="T672">
        <v>4</v>
      </c>
      <c r="U672">
        <v>0</v>
      </c>
      <c r="V672">
        <v>449.04</v>
      </c>
      <c r="W672">
        <v>250.029</v>
      </c>
      <c r="X672" s="1" t="s">
        <v>38</v>
      </c>
    </row>
    <row r="673" spans="1:24" x14ac:dyDescent="0.25">
      <c r="A673">
        <v>2642</v>
      </c>
      <c r="B673" s="1" t="s">
        <v>1162</v>
      </c>
      <c r="C673" s="2">
        <v>41129</v>
      </c>
      <c r="D673" s="2">
        <v>41129</v>
      </c>
      <c r="E673" s="1" t="s">
        <v>73</v>
      </c>
      <c r="F673" s="1" t="s">
        <v>1163</v>
      </c>
      <c r="G673" s="1" t="s">
        <v>1164</v>
      </c>
      <c r="H673" s="1" t="s">
        <v>28</v>
      </c>
      <c r="J673" s="1" t="s">
        <v>272</v>
      </c>
      <c r="K673" s="1" t="s">
        <v>272</v>
      </c>
      <c r="L673" s="1" t="s">
        <v>273</v>
      </c>
      <c r="M673" s="1" t="s">
        <v>274</v>
      </c>
      <c r="N673" s="1" t="s">
        <v>143</v>
      </c>
      <c r="O673" s="1" t="s">
        <v>178</v>
      </c>
      <c r="P673" s="1" t="s">
        <v>117</v>
      </c>
      <c r="Q673" s="1" t="s">
        <v>154</v>
      </c>
      <c r="R673" s="1" t="s">
        <v>179</v>
      </c>
      <c r="S673">
        <v>1819.1</v>
      </c>
      <c r="T673">
        <v>6</v>
      </c>
      <c r="U673">
        <v>0.2</v>
      </c>
      <c r="V673">
        <v>500.18</v>
      </c>
      <c r="W673">
        <v>249.63900000000001</v>
      </c>
      <c r="X673" s="1" t="s">
        <v>38</v>
      </c>
    </row>
    <row r="674" spans="1:24" x14ac:dyDescent="0.25">
      <c r="A674">
        <v>39796</v>
      </c>
      <c r="B674" s="1" t="s">
        <v>3044</v>
      </c>
      <c r="C674" s="2">
        <v>40972</v>
      </c>
      <c r="D674" s="2">
        <v>40975</v>
      </c>
      <c r="E674" s="1" t="s">
        <v>40</v>
      </c>
      <c r="F674" s="1" t="s">
        <v>3045</v>
      </c>
      <c r="G674" s="1" t="s">
        <v>526</v>
      </c>
      <c r="H674" s="1" t="s">
        <v>28</v>
      </c>
      <c r="I674">
        <v>10701</v>
      </c>
      <c r="J674" s="1" t="s">
        <v>3046</v>
      </c>
      <c r="K674" s="1" t="s">
        <v>256</v>
      </c>
      <c r="L674" s="1" t="s">
        <v>31</v>
      </c>
      <c r="M674" s="1" t="s">
        <v>257</v>
      </c>
      <c r="N674" s="1" t="s">
        <v>33</v>
      </c>
      <c r="O674" s="1" t="s">
        <v>3068</v>
      </c>
      <c r="P674" s="1" t="s">
        <v>117</v>
      </c>
      <c r="Q674" s="1" t="s">
        <v>393</v>
      </c>
      <c r="R674" s="1" t="s">
        <v>3069</v>
      </c>
      <c r="S674">
        <v>49.63</v>
      </c>
      <c r="T674">
        <v>6</v>
      </c>
      <c r="U674">
        <v>0.2</v>
      </c>
      <c r="V674">
        <v>16.75</v>
      </c>
      <c r="W674">
        <v>7.52</v>
      </c>
      <c r="X674" s="1" t="s">
        <v>61</v>
      </c>
    </row>
    <row r="675" spans="1:24" x14ac:dyDescent="0.25">
      <c r="A675">
        <v>26337</v>
      </c>
      <c r="B675" s="1" t="s">
        <v>3070</v>
      </c>
      <c r="C675" s="2">
        <v>41200</v>
      </c>
      <c r="D675" s="2">
        <v>41205</v>
      </c>
      <c r="E675" s="1" t="s">
        <v>98</v>
      </c>
      <c r="F675" s="1" t="s">
        <v>3071</v>
      </c>
      <c r="G675" s="1" t="s">
        <v>1479</v>
      </c>
      <c r="H675" s="1" t="s">
        <v>65</v>
      </c>
      <c r="J675" s="1" t="s">
        <v>3072</v>
      </c>
      <c r="K675" s="1" t="s">
        <v>374</v>
      </c>
      <c r="L675" s="1" t="s">
        <v>151</v>
      </c>
      <c r="M675" s="1" t="s">
        <v>152</v>
      </c>
      <c r="N675" s="1" t="s">
        <v>48</v>
      </c>
      <c r="O675" s="1" t="s">
        <v>3073</v>
      </c>
      <c r="P675" s="1" t="s">
        <v>50</v>
      </c>
      <c r="Q675" s="1" t="s">
        <v>104</v>
      </c>
      <c r="R675" s="1" t="s">
        <v>3074</v>
      </c>
      <c r="S675">
        <v>2018.33</v>
      </c>
      <c r="T675">
        <v>9</v>
      </c>
      <c r="U675">
        <v>0.3</v>
      </c>
      <c r="V675">
        <v>-576.91</v>
      </c>
      <c r="W675">
        <v>248.91</v>
      </c>
      <c r="X675" s="1" t="s">
        <v>38</v>
      </c>
    </row>
    <row r="676" spans="1:24" x14ac:dyDescent="0.25">
      <c r="A676">
        <v>26887</v>
      </c>
      <c r="B676" s="1" t="s">
        <v>2021</v>
      </c>
      <c r="C676" s="2">
        <v>40962</v>
      </c>
      <c r="D676" s="2">
        <v>40965</v>
      </c>
      <c r="E676" s="1" t="s">
        <v>25</v>
      </c>
      <c r="F676" s="1" t="s">
        <v>2022</v>
      </c>
      <c r="G676" s="1" t="s">
        <v>2023</v>
      </c>
      <c r="H676" s="1" t="s">
        <v>43</v>
      </c>
      <c r="J676" s="1" t="s">
        <v>2024</v>
      </c>
      <c r="K676" s="1" t="s">
        <v>2025</v>
      </c>
      <c r="L676" s="1" t="s">
        <v>266</v>
      </c>
      <c r="M676" s="1" t="s">
        <v>125</v>
      </c>
      <c r="N676" s="1" t="s">
        <v>48</v>
      </c>
      <c r="O676" s="1" t="s">
        <v>1707</v>
      </c>
      <c r="P676" s="1" t="s">
        <v>50</v>
      </c>
      <c r="Q676" s="1" t="s">
        <v>107</v>
      </c>
      <c r="R676" s="1" t="s">
        <v>1708</v>
      </c>
      <c r="S676">
        <v>2065.5</v>
      </c>
      <c r="T676">
        <v>5</v>
      </c>
      <c r="U676">
        <v>0</v>
      </c>
      <c r="V676">
        <v>41.25</v>
      </c>
      <c r="W676">
        <v>248.81</v>
      </c>
      <c r="X676" s="1" t="s">
        <v>38</v>
      </c>
    </row>
    <row r="677" spans="1:24" x14ac:dyDescent="0.25">
      <c r="A677">
        <v>21030</v>
      </c>
      <c r="B677" s="1" t="s">
        <v>3075</v>
      </c>
      <c r="C677" s="2">
        <v>40977</v>
      </c>
      <c r="D677" s="2">
        <v>40979</v>
      </c>
      <c r="E677" s="1" t="s">
        <v>25</v>
      </c>
      <c r="F677" s="1" t="s">
        <v>3076</v>
      </c>
      <c r="G677" s="1" t="s">
        <v>1514</v>
      </c>
      <c r="H677" s="1" t="s">
        <v>28</v>
      </c>
      <c r="J677" s="1" t="s">
        <v>3077</v>
      </c>
      <c r="K677" s="1" t="s">
        <v>468</v>
      </c>
      <c r="L677" s="1" t="s">
        <v>151</v>
      </c>
      <c r="M677" s="1" t="s">
        <v>152</v>
      </c>
      <c r="N677" s="1" t="s">
        <v>48</v>
      </c>
      <c r="O677" s="1" t="s">
        <v>321</v>
      </c>
      <c r="P677" s="1" t="s">
        <v>35</v>
      </c>
      <c r="Q677" s="1" t="s">
        <v>81</v>
      </c>
      <c r="R677" s="1" t="s">
        <v>322</v>
      </c>
      <c r="S677">
        <v>1274.1600000000001</v>
      </c>
      <c r="T677">
        <v>4</v>
      </c>
      <c r="U677">
        <v>0</v>
      </c>
      <c r="V677">
        <v>382.2</v>
      </c>
      <c r="W677">
        <v>248.59</v>
      </c>
      <c r="X677" s="1" t="s">
        <v>53</v>
      </c>
    </row>
    <row r="678" spans="1:24" x14ac:dyDescent="0.25">
      <c r="A678">
        <v>23842</v>
      </c>
      <c r="B678" s="1" t="s">
        <v>3078</v>
      </c>
      <c r="C678" s="2">
        <v>42029</v>
      </c>
      <c r="D678" s="2">
        <v>42033</v>
      </c>
      <c r="E678" s="1" t="s">
        <v>98</v>
      </c>
      <c r="F678" s="1" t="s">
        <v>3079</v>
      </c>
      <c r="G678" s="1" t="s">
        <v>3080</v>
      </c>
      <c r="H678" s="1" t="s">
        <v>28</v>
      </c>
      <c r="J678" s="1" t="s">
        <v>264</v>
      </c>
      <c r="K678" s="1" t="s">
        <v>265</v>
      </c>
      <c r="L678" s="1" t="s">
        <v>266</v>
      </c>
      <c r="M678" s="1" t="s">
        <v>125</v>
      </c>
      <c r="N678" s="1" t="s">
        <v>48</v>
      </c>
      <c r="O678" s="1" t="s">
        <v>610</v>
      </c>
      <c r="P678" s="1" t="s">
        <v>50</v>
      </c>
      <c r="Q678" s="1" t="s">
        <v>107</v>
      </c>
      <c r="R678" s="1" t="s">
        <v>611</v>
      </c>
      <c r="S678">
        <v>2485.62</v>
      </c>
      <c r="T678">
        <v>6</v>
      </c>
      <c r="U678">
        <v>0</v>
      </c>
      <c r="V678">
        <v>795.24</v>
      </c>
      <c r="W678">
        <v>248.41</v>
      </c>
      <c r="X678" s="1" t="s">
        <v>61</v>
      </c>
    </row>
    <row r="679" spans="1:24" x14ac:dyDescent="0.25">
      <c r="A679">
        <v>14759</v>
      </c>
      <c r="B679" s="1" t="s">
        <v>3081</v>
      </c>
      <c r="C679" s="2">
        <v>42173</v>
      </c>
      <c r="D679" s="2">
        <v>42173</v>
      </c>
      <c r="E679" s="1" t="s">
        <v>73</v>
      </c>
      <c r="F679" s="1" t="s">
        <v>3082</v>
      </c>
      <c r="G679" s="1" t="s">
        <v>3083</v>
      </c>
      <c r="H679" s="1" t="s">
        <v>28</v>
      </c>
      <c r="J679" s="1" t="s">
        <v>3084</v>
      </c>
      <c r="K679" s="1" t="s">
        <v>320</v>
      </c>
      <c r="L679" s="1" t="s">
        <v>218</v>
      </c>
      <c r="M679" s="1" t="s">
        <v>219</v>
      </c>
      <c r="N679" s="1" t="s">
        <v>69</v>
      </c>
      <c r="O679" s="1" t="s">
        <v>2339</v>
      </c>
      <c r="P679" s="1" t="s">
        <v>117</v>
      </c>
      <c r="Q679" s="1" t="s">
        <v>154</v>
      </c>
      <c r="R679" s="1" t="s">
        <v>2340</v>
      </c>
      <c r="S679">
        <v>1560.24</v>
      </c>
      <c r="T679">
        <v>3</v>
      </c>
      <c r="U679">
        <v>0</v>
      </c>
      <c r="V679">
        <v>421.2</v>
      </c>
      <c r="W679">
        <v>247.99</v>
      </c>
      <c r="X679" s="1" t="s">
        <v>38</v>
      </c>
    </row>
    <row r="680" spans="1:24" x14ac:dyDescent="0.25">
      <c r="A680">
        <v>21464</v>
      </c>
      <c r="B680" s="1" t="s">
        <v>3085</v>
      </c>
      <c r="C680" s="2">
        <v>41266</v>
      </c>
      <c r="D680" s="2">
        <v>41272</v>
      </c>
      <c r="E680" s="1" t="s">
        <v>98</v>
      </c>
      <c r="F680" s="1" t="s">
        <v>3086</v>
      </c>
      <c r="G680" s="1" t="s">
        <v>2931</v>
      </c>
      <c r="H680" s="1" t="s">
        <v>28</v>
      </c>
      <c r="J680" s="1" t="s">
        <v>3072</v>
      </c>
      <c r="K680" s="1" t="s">
        <v>1405</v>
      </c>
      <c r="L680" s="1" t="s">
        <v>151</v>
      </c>
      <c r="M680" s="1" t="s">
        <v>152</v>
      </c>
      <c r="N680" s="1" t="s">
        <v>48</v>
      </c>
      <c r="O680" s="1" t="s">
        <v>134</v>
      </c>
      <c r="P680" s="1" t="s">
        <v>35</v>
      </c>
      <c r="Q680" s="1" t="s">
        <v>36</v>
      </c>
      <c r="R680" s="1" t="s">
        <v>135</v>
      </c>
      <c r="S680">
        <v>3271.2</v>
      </c>
      <c r="T680">
        <v>5</v>
      </c>
      <c r="U680">
        <v>0</v>
      </c>
      <c r="V680">
        <v>1341.15</v>
      </c>
      <c r="W680">
        <v>247.7</v>
      </c>
      <c r="X680" s="1" t="s">
        <v>61</v>
      </c>
    </row>
    <row r="681" spans="1:24" x14ac:dyDescent="0.25">
      <c r="A681">
        <v>5138</v>
      </c>
      <c r="B681" s="1" t="s">
        <v>3087</v>
      </c>
      <c r="C681" s="2">
        <v>41647</v>
      </c>
      <c r="D681" s="2">
        <v>41650</v>
      </c>
      <c r="E681" s="1" t="s">
        <v>40</v>
      </c>
      <c r="F681" s="1" t="s">
        <v>3088</v>
      </c>
      <c r="G681" s="1" t="s">
        <v>3089</v>
      </c>
      <c r="H681" s="1" t="s">
        <v>28</v>
      </c>
      <c r="J681" s="1" t="s">
        <v>3090</v>
      </c>
      <c r="K681" s="1" t="s">
        <v>3091</v>
      </c>
      <c r="L681" s="1" t="s">
        <v>227</v>
      </c>
      <c r="M681" s="1" t="s">
        <v>228</v>
      </c>
      <c r="N681" s="1" t="s">
        <v>143</v>
      </c>
      <c r="O681" s="1" t="s">
        <v>267</v>
      </c>
      <c r="P681" s="1" t="s">
        <v>50</v>
      </c>
      <c r="Q681" s="1" t="s">
        <v>51</v>
      </c>
      <c r="R681" s="1" t="s">
        <v>268</v>
      </c>
      <c r="S681">
        <v>751.49</v>
      </c>
      <c r="T681">
        <v>3</v>
      </c>
      <c r="U681">
        <v>0.2</v>
      </c>
      <c r="V681">
        <v>-112.75</v>
      </c>
      <c r="W681">
        <v>246.726</v>
      </c>
      <c r="X681" s="1" t="s">
        <v>53</v>
      </c>
    </row>
    <row r="682" spans="1:24" x14ac:dyDescent="0.25">
      <c r="A682">
        <v>8682</v>
      </c>
      <c r="B682" s="1" t="s">
        <v>3092</v>
      </c>
      <c r="C682" s="2">
        <v>41643</v>
      </c>
      <c r="D682" s="2">
        <v>41649</v>
      </c>
      <c r="E682" s="1" t="s">
        <v>98</v>
      </c>
      <c r="F682" s="1" t="s">
        <v>3093</v>
      </c>
      <c r="G682" s="1" t="s">
        <v>958</v>
      </c>
      <c r="H682" s="1" t="s">
        <v>28</v>
      </c>
      <c r="J682" s="1" t="s">
        <v>3094</v>
      </c>
      <c r="K682" s="1" t="s">
        <v>929</v>
      </c>
      <c r="L682" s="1" t="s">
        <v>929</v>
      </c>
      <c r="M682" s="1" t="s">
        <v>228</v>
      </c>
      <c r="N682" s="1" t="s">
        <v>143</v>
      </c>
      <c r="O682" s="1" t="s">
        <v>275</v>
      </c>
      <c r="P682" s="1" t="s">
        <v>35</v>
      </c>
      <c r="Q682" s="1" t="s">
        <v>36</v>
      </c>
      <c r="R682" s="1" t="s">
        <v>276</v>
      </c>
      <c r="S682">
        <v>2120.8000000000002</v>
      </c>
      <c r="T682">
        <v>5</v>
      </c>
      <c r="U682">
        <v>0</v>
      </c>
      <c r="V682">
        <v>275.7</v>
      </c>
      <c r="W682">
        <v>246.387</v>
      </c>
      <c r="X682" s="1" t="s">
        <v>61</v>
      </c>
    </row>
    <row r="683" spans="1:24" x14ac:dyDescent="0.25">
      <c r="A683">
        <v>18667</v>
      </c>
      <c r="B683" s="1" t="s">
        <v>3095</v>
      </c>
      <c r="C683" s="2">
        <v>42035</v>
      </c>
      <c r="D683" s="2">
        <v>42039</v>
      </c>
      <c r="E683" s="1" t="s">
        <v>98</v>
      </c>
      <c r="F683" s="1" t="s">
        <v>3096</v>
      </c>
      <c r="G683" s="1" t="s">
        <v>2128</v>
      </c>
      <c r="H683" s="1" t="s">
        <v>43</v>
      </c>
      <c r="J683" s="1" t="s">
        <v>3097</v>
      </c>
      <c r="K683" s="1" t="s">
        <v>1851</v>
      </c>
      <c r="L683" s="1" t="s">
        <v>161</v>
      </c>
      <c r="M683" s="1" t="s">
        <v>68</v>
      </c>
      <c r="N683" s="1" t="s">
        <v>69</v>
      </c>
      <c r="O683" s="1" t="s">
        <v>3098</v>
      </c>
      <c r="P683" s="1" t="s">
        <v>35</v>
      </c>
      <c r="Q683" s="1" t="s">
        <v>283</v>
      </c>
      <c r="R683" s="1" t="s">
        <v>3099</v>
      </c>
      <c r="S683">
        <v>2102.83</v>
      </c>
      <c r="T683">
        <v>8</v>
      </c>
      <c r="U683">
        <v>0.15</v>
      </c>
      <c r="V683">
        <v>321.55</v>
      </c>
      <c r="W683">
        <v>246.17</v>
      </c>
      <c r="X683" s="1" t="s">
        <v>38</v>
      </c>
    </row>
    <row r="684" spans="1:24" x14ac:dyDescent="0.25">
      <c r="A684">
        <v>11633</v>
      </c>
      <c r="B684" s="1" t="s">
        <v>3100</v>
      </c>
      <c r="C684" s="2">
        <v>41216</v>
      </c>
      <c r="D684" s="2">
        <v>41218</v>
      </c>
      <c r="E684" s="1" t="s">
        <v>40</v>
      </c>
      <c r="F684" s="1" t="s">
        <v>3101</v>
      </c>
      <c r="G684" s="1" t="s">
        <v>3102</v>
      </c>
      <c r="H684" s="1" t="s">
        <v>43</v>
      </c>
      <c r="J684" s="1" t="s">
        <v>3103</v>
      </c>
      <c r="K684" s="1" t="s">
        <v>160</v>
      </c>
      <c r="L684" s="1" t="s">
        <v>161</v>
      </c>
      <c r="M684" s="1" t="s">
        <v>68</v>
      </c>
      <c r="N684" s="1" t="s">
        <v>69</v>
      </c>
      <c r="O684" s="1" t="s">
        <v>3104</v>
      </c>
      <c r="P684" s="1" t="s">
        <v>35</v>
      </c>
      <c r="Q684" s="1" t="s">
        <v>283</v>
      </c>
      <c r="R684" s="1" t="s">
        <v>3105</v>
      </c>
      <c r="S684">
        <v>820.49</v>
      </c>
      <c r="T684">
        <v>8</v>
      </c>
      <c r="U684">
        <v>0.15</v>
      </c>
      <c r="V684">
        <v>183.29</v>
      </c>
      <c r="W684">
        <v>246.09</v>
      </c>
      <c r="X684" s="1" t="s">
        <v>53</v>
      </c>
    </row>
    <row r="685" spans="1:24" x14ac:dyDescent="0.25">
      <c r="A685">
        <v>32852</v>
      </c>
      <c r="B685" s="1" t="s">
        <v>3106</v>
      </c>
      <c r="C685" s="2">
        <v>42252</v>
      </c>
      <c r="D685" s="2">
        <v>42256</v>
      </c>
      <c r="E685" s="1" t="s">
        <v>98</v>
      </c>
      <c r="F685" s="1" t="s">
        <v>3045</v>
      </c>
      <c r="G685" s="1" t="s">
        <v>526</v>
      </c>
      <c r="H685" s="1" t="s">
        <v>28</v>
      </c>
      <c r="I685">
        <v>11561</v>
      </c>
      <c r="J685" s="1" t="s">
        <v>3107</v>
      </c>
      <c r="K685" s="1" t="s">
        <v>256</v>
      </c>
      <c r="L685" s="1" t="s">
        <v>31</v>
      </c>
      <c r="M685" s="1" t="s">
        <v>257</v>
      </c>
      <c r="N685" s="1" t="s">
        <v>33</v>
      </c>
      <c r="O685" s="1" t="s">
        <v>3108</v>
      </c>
      <c r="P685" s="1" t="s">
        <v>35</v>
      </c>
      <c r="Q685" s="1" t="s">
        <v>314</v>
      </c>
      <c r="R685" s="1" t="s">
        <v>3109</v>
      </c>
      <c r="S685">
        <v>91.96</v>
      </c>
      <c r="T685">
        <v>4</v>
      </c>
      <c r="U685">
        <v>0</v>
      </c>
      <c r="V685">
        <v>39.54</v>
      </c>
      <c r="W685">
        <v>6.44</v>
      </c>
      <c r="X685" s="1" t="s">
        <v>61</v>
      </c>
    </row>
    <row r="686" spans="1:24" x14ac:dyDescent="0.25">
      <c r="A686">
        <v>50937</v>
      </c>
      <c r="B686" s="1" t="s">
        <v>3110</v>
      </c>
      <c r="C686" s="2">
        <v>41906</v>
      </c>
      <c r="D686" s="2">
        <v>41906</v>
      </c>
      <c r="E686" s="1" t="s">
        <v>73</v>
      </c>
      <c r="F686" s="1" t="s">
        <v>3111</v>
      </c>
      <c r="G686" s="1" t="s">
        <v>3112</v>
      </c>
      <c r="H686" s="1" t="s">
        <v>43</v>
      </c>
      <c r="J686" s="1" t="s">
        <v>3113</v>
      </c>
      <c r="K686" s="1" t="s">
        <v>3114</v>
      </c>
      <c r="L686" s="1" t="s">
        <v>191</v>
      </c>
      <c r="M686" s="1" t="s">
        <v>192</v>
      </c>
      <c r="N686" s="1" t="s">
        <v>79</v>
      </c>
      <c r="O686" s="1" t="s">
        <v>3115</v>
      </c>
      <c r="P686" s="1" t="s">
        <v>117</v>
      </c>
      <c r="Q686" s="1" t="s">
        <v>154</v>
      </c>
      <c r="R686" s="1" t="s">
        <v>3116</v>
      </c>
      <c r="S686">
        <v>553.44000000000005</v>
      </c>
      <c r="T686">
        <v>8</v>
      </c>
      <c r="U686">
        <v>0</v>
      </c>
      <c r="V686">
        <v>16.559999999999999</v>
      </c>
      <c r="W686">
        <v>246.05</v>
      </c>
      <c r="X686" s="1" t="s">
        <v>53</v>
      </c>
    </row>
    <row r="687" spans="1:24" x14ac:dyDescent="0.25">
      <c r="A687">
        <v>23360</v>
      </c>
      <c r="B687" s="1" t="s">
        <v>3117</v>
      </c>
      <c r="C687" s="2">
        <v>41081</v>
      </c>
      <c r="D687" s="2">
        <v>41086</v>
      </c>
      <c r="E687" s="1" t="s">
        <v>98</v>
      </c>
      <c r="F687" s="1" t="s">
        <v>3118</v>
      </c>
      <c r="G687" s="1" t="s">
        <v>3119</v>
      </c>
      <c r="H687" s="1" t="s">
        <v>28</v>
      </c>
      <c r="J687" s="1" t="s">
        <v>294</v>
      </c>
      <c r="K687" s="1" t="s">
        <v>58</v>
      </c>
      <c r="L687" s="1" t="s">
        <v>46</v>
      </c>
      <c r="M687" s="1" t="s">
        <v>47</v>
      </c>
      <c r="N687" s="1" t="s">
        <v>48</v>
      </c>
      <c r="O687" s="1" t="s">
        <v>1450</v>
      </c>
      <c r="P687" s="1" t="s">
        <v>35</v>
      </c>
      <c r="Q687" s="1" t="s">
        <v>81</v>
      </c>
      <c r="R687" s="1" t="s">
        <v>1451</v>
      </c>
      <c r="S687">
        <v>1718.17</v>
      </c>
      <c r="T687">
        <v>6</v>
      </c>
      <c r="U687">
        <v>0.1</v>
      </c>
      <c r="V687">
        <v>610.80999999999995</v>
      </c>
      <c r="W687">
        <v>246.05</v>
      </c>
      <c r="X687" s="1" t="s">
        <v>38</v>
      </c>
    </row>
    <row r="688" spans="1:24" x14ac:dyDescent="0.25">
      <c r="A688">
        <v>10377</v>
      </c>
      <c r="B688" s="1" t="s">
        <v>3120</v>
      </c>
      <c r="C688" s="2">
        <v>41516</v>
      </c>
      <c r="D688" s="2">
        <v>41519</v>
      </c>
      <c r="E688" s="1" t="s">
        <v>40</v>
      </c>
      <c r="F688" s="1" t="s">
        <v>3121</v>
      </c>
      <c r="G688" s="1" t="s">
        <v>3122</v>
      </c>
      <c r="H688" s="1" t="s">
        <v>43</v>
      </c>
      <c r="J688" s="1" t="s">
        <v>3123</v>
      </c>
      <c r="K688" s="1" t="s">
        <v>682</v>
      </c>
      <c r="L688" s="1" t="s">
        <v>67</v>
      </c>
      <c r="M688" s="1" t="s">
        <v>68</v>
      </c>
      <c r="N688" s="1" t="s">
        <v>69</v>
      </c>
      <c r="O688" s="1" t="s">
        <v>2332</v>
      </c>
      <c r="P688" s="1" t="s">
        <v>50</v>
      </c>
      <c r="Q688" s="1" t="s">
        <v>104</v>
      </c>
      <c r="R688" s="1" t="s">
        <v>2333</v>
      </c>
      <c r="S688">
        <v>2794.25</v>
      </c>
      <c r="T688">
        <v>5</v>
      </c>
      <c r="U688">
        <v>0.35</v>
      </c>
      <c r="V688">
        <v>515.75</v>
      </c>
      <c r="W688">
        <v>245.86</v>
      </c>
      <c r="X688" s="1" t="s">
        <v>61</v>
      </c>
    </row>
    <row r="689" spans="1:24" x14ac:dyDescent="0.25">
      <c r="A689">
        <v>12328</v>
      </c>
      <c r="B689" s="1" t="s">
        <v>2152</v>
      </c>
      <c r="C689" s="2">
        <v>41807</v>
      </c>
      <c r="D689" s="2">
        <v>41809</v>
      </c>
      <c r="E689" s="1" t="s">
        <v>25</v>
      </c>
      <c r="F689" s="1" t="s">
        <v>2153</v>
      </c>
      <c r="G689" s="1" t="s">
        <v>1872</v>
      </c>
      <c r="H689" s="1" t="s">
        <v>28</v>
      </c>
      <c r="J689" s="1" t="s">
        <v>2154</v>
      </c>
      <c r="K689" s="1" t="s">
        <v>160</v>
      </c>
      <c r="L689" s="1" t="s">
        <v>161</v>
      </c>
      <c r="M689" s="1" t="s">
        <v>68</v>
      </c>
      <c r="N689" s="1" t="s">
        <v>69</v>
      </c>
      <c r="O689" s="1" t="s">
        <v>375</v>
      </c>
      <c r="P689" s="1" t="s">
        <v>50</v>
      </c>
      <c r="Q689" s="1" t="s">
        <v>51</v>
      </c>
      <c r="R689" s="1" t="s">
        <v>376</v>
      </c>
      <c r="S689">
        <v>1242.54</v>
      </c>
      <c r="T689">
        <v>3</v>
      </c>
      <c r="U689">
        <v>0.1</v>
      </c>
      <c r="V689">
        <v>345.15</v>
      </c>
      <c r="W689">
        <v>245.83</v>
      </c>
      <c r="X689" s="1" t="s">
        <v>38</v>
      </c>
    </row>
    <row r="690" spans="1:24" x14ac:dyDescent="0.25">
      <c r="A690">
        <v>32896</v>
      </c>
      <c r="B690" s="1" t="s">
        <v>3124</v>
      </c>
      <c r="C690" s="2">
        <v>42328</v>
      </c>
      <c r="D690" s="2">
        <v>42330</v>
      </c>
      <c r="E690" s="1" t="s">
        <v>40</v>
      </c>
      <c r="F690" s="1" t="s">
        <v>3125</v>
      </c>
      <c r="G690" s="1" t="s">
        <v>526</v>
      </c>
      <c r="H690" s="1" t="s">
        <v>28</v>
      </c>
      <c r="I690">
        <v>75007</v>
      </c>
      <c r="J690" s="1" t="s">
        <v>3126</v>
      </c>
      <c r="K690" s="1" t="s">
        <v>166</v>
      </c>
      <c r="L690" s="1" t="s">
        <v>31</v>
      </c>
      <c r="M690" s="1" t="s">
        <v>32</v>
      </c>
      <c r="N690" s="1" t="s">
        <v>33</v>
      </c>
      <c r="O690" s="1" t="s">
        <v>3127</v>
      </c>
      <c r="P690" s="1" t="s">
        <v>117</v>
      </c>
      <c r="Q690" s="1" t="s">
        <v>118</v>
      </c>
      <c r="R690" s="1" t="s">
        <v>3128</v>
      </c>
      <c r="S690">
        <v>99.14</v>
      </c>
      <c r="T690">
        <v>4</v>
      </c>
      <c r="U690">
        <v>0.2</v>
      </c>
      <c r="V690">
        <v>8.67</v>
      </c>
      <c r="W690">
        <v>4.3099999999999996</v>
      </c>
      <c r="X690" s="1" t="s">
        <v>61</v>
      </c>
    </row>
    <row r="691" spans="1:24" x14ac:dyDescent="0.25">
      <c r="A691">
        <v>25965</v>
      </c>
      <c r="B691" s="1" t="s">
        <v>3129</v>
      </c>
      <c r="C691" s="2">
        <v>41626</v>
      </c>
      <c r="D691" s="2">
        <v>41630</v>
      </c>
      <c r="E691" s="1" t="s">
        <v>40</v>
      </c>
      <c r="F691" s="1" t="s">
        <v>3130</v>
      </c>
      <c r="G691" s="1" t="s">
        <v>1732</v>
      </c>
      <c r="H691" s="1" t="s">
        <v>28</v>
      </c>
      <c r="J691" s="1" t="s">
        <v>3131</v>
      </c>
      <c r="K691" s="1" t="s">
        <v>851</v>
      </c>
      <c r="L691" s="1" t="s">
        <v>151</v>
      </c>
      <c r="M691" s="1" t="s">
        <v>152</v>
      </c>
      <c r="N691" s="1" t="s">
        <v>48</v>
      </c>
      <c r="O691" s="1" t="s">
        <v>528</v>
      </c>
      <c r="P691" s="1" t="s">
        <v>35</v>
      </c>
      <c r="Q691" s="1" t="s">
        <v>36</v>
      </c>
      <c r="R691" s="1" t="s">
        <v>529</v>
      </c>
      <c r="S691">
        <v>1274.7</v>
      </c>
      <c r="T691">
        <v>2</v>
      </c>
      <c r="U691">
        <v>0</v>
      </c>
      <c r="V691">
        <v>165.66</v>
      </c>
      <c r="W691">
        <v>245.57</v>
      </c>
      <c r="X691" s="1" t="s">
        <v>38</v>
      </c>
    </row>
    <row r="692" spans="1:24" x14ac:dyDescent="0.25">
      <c r="A692">
        <v>44891</v>
      </c>
      <c r="B692" s="1" t="s">
        <v>3132</v>
      </c>
      <c r="C692" s="2">
        <v>41907</v>
      </c>
      <c r="D692" s="2">
        <v>41913</v>
      </c>
      <c r="E692" s="1" t="s">
        <v>98</v>
      </c>
      <c r="F692" s="1" t="s">
        <v>3133</v>
      </c>
      <c r="G692" s="1" t="s">
        <v>3134</v>
      </c>
      <c r="H692" s="1" t="s">
        <v>43</v>
      </c>
      <c r="J692" s="1" t="s">
        <v>3135</v>
      </c>
      <c r="K692" s="1" t="s">
        <v>3136</v>
      </c>
      <c r="L692" s="1" t="s">
        <v>571</v>
      </c>
      <c r="M692" s="1" t="s">
        <v>572</v>
      </c>
      <c r="N692" s="1" t="s">
        <v>79</v>
      </c>
      <c r="O692" s="1" t="s">
        <v>819</v>
      </c>
      <c r="P692" s="1" t="s">
        <v>35</v>
      </c>
      <c r="Q692" s="1" t="s">
        <v>314</v>
      </c>
      <c r="R692" s="1" t="s">
        <v>820</v>
      </c>
      <c r="S692">
        <v>1553.76</v>
      </c>
      <c r="T692">
        <v>6</v>
      </c>
      <c r="U692">
        <v>0</v>
      </c>
      <c r="V692">
        <v>730.26</v>
      </c>
      <c r="W692">
        <v>245.57</v>
      </c>
      <c r="X692" s="1" t="s">
        <v>170</v>
      </c>
    </row>
    <row r="693" spans="1:24" x14ac:dyDescent="0.25">
      <c r="A693">
        <v>7046</v>
      </c>
      <c r="B693" s="1" t="s">
        <v>3137</v>
      </c>
      <c r="C693" s="2">
        <v>42087</v>
      </c>
      <c r="D693" s="2">
        <v>42091</v>
      </c>
      <c r="E693" s="1" t="s">
        <v>98</v>
      </c>
      <c r="F693" s="1" t="s">
        <v>3138</v>
      </c>
      <c r="G693" s="1" t="s">
        <v>638</v>
      </c>
      <c r="H693" s="1" t="s">
        <v>28</v>
      </c>
      <c r="J693" s="1" t="s">
        <v>225</v>
      </c>
      <c r="K693" s="1" t="s">
        <v>226</v>
      </c>
      <c r="L693" s="1" t="s">
        <v>227</v>
      </c>
      <c r="M693" s="1" t="s">
        <v>228</v>
      </c>
      <c r="N693" s="1" t="s">
        <v>143</v>
      </c>
      <c r="O693" s="1" t="s">
        <v>1783</v>
      </c>
      <c r="P693" s="1" t="s">
        <v>50</v>
      </c>
      <c r="Q693" s="1" t="s">
        <v>104</v>
      </c>
      <c r="R693" s="1" t="s">
        <v>1784</v>
      </c>
      <c r="S693">
        <v>2205.5700000000002</v>
      </c>
      <c r="T693">
        <v>8</v>
      </c>
      <c r="U693">
        <v>0.2</v>
      </c>
      <c r="V693">
        <v>689.09</v>
      </c>
      <c r="W693">
        <v>245.06700000000001</v>
      </c>
      <c r="X693" s="1" t="s">
        <v>38</v>
      </c>
    </row>
    <row r="694" spans="1:24" x14ac:dyDescent="0.25">
      <c r="A694">
        <v>36410</v>
      </c>
      <c r="B694" s="1" t="s">
        <v>3139</v>
      </c>
      <c r="C694" s="2">
        <v>41670</v>
      </c>
      <c r="D694" s="2">
        <v>41672</v>
      </c>
      <c r="E694" s="1" t="s">
        <v>40</v>
      </c>
      <c r="F694" s="1" t="s">
        <v>3125</v>
      </c>
      <c r="G694" s="1" t="s">
        <v>526</v>
      </c>
      <c r="H694" s="1" t="s">
        <v>28</v>
      </c>
      <c r="I694">
        <v>75220</v>
      </c>
      <c r="J694" s="1" t="s">
        <v>2975</v>
      </c>
      <c r="K694" s="1" t="s">
        <v>166</v>
      </c>
      <c r="L694" s="1" t="s">
        <v>31</v>
      </c>
      <c r="M694" s="1" t="s">
        <v>32</v>
      </c>
      <c r="N694" s="1" t="s">
        <v>33</v>
      </c>
      <c r="O694" s="1" t="s">
        <v>3140</v>
      </c>
      <c r="P694" s="1" t="s">
        <v>117</v>
      </c>
      <c r="Q694" s="1" t="s">
        <v>437</v>
      </c>
      <c r="R694" s="1" t="s">
        <v>3141</v>
      </c>
      <c r="S694">
        <v>15.55</v>
      </c>
      <c r="T694">
        <v>3</v>
      </c>
      <c r="U694">
        <v>0.2</v>
      </c>
      <c r="V694">
        <v>5.44</v>
      </c>
      <c r="W694">
        <v>3.66</v>
      </c>
      <c r="X694" s="1" t="s">
        <v>53</v>
      </c>
    </row>
    <row r="695" spans="1:24" x14ac:dyDescent="0.25">
      <c r="A695">
        <v>10408</v>
      </c>
      <c r="B695" s="1" t="s">
        <v>3142</v>
      </c>
      <c r="C695" s="2">
        <v>41245</v>
      </c>
      <c r="D695" s="2">
        <v>41245</v>
      </c>
      <c r="E695" s="1" t="s">
        <v>73</v>
      </c>
      <c r="F695" s="1" t="s">
        <v>3143</v>
      </c>
      <c r="G695" s="1" t="s">
        <v>3144</v>
      </c>
      <c r="H695" s="1" t="s">
        <v>43</v>
      </c>
      <c r="J695" s="1" t="s">
        <v>922</v>
      </c>
      <c r="K695" s="1" t="s">
        <v>922</v>
      </c>
      <c r="L695" s="1" t="s">
        <v>67</v>
      </c>
      <c r="M695" s="1" t="s">
        <v>68</v>
      </c>
      <c r="N695" s="1" t="s">
        <v>69</v>
      </c>
      <c r="O695" s="1" t="s">
        <v>338</v>
      </c>
      <c r="P695" s="1" t="s">
        <v>35</v>
      </c>
      <c r="Q695" s="1" t="s">
        <v>36</v>
      </c>
      <c r="R695" s="1" t="s">
        <v>339</v>
      </c>
      <c r="S695">
        <v>3227.7</v>
      </c>
      <c r="T695">
        <v>5</v>
      </c>
      <c r="U695">
        <v>0</v>
      </c>
      <c r="V695">
        <v>742.35</v>
      </c>
      <c r="W695">
        <v>244.67</v>
      </c>
      <c r="X695" s="1" t="s">
        <v>61</v>
      </c>
    </row>
    <row r="696" spans="1:24" x14ac:dyDescent="0.25">
      <c r="A696">
        <v>21019</v>
      </c>
      <c r="B696" s="1" t="s">
        <v>3145</v>
      </c>
      <c r="C696" s="2">
        <v>42152</v>
      </c>
      <c r="D696" s="2">
        <v>42156</v>
      </c>
      <c r="E696" s="1" t="s">
        <v>98</v>
      </c>
      <c r="F696" s="1" t="s">
        <v>3146</v>
      </c>
      <c r="G696" s="1" t="s">
        <v>1110</v>
      </c>
      <c r="H696" s="1" t="s">
        <v>65</v>
      </c>
      <c r="J696" s="1" t="s">
        <v>3147</v>
      </c>
      <c r="K696" s="1" t="s">
        <v>1929</v>
      </c>
      <c r="L696" s="1" t="s">
        <v>266</v>
      </c>
      <c r="M696" s="1" t="s">
        <v>125</v>
      </c>
      <c r="N696" s="1" t="s">
        <v>48</v>
      </c>
      <c r="O696" s="1" t="s">
        <v>368</v>
      </c>
      <c r="P696" s="1" t="s">
        <v>50</v>
      </c>
      <c r="Q696" s="1" t="s">
        <v>51</v>
      </c>
      <c r="R696" s="1" t="s">
        <v>369</v>
      </c>
      <c r="S696">
        <v>1395</v>
      </c>
      <c r="T696">
        <v>3</v>
      </c>
      <c r="U696">
        <v>0</v>
      </c>
      <c r="V696">
        <v>237.15</v>
      </c>
      <c r="W696">
        <v>244.5</v>
      </c>
      <c r="X696" s="1" t="s">
        <v>38</v>
      </c>
    </row>
    <row r="697" spans="1:24" x14ac:dyDescent="0.25">
      <c r="A697">
        <v>12827</v>
      </c>
      <c r="B697" s="1" t="s">
        <v>3148</v>
      </c>
      <c r="C697" s="2">
        <v>42169</v>
      </c>
      <c r="D697" s="2">
        <v>42172</v>
      </c>
      <c r="E697" s="1" t="s">
        <v>40</v>
      </c>
      <c r="F697" s="1" t="s">
        <v>3149</v>
      </c>
      <c r="G697" s="1" t="s">
        <v>2544</v>
      </c>
      <c r="H697" s="1" t="s">
        <v>28</v>
      </c>
      <c r="J697" s="1" t="s">
        <v>3150</v>
      </c>
      <c r="K697" s="1" t="s">
        <v>545</v>
      </c>
      <c r="L697" s="1" t="s">
        <v>67</v>
      </c>
      <c r="M697" s="1" t="s">
        <v>68</v>
      </c>
      <c r="N697" s="1" t="s">
        <v>69</v>
      </c>
      <c r="O697" s="1" t="s">
        <v>3151</v>
      </c>
      <c r="P697" s="1" t="s">
        <v>50</v>
      </c>
      <c r="Q697" s="1" t="s">
        <v>104</v>
      </c>
      <c r="R697" s="1" t="s">
        <v>3152</v>
      </c>
      <c r="S697">
        <v>2291.84</v>
      </c>
      <c r="T697">
        <v>7</v>
      </c>
      <c r="U697">
        <v>0.35</v>
      </c>
      <c r="V697">
        <v>-1128.44</v>
      </c>
      <c r="W697">
        <v>244.3</v>
      </c>
      <c r="X697" s="1" t="s">
        <v>38</v>
      </c>
    </row>
    <row r="698" spans="1:24" x14ac:dyDescent="0.25">
      <c r="A698">
        <v>41965</v>
      </c>
      <c r="B698" s="1" t="s">
        <v>3153</v>
      </c>
      <c r="C698" s="2">
        <v>41224</v>
      </c>
      <c r="D698" s="2">
        <v>41228</v>
      </c>
      <c r="E698" s="1" t="s">
        <v>98</v>
      </c>
      <c r="F698" s="1" t="s">
        <v>3154</v>
      </c>
      <c r="G698" s="1" t="s">
        <v>3155</v>
      </c>
      <c r="H698" s="1" t="s">
        <v>28</v>
      </c>
      <c r="J698" s="1" t="s">
        <v>3156</v>
      </c>
      <c r="K698" s="1" t="s">
        <v>3157</v>
      </c>
      <c r="L698" s="1" t="s">
        <v>3158</v>
      </c>
      <c r="M698" s="1" t="s">
        <v>304</v>
      </c>
      <c r="N698" s="1" t="s">
        <v>79</v>
      </c>
      <c r="O698" s="1" t="s">
        <v>3159</v>
      </c>
      <c r="P698" s="1" t="s">
        <v>50</v>
      </c>
      <c r="Q698" s="1" t="s">
        <v>107</v>
      </c>
      <c r="R698" s="1" t="s">
        <v>3160</v>
      </c>
      <c r="S698">
        <v>1660.8</v>
      </c>
      <c r="T698">
        <v>4</v>
      </c>
      <c r="U698">
        <v>0</v>
      </c>
      <c r="V698">
        <v>83.04</v>
      </c>
      <c r="W698">
        <v>244.07</v>
      </c>
      <c r="X698" s="1" t="s">
        <v>38</v>
      </c>
    </row>
    <row r="699" spans="1:24" x14ac:dyDescent="0.25">
      <c r="A699">
        <v>22056</v>
      </c>
      <c r="B699" s="1" t="s">
        <v>3161</v>
      </c>
      <c r="C699" s="2">
        <v>41790</v>
      </c>
      <c r="D699" s="2">
        <v>41795</v>
      </c>
      <c r="E699" s="1" t="s">
        <v>98</v>
      </c>
      <c r="F699" s="1" t="s">
        <v>1900</v>
      </c>
      <c r="G699" s="1" t="s">
        <v>342</v>
      </c>
      <c r="H699" s="1" t="s">
        <v>43</v>
      </c>
      <c r="J699" s="1" t="s">
        <v>3162</v>
      </c>
      <c r="K699" s="1" t="s">
        <v>1122</v>
      </c>
      <c r="L699" s="1" t="s">
        <v>151</v>
      </c>
      <c r="M699" s="1" t="s">
        <v>152</v>
      </c>
      <c r="N699" s="1" t="s">
        <v>48</v>
      </c>
      <c r="O699" s="1" t="s">
        <v>3163</v>
      </c>
      <c r="P699" s="1" t="s">
        <v>50</v>
      </c>
      <c r="Q699" s="1" t="s">
        <v>104</v>
      </c>
      <c r="R699" s="1" t="s">
        <v>3164</v>
      </c>
      <c r="S699">
        <v>2436.67</v>
      </c>
      <c r="T699">
        <v>4</v>
      </c>
      <c r="U699">
        <v>0.3</v>
      </c>
      <c r="V699">
        <v>-487.37</v>
      </c>
      <c r="W699">
        <v>244.03</v>
      </c>
      <c r="X699" s="1" t="s">
        <v>38</v>
      </c>
    </row>
    <row r="700" spans="1:24" x14ac:dyDescent="0.25">
      <c r="A700">
        <v>39795</v>
      </c>
      <c r="B700" s="1" t="s">
        <v>3044</v>
      </c>
      <c r="C700" s="2">
        <v>40972</v>
      </c>
      <c r="D700" s="2">
        <v>40975</v>
      </c>
      <c r="E700" s="1" t="s">
        <v>40</v>
      </c>
      <c r="F700" s="1" t="s">
        <v>3045</v>
      </c>
      <c r="G700" s="1" t="s">
        <v>526</v>
      </c>
      <c r="H700" s="1" t="s">
        <v>28</v>
      </c>
      <c r="I700">
        <v>10701</v>
      </c>
      <c r="J700" s="1" t="s">
        <v>3046</v>
      </c>
      <c r="K700" s="1" t="s">
        <v>256</v>
      </c>
      <c r="L700" s="1" t="s">
        <v>31</v>
      </c>
      <c r="M700" s="1" t="s">
        <v>257</v>
      </c>
      <c r="N700" s="1" t="s">
        <v>33</v>
      </c>
      <c r="O700" s="1" t="s">
        <v>935</v>
      </c>
      <c r="P700" s="1" t="s">
        <v>117</v>
      </c>
      <c r="Q700" s="1" t="s">
        <v>936</v>
      </c>
      <c r="R700" s="1" t="s">
        <v>937</v>
      </c>
      <c r="S700">
        <v>18.62</v>
      </c>
      <c r="T700">
        <v>2</v>
      </c>
      <c r="U700">
        <v>0</v>
      </c>
      <c r="V700">
        <v>5.4</v>
      </c>
      <c r="W700">
        <v>1.91</v>
      </c>
      <c r="X700" s="1" t="s">
        <v>61</v>
      </c>
    </row>
    <row r="701" spans="1:24" x14ac:dyDescent="0.25">
      <c r="A701">
        <v>41450</v>
      </c>
      <c r="B701" s="1" t="s">
        <v>3165</v>
      </c>
      <c r="C701" s="2">
        <v>41137</v>
      </c>
      <c r="D701" s="2">
        <v>41139</v>
      </c>
      <c r="E701" s="1" t="s">
        <v>25</v>
      </c>
      <c r="F701" s="1" t="s">
        <v>3166</v>
      </c>
      <c r="G701" s="1" t="s">
        <v>1881</v>
      </c>
      <c r="H701" s="1" t="s">
        <v>43</v>
      </c>
      <c r="J701" s="1" t="s">
        <v>3167</v>
      </c>
      <c r="K701" s="1" t="s">
        <v>3167</v>
      </c>
      <c r="L701" s="1" t="s">
        <v>1225</v>
      </c>
      <c r="M701" s="1" t="s">
        <v>201</v>
      </c>
      <c r="N701" s="1" t="s">
        <v>69</v>
      </c>
      <c r="O701" s="1" t="s">
        <v>3168</v>
      </c>
      <c r="P701" s="1" t="s">
        <v>50</v>
      </c>
      <c r="Q701" s="1" t="s">
        <v>51</v>
      </c>
      <c r="R701" s="1" t="s">
        <v>3169</v>
      </c>
      <c r="S701">
        <v>954.6</v>
      </c>
      <c r="T701">
        <v>10</v>
      </c>
      <c r="U701">
        <v>0</v>
      </c>
      <c r="V701">
        <v>152.69999999999999</v>
      </c>
      <c r="W701">
        <v>243.85</v>
      </c>
      <c r="X701" s="1" t="s">
        <v>53</v>
      </c>
    </row>
    <row r="702" spans="1:24" x14ac:dyDescent="0.25">
      <c r="A702">
        <v>6459</v>
      </c>
      <c r="B702" s="1" t="s">
        <v>3170</v>
      </c>
      <c r="C702" s="2">
        <v>41339</v>
      </c>
      <c r="D702" s="2">
        <v>41344</v>
      </c>
      <c r="E702" s="1" t="s">
        <v>98</v>
      </c>
      <c r="F702" s="1" t="s">
        <v>3171</v>
      </c>
      <c r="G702" s="1" t="s">
        <v>3172</v>
      </c>
      <c r="H702" s="1" t="s">
        <v>28</v>
      </c>
      <c r="J702" s="1" t="s">
        <v>1733</v>
      </c>
      <c r="K702" s="1" t="s">
        <v>235</v>
      </c>
      <c r="L702" s="1" t="s">
        <v>236</v>
      </c>
      <c r="M702" s="1" t="s">
        <v>228</v>
      </c>
      <c r="N702" s="1" t="s">
        <v>143</v>
      </c>
      <c r="O702" s="1" t="s">
        <v>1111</v>
      </c>
      <c r="P702" s="1" t="s">
        <v>117</v>
      </c>
      <c r="Q702" s="1" t="s">
        <v>154</v>
      </c>
      <c r="R702" s="1" t="s">
        <v>1112</v>
      </c>
      <c r="S702">
        <v>1903</v>
      </c>
      <c r="T702">
        <v>5</v>
      </c>
      <c r="U702">
        <v>0</v>
      </c>
      <c r="V702">
        <v>57</v>
      </c>
      <c r="W702">
        <v>243.79300000000001</v>
      </c>
      <c r="X702" s="1" t="s">
        <v>38</v>
      </c>
    </row>
    <row r="703" spans="1:24" x14ac:dyDescent="0.25">
      <c r="A703">
        <v>32894</v>
      </c>
      <c r="B703" s="1" t="s">
        <v>3124</v>
      </c>
      <c r="C703" s="2">
        <v>42328</v>
      </c>
      <c r="D703" s="2">
        <v>42330</v>
      </c>
      <c r="E703" s="1" t="s">
        <v>40</v>
      </c>
      <c r="F703" s="1" t="s">
        <v>3125</v>
      </c>
      <c r="G703" s="1" t="s">
        <v>526</v>
      </c>
      <c r="H703" s="1" t="s">
        <v>28</v>
      </c>
      <c r="I703">
        <v>75007</v>
      </c>
      <c r="J703" s="1" t="s">
        <v>3126</v>
      </c>
      <c r="K703" s="1" t="s">
        <v>166</v>
      </c>
      <c r="L703" s="1" t="s">
        <v>31</v>
      </c>
      <c r="M703" s="1" t="s">
        <v>32</v>
      </c>
      <c r="N703" s="1" t="s">
        <v>33</v>
      </c>
      <c r="O703" s="1" t="s">
        <v>3173</v>
      </c>
      <c r="P703" s="1" t="s">
        <v>117</v>
      </c>
      <c r="Q703" s="1" t="s">
        <v>437</v>
      </c>
      <c r="R703" s="1" t="s">
        <v>3174</v>
      </c>
      <c r="S703">
        <v>16.899999999999999</v>
      </c>
      <c r="T703">
        <v>4</v>
      </c>
      <c r="U703">
        <v>0.2</v>
      </c>
      <c r="V703">
        <v>5.28</v>
      </c>
      <c r="W703">
        <v>1.85</v>
      </c>
      <c r="X703" s="1" t="s">
        <v>61</v>
      </c>
    </row>
    <row r="704" spans="1:24" x14ac:dyDescent="0.25">
      <c r="A704">
        <v>13340</v>
      </c>
      <c r="B704" s="1" t="s">
        <v>3175</v>
      </c>
      <c r="C704" s="2">
        <v>42222</v>
      </c>
      <c r="D704" s="2">
        <v>42222</v>
      </c>
      <c r="E704" s="1" t="s">
        <v>73</v>
      </c>
      <c r="F704" s="1" t="s">
        <v>3176</v>
      </c>
      <c r="G704" s="1" t="s">
        <v>663</v>
      </c>
      <c r="H704" s="1" t="s">
        <v>43</v>
      </c>
      <c r="J704" s="1" t="s">
        <v>3177</v>
      </c>
      <c r="K704" s="1" t="s">
        <v>3178</v>
      </c>
      <c r="L704" s="1" t="s">
        <v>3179</v>
      </c>
      <c r="M704" s="1" t="s">
        <v>219</v>
      </c>
      <c r="N704" s="1" t="s">
        <v>69</v>
      </c>
      <c r="O704" s="1" t="s">
        <v>1450</v>
      </c>
      <c r="P704" s="1" t="s">
        <v>35</v>
      </c>
      <c r="Q704" s="1" t="s">
        <v>81</v>
      </c>
      <c r="R704" s="1" t="s">
        <v>1451</v>
      </c>
      <c r="S704">
        <v>1590.9</v>
      </c>
      <c r="T704">
        <v>5</v>
      </c>
      <c r="U704">
        <v>0</v>
      </c>
      <c r="V704">
        <v>508.95</v>
      </c>
      <c r="W704">
        <v>243.57</v>
      </c>
      <c r="X704" s="1" t="s">
        <v>61</v>
      </c>
    </row>
    <row r="705" spans="1:24" x14ac:dyDescent="0.25">
      <c r="A705">
        <v>46906</v>
      </c>
      <c r="B705" s="1" t="s">
        <v>3180</v>
      </c>
      <c r="C705" s="2">
        <v>42173</v>
      </c>
      <c r="D705" s="2">
        <v>42176</v>
      </c>
      <c r="E705" s="1" t="s">
        <v>25</v>
      </c>
      <c r="F705" s="1" t="s">
        <v>3181</v>
      </c>
      <c r="G705" s="1" t="s">
        <v>3182</v>
      </c>
      <c r="H705" s="1" t="s">
        <v>28</v>
      </c>
      <c r="J705" s="1" t="s">
        <v>3183</v>
      </c>
      <c r="K705" s="1" t="s">
        <v>3184</v>
      </c>
      <c r="L705" s="1" t="s">
        <v>2177</v>
      </c>
      <c r="M705" s="1" t="s">
        <v>133</v>
      </c>
      <c r="N705" s="1" t="s">
        <v>48</v>
      </c>
      <c r="O705" s="1" t="s">
        <v>1216</v>
      </c>
      <c r="P705" s="1" t="s">
        <v>50</v>
      </c>
      <c r="Q705" s="1" t="s">
        <v>107</v>
      </c>
      <c r="R705" s="1" t="s">
        <v>1217</v>
      </c>
      <c r="S705">
        <v>1467.36</v>
      </c>
      <c r="T705">
        <v>4</v>
      </c>
      <c r="U705">
        <v>0</v>
      </c>
      <c r="V705">
        <v>469.44</v>
      </c>
      <c r="W705">
        <v>243.14</v>
      </c>
      <c r="X705" s="1" t="s">
        <v>38</v>
      </c>
    </row>
    <row r="706" spans="1:24" x14ac:dyDescent="0.25">
      <c r="A706">
        <v>26535</v>
      </c>
      <c r="B706" s="1" t="s">
        <v>3185</v>
      </c>
      <c r="C706" s="2">
        <v>42369</v>
      </c>
      <c r="D706" s="2">
        <v>42370</v>
      </c>
      <c r="E706" s="1" t="s">
        <v>25</v>
      </c>
      <c r="F706" s="1" t="s">
        <v>3186</v>
      </c>
      <c r="G706" s="1" t="s">
        <v>3187</v>
      </c>
      <c r="H706" s="1" t="s">
        <v>43</v>
      </c>
      <c r="J706" s="1" t="s">
        <v>978</v>
      </c>
      <c r="K706" s="1" t="s">
        <v>978</v>
      </c>
      <c r="L706" s="1" t="s">
        <v>331</v>
      </c>
      <c r="M706" s="1" t="s">
        <v>332</v>
      </c>
      <c r="N706" s="1" t="s">
        <v>48</v>
      </c>
      <c r="O706" s="1" t="s">
        <v>839</v>
      </c>
      <c r="P706" s="1" t="s">
        <v>50</v>
      </c>
      <c r="Q706" s="1" t="s">
        <v>107</v>
      </c>
      <c r="R706" s="1" t="s">
        <v>840</v>
      </c>
      <c r="S706">
        <v>1091.28</v>
      </c>
      <c r="T706">
        <v>3</v>
      </c>
      <c r="U706">
        <v>7.0000000000000007E-2</v>
      </c>
      <c r="V706">
        <v>46.92</v>
      </c>
      <c r="W706">
        <v>243.11</v>
      </c>
      <c r="X706" s="1" t="s">
        <v>38</v>
      </c>
    </row>
    <row r="707" spans="1:24" x14ac:dyDescent="0.25">
      <c r="A707">
        <v>509</v>
      </c>
      <c r="B707" s="1" t="s">
        <v>3188</v>
      </c>
      <c r="C707" s="2">
        <v>41541</v>
      </c>
      <c r="D707" s="2">
        <v>41545</v>
      </c>
      <c r="E707" s="1" t="s">
        <v>40</v>
      </c>
      <c r="F707" s="1" t="s">
        <v>3189</v>
      </c>
      <c r="G707" s="1" t="s">
        <v>3190</v>
      </c>
      <c r="H707" s="1" t="s">
        <v>65</v>
      </c>
      <c r="J707" s="1" t="s">
        <v>1398</v>
      </c>
      <c r="K707" s="1" t="s">
        <v>1398</v>
      </c>
      <c r="L707" s="1" t="s">
        <v>509</v>
      </c>
      <c r="M707" s="1" t="s">
        <v>228</v>
      </c>
      <c r="N707" s="1" t="s">
        <v>143</v>
      </c>
      <c r="O707" s="1" t="s">
        <v>1868</v>
      </c>
      <c r="P707" s="1" t="s">
        <v>35</v>
      </c>
      <c r="Q707" s="1" t="s">
        <v>81</v>
      </c>
      <c r="R707" s="1" t="s">
        <v>1869</v>
      </c>
      <c r="S707">
        <v>2014.36</v>
      </c>
      <c r="T707">
        <v>8</v>
      </c>
      <c r="U707">
        <v>2E-3</v>
      </c>
      <c r="V707">
        <v>419.8</v>
      </c>
      <c r="W707">
        <v>243.059</v>
      </c>
      <c r="X707" s="1" t="s">
        <v>61</v>
      </c>
    </row>
    <row r="708" spans="1:24" x14ac:dyDescent="0.25">
      <c r="A708">
        <v>49790</v>
      </c>
      <c r="B708" s="1" t="s">
        <v>3191</v>
      </c>
      <c r="C708" s="2">
        <v>41688</v>
      </c>
      <c r="D708" s="2">
        <v>41693</v>
      </c>
      <c r="E708" s="1" t="s">
        <v>40</v>
      </c>
      <c r="F708" s="1" t="s">
        <v>3192</v>
      </c>
      <c r="G708" s="1" t="s">
        <v>1736</v>
      </c>
      <c r="H708" s="1" t="s">
        <v>28</v>
      </c>
      <c r="J708" s="1" t="s">
        <v>660</v>
      </c>
      <c r="K708" s="1" t="s">
        <v>660</v>
      </c>
      <c r="L708" s="1" t="s">
        <v>303</v>
      </c>
      <c r="M708" s="1" t="s">
        <v>304</v>
      </c>
      <c r="N708" s="1" t="s">
        <v>79</v>
      </c>
      <c r="O708" s="1" t="s">
        <v>3193</v>
      </c>
      <c r="P708" s="1" t="s">
        <v>50</v>
      </c>
      <c r="Q708" s="1" t="s">
        <v>104</v>
      </c>
      <c r="R708" s="1" t="s">
        <v>3194</v>
      </c>
      <c r="S708">
        <v>3877.68</v>
      </c>
      <c r="T708">
        <v>8</v>
      </c>
      <c r="U708">
        <v>0</v>
      </c>
      <c r="V708">
        <v>930.48</v>
      </c>
      <c r="W708">
        <v>242.9</v>
      </c>
      <c r="X708" s="1" t="s">
        <v>61</v>
      </c>
    </row>
    <row r="709" spans="1:24" x14ac:dyDescent="0.25">
      <c r="A709">
        <v>32895</v>
      </c>
      <c r="B709" s="1" t="s">
        <v>3124</v>
      </c>
      <c r="C709" s="2">
        <v>42328</v>
      </c>
      <c r="D709" s="2">
        <v>42330</v>
      </c>
      <c r="E709" s="1" t="s">
        <v>40</v>
      </c>
      <c r="F709" s="1" t="s">
        <v>3125</v>
      </c>
      <c r="G709" s="1" t="s">
        <v>526</v>
      </c>
      <c r="H709" s="1" t="s">
        <v>28</v>
      </c>
      <c r="I709">
        <v>75007</v>
      </c>
      <c r="J709" s="1" t="s">
        <v>3126</v>
      </c>
      <c r="K709" s="1" t="s">
        <v>166</v>
      </c>
      <c r="L709" s="1" t="s">
        <v>31</v>
      </c>
      <c r="M709" s="1" t="s">
        <v>32</v>
      </c>
      <c r="N709" s="1" t="s">
        <v>33</v>
      </c>
      <c r="O709" s="1" t="s">
        <v>3195</v>
      </c>
      <c r="P709" s="1" t="s">
        <v>117</v>
      </c>
      <c r="Q709" s="1" t="s">
        <v>936</v>
      </c>
      <c r="R709" s="1" t="s">
        <v>3196</v>
      </c>
      <c r="S709">
        <v>6.67</v>
      </c>
      <c r="T709">
        <v>1</v>
      </c>
      <c r="U709">
        <v>0.2</v>
      </c>
      <c r="V709">
        <v>0.5</v>
      </c>
      <c r="W709">
        <v>1.74</v>
      </c>
      <c r="X709" s="1" t="s">
        <v>61</v>
      </c>
    </row>
    <row r="710" spans="1:24" x14ac:dyDescent="0.25">
      <c r="A710">
        <v>32897</v>
      </c>
      <c r="B710" s="1" t="s">
        <v>3124</v>
      </c>
      <c r="C710" s="2">
        <v>42328</v>
      </c>
      <c r="D710" s="2">
        <v>42330</v>
      </c>
      <c r="E710" s="1" t="s">
        <v>40</v>
      </c>
      <c r="F710" s="1" t="s">
        <v>3125</v>
      </c>
      <c r="G710" s="1" t="s">
        <v>526</v>
      </c>
      <c r="H710" s="1" t="s">
        <v>28</v>
      </c>
      <c r="I710">
        <v>75007</v>
      </c>
      <c r="J710" s="1" t="s">
        <v>3126</v>
      </c>
      <c r="K710" s="1" t="s">
        <v>166</v>
      </c>
      <c r="L710" s="1" t="s">
        <v>31</v>
      </c>
      <c r="M710" s="1" t="s">
        <v>32</v>
      </c>
      <c r="N710" s="1" t="s">
        <v>33</v>
      </c>
      <c r="O710" s="1" t="s">
        <v>3197</v>
      </c>
      <c r="P710" s="1" t="s">
        <v>50</v>
      </c>
      <c r="Q710" s="1" t="s">
        <v>362</v>
      </c>
      <c r="R710" s="1" t="s">
        <v>3198</v>
      </c>
      <c r="S710">
        <v>15.99</v>
      </c>
      <c r="T710">
        <v>2</v>
      </c>
      <c r="U710">
        <v>0.6</v>
      </c>
      <c r="V710">
        <v>-13.99</v>
      </c>
      <c r="W710">
        <v>1.54</v>
      </c>
      <c r="X710" s="1" t="s">
        <v>61</v>
      </c>
    </row>
    <row r="711" spans="1:24" x14ac:dyDescent="0.25">
      <c r="A711">
        <v>29737</v>
      </c>
      <c r="B711" s="1" t="s">
        <v>3199</v>
      </c>
      <c r="C711" s="2">
        <v>42332</v>
      </c>
      <c r="D711" s="2">
        <v>42334</v>
      </c>
      <c r="E711" s="1" t="s">
        <v>25</v>
      </c>
      <c r="F711" s="1" t="s">
        <v>3200</v>
      </c>
      <c r="G711" s="1" t="s">
        <v>3201</v>
      </c>
      <c r="H711" s="1" t="s">
        <v>43</v>
      </c>
      <c r="J711" s="1" t="s">
        <v>664</v>
      </c>
      <c r="K711" s="1" t="s">
        <v>433</v>
      </c>
      <c r="L711" s="1" t="s">
        <v>46</v>
      </c>
      <c r="M711" s="1" t="s">
        <v>47</v>
      </c>
      <c r="N711" s="1" t="s">
        <v>48</v>
      </c>
      <c r="O711" s="1" t="s">
        <v>534</v>
      </c>
      <c r="P711" s="1" t="s">
        <v>35</v>
      </c>
      <c r="Q711" s="1" t="s">
        <v>36</v>
      </c>
      <c r="R711" s="1" t="s">
        <v>535</v>
      </c>
      <c r="S711">
        <v>2863.35</v>
      </c>
      <c r="T711">
        <v>5</v>
      </c>
      <c r="U711">
        <v>0.1</v>
      </c>
      <c r="V711">
        <v>858.9</v>
      </c>
      <c r="W711">
        <v>242.57</v>
      </c>
      <c r="X711" s="1" t="s">
        <v>61</v>
      </c>
    </row>
    <row r="712" spans="1:24" x14ac:dyDescent="0.25">
      <c r="A712">
        <v>25271</v>
      </c>
      <c r="B712" s="1" t="s">
        <v>3202</v>
      </c>
      <c r="C712" s="2">
        <v>42270</v>
      </c>
      <c r="D712" s="2">
        <v>42276</v>
      </c>
      <c r="E712" s="1" t="s">
        <v>98</v>
      </c>
      <c r="F712" s="1" t="s">
        <v>3203</v>
      </c>
      <c r="G712" s="1" t="s">
        <v>3204</v>
      </c>
      <c r="H712" s="1" t="s">
        <v>65</v>
      </c>
      <c r="J712" s="1" t="s">
        <v>1136</v>
      </c>
      <c r="K712" s="1" t="s">
        <v>630</v>
      </c>
      <c r="L712" s="1" t="s">
        <v>631</v>
      </c>
      <c r="M712" s="1" t="s">
        <v>332</v>
      </c>
      <c r="N712" s="1" t="s">
        <v>48</v>
      </c>
      <c r="O712" s="1" t="s">
        <v>389</v>
      </c>
      <c r="P712" s="1" t="s">
        <v>50</v>
      </c>
      <c r="Q712" s="1" t="s">
        <v>51</v>
      </c>
      <c r="R712" s="1" t="s">
        <v>390</v>
      </c>
      <c r="S712">
        <v>2841.66</v>
      </c>
      <c r="T712">
        <v>8</v>
      </c>
      <c r="U712">
        <v>0.25</v>
      </c>
      <c r="V712">
        <v>189.42</v>
      </c>
      <c r="W712">
        <v>242.38</v>
      </c>
      <c r="X712" s="1" t="s">
        <v>61</v>
      </c>
    </row>
    <row r="713" spans="1:24" x14ac:dyDescent="0.25">
      <c r="A713">
        <v>15079</v>
      </c>
      <c r="B713" s="1" t="s">
        <v>3205</v>
      </c>
      <c r="C713" s="2">
        <v>42312</v>
      </c>
      <c r="D713" s="2">
        <v>42315</v>
      </c>
      <c r="E713" s="1" t="s">
        <v>25</v>
      </c>
      <c r="F713" s="1" t="s">
        <v>3206</v>
      </c>
      <c r="G713" s="1" t="s">
        <v>3207</v>
      </c>
      <c r="H713" s="1" t="s">
        <v>43</v>
      </c>
      <c r="J713" s="1" t="s">
        <v>3208</v>
      </c>
      <c r="K713" s="1" t="s">
        <v>671</v>
      </c>
      <c r="L713" s="1" t="s">
        <v>161</v>
      </c>
      <c r="M713" s="1" t="s">
        <v>68</v>
      </c>
      <c r="N713" s="1" t="s">
        <v>69</v>
      </c>
      <c r="O713" s="1" t="s">
        <v>3209</v>
      </c>
      <c r="P713" s="1" t="s">
        <v>35</v>
      </c>
      <c r="Q713" s="1" t="s">
        <v>283</v>
      </c>
      <c r="R713" s="1" t="s">
        <v>3210</v>
      </c>
      <c r="S713">
        <v>765.46</v>
      </c>
      <c r="T713">
        <v>3</v>
      </c>
      <c r="U713">
        <v>0.15</v>
      </c>
      <c r="V713">
        <v>-36.08</v>
      </c>
      <c r="W713">
        <v>242.18</v>
      </c>
      <c r="X713" s="1" t="s">
        <v>53</v>
      </c>
    </row>
    <row r="714" spans="1:24" x14ac:dyDescent="0.25">
      <c r="A714">
        <v>28572</v>
      </c>
      <c r="B714" s="1" t="s">
        <v>3211</v>
      </c>
      <c r="C714" s="2">
        <v>42248</v>
      </c>
      <c r="D714" s="2">
        <v>42251</v>
      </c>
      <c r="E714" s="1" t="s">
        <v>25</v>
      </c>
      <c r="F714" s="1" t="s">
        <v>3212</v>
      </c>
      <c r="G714" s="1" t="s">
        <v>241</v>
      </c>
      <c r="H714" s="1" t="s">
        <v>43</v>
      </c>
      <c r="J714" s="1" t="s">
        <v>44</v>
      </c>
      <c r="K714" s="1" t="s">
        <v>45</v>
      </c>
      <c r="L714" s="1" t="s">
        <v>46</v>
      </c>
      <c r="M714" s="1" t="s">
        <v>47</v>
      </c>
      <c r="N714" s="1" t="s">
        <v>48</v>
      </c>
      <c r="O714" s="1" t="s">
        <v>738</v>
      </c>
      <c r="P714" s="1" t="s">
        <v>117</v>
      </c>
      <c r="Q714" s="1" t="s">
        <v>154</v>
      </c>
      <c r="R714" s="1" t="s">
        <v>739</v>
      </c>
      <c r="S714">
        <v>1887.84</v>
      </c>
      <c r="T714">
        <v>4</v>
      </c>
      <c r="U714">
        <v>0.1</v>
      </c>
      <c r="V714">
        <v>0</v>
      </c>
      <c r="W714">
        <v>241.89</v>
      </c>
      <c r="X714" s="1" t="s">
        <v>61</v>
      </c>
    </row>
    <row r="715" spans="1:24" x14ac:dyDescent="0.25">
      <c r="A715">
        <v>33927</v>
      </c>
      <c r="B715" s="1" t="s">
        <v>3213</v>
      </c>
      <c r="C715" s="2">
        <v>41527</v>
      </c>
      <c r="D715" s="2">
        <v>41532</v>
      </c>
      <c r="E715" s="1" t="s">
        <v>98</v>
      </c>
      <c r="F715" s="1" t="s">
        <v>3125</v>
      </c>
      <c r="G715" s="1" t="s">
        <v>526</v>
      </c>
      <c r="H715" s="1" t="s">
        <v>28</v>
      </c>
      <c r="I715">
        <v>74133</v>
      </c>
      <c r="J715" s="1" t="s">
        <v>3214</v>
      </c>
      <c r="K715" s="1" t="s">
        <v>30</v>
      </c>
      <c r="L715" s="1" t="s">
        <v>31</v>
      </c>
      <c r="M715" s="1" t="s">
        <v>32</v>
      </c>
      <c r="N715" s="1" t="s">
        <v>33</v>
      </c>
      <c r="O715" s="1" t="s">
        <v>3215</v>
      </c>
      <c r="P715" s="1" t="s">
        <v>117</v>
      </c>
      <c r="Q715" s="1" t="s">
        <v>437</v>
      </c>
      <c r="R715" s="1" t="s">
        <v>3216</v>
      </c>
      <c r="S715">
        <v>14.94</v>
      </c>
      <c r="T715">
        <v>3</v>
      </c>
      <c r="U715">
        <v>0</v>
      </c>
      <c r="V715">
        <v>7.02</v>
      </c>
      <c r="W715">
        <v>1.52</v>
      </c>
      <c r="X715" s="1" t="s">
        <v>38</v>
      </c>
    </row>
    <row r="716" spans="1:24" x14ac:dyDescent="0.25">
      <c r="A716">
        <v>47228</v>
      </c>
      <c r="B716" s="1" t="s">
        <v>3217</v>
      </c>
      <c r="C716" s="2">
        <v>41660</v>
      </c>
      <c r="D716" s="2">
        <v>41660</v>
      </c>
      <c r="E716" s="1" t="s">
        <v>73</v>
      </c>
      <c r="F716" s="1" t="s">
        <v>3218</v>
      </c>
      <c r="G716" s="1" t="s">
        <v>3219</v>
      </c>
      <c r="H716" s="1" t="s">
        <v>28</v>
      </c>
      <c r="J716" s="1" t="s">
        <v>101</v>
      </c>
      <c r="K716" s="1" t="s">
        <v>1178</v>
      </c>
      <c r="L716" s="1" t="s">
        <v>1179</v>
      </c>
      <c r="M716" s="1" t="s">
        <v>1179</v>
      </c>
      <c r="N716" s="1" t="s">
        <v>33</v>
      </c>
      <c r="O716" s="1" t="s">
        <v>3220</v>
      </c>
      <c r="P716" s="1" t="s">
        <v>117</v>
      </c>
      <c r="Q716" s="1" t="s">
        <v>118</v>
      </c>
      <c r="R716" s="1" t="s">
        <v>3221</v>
      </c>
      <c r="S716">
        <v>410.88</v>
      </c>
      <c r="T716">
        <v>8</v>
      </c>
      <c r="U716">
        <v>0</v>
      </c>
      <c r="V716">
        <v>78</v>
      </c>
      <c r="W716">
        <v>59.79</v>
      </c>
      <c r="X716" s="1" t="s">
        <v>38</v>
      </c>
    </row>
    <row r="717" spans="1:24" x14ac:dyDescent="0.25">
      <c r="A717">
        <v>5467</v>
      </c>
      <c r="B717" s="1" t="s">
        <v>3222</v>
      </c>
      <c r="C717" s="2">
        <v>42111</v>
      </c>
      <c r="D717" s="2">
        <v>42114</v>
      </c>
      <c r="E717" s="1" t="s">
        <v>40</v>
      </c>
      <c r="F717" s="1" t="s">
        <v>3223</v>
      </c>
      <c r="G717" s="1" t="s">
        <v>988</v>
      </c>
      <c r="H717" s="1" t="s">
        <v>28</v>
      </c>
      <c r="J717" s="1" t="s">
        <v>3224</v>
      </c>
      <c r="K717" s="1" t="s">
        <v>3225</v>
      </c>
      <c r="L717" s="1" t="s">
        <v>1496</v>
      </c>
      <c r="M717" s="1" t="s">
        <v>274</v>
      </c>
      <c r="N717" s="1" t="s">
        <v>143</v>
      </c>
      <c r="O717" s="1" t="s">
        <v>622</v>
      </c>
      <c r="P717" s="1" t="s">
        <v>117</v>
      </c>
      <c r="Q717" s="1" t="s">
        <v>154</v>
      </c>
      <c r="R717" s="1" t="s">
        <v>623</v>
      </c>
      <c r="S717">
        <v>1801.6</v>
      </c>
      <c r="T717">
        <v>5</v>
      </c>
      <c r="U717">
        <v>0</v>
      </c>
      <c r="V717">
        <v>180.1</v>
      </c>
      <c r="W717">
        <v>241.53700000000001</v>
      </c>
      <c r="X717" s="1" t="s">
        <v>61</v>
      </c>
    </row>
    <row r="718" spans="1:24" x14ac:dyDescent="0.25">
      <c r="A718">
        <v>13846</v>
      </c>
      <c r="B718" s="1" t="s">
        <v>364</v>
      </c>
      <c r="C718" s="2">
        <v>41706</v>
      </c>
      <c r="D718" s="2">
        <v>41706</v>
      </c>
      <c r="E718" s="1" t="s">
        <v>73</v>
      </c>
      <c r="F718" s="1" t="s">
        <v>365</v>
      </c>
      <c r="G718" s="1" t="s">
        <v>366</v>
      </c>
      <c r="H718" s="1" t="s">
        <v>43</v>
      </c>
      <c r="J718" s="1" t="s">
        <v>367</v>
      </c>
      <c r="K718" s="1" t="s">
        <v>160</v>
      </c>
      <c r="L718" s="1" t="s">
        <v>161</v>
      </c>
      <c r="M718" s="1" t="s">
        <v>68</v>
      </c>
      <c r="N718" s="1" t="s">
        <v>69</v>
      </c>
      <c r="O718" s="1" t="s">
        <v>3226</v>
      </c>
      <c r="P718" s="1" t="s">
        <v>35</v>
      </c>
      <c r="Q718" s="1" t="s">
        <v>36</v>
      </c>
      <c r="R718" s="1" t="s">
        <v>3227</v>
      </c>
      <c r="S718">
        <v>779.28</v>
      </c>
      <c r="T718">
        <v>5</v>
      </c>
      <c r="U718">
        <v>0.15</v>
      </c>
      <c r="V718">
        <v>-0.12</v>
      </c>
      <c r="W718">
        <v>241.34</v>
      </c>
      <c r="X718" s="1" t="s">
        <v>53</v>
      </c>
    </row>
    <row r="719" spans="1:24" x14ac:dyDescent="0.25">
      <c r="A719">
        <v>50118</v>
      </c>
      <c r="B719" s="1" t="s">
        <v>3228</v>
      </c>
      <c r="C719" s="2">
        <v>40964</v>
      </c>
      <c r="D719" s="2">
        <v>40964</v>
      </c>
      <c r="E719" s="1" t="s">
        <v>73</v>
      </c>
      <c r="F719" s="1" t="s">
        <v>3229</v>
      </c>
      <c r="G719" s="1" t="s">
        <v>736</v>
      </c>
      <c r="H719" s="1" t="s">
        <v>28</v>
      </c>
      <c r="J719" s="1" t="s">
        <v>3230</v>
      </c>
      <c r="K719" s="1" t="s">
        <v>3231</v>
      </c>
      <c r="L719" s="1" t="s">
        <v>3232</v>
      </c>
      <c r="M719" s="1" t="s">
        <v>572</v>
      </c>
      <c r="N719" s="1" t="s">
        <v>79</v>
      </c>
      <c r="O719" s="1" t="s">
        <v>3233</v>
      </c>
      <c r="P719" s="1" t="s">
        <v>35</v>
      </c>
      <c r="Q719" s="1" t="s">
        <v>283</v>
      </c>
      <c r="R719" s="1" t="s">
        <v>3234</v>
      </c>
      <c r="S719">
        <v>613.26</v>
      </c>
      <c r="T719">
        <v>2</v>
      </c>
      <c r="U719">
        <v>0</v>
      </c>
      <c r="V719">
        <v>202.32</v>
      </c>
      <c r="W719">
        <v>241.33</v>
      </c>
      <c r="X719" s="1" t="s">
        <v>53</v>
      </c>
    </row>
    <row r="720" spans="1:24" x14ac:dyDescent="0.25">
      <c r="A720">
        <v>31989</v>
      </c>
      <c r="B720" s="1" t="s">
        <v>3235</v>
      </c>
      <c r="C720" s="2">
        <v>41361</v>
      </c>
      <c r="D720" s="2">
        <v>41366</v>
      </c>
      <c r="E720" s="1" t="s">
        <v>98</v>
      </c>
      <c r="F720" s="1" t="s">
        <v>3236</v>
      </c>
      <c r="G720" s="1" t="s">
        <v>3219</v>
      </c>
      <c r="H720" s="1" t="s">
        <v>28</v>
      </c>
      <c r="I720">
        <v>90036</v>
      </c>
      <c r="J720" s="1" t="s">
        <v>308</v>
      </c>
      <c r="K720" s="1" t="s">
        <v>288</v>
      </c>
      <c r="L720" s="1" t="s">
        <v>31</v>
      </c>
      <c r="M720" s="1" t="s">
        <v>113</v>
      </c>
      <c r="N720" s="1" t="s">
        <v>33</v>
      </c>
      <c r="O720" s="1" t="s">
        <v>3237</v>
      </c>
      <c r="P720" s="1" t="s">
        <v>35</v>
      </c>
      <c r="Q720" s="1" t="s">
        <v>314</v>
      </c>
      <c r="R720" s="1" t="s">
        <v>3238</v>
      </c>
      <c r="S720">
        <v>166.24</v>
      </c>
      <c r="T720">
        <v>1</v>
      </c>
      <c r="U720">
        <v>0</v>
      </c>
      <c r="V720">
        <v>24.94</v>
      </c>
      <c r="W720">
        <v>17.399999999999999</v>
      </c>
      <c r="X720" s="1" t="s">
        <v>61</v>
      </c>
    </row>
    <row r="721" spans="1:24" x14ac:dyDescent="0.25">
      <c r="A721">
        <v>30834</v>
      </c>
      <c r="B721" s="1" t="s">
        <v>3239</v>
      </c>
      <c r="C721" s="2">
        <v>42263</v>
      </c>
      <c r="D721" s="2">
        <v>42267</v>
      </c>
      <c r="E721" s="1" t="s">
        <v>40</v>
      </c>
      <c r="F721" s="1" t="s">
        <v>3240</v>
      </c>
      <c r="G721" s="1" t="s">
        <v>2094</v>
      </c>
      <c r="H721" s="1" t="s">
        <v>65</v>
      </c>
      <c r="J721" s="1" t="s">
        <v>44</v>
      </c>
      <c r="K721" s="1" t="s">
        <v>45</v>
      </c>
      <c r="L721" s="1" t="s">
        <v>46</v>
      </c>
      <c r="M721" s="1" t="s">
        <v>47</v>
      </c>
      <c r="N721" s="1" t="s">
        <v>48</v>
      </c>
      <c r="O721" s="1" t="s">
        <v>1475</v>
      </c>
      <c r="P721" s="1" t="s">
        <v>50</v>
      </c>
      <c r="Q721" s="1" t="s">
        <v>51</v>
      </c>
      <c r="R721" s="1" t="s">
        <v>1476</v>
      </c>
      <c r="S721">
        <v>1837.56</v>
      </c>
      <c r="T721">
        <v>4</v>
      </c>
      <c r="U721">
        <v>0</v>
      </c>
      <c r="V721">
        <v>275.52</v>
      </c>
      <c r="W721">
        <v>240.32</v>
      </c>
      <c r="X721" s="1" t="s">
        <v>61</v>
      </c>
    </row>
    <row r="722" spans="1:24" x14ac:dyDescent="0.25">
      <c r="A722">
        <v>12121</v>
      </c>
      <c r="B722" s="1" t="s">
        <v>3241</v>
      </c>
      <c r="C722" s="2">
        <v>41828</v>
      </c>
      <c r="D722" s="2">
        <v>41831</v>
      </c>
      <c r="E722" s="1" t="s">
        <v>25</v>
      </c>
      <c r="F722" s="1" t="s">
        <v>3242</v>
      </c>
      <c r="G722" s="1" t="s">
        <v>2261</v>
      </c>
      <c r="H722" s="1" t="s">
        <v>28</v>
      </c>
      <c r="J722" s="1" t="s">
        <v>3243</v>
      </c>
      <c r="K722" s="1" t="s">
        <v>2273</v>
      </c>
      <c r="L722" s="1" t="s">
        <v>176</v>
      </c>
      <c r="M722" s="1" t="s">
        <v>177</v>
      </c>
      <c r="N722" s="1" t="s">
        <v>69</v>
      </c>
      <c r="O722" s="1" t="s">
        <v>178</v>
      </c>
      <c r="P722" s="1" t="s">
        <v>117</v>
      </c>
      <c r="Q722" s="1" t="s">
        <v>154</v>
      </c>
      <c r="R722" s="1" t="s">
        <v>179</v>
      </c>
      <c r="S722">
        <v>3979.29</v>
      </c>
      <c r="T722">
        <v>7</v>
      </c>
      <c r="U722">
        <v>0</v>
      </c>
      <c r="V722">
        <v>1989.54</v>
      </c>
      <c r="W722">
        <v>240.17</v>
      </c>
      <c r="X722" s="1" t="s">
        <v>61</v>
      </c>
    </row>
    <row r="723" spans="1:24" x14ac:dyDescent="0.25">
      <c r="A723">
        <v>35613</v>
      </c>
      <c r="B723" s="1" t="s">
        <v>3244</v>
      </c>
      <c r="C723" s="2">
        <v>41450</v>
      </c>
      <c r="D723" s="2">
        <v>41456</v>
      </c>
      <c r="E723" s="1" t="s">
        <v>98</v>
      </c>
      <c r="F723" s="1" t="s">
        <v>3236</v>
      </c>
      <c r="G723" s="1" t="s">
        <v>3219</v>
      </c>
      <c r="H723" s="1" t="s">
        <v>28</v>
      </c>
      <c r="I723">
        <v>90045</v>
      </c>
      <c r="J723" s="1" t="s">
        <v>308</v>
      </c>
      <c r="K723" s="1" t="s">
        <v>288</v>
      </c>
      <c r="L723" s="1" t="s">
        <v>31</v>
      </c>
      <c r="M723" s="1" t="s">
        <v>113</v>
      </c>
      <c r="N723" s="1" t="s">
        <v>33</v>
      </c>
      <c r="O723" s="1" t="s">
        <v>3245</v>
      </c>
      <c r="P723" s="1" t="s">
        <v>117</v>
      </c>
      <c r="Q723" s="1" t="s">
        <v>168</v>
      </c>
      <c r="R723" s="1" t="s">
        <v>3246</v>
      </c>
      <c r="S723">
        <v>304.23</v>
      </c>
      <c r="T723">
        <v>3</v>
      </c>
      <c r="U723">
        <v>0</v>
      </c>
      <c r="V723">
        <v>9.1300000000000008</v>
      </c>
      <c r="W723">
        <v>11.27</v>
      </c>
      <c r="X723" s="1" t="s">
        <v>61</v>
      </c>
    </row>
    <row r="724" spans="1:24" x14ac:dyDescent="0.25">
      <c r="A724">
        <v>5256</v>
      </c>
      <c r="B724" s="1" t="s">
        <v>3247</v>
      </c>
      <c r="C724" s="2">
        <v>42004</v>
      </c>
      <c r="D724" s="2">
        <v>42005</v>
      </c>
      <c r="E724" s="1" t="s">
        <v>25</v>
      </c>
      <c r="F724" s="1" t="s">
        <v>3248</v>
      </c>
      <c r="G724" s="1" t="s">
        <v>3249</v>
      </c>
      <c r="H724" s="1" t="s">
        <v>28</v>
      </c>
      <c r="J724" s="1" t="s">
        <v>1520</v>
      </c>
      <c r="K724" s="1" t="s">
        <v>1520</v>
      </c>
      <c r="L724" s="1" t="s">
        <v>509</v>
      </c>
      <c r="M724" s="1" t="s">
        <v>228</v>
      </c>
      <c r="N724" s="1" t="s">
        <v>143</v>
      </c>
      <c r="O724" s="1" t="s">
        <v>1500</v>
      </c>
      <c r="P724" s="1" t="s">
        <v>35</v>
      </c>
      <c r="Q724" s="1" t="s">
        <v>81</v>
      </c>
      <c r="R724" s="1" t="s">
        <v>1501</v>
      </c>
      <c r="S724">
        <v>1198.3</v>
      </c>
      <c r="T724">
        <v>5</v>
      </c>
      <c r="U724">
        <v>2E-3</v>
      </c>
      <c r="V724">
        <v>165.6</v>
      </c>
      <c r="W724">
        <v>240.09200000000001</v>
      </c>
      <c r="X724" s="1" t="s">
        <v>38</v>
      </c>
    </row>
    <row r="725" spans="1:24" x14ac:dyDescent="0.25">
      <c r="A725">
        <v>37429</v>
      </c>
      <c r="B725" s="1" t="s">
        <v>3250</v>
      </c>
      <c r="C725" s="2">
        <v>42263</v>
      </c>
      <c r="D725" s="2">
        <v>42268</v>
      </c>
      <c r="E725" s="1" t="s">
        <v>98</v>
      </c>
      <c r="F725" s="1" t="s">
        <v>3251</v>
      </c>
      <c r="G725" s="1" t="s">
        <v>3219</v>
      </c>
      <c r="H725" s="1" t="s">
        <v>28</v>
      </c>
      <c r="I725">
        <v>37087</v>
      </c>
      <c r="J725" s="1" t="s">
        <v>3252</v>
      </c>
      <c r="K725" s="1" t="s">
        <v>1272</v>
      </c>
      <c r="L725" s="1" t="s">
        <v>31</v>
      </c>
      <c r="M725" s="1" t="s">
        <v>360</v>
      </c>
      <c r="N725" s="1" t="s">
        <v>33</v>
      </c>
      <c r="O725" s="1" t="s">
        <v>3253</v>
      </c>
      <c r="P725" s="1" t="s">
        <v>117</v>
      </c>
      <c r="Q725" s="1" t="s">
        <v>437</v>
      </c>
      <c r="R725" s="1" t="s">
        <v>3254</v>
      </c>
      <c r="S725">
        <v>163.96</v>
      </c>
      <c r="T725">
        <v>5</v>
      </c>
      <c r="U725">
        <v>0.2</v>
      </c>
      <c r="V725">
        <v>59.44</v>
      </c>
      <c r="W725">
        <v>7.84</v>
      </c>
      <c r="X725" s="1" t="s">
        <v>61</v>
      </c>
    </row>
    <row r="726" spans="1:24" x14ac:dyDescent="0.25">
      <c r="A726">
        <v>24646</v>
      </c>
      <c r="B726" s="1" t="s">
        <v>3255</v>
      </c>
      <c r="C726" s="2">
        <v>42033</v>
      </c>
      <c r="D726" s="2">
        <v>42037</v>
      </c>
      <c r="E726" s="1" t="s">
        <v>98</v>
      </c>
      <c r="F726" s="1" t="s">
        <v>3256</v>
      </c>
      <c r="G726" s="1" t="s">
        <v>3257</v>
      </c>
      <c r="H726" s="1" t="s">
        <v>28</v>
      </c>
      <c r="J726" s="1" t="s">
        <v>183</v>
      </c>
      <c r="K726" s="1" t="s">
        <v>58</v>
      </c>
      <c r="L726" s="1" t="s">
        <v>46</v>
      </c>
      <c r="M726" s="1" t="s">
        <v>47</v>
      </c>
      <c r="N726" s="1" t="s">
        <v>48</v>
      </c>
      <c r="O726" s="1" t="s">
        <v>610</v>
      </c>
      <c r="P726" s="1" t="s">
        <v>50</v>
      </c>
      <c r="Q726" s="1" t="s">
        <v>107</v>
      </c>
      <c r="R726" s="1" t="s">
        <v>611</v>
      </c>
      <c r="S726">
        <v>1864.22</v>
      </c>
      <c r="T726">
        <v>5</v>
      </c>
      <c r="U726">
        <v>0.1</v>
      </c>
      <c r="V726">
        <v>455.57</v>
      </c>
      <c r="W726">
        <v>239.83</v>
      </c>
      <c r="X726" s="1" t="s">
        <v>38</v>
      </c>
    </row>
    <row r="727" spans="1:24" x14ac:dyDescent="0.25">
      <c r="A727">
        <v>43619</v>
      </c>
      <c r="B727" s="1" t="s">
        <v>3258</v>
      </c>
      <c r="C727" s="2">
        <v>41159</v>
      </c>
      <c r="D727" s="2">
        <v>41161</v>
      </c>
      <c r="E727" s="1" t="s">
        <v>40</v>
      </c>
      <c r="F727" s="1" t="s">
        <v>3259</v>
      </c>
      <c r="G727" s="1" t="s">
        <v>1358</v>
      </c>
      <c r="H727" s="1" t="s">
        <v>43</v>
      </c>
      <c r="J727" s="1" t="s">
        <v>3260</v>
      </c>
      <c r="K727" s="1" t="s">
        <v>3260</v>
      </c>
      <c r="L727" s="1" t="s">
        <v>1540</v>
      </c>
      <c r="M727" s="1" t="s">
        <v>133</v>
      </c>
      <c r="N727" s="1" t="s">
        <v>48</v>
      </c>
      <c r="O727" s="1" t="s">
        <v>144</v>
      </c>
      <c r="P727" s="1" t="s">
        <v>50</v>
      </c>
      <c r="Q727" s="1" t="s">
        <v>51</v>
      </c>
      <c r="R727" s="1" t="s">
        <v>145</v>
      </c>
      <c r="S727">
        <v>1142.6400000000001</v>
      </c>
      <c r="T727">
        <v>6</v>
      </c>
      <c r="U727">
        <v>0.6</v>
      </c>
      <c r="V727">
        <v>-571.32000000000005</v>
      </c>
      <c r="W727">
        <v>239.71</v>
      </c>
      <c r="X727" s="1" t="s">
        <v>53</v>
      </c>
    </row>
    <row r="728" spans="1:24" x14ac:dyDescent="0.25">
      <c r="A728">
        <v>18895</v>
      </c>
      <c r="B728" s="1" t="s">
        <v>3261</v>
      </c>
      <c r="C728" s="2">
        <v>42052</v>
      </c>
      <c r="D728" s="2">
        <v>42056</v>
      </c>
      <c r="E728" s="1" t="s">
        <v>98</v>
      </c>
      <c r="F728" s="1" t="s">
        <v>3262</v>
      </c>
      <c r="G728" s="1" t="s">
        <v>208</v>
      </c>
      <c r="H728" s="1" t="s">
        <v>43</v>
      </c>
      <c r="J728" s="1" t="s">
        <v>1832</v>
      </c>
      <c r="K728" s="1" t="s">
        <v>688</v>
      </c>
      <c r="L728" s="1" t="s">
        <v>161</v>
      </c>
      <c r="M728" s="1" t="s">
        <v>68</v>
      </c>
      <c r="N728" s="1" t="s">
        <v>69</v>
      </c>
      <c r="O728" s="1" t="s">
        <v>2326</v>
      </c>
      <c r="P728" s="1" t="s">
        <v>50</v>
      </c>
      <c r="Q728" s="1" t="s">
        <v>107</v>
      </c>
      <c r="R728" s="1" t="s">
        <v>2327</v>
      </c>
      <c r="S728">
        <v>1630.8</v>
      </c>
      <c r="T728">
        <v>5</v>
      </c>
      <c r="U728">
        <v>0.1</v>
      </c>
      <c r="V728">
        <v>18</v>
      </c>
      <c r="W728">
        <v>239.69</v>
      </c>
      <c r="X728" s="1" t="s">
        <v>38</v>
      </c>
    </row>
    <row r="729" spans="1:24" x14ac:dyDescent="0.25">
      <c r="A729">
        <v>50832</v>
      </c>
      <c r="B729" s="1" t="s">
        <v>3263</v>
      </c>
      <c r="C729" s="2">
        <v>41424</v>
      </c>
      <c r="D729" s="2">
        <v>41427</v>
      </c>
      <c r="E729" s="1" t="s">
        <v>25</v>
      </c>
      <c r="F729" s="1" t="s">
        <v>3264</v>
      </c>
      <c r="G729" s="1" t="s">
        <v>3265</v>
      </c>
      <c r="H729" s="1" t="s">
        <v>28</v>
      </c>
      <c r="J729" s="1" t="s">
        <v>3266</v>
      </c>
      <c r="K729" s="1" t="s">
        <v>3266</v>
      </c>
      <c r="L729" s="1" t="s">
        <v>1329</v>
      </c>
      <c r="M729" s="1" t="s">
        <v>219</v>
      </c>
      <c r="N729" s="1" t="s">
        <v>69</v>
      </c>
      <c r="O729" s="1" t="s">
        <v>984</v>
      </c>
      <c r="P729" s="1" t="s">
        <v>35</v>
      </c>
      <c r="Q729" s="1" t="s">
        <v>36</v>
      </c>
      <c r="R729" s="1" t="s">
        <v>985</v>
      </c>
      <c r="S729">
        <v>1172.6600000000001</v>
      </c>
      <c r="T729">
        <v>6</v>
      </c>
      <c r="U729">
        <v>0.7</v>
      </c>
      <c r="V729">
        <v>-1172.74</v>
      </c>
      <c r="W729">
        <v>239.69</v>
      </c>
      <c r="X729" s="1" t="s">
        <v>38</v>
      </c>
    </row>
    <row r="730" spans="1:24" x14ac:dyDescent="0.25">
      <c r="A730">
        <v>47986</v>
      </c>
      <c r="B730" s="1" t="s">
        <v>3267</v>
      </c>
      <c r="C730" s="2">
        <v>41641</v>
      </c>
      <c r="D730" s="2">
        <v>41643</v>
      </c>
      <c r="E730" s="1" t="s">
        <v>40</v>
      </c>
      <c r="F730" s="1" t="s">
        <v>3268</v>
      </c>
      <c r="G730" s="1" t="s">
        <v>3269</v>
      </c>
      <c r="H730" s="1" t="s">
        <v>43</v>
      </c>
      <c r="J730" s="1" t="s">
        <v>3270</v>
      </c>
      <c r="K730" s="1" t="s">
        <v>3270</v>
      </c>
      <c r="L730" s="1" t="s">
        <v>400</v>
      </c>
      <c r="M730" s="1" t="s">
        <v>125</v>
      </c>
      <c r="N730" s="1" t="s">
        <v>48</v>
      </c>
      <c r="O730" s="1" t="s">
        <v>3271</v>
      </c>
      <c r="P730" s="1" t="s">
        <v>35</v>
      </c>
      <c r="Q730" s="1" t="s">
        <v>36</v>
      </c>
      <c r="R730" s="1" t="s">
        <v>3272</v>
      </c>
      <c r="S730">
        <v>2021.88</v>
      </c>
      <c r="T730">
        <v>14</v>
      </c>
      <c r="U730">
        <v>0</v>
      </c>
      <c r="V730">
        <v>323.39999999999998</v>
      </c>
      <c r="W730">
        <v>239.62</v>
      </c>
      <c r="X730" s="1" t="s">
        <v>38</v>
      </c>
    </row>
    <row r="731" spans="1:24" x14ac:dyDescent="0.25">
      <c r="A731">
        <v>165</v>
      </c>
      <c r="B731" s="1" t="s">
        <v>3273</v>
      </c>
      <c r="C731" s="2">
        <v>41601</v>
      </c>
      <c r="D731" s="2">
        <v>41603</v>
      </c>
      <c r="E731" s="1" t="s">
        <v>25</v>
      </c>
      <c r="F731" s="1" t="s">
        <v>3274</v>
      </c>
      <c r="G731" s="1" t="s">
        <v>3275</v>
      </c>
      <c r="H731" s="1" t="s">
        <v>43</v>
      </c>
      <c r="J731" s="1" t="s">
        <v>3276</v>
      </c>
      <c r="K731" s="1" t="s">
        <v>3277</v>
      </c>
      <c r="L731" s="1" t="s">
        <v>227</v>
      </c>
      <c r="M731" s="1" t="s">
        <v>228</v>
      </c>
      <c r="N731" s="1" t="s">
        <v>143</v>
      </c>
      <c r="O731" s="1" t="s">
        <v>2011</v>
      </c>
      <c r="P731" s="1" t="s">
        <v>50</v>
      </c>
      <c r="Q731" s="1" t="s">
        <v>107</v>
      </c>
      <c r="R731" s="1" t="s">
        <v>2012</v>
      </c>
      <c r="S731">
        <v>836.93</v>
      </c>
      <c r="T731">
        <v>4</v>
      </c>
      <c r="U731">
        <v>0.2</v>
      </c>
      <c r="V731">
        <v>230.13</v>
      </c>
      <c r="W731">
        <v>239.21700000000001</v>
      </c>
      <c r="X731" s="1" t="s">
        <v>38</v>
      </c>
    </row>
    <row r="732" spans="1:24" x14ac:dyDescent="0.25">
      <c r="A732">
        <v>41568</v>
      </c>
      <c r="B732" s="1" t="s">
        <v>3278</v>
      </c>
      <c r="C732" s="2">
        <v>42105</v>
      </c>
      <c r="D732" s="2">
        <v>42111</v>
      </c>
      <c r="E732" s="1" t="s">
        <v>98</v>
      </c>
      <c r="F732" s="1" t="s">
        <v>3279</v>
      </c>
      <c r="G732" s="1" t="s">
        <v>431</v>
      </c>
      <c r="H732" s="1" t="s">
        <v>28</v>
      </c>
      <c r="J732" s="1" t="s">
        <v>3280</v>
      </c>
      <c r="K732" s="1" t="s">
        <v>960</v>
      </c>
      <c r="L732" s="1" t="s">
        <v>132</v>
      </c>
      <c r="M732" s="1" t="s">
        <v>133</v>
      </c>
      <c r="N732" s="1" t="s">
        <v>48</v>
      </c>
      <c r="O732" s="1" t="s">
        <v>665</v>
      </c>
      <c r="P732" s="1" t="s">
        <v>35</v>
      </c>
      <c r="Q732" s="1" t="s">
        <v>36</v>
      </c>
      <c r="R732" s="1" t="s">
        <v>666</v>
      </c>
      <c r="S732">
        <v>1302.78</v>
      </c>
      <c r="T732">
        <v>2</v>
      </c>
      <c r="U732">
        <v>0</v>
      </c>
      <c r="V732">
        <v>286.56</v>
      </c>
      <c r="W732">
        <v>239.04</v>
      </c>
      <c r="X732" s="1" t="s">
        <v>170</v>
      </c>
    </row>
    <row r="733" spans="1:24" x14ac:dyDescent="0.25">
      <c r="A733">
        <v>41569</v>
      </c>
      <c r="B733" s="1" t="s">
        <v>3281</v>
      </c>
      <c r="C733" s="2">
        <v>41489</v>
      </c>
      <c r="D733" s="2">
        <v>41493</v>
      </c>
      <c r="E733" s="1" t="s">
        <v>98</v>
      </c>
      <c r="F733" s="1" t="s">
        <v>3282</v>
      </c>
      <c r="G733" s="1" t="s">
        <v>3066</v>
      </c>
      <c r="H733" s="1" t="s">
        <v>28</v>
      </c>
      <c r="J733" s="1" t="s">
        <v>3283</v>
      </c>
      <c r="K733" s="1" t="s">
        <v>3284</v>
      </c>
      <c r="L733" s="1" t="s">
        <v>1286</v>
      </c>
      <c r="M733" s="1" t="s">
        <v>572</v>
      </c>
      <c r="N733" s="1" t="s">
        <v>79</v>
      </c>
      <c r="O733" s="1" t="s">
        <v>1596</v>
      </c>
      <c r="P733" s="1" t="s">
        <v>117</v>
      </c>
      <c r="Q733" s="1" t="s">
        <v>154</v>
      </c>
      <c r="R733" s="1" t="s">
        <v>1597</v>
      </c>
      <c r="S733">
        <v>2243.88</v>
      </c>
      <c r="T733">
        <v>4</v>
      </c>
      <c r="U733">
        <v>0</v>
      </c>
      <c r="V733">
        <v>246.72</v>
      </c>
      <c r="W733">
        <v>238.95</v>
      </c>
      <c r="X733" s="1" t="s">
        <v>61</v>
      </c>
    </row>
    <row r="734" spans="1:24" x14ac:dyDescent="0.25">
      <c r="A734">
        <v>28173</v>
      </c>
      <c r="B734" s="1" t="s">
        <v>3285</v>
      </c>
      <c r="C734" s="2">
        <v>42326</v>
      </c>
      <c r="D734" s="2">
        <v>42330</v>
      </c>
      <c r="E734" s="1" t="s">
        <v>40</v>
      </c>
      <c r="F734" s="1" t="s">
        <v>3286</v>
      </c>
      <c r="G734" s="1" t="s">
        <v>2030</v>
      </c>
      <c r="H734" s="1" t="s">
        <v>65</v>
      </c>
      <c r="J734" s="1" t="s">
        <v>3287</v>
      </c>
      <c r="K734" s="1" t="s">
        <v>45</v>
      </c>
      <c r="L734" s="1" t="s">
        <v>46</v>
      </c>
      <c r="M734" s="1" t="s">
        <v>47</v>
      </c>
      <c r="N734" s="1" t="s">
        <v>48</v>
      </c>
      <c r="O734" s="1" t="s">
        <v>3288</v>
      </c>
      <c r="P734" s="1" t="s">
        <v>35</v>
      </c>
      <c r="Q734" s="1" t="s">
        <v>36</v>
      </c>
      <c r="R734" s="1" t="s">
        <v>3289</v>
      </c>
      <c r="S734">
        <v>1221.56</v>
      </c>
      <c r="T734">
        <v>11</v>
      </c>
      <c r="U734">
        <v>0.1</v>
      </c>
      <c r="V734">
        <v>325.61</v>
      </c>
      <c r="W734">
        <v>238.9</v>
      </c>
      <c r="X734" s="1" t="s">
        <v>38</v>
      </c>
    </row>
    <row r="735" spans="1:24" x14ac:dyDescent="0.25">
      <c r="A735">
        <v>25420</v>
      </c>
      <c r="B735" s="1" t="s">
        <v>3290</v>
      </c>
      <c r="C735" s="2">
        <v>41255</v>
      </c>
      <c r="D735" s="2">
        <v>41259</v>
      </c>
      <c r="E735" s="1" t="s">
        <v>98</v>
      </c>
      <c r="F735" s="1" t="s">
        <v>3291</v>
      </c>
      <c r="G735" s="1" t="s">
        <v>2740</v>
      </c>
      <c r="H735" s="1" t="s">
        <v>28</v>
      </c>
      <c r="J735" s="1" t="s">
        <v>3292</v>
      </c>
      <c r="K735" s="1" t="s">
        <v>3293</v>
      </c>
      <c r="L735" s="1" t="s">
        <v>151</v>
      </c>
      <c r="M735" s="1" t="s">
        <v>152</v>
      </c>
      <c r="N735" s="1" t="s">
        <v>48</v>
      </c>
      <c r="O735" s="1" t="s">
        <v>3294</v>
      </c>
      <c r="P735" s="1" t="s">
        <v>117</v>
      </c>
      <c r="Q735" s="1" t="s">
        <v>154</v>
      </c>
      <c r="R735" s="1" t="s">
        <v>3295</v>
      </c>
      <c r="S735">
        <v>1609.29</v>
      </c>
      <c r="T735">
        <v>3</v>
      </c>
      <c r="U735">
        <v>0</v>
      </c>
      <c r="V735">
        <v>241.38</v>
      </c>
      <c r="W735">
        <v>238.76</v>
      </c>
      <c r="X735" s="1" t="s">
        <v>38</v>
      </c>
    </row>
    <row r="736" spans="1:24" x14ac:dyDescent="0.25">
      <c r="A736">
        <v>23033</v>
      </c>
      <c r="B736" s="1" t="s">
        <v>3296</v>
      </c>
      <c r="C736" s="2">
        <v>42175</v>
      </c>
      <c r="D736" s="2">
        <v>42178</v>
      </c>
      <c r="E736" s="1" t="s">
        <v>40</v>
      </c>
      <c r="F736" s="1" t="s">
        <v>3297</v>
      </c>
      <c r="G736" s="1" t="s">
        <v>3298</v>
      </c>
      <c r="H736" s="1" t="s">
        <v>43</v>
      </c>
      <c r="J736" s="1" t="s">
        <v>86</v>
      </c>
      <c r="K736" s="1" t="s">
        <v>45</v>
      </c>
      <c r="L736" s="1" t="s">
        <v>46</v>
      </c>
      <c r="M736" s="1" t="s">
        <v>47</v>
      </c>
      <c r="N736" s="1" t="s">
        <v>48</v>
      </c>
      <c r="O736" s="1" t="s">
        <v>3299</v>
      </c>
      <c r="P736" s="1" t="s">
        <v>35</v>
      </c>
      <c r="Q736" s="1" t="s">
        <v>81</v>
      </c>
      <c r="R736" s="1" t="s">
        <v>3300</v>
      </c>
      <c r="S736">
        <v>1596.51</v>
      </c>
      <c r="T736">
        <v>6</v>
      </c>
      <c r="U736">
        <v>0.1</v>
      </c>
      <c r="V736">
        <v>-53.37</v>
      </c>
      <c r="W736">
        <v>238.52</v>
      </c>
      <c r="X736" s="1" t="s">
        <v>61</v>
      </c>
    </row>
    <row r="737" spans="1:24" x14ac:dyDescent="0.25">
      <c r="A737">
        <v>32227</v>
      </c>
      <c r="B737" s="1" t="s">
        <v>3301</v>
      </c>
      <c r="C737" s="2">
        <v>42109</v>
      </c>
      <c r="D737" s="2">
        <v>42112</v>
      </c>
      <c r="E737" s="1" t="s">
        <v>25</v>
      </c>
      <c r="F737" s="1" t="s">
        <v>3302</v>
      </c>
      <c r="G737" s="1" t="s">
        <v>3219</v>
      </c>
      <c r="H737" s="1" t="s">
        <v>28</v>
      </c>
      <c r="I737">
        <v>43615</v>
      </c>
      <c r="J737" s="1" t="s">
        <v>139</v>
      </c>
      <c r="K737" s="1" t="s">
        <v>1390</v>
      </c>
      <c r="L737" s="1" t="s">
        <v>31</v>
      </c>
      <c r="M737" s="1" t="s">
        <v>257</v>
      </c>
      <c r="N737" s="1" t="s">
        <v>33</v>
      </c>
      <c r="O737" s="1" t="s">
        <v>3303</v>
      </c>
      <c r="P737" s="1" t="s">
        <v>117</v>
      </c>
      <c r="Q737" s="1" t="s">
        <v>118</v>
      </c>
      <c r="R737" s="1" t="s">
        <v>3304</v>
      </c>
      <c r="S737">
        <v>89.86</v>
      </c>
      <c r="T737">
        <v>3</v>
      </c>
      <c r="U737">
        <v>0.2</v>
      </c>
      <c r="V737">
        <v>21.34</v>
      </c>
      <c r="W737">
        <v>5.26</v>
      </c>
      <c r="X737" s="1" t="s">
        <v>61</v>
      </c>
    </row>
    <row r="738" spans="1:24" x14ac:dyDescent="0.25">
      <c r="A738">
        <v>24695</v>
      </c>
      <c r="B738" s="1" t="s">
        <v>3305</v>
      </c>
      <c r="C738" s="2">
        <v>41780</v>
      </c>
      <c r="D738" s="2">
        <v>41784</v>
      </c>
      <c r="E738" s="1" t="s">
        <v>98</v>
      </c>
      <c r="F738" s="1" t="s">
        <v>3306</v>
      </c>
      <c r="G738" s="1" t="s">
        <v>1257</v>
      </c>
      <c r="H738" s="1" t="s">
        <v>65</v>
      </c>
      <c r="J738" s="1" t="s">
        <v>3307</v>
      </c>
      <c r="K738" s="1" t="s">
        <v>374</v>
      </c>
      <c r="L738" s="1" t="s">
        <v>151</v>
      </c>
      <c r="M738" s="1" t="s">
        <v>152</v>
      </c>
      <c r="N738" s="1" t="s">
        <v>48</v>
      </c>
      <c r="O738" s="1" t="s">
        <v>3308</v>
      </c>
      <c r="P738" s="1" t="s">
        <v>35</v>
      </c>
      <c r="Q738" s="1" t="s">
        <v>81</v>
      </c>
      <c r="R738" s="1" t="s">
        <v>3309</v>
      </c>
      <c r="S738">
        <v>2018.88</v>
      </c>
      <c r="T738">
        <v>12</v>
      </c>
      <c r="U738">
        <v>0</v>
      </c>
      <c r="V738">
        <v>928.44</v>
      </c>
      <c r="W738">
        <v>238.34</v>
      </c>
      <c r="X738" s="1" t="s">
        <v>61</v>
      </c>
    </row>
    <row r="739" spans="1:24" x14ac:dyDescent="0.25">
      <c r="A739">
        <v>41831</v>
      </c>
      <c r="B739" s="1" t="s">
        <v>3310</v>
      </c>
      <c r="C739" s="2">
        <v>42280</v>
      </c>
      <c r="D739" s="2">
        <v>42284</v>
      </c>
      <c r="E739" s="1" t="s">
        <v>98</v>
      </c>
      <c r="F739" s="1" t="s">
        <v>3311</v>
      </c>
      <c r="G739" s="1" t="s">
        <v>3312</v>
      </c>
      <c r="H739" s="1" t="s">
        <v>28</v>
      </c>
      <c r="J739" s="1" t="s">
        <v>3313</v>
      </c>
      <c r="K739" s="1" t="s">
        <v>1143</v>
      </c>
      <c r="L739" s="1" t="s">
        <v>1144</v>
      </c>
      <c r="M739" s="1" t="s">
        <v>1145</v>
      </c>
      <c r="N739" s="1" t="s">
        <v>79</v>
      </c>
      <c r="O739" s="1" t="s">
        <v>282</v>
      </c>
      <c r="P739" s="1" t="s">
        <v>35</v>
      </c>
      <c r="Q739" s="1" t="s">
        <v>283</v>
      </c>
      <c r="R739" s="1" t="s">
        <v>284</v>
      </c>
      <c r="S739">
        <v>1885.32</v>
      </c>
      <c r="T739">
        <v>6</v>
      </c>
      <c r="U739">
        <v>0</v>
      </c>
      <c r="V739">
        <v>18.72</v>
      </c>
      <c r="W739">
        <v>238.23</v>
      </c>
      <c r="X739" s="1" t="s">
        <v>38</v>
      </c>
    </row>
    <row r="740" spans="1:24" x14ac:dyDescent="0.25">
      <c r="A740">
        <v>12230</v>
      </c>
      <c r="B740" s="1" t="s">
        <v>3314</v>
      </c>
      <c r="C740" s="2">
        <v>41268</v>
      </c>
      <c r="D740" s="2">
        <v>41273</v>
      </c>
      <c r="E740" s="1" t="s">
        <v>98</v>
      </c>
      <c r="F740" s="1" t="s">
        <v>3315</v>
      </c>
      <c r="G740" s="1" t="s">
        <v>2440</v>
      </c>
      <c r="H740" s="1" t="s">
        <v>43</v>
      </c>
      <c r="J740" s="1" t="s">
        <v>3316</v>
      </c>
      <c r="K740" s="1" t="s">
        <v>320</v>
      </c>
      <c r="L740" s="1" t="s">
        <v>218</v>
      </c>
      <c r="M740" s="1" t="s">
        <v>219</v>
      </c>
      <c r="N740" s="1" t="s">
        <v>69</v>
      </c>
      <c r="O740" s="1" t="s">
        <v>2771</v>
      </c>
      <c r="P740" s="1" t="s">
        <v>50</v>
      </c>
      <c r="Q740" s="1" t="s">
        <v>104</v>
      </c>
      <c r="R740" s="1" t="s">
        <v>2772</v>
      </c>
      <c r="S740">
        <v>3119.34</v>
      </c>
      <c r="T740">
        <v>7</v>
      </c>
      <c r="U740">
        <v>0</v>
      </c>
      <c r="V740">
        <v>1528.38</v>
      </c>
      <c r="W740">
        <v>238.03</v>
      </c>
      <c r="X740" s="1" t="s">
        <v>61</v>
      </c>
    </row>
    <row r="741" spans="1:24" x14ac:dyDescent="0.25">
      <c r="A741">
        <v>14209</v>
      </c>
      <c r="B741" s="1" t="s">
        <v>3317</v>
      </c>
      <c r="C741" s="2">
        <v>42271</v>
      </c>
      <c r="D741" s="2">
        <v>42278</v>
      </c>
      <c r="E741" s="1" t="s">
        <v>98</v>
      </c>
      <c r="F741" s="1" t="s">
        <v>3318</v>
      </c>
      <c r="G741" s="1" t="s">
        <v>3319</v>
      </c>
      <c r="H741" s="1" t="s">
        <v>65</v>
      </c>
      <c r="J741" s="1" t="s">
        <v>3320</v>
      </c>
      <c r="K741" s="1" t="s">
        <v>3321</v>
      </c>
      <c r="L741" s="1" t="s">
        <v>67</v>
      </c>
      <c r="M741" s="1" t="s">
        <v>68</v>
      </c>
      <c r="N741" s="1" t="s">
        <v>69</v>
      </c>
      <c r="O741" s="1" t="s">
        <v>1205</v>
      </c>
      <c r="P741" s="1" t="s">
        <v>50</v>
      </c>
      <c r="Q741" s="1" t="s">
        <v>107</v>
      </c>
      <c r="R741" s="1" t="s">
        <v>1206</v>
      </c>
      <c r="S741">
        <v>1964.25</v>
      </c>
      <c r="T741">
        <v>6</v>
      </c>
      <c r="U741">
        <v>0.1</v>
      </c>
      <c r="V741">
        <v>21.69</v>
      </c>
      <c r="W741">
        <v>237.78</v>
      </c>
      <c r="X741" s="1" t="s">
        <v>170</v>
      </c>
    </row>
    <row r="742" spans="1:24" x14ac:dyDescent="0.25">
      <c r="A742">
        <v>35612</v>
      </c>
      <c r="B742" s="1" t="s">
        <v>3244</v>
      </c>
      <c r="C742" s="2">
        <v>41450</v>
      </c>
      <c r="D742" s="2">
        <v>41456</v>
      </c>
      <c r="E742" s="1" t="s">
        <v>98</v>
      </c>
      <c r="F742" s="1" t="s">
        <v>3236</v>
      </c>
      <c r="G742" s="1" t="s">
        <v>3219</v>
      </c>
      <c r="H742" s="1" t="s">
        <v>28</v>
      </c>
      <c r="I742">
        <v>90045</v>
      </c>
      <c r="J742" s="1" t="s">
        <v>308</v>
      </c>
      <c r="K742" s="1" t="s">
        <v>288</v>
      </c>
      <c r="L742" s="1" t="s">
        <v>31</v>
      </c>
      <c r="M742" s="1" t="s">
        <v>113</v>
      </c>
      <c r="N742" s="1" t="s">
        <v>33</v>
      </c>
      <c r="O742" s="1" t="s">
        <v>3322</v>
      </c>
      <c r="P742" s="1" t="s">
        <v>117</v>
      </c>
      <c r="Q742" s="1" t="s">
        <v>393</v>
      </c>
      <c r="R742" s="1" t="s">
        <v>3323</v>
      </c>
      <c r="S742">
        <v>88.75</v>
      </c>
      <c r="T742">
        <v>3</v>
      </c>
      <c r="U742">
        <v>0.2</v>
      </c>
      <c r="V742">
        <v>27.74</v>
      </c>
      <c r="W742">
        <v>4.7699999999999996</v>
      </c>
      <c r="X742" s="1" t="s">
        <v>61</v>
      </c>
    </row>
    <row r="743" spans="1:24" x14ac:dyDescent="0.25">
      <c r="A743">
        <v>30724</v>
      </c>
      <c r="B743" s="1" t="s">
        <v>3324</v>
      </c>
      <c r="C743" s="2">
        <v>42242</v>
      </c>
      <c r="D743" s="2">
        <v>42244</v>
      </c>
      <c r="E743" s="1" t="s">
        <v>25</v>
      </c>
      <c r="F743" s="1" t="s">
        <v>1817</v>
      </c>
      <c r="G743" s="1" t="s">
        <v>1818</v>
      </c>
      <c r="H743" s="1" t="s">
        <v>65</v>
      </c>
      <c r="J743" s="1" t="s">
        <v>294</v>
      </c>
      <c r="K743" s="1" t="s">
        <v>58</v>
      </c>
      <c r="L743" s="1" t="s">
        <v>46</v>
      </c>
      <c r="M743" s="1" t="s">
        <v>47</v>
      </c>
      <c r="N743" s="1" t="s">
        <v>48</v>
      </c>
      <c r="O743" s="1" t="s">
        <v>1475</v>
      </c>
      <c r="P743" s="1" t="s">
        <v>50</v>
      </c>
      <c r="Q743" s="1" t="s">
        <v>51</v>
      </c>
      <c r="R743" s="1" t="s">
        <v>1476</v>
      </c>
      <c r="S743">
        <v>1653.8</v>
      </c>
      <c r="T743">
        <v>6</v>
      </c>
      <c r="U743">
        <v>0.4</v>
      </c>
      <c r="V743">
        <v>-689.26</v>
      </c>
      <c r="W743">
        <v>237.38</v>
      </c>
      <c r="X743" s="1" t="s">
        <v>38</v>
      </c>
    </row>
    <row r="744" spans="1:24" x14ac:dyDescent="0.25">
      <c r="A744">
        <v>47042</v>
      </c>
      <c r="B744" s="1" t="s">
        <v>3325</v>
      </c>
      <c r="C744" s="2">
        <v>42326</v>
      </c>
      <c r="D744" s="2">
        <v>42329</v>
      </c>
      <c r="E744" s="1" t="s">
        <v>40</v>
      </c>
      <c r="F744" s="1" t="s">
        <v>3326</v>
      </c>
      <c r="G744" s="1" t="s">
        <v>3053</v>
      </c>
      <c r="H744" s="1" t="s">
        <v>28</v>
      </c>
      <c r="J744" s="1" t="s">
        <v>959</v>
      </c>
      <c r="K744" s="1" t="s">
        <v>960</v>
      </c>
      <c r="L744" s="1" t="s">
        <v>132</v>
      </c>
      <c r="M744" s="1" t="s">
        <v>133</v>
      </c>
      <c r="N744" s="1" t="s">
        <v>48</v>
      </c>
      <c r="O744" s="1" t="s">
        <v>2650</v>
      </c>
      <c r="P744" s="1" t="s">
        <v>35</v>
      </c>
      <c r="Q744" s="1" t="s">
        <v>283</v>
      </c>
      <c r="R744" s="1" t="s">
        <v>2651</v>
      </c>
      <c r="S744">
        <v>621</v>
      </c>
      <c r="T744">
        <v>2</v>
      </c>
      <c r="U744">
        <v>0</v>
      </c>
      <c r="V744">
        <v>180.06</v>
      </c>
      <c r="W744">
        <v>237.28</v>
      </c>
      <c r="X744" s="1" t="s">
        <v>53</v>
      </c>
    </row>
    <row r="745" spans="1:24" x14ac:dyDescent="0.25">
      <c r="A745">
        <v>24164</v>
      </c>
      <c r="B745" s="1" t="s">
        <v>3327</v>
      </c>
      <c r="C745" s="2">
        <v>41609</v>
      </c>
      <c r="D745" s="2">
        <v>41615</v>
      </c>
      <c r="E745" s="1" t="s">
        <v>98</v>
      </c>
      <c r="F745" s="1" t="s">
        <v>3328</v>
      </c>
      <c r="G745" s="1" t="s">
        <v>441</v>
      </c>
      <c r="H745" s="1" t="s">
        <v>28</v>
      </c>
      <c r="J745" s="1" t="s">
        <v>3329</v>
      </c>
      <c r="K745" s="1" t="s">
        <v>1474</v>
      </c>
      <c r="L745" s="1" t="s">
        <v>266</v>
      </c>
      <c r="M745" s="1" t="s">
        <v>125</v>
      </c>
      <c r="N745" s="1" t="s">
        <v>48</v>
      </c>
      <c r="O745" s="1" t="s">
        <v>2281</v>
      </c>
      <c r="P745" s="1" t="s">
        <v>35</v>
      </c>
      <c r="Q745" s="1" t="s">
        <v>81</v>
      </c>
      <c r="R745" s="1" t="s">
        <v>2282</v>
      </c>
      <c r="S745">
        <v>2673.81</v>
      </c>
      <c r="T745">
        <v>9</v>
      </c>
      <c r="U745">
        <v>0</v>
      </c>
      <c r="V745">
        <v>26.73</v>
      </c>
      <c r="W745">
        <v>237.05</v>
      </c>
      <c r="X745" s="1" t="s">
        <v>61</v>
      </c>
    </row>
    <row r="746" spans="1:24" x14ac:dyDescent="0.25">
      <c r="A746">
        <v>16213</v>
      </c>
      <c r="B746" s="1" t="s">
        <v>3330</v>
      </c>
      <c r="C746" s="2">
        <v>42253</v>
      </c>
      <c r="D746" s="2">
        <v>42253</v>
      </c>
      <c r="E746" s="1" t="s">
        <v>73</v>
      </c>
      <c r="F746" s="1" t="s">
        <v>3331</v>
      </c>
      <c r="G746" s="1" t="s">
        <v>2876</v>
      </c>
      <c r="H746" s="1" t="s">
        <v>65</v>
      </c>
      <c r="J746" s="1" t="s">
        <v>3332</v>
      </c>
      <c r="K746" s="1" t="s">
        <v>3333</v>
      </c>
      <c r="L746" s="1" t="s">
        <v>176</v>
      </c>
      <c r="M746" s="1" t="s">
        <v>177</v>
      </c>
      <c r="N746" s="1" t="s">
        <v>69</v>
      </c>
      <c r="O746" s="1" t="s">
        <v>345</v>
      </c>
      <c r="P746" s="1" t="s">
        <v>50</v>
      </c>
      <c r="Q746" s="1" t="s">
        <v>107</v>
      </c>
      <c r="R746" s="1" t="s">
        <v>346</v>
      </c>
      <c r="S746">
        <v>1307.97</v>
      </c>
      <c r="T746">
        <v>3</v>
      </c>
      <c r="U746">
        <v>0</v>
      </c>
      <c r="V746">
        <v>536.22</v>
      </c>
      <c r="W746">
        <v>236.79</v>
      </c>
      <c r="X746" s="1" t="s">
        <v>38</v>
      </c>
    </row>
    <row r="747" spans="1:24" x14ac:dyDescent="0.25">
      <c r="A747">
        <v>18865</v>
      </c>
      <c r="B747" s="1" t="s">
        <v>3334</v>
      </c>
      <c r="C747" s="2">
        <v>42277</v>
      </c>
      <c r="D747" s="2">
        <v>42279</v>
      </c>
      <c r="E747" s="1" t="s">
        <v>25</v>
      </c>
      <c r="F747" s="1" t="s">
        <v>3335</v>
      </c>
      <c r="G747" s="1" t="s">
        <v>379</v>
      </c>
      <c r="H747" s="1" t="s">
        <v>28</v>
      </c>
      <c r="J747" s="1" t="s">
        <v>3336</v>
      </c>
      <c r="K747" s="1" t="s">
        <v>2273</v>
      </c>
      <c r="L747" s="1" t="s">
        <v>176</v>
      </c>
      <c r="M747" s="1" t="s">
        <v>177</v>
      </c>
      <c r="N747" s="1" t="s">
        <v>69</v>
      </c>
      <c r="O747" s="1" t="s">
        <v>275</v>
      </c>
      <c r="P747" s="1" t="s">
        <v>35</v>
      </c>
      <c r="Q747" s="1" t="s">
        <v>36</v>
      </c>
      <c r="R747" s="1" t="s">
        <v>276</v>
      </c>
      <c r="S747">
        <v>1145.23</v>
      </c>
      <c r="T747">
        <v>3</v>
      </c>
      <c r="U747">
        <v>0.4</v>
      </c>
      <c r="V747">
        <v>-706.25</v>
      </c>
      <c r="W747">
        <v>236.69</v>
      </c>
      <c r="X747" s="1" t="s">
        <v>53</v>
      </c>
    </row>
    <row r="748" spans="1:24" x14ac:dyDescent="0.25">
      <c r="A748">
        <v>39961</v>
      </c>
      <c r="B748" s="1" t="s">
        <v>3337</v>
      </c>
      <c r="C748" s="2">
        <v>42094</v>
      </c>
      <c r="D748" s="2">
        <v>42096</v>
      </c>
      <c r="E748" s="1" t="s">
        <v>40</v>
      </c>
      <c r="F748" s="1" t="s">
        <v>3236</v>
      </c>
      <c r="G748" s="1" t="s">
        <v>3219</v>
      </c>
      <c r="H748" s="1" t="s">
        <v>28</v>
      </c>
      <c r="I748">
        <v>90712</v>
      </c>
      <c r="J748" s="1" t="s">
        <v>3338</v>
      </c>
      <c r="K748" s="1" t="s">
        <v>288</v>
      </c>
      <c r="L748" s="1" t="s">
        <v>31</v>
      </c>
      <c r="M748" s="1" t="s">
        <v>113</v>
      </c>
      <c r="N748" s="1" t="s">
        <v>33</v>
      </c>
      <c r="O748" s="1" t="s">
        <v>3339</v>
      </c>
      <c r="P748" s="1" t="s">
        <v>50</v>
      </c>
      <c r="Q748" s="1" t="s">
        <v>362</v>
      </c>
      <c r="R748" s="1" t="s">
        <v>3340</v>
      </c>
      <c r="S748">
        <v>94.2</v>
      </c>
      <c r="T748">
        <v>5</v>
      </c>
      <c r="U748">
        <v>0</v>
      </c>
      <c r="V748">
        <v>39.56</v>
      </c>
      <c r="W748">
        <v>4.6900000000000004</v>
      </c>
      <c r="X748" s="1" t="s">
        <v>61</v>
      </c>
    </row>
    <row r="749" spans="1:24" x14ac:dyDescent="0.25">
      <c r="A749">
        <v>9567</v>
      </c>
      <c r="B749" s="1" t="s">
        <v>3341</v>
      </c>
      <c r="C749" s="2">
        <v>41543</v>
      </c>
      <c r="D749" s="2">
        <v>41545</v>
      </c>
      <c r="E749" s="1" t="s">
        <v>25</v>
      </c>
      <c r="F749" s="1" t="s">
        <v>3342</v>
      </c>
      <c r="G749" s="1" t="s">
        <v>1245</v>
      </c>
      <c r="H749" s="1" t="s">
        <v>65</v>
      </c>
      <c r="J749" s="1" t="s">
        <v>928</v>
      </c>
      <c r="K749" s="1" t="s">
        <v>929</v>
      </c>
      <c r="L749" s="1" t="s">
        <v>929</v>
      </c>
      <c r="M749" s="1" t="s">
        <v>228</v>
      </c>
      <c r="N749" s="1" t="s">
        <v>143</v>
      </c>
      <c r="O749" s="1" t="s">
        <v>2232</v>
      </c>
      <c r="P749" s="1" t="s">
        <v>35</v>
      </c>
      <c r="Q749" s="1" t="s">
        <v>81</v>
      </c>
      <c r="R749" s="1" t="s">
        <v>2233</v>
      </c>
      <c r="S749">
        <v>1902.11</v>
      </c>
      <c r="T749">
        <v>8</v>
      </c>
      <c r="U749">
        <v>2E-3</v>
      </c>
      <c r="V749">
        <v>872.83</v>
      </c>
      <c r="W749">
        <v>236.56399999999999</v>
      </c>
      <c r="X749" s="1" t="s">
        <v>61</v>
      </c>
    </row>
    <row r="750" spans="1:24" x14ac:dyDescent="0.25">
      <c r="A750">
        <v>19965</v>
      </c>
      <c r="B750" s="1" t="s">
        <v>3343</v>
      </c>
      <c r="C750" s="2">
        <v>42368</v>
      </c>
      <c r="D750" s="2">
        <v>42371</v>
      </c>
      <c r="E750" s="1" t="s">
        <v>25</v>
      </c>
      <c r="F750" s="1" t="s">
        <v>3344</v>
      </c>
      <c r="G750" s="1" t="s">
        <v>3345</v>
      </c>
      <c r="H750" s="1" t="s">
        <v>43</v>
      </c>
      <c r="J750" s="1" t="s">
        <v>3346</v>
      </c>
      <c r="K750" s="1" t="s">
        <v>3347</v>
      </c>
      <c r="L750" s="1" t="s">
        <v>2290</v>
      </c>
      <c r="M750" s="1" t="s">
        <v>68</v>
      </c>
      <c r="N750" s="1" t="s">
        <v>69</v>
      </c>
      <c r="O750" s="1" t="s">
        <v>3348</v>
      </c>
      <c r="P750" s="1" t="s">
        <v>35</v>
      </c>
      <c r="Q750" s="1" t="s">
        <v>81</v>
      </c>
      <c r="R750" s="1" t="s">
        <v>3349</v>
      </c>
      <c r="S750">
        <v>1913.4</v>
      </c>
      <c r="T750">
        <v>10</v>
      </c>
      <c r="U750">
        <v>0</v>
      </c>
      <c r="V750">
        <v>899.1</v>
      </c>
      <c r="W750">
        <v>236.49</v>
      </c>
      <c r="X750" s="1" t="s">
        <v>53</v>
      </c>
    </row>
    <row r="751" spans="1:24" x14ac:dyDescent="0.25">
      <c r="A751">
        <v>43835</v>
      </c>
      <c r="B751" s="1" t="s">
        <v>3350</v>
      </c>
      <c r="C751" s="2">
        <v>42024</v>
      </c>
      <c r="D751" s="2">
        <v>42029</v>
      </c>
      <c r="E751" s="1" t="s">
        <v>40</v>
      </c>
      <c r="F751" s="1" t="s">
        <v>3351</v>
      </c>
      <c r="G751" s="1" t="s">
        <v>2196</v>
      </c>
      <c r="H751" s="1" t="s">
        <v>28</v>
      </c>
      <c r="J751" s="1" t="s">
        <v>3352</v>
      </c>
      <c r="K751" s="1" t="s">
        <v>411</v>
      </c>
      <c r="L751" s="1" t="s">
        <v>413</v>
      </c>
      <c r="M751" s="1" t="s">
        <v>192</v>
      </c>
      <c r="N751" s="1" t="s">
        <v>79</v>
      </c>
      <c r="O751" s="1" t="s">
        <v>1376</v>
      </c>
      <c r="P751" s="1" t="s">
        <v>50</v>
      </c>
      <c r="Q751" s="1" t="s">
        <v>51</v>
      </c>
      <c r="R751" s="1" t="s">
        <v>1377</v>
      </c>
      <c r="S751">
        <v>1854.72</v>
      </c>
      <c r="T751">
        <v>4</v>
      </c>
      <c r="U751">
        <v>0</v>
      </c>
      <c r="V751">
        <v>778.92</v>
      </c>
      <c r="W751">
        <v>236.26</v>
      </c>
      <c r="X751" s="1" t="s">
        <v>61</v>
      </c>
    </row>
    <row r="752" spans="1:24" x14ac:dyDescent="0.25">
      <c r="A752">
        <v>17674</v>
      </c>
      <c r="B752" s="1" t="s">
        <v>3353</v>
      </c>
      <c r="C752" s="2">
        <v>41835</v>
      </c>
      <c r="D752" s="2">
        <v>41838</v>
      </c>
      <c r="E752" s="1" t="s">
        <v>40</v>
      </c>
      <c r="F752" s="1" t="s">
        <v>3354</v>
      </c>
      <c r="G752" s="1" t="s">
        <v>614</v>
      </c>
      <c r="H752" s="1" t="s">
        <v>28</v>
      </c>
      <c r="J752" s="1" t="s">
        <v>3355</v>
      </c>
      <c r="K752" s="1" t="s">
        <v>671</v>
      </c>
      <c r="L752" s="1" t="s">
        <v>161</v>
      </c>
      <c r="M752" s="1" t="s">
        <v>68</v>
      </c>
      <c r="N752" s="1" t="s">
        <v>69</v>
      </c>
      <c r="O752" s="1" t="s">
        <v>267</v>
      </c>
      <c r="P752" s="1" t="s">
        <v>50</v>
      </c>
      <c r="Q752" s="1" t="s">
        <v>51</v>
      </c>
      <c r="R752" s="1" t="s">
        <v>268</v>
      </c>
      <c r="S752">
        <v>2958.98</v>
      </c>
      <c r="T752">
        <v>7</v>
      </c>
      <c r="U752">
        <v>0.1</v>
      </c>
      <c r="V752">
        <v>953.27</v>
      </c>
      <c r="W752">
        <v>236.23</v>
      </c>
      <c r="X752" s="1" t="s">
        <v>61</v>
      </c>
    </row>
    <row r="753" spans="1:24" x14ac:dyDescent="0.25">
      <c r="A753">
        <v>25322</v>
      </c>
      <c r="B753" s="1" t="s">
        <v>3356</v>
      </c>
      <c r="C753" s="2">
        <v>40967</v>
      </c>
      <c r="D753" s="2">
        <v>40970</v>
      </c>
      <c r="E753" s="1" t="s">
        <v>25</v>
      </c>
      <c r="F753" s="1" t="s">
        <v>3357</v>
      </c>
      <c r="G753" s="1" t="s">
        <v>2247</v>
      </c>
      <c r="H753" s="1" t="s">
        <v>65</v>
      </c>
      <c r="J753" s="1" t="s">
        <v>3358</v>
      </c>
      <c r="K753" s="1" t="s">
        <v>3358</v>
      </c>
      <c r="L753" s="1" t="s">
        <v>3359</v>
      </c>
      <c r="M753" s="1" t="s">
        <v>152</v>
      </c>
      <c r="N753" s="1" t="s">
        <v>48</v>
      </c>
      <c r="O753" s="1" t="s">
        <v>622</v>
      </c>
      <c r="P753" s="1" t="s">
        <v>117</v>
      </c>
      <c r="Q753" s="1" t="s">
        <v>154</v>
      </c>
      <c r="R753" s="1" t="s">
        <v>623</v>
      </c>
      <c r="S753">
        <v>810.72</v>
      </c>
      <c r="T753">
        <v>3</v>
      </c>
      <c r="U753">
        <v>0.5</v>
      </c>
      <c r="V753">
        <v>-599.94000000000005</v>
      </c>
      <c r="W753">
        <v>236.16</v>
      </c>
      <c r="X753" s="1" t="s">
        <v>53</v>
      </c>
    </row>
    <row r="754" spans="1:24" x14ac:dyDescent="0.25">
      <c r="A754">
        <v>12672</v>
      </c>
      <c r="B754" s="1" t="s">
        <v>3360</v>
      </c>
      <c r="C754" s="2">
        <v>42094</v>
      </c>
      <c r="D754" s="2">
        <v>42094</v>
      </c>
      <c r="E754" s="1" t="s">
        <v>73</v>
      </c>
      <c r="F754" s="1" t="s">
        <v>3361</v>
      </c>
      <c r="G754" s="1" t="s">
        <v>3362</v>
      </c>
      <c r="H754" s="1" t="s">
        <v>28</v>
      </c>
      <c r="J754" s="1" t="s">
        <v>3363</v>
      </c>
      <c r="K754" s="1" t="s">
        <v>1416</v>
      </c>
      <c r="L754" s="1" t="s">
        <v>161</v>
      </c>
      <c r="M754" s="1" t="s">
        <v>68</v>
      </c>
      <c r="N754" s="1" t="s">
        <v>69</v>
      </c>
      <c r="O754" s="1" t="s">
        <v>2607</v>
      </c>
      <c r="P754" s="1" t="s">
        <v>50</v>
      </c>
      <c r="Q754" s="1" t="s">
        <v>107</v>
      </c>
      <c r="R754" s="1" t="s">
        <v>2608</v>
      </c>
      <c r="S754">
        <v>2953.58</v>
      </c>
      <c r="T754">
        <v>8</v>
      </c>
      <c r="U754">
        <v>0.1</v>
      </c>
      <c r="V754">
        <v>754.7</v>
      </c>
      <c r="W754">
        <v>236.13</v>
      </c>
      <c r="X754" s="1" t="s">
        <v>61</v>
      </c>
    </row>
    <row r="755" spans="1:24" x14ac:dyDescent="0.25">
      <c r="A755">
        <v>12964</v>
      </c>
      <c r="B755" s="1" t="s">
        <v>3364</v>
      </c>
      <c r="C755" s="2">
        <v>41793</v>
      </c>
      <c r="D755" s="2">
        <v>41796</v>
      </c>
      <c r="E755" s="1" t="s">
        <v>40</v>
      </c>
      <c r="F755" s="1" t="s">
        <v>3365</v>
      </c>
      <c r="G755" s="1" t="s">
        <v>2757</v>
      </c>
      <c r="H755" s="1" t="s">
        <v>43</v>
      </c>
      <c r="J755" s="1" t="s">
        <v>3366</v>
      </c>
      <c r="K755" s="1" t="s">
        <v>3367</v>
      </c>
      <c r="L755" s="1" t="s">
        <v>176</v>
      </c>
      <c r="M755" s="1" t="s">
        <v>177</v>
      </c>
      <c r="N755" s="1" t="s">
        <v>69</v>
      </c>
      <c r="O755" s="1" t="s">
        <v>1096</v>
      </c>
      <c r="P755" s="1" t="s">
        <v>117</v>
      </c>
      <c r="Q755" s="1" t="s">
        <v>154</v>
      </c>
      <c r="R755" s="1" t="s">
        <v>1097</v>
      </c>
      <c r="S755">
        <v>2593.8000000000002</v>
      </c>
      <c r="T755">
        <v>5</v>
      </c>
      <c r="U755">
        <v>0</v>
      </c>
      <c r="V755">
        <v>1141.2</v>
      </c>
      <c r="W755">
        <v>236.06</v>
      </c>
      <c r="X755" s="1" t="s">
        <v>38</v>
      </c>
    </row>
    <row r="756" spans="1:24" x14ac:dyDescent="0.25">
      <c r="A756">
        <v>29525</v>
      </c>
      <c r="B756" s="1" t="s">
        <v>3368</v>
      </c>
      <c r="C756" s="2">
        <v>41703</v>
      </c>
      <c r="D756" s="2">
        <v>41710</v>
      </c>
      <c r="E756" s="1" t="s">
        <v>98</v>
      </c>
      <c r="F756" s="1" t="s">
        <v>3369</v>
      </c>
      <c r="G756" s="1" t="s">
        <v>2547</v>
      </c>
      <c r="H756" s="1" t="s">
        <v>28</v>
      </c>
      <c r="J756" s="1" t="s">
        <v>978</v>
      </c>
      <c r="K756" s="1" t="s">
        <v>978</v>
      </c>
      <c r="L756" s="1" t="s">
        <v>331</v>
      </c>
      <c r="M756" s="1" t="s">
        <v>332</v>
      </c>
      <c r="N756" s="1" t="s">
        <v>48</v>
      </c>
      <c r="O756" s="1" t="s">
        <v>3370</v>
      </c>
      <c r="P756" s="1" t="s">
        <v>117</v>
      </c>
      <c r="Q756" s="1" t="s">
        <v>154</v>
      </c>
      <c r="R756" s="1" t="s">
        <v>3371</v>
      </c>
      <c r="S756">
        <v>2051.0100000000002</v>
      </c>
      <c r="T756">
        <v>5</v>
      </c>
      <c r="U756">
        <v>0.17</v>
      </c>
      <c r="V756">
        <v>667.11</v>
      </c>
      <c r="W756">
        <v>235.88</v>
      </c>
      <c r="X756" s="1" t="s">
        <v>61</v>
      </c>
    </row>
    <row r="757" spans="1:24" x14ac:dyDescent="0.25">
      <c r="A757">
        <v>36600</v>
      </c>
      <c r="B757" s="1" t="s">
        <v>3372</v>
      </c>
      <c r="C757" s="2">
        <v>41228</v>
      </c>
      <c r="D757" s="2">
        <v>41232</v>
      </c>
      <c r="E757" s="1" t="s">
        <v>98</v>
      </c>
      <c r="F757" s="1" t="s">
        <v>3373</v>
      </c>
      <c r="G757" s="1" t="s">
        <v>3219</v>
      </c>
      <c r="H757" s="1" t="s">
        <v>28</v>
      </c>
      <c r="I757">
        <v>62521</v>
      </c>
      <c r="J757" s="1" t="s">
        <v>3374</v>
      </c>
      <c r="K757" s="1" t="s">
        <v>1793</v>
      </c>
      <c r="L757" s="1" t="s">
        <v>31</v>
      </c>
      <c r="M757" s="1" t="s">
        <v>32</v>
      </c>
      <c r="N757" s="1" t="s">
        <v>33</v>
      </c>
      <c r="O757" s="1" t="s">
        <v>3375</v>
      </c>
      <c r="P757" s="1" t="s">
        <v>50</v>
      </c>
      <c r="Q757" s="1" t="s">
        <v>51</v>
      </c>
      <c r="R757" s="1" t="s">
        <v>3376</v>
      </c>
      <c r="S757">
        <v>37.299999999999997</v>
      </c>
      <c r="T757">
        <v>2</v>
      </c>
      <c r="U757">
        <v>0.3</v>
      </c>
      <c r="V757">
        <v>-1.07</v>
      </c>
      <c r="W757">
        <v>4.4000000000000004</v>
      </c>
      <c r="X757" s="1" t="s">
        <v>38</v>
      </c>
    </row>
    <row r="758" spans="1:24" x14ac:dyDescent="0.25">
      <c r="A758">
        <v>16760</v>
      </c>
      <c r="B758" s="1" t="s">
        <v>1921</v>
      </c>
      <c r="C758" s="2">
        <v>42292</v>
      </c>
      <c r="D758" s="2">
        <v>42294</v>
      </c>
      <c r="E758" s="1" t="s">
        <v>40</v>
      </c>
      <c r="F758" s="1" t="s">
        <v>1922</v>
      </c>
      <c r="G758" s="1" t="s">
        <v>1923</v>
      </c>
      <c r="H758" s="1" t="s">
        <v>28</v>
      </c>
      <c r="J758" s="1" t="s">
        <v>1438</v>
      </c>
      <c r="K758" s="1" t="s">
        <v>1438</v>
      </c>
      <c r="L758" s="1" t="s">
        <v>641</v>
      </c>
      <c r="M758" s="1" t="s">
        <v>68</v>
      </c>
      <c r="N758" s="1" t="s">
        <v>69</v>
      </c>
      <c r="O758" s="1" t="s">
        <v>806</v>
      </c>
      <c r="P758" s="1" t="s">
        <v>35</v>
      </c>
      <c r="Q758" s="1" t="s">
        <v>81</v>
      </c>
      <c r="R758" s="1" t="s">
        <v>807</v>
      </c>
      <c r="S758">
        <v>1318.65</v>
      </c>
      <c r="T758">
        <v>5</v>
      </c>
      <c r="U758">
        <v>0</v>
      </c>
      <c r="V758">
        <v>567</v>
      </c>
      <c r="W758">
        <v>235.46</v>
      </c>
      <c r="X758" s="1" t="s">
        <v>53</v>
      </c>
    </row>
    <row r="759" spans="1:24" x14ac:dyDescent="0.25">
      <c r="A759">
        <v>22587</v>
      </c>
      <c r="B759" s="1" t="s">
        <v>3377</v>
      </c>
      <c r="C759" s="2">
        <v>41051</v>
      </c>
      <c r="D759" s="2">
        <v>41051</v>
      </c>
      <c r="E759" s="1" t="s">
        <v>73</v>
      </c>
      <c r="F759" s="1" t="s">
        <v>3378</v>
      </c>
      <c r="G759" s="1" t="s">
        <v>2151</v>
      </c>
      <c r="H759" s="1" t="s">
        <v>28</v>
      </c>
      <c r="J759" s="1" t="s">
        <v>3379</v>
      </c>
      <c r="K759" s="1" t="s">
        <v>3380</v>
      </c>
      <c r="L759" s="1" t="s">
        <v>790</v>
      </c>
      <c r="M759" s="1" t="s">
        <v>332</v>
      </c>
      <c r="N759" s="1" t="s">
        <v>48</v>
      </c>
      <c r="O759" s="1" t="s">
        <v>3381</v>
      </c>
      <c r="P759" s="1" t="s">
        <v>35</v>
      </c>
      <c r="Q759" s="1" t="s">
        <v>36</v>
      </c>
      <c r="R759" s="1" t="s">
        <v>3382</v>
      </c>
      <c r="S759">
        <v>1120.77</v>
      </c>
      <c r="T759">
        <v>9</v>
      </c>
      <c r="U759">
        <v>0</v>
      </c>
      <c r="V759">
        <v>55.89</v>
      </c>
      <c r="W759">
        <v>235.28</v>
      </c>
      <c r="X759" s="1" t="s">
        <v>38</v>
      </c>
    </row>
    <row r="760" spans="1:24" x14ac:dyDescent="0.25">
      <c r="A760">
        <v>39761</v>
      </c>
      <c r="B760" s="1" t="s">
        <v>3383</v>
      </c>
      <c r="C760" s="2">
        <v>41404</v>
      </c>
      <c r="D760" s="2">
        <v>41409</v>
      </c>
      <c r="E760" s="1" t="s">
        <v>98</v>
      </c>
      <c r="F760" s="1" t="s">
        <v>3236</v>
      </c>
      <c r="G760" s="1" t="s">
        <v>3219</v>
      </c>
      <c r="H760" s="1" t="s">
        <v>28</v>
      </c>
      <c r="I760">
        <v>80027</v>
      </c>
      <c r="J760" s="1" t="s">
        <v>2704</v>
      </c>
      <c r="K760" s="1" t="s">
        <v>3384</v>
      </c>
      <c r="L760" s="1" t="s">
        <v>31</v>
      </c>
      <c r="M760" s="1" t="s">
        <v>113</v>
      </c>
      <c r="N760" s="1" t="s">
        <v>33</v>
      </c>
      <c r="O760" s="1" t="s">
        <v>3385</v>
      </c>
      <c r="P760" s="1" t="s">
        <v>35</v>
      </c>
      <c r="Q760" s="1" t="s">
        <v>314</v>
      </c>
      <c r="R760" s="1" t="s">
        <v>3386</v>
      </c>
      <c r="S760">
        <v>46.69</v>
      </c>
      <c r="T760">
        <v>4</v>
      </c>
      <c r="U760">
        <v>0.2</v>
      </c>
      <c r="V760">
        <v>-2.92</v>
      </c>
      <c r="W760">
        <v>4.29</v>
      </c>
      <c r="X760" s="1" t="s">
        <v>61</v>
      </c>
    </row>
    <row r="761" spans="1:24" x14ac:dyDescent="0.25">
      <c r="A761">
        <v>643</v>
      </c>
      <c r="B761" s="1" t="s">
        <v>3387</v>
      </c>
      <c r="C761" s="2">
        <v>42245</v>
      </c>
      <c r="D761" s="2">
        <v>42250</v>
      </c>
      <c r="E761" s="1" t="s">
        <v>40</v>
      </c>
      <c r="F761" s="1" t="s">
        <v>3388</v>
      </c>
      <c r="G761" s="1" t="s">
        <v>3389</v>
      </c>
      <c r="H761" s="1" t="s">
        <v>28</v>
      </c>
      <c r="J761" s="1" t="s">
        <v>3390</v>
      </c>
      <c r="K761" s="1" t="s">
        <v>3391</v>
      </c>
      <c r="L761" s="1" t="s">
        <v>141</v>
      </c>
      <c r="M761" s="1" t="s">
        <v>142</v>
      </c>
      <c r="N761" s="1" t="s">
        <v>143</v>
      </c>
      <c r="O761" s="1" t="s">
        <v>1111</v>
      </c>
      <c r="P761" s="1" t="s">
        <v>117</v>
      </c>
      <c r="Q761" s="1" t="s">
        <v>154</v>
      </c>
      <c r="R761" s="1" t="s">
        <v>1112</v>
      </c>
      <c r="S761">
        <v>3044.8</v>
      </c>
      <c r="T761">
        <v>8</v>
      </c>
      <c r="U761">
        <v>0</v>
      </c>
      <c r="V761">
        <v>91.2</v>
      </c>
      <c r="W761">
        <v>235.07599999999999</v>
      </c>
      <c r="X761" s="1" t="s">
        <v>61</v>
      </c>
    </row>
    <row r="762" spans="1:24" x14ac:dyDescent="0.25">
      <c r="A762">
        <v>16968</v>
      </c>
      <c r="B762" s="1" t="s">
        <v>3392</v>
      </c>
      <c r="C762" s="2">
        <v>42176</v>
      </c>
      <c r="D762" s="2">
        <v>42177</v>
      </c>
      <c r="E762" s="1" t="s">
        <v>25</v>
      </c>
      <c r="F762" s="1" t="s">
        <v>3393</v>
      </c>
      <c r="G762" s="1" t="s">
        <v>1347</v>
      </c>
      <c r="H762" s="1" t="s">
        <v>65</v>
      </c>
      <c r="J762" s="1" t="s">
        <v>3394</v>
      </c>
      <c r="K762" s="1" t="s">
        <v>160</v>
      </c>
      <c r="L762" s="1" t="s">
        <v>161</v>
      </c>
      <c r="M762" s="1" t="s">
        <v>68</v>
      </c>
      <c r="N762" s="1" t="s">
        <v>69</v>
      </c>
      <c r="O762" s="1" t="s">
        <v>3395</v>
      </c>
      <c r="P762" s="1" t="s">
        <v>50</v>
      </c>
      <c r="Q762" s="1" t="s">
        <v>107</v>
      </c>
      <c r="R762" s="1" t="s">
        <v>3396</v>
      </c>
      <c r="S762">
        <v>656.86</v>
      </c>
      <c r="T762">
        <v>2</v>
      </c>
      <c r="U762">
        <v>0.1</v>
      </c>
      <c r="V762">
        <v>94.84</v>
      </c>
      <c r="W762">
        <v>234.96</v>
      </c>
      <c r="X762" s="1" t="s">
        <v>53</v>
      </c>
    </row>
    <row r="763" spans="1:24" x14ac:dyDescent="0.25">
      <c r="A763">
        <v>17988</v>
      </c>
      <c r="B763" s="1" t="s">
        <v>3397</v>
      </c>
      <c r="C763" s="2">
        <v>42132</v>
      </c>
      <c r="D763" s="2">
        <v>42137</v>
      </c>
      <c r="E763" s="1" t="s">
        <v>40</v>
      </c>
      <c r="F763" s="1" t="s">
        <v>3398</v>
      </c>
      <c r="G763" s="1" t="s">
        <v>3061</v>
      </c>
      <c r="H763" s="1" t="s">
        <v>28</v>
      </c>
      <c r="J763" s="1" t="s">
        <v>3399</v>
      </c>
      <c r="K763" s="1" t="s">
        <v>320</v>
      </c>
      <c r="L763" s="1" t="s">
        <v>218</v>
      </c>
      <c r="M763" s="1" t="s">
        <v>219</v>
      </c>
      <c r="N763" s="1" t="s">
        <v>69</v>
      </c>
      <c r="O763" s="1" t="s">
        <v>766</v>
      </c>
      <c r="P763" s="1" t="s">
        <v>35</v>
      </c>
      <c r="Q763" s="1" t="s">
        <v>81</v>
      </c>
      <c r="R763" s="1" t="s">
        <v>767</v>
      </c>
      <c r="S763">
        <v>2518.9499999999998</v>
      </c>
      <c r="T763">
        <v>7</v>
      </c>
      <c r="U763">
        <v>0</v>
      </c>
      <c r="V763">
        <v>1032.57</v>
      </c>
      <c r="W763">
        <v>234.85</v>
      </c>
      <c r="X763" s="1" t="s">
        <v>61</v>
      </c>
    </row>
    <row r="764" spans="1:24" x14ac:dyDescent="0.25">
      <c r="A764">
        <v>46109</v>
      </c>
      <c r="B764" s="1" t="s">
        <v>3400</v>
      </c>
      <c r="C764" s="2">
        <v>41870</v>
      </c>
      <c r="D764" s="2">
        <v>41871</v>
      </c>
      <c r="E764" s="1" t="s">
        <v>25</v>
      </c>
      <c r="F764" s="1" t="s">
        <v>3401</v>
      </c>
      <c r="G764" s="1" t="s">
        <v>1347</v>
      </c>
      <c r="H764" s="1" t="s">
        <v>65</v>
      </c>
      <c r="J764" s="1" t="s">
        <v>3402</v>
      </c>
      <c r="K764" s="1" t="s">
        <v>3403</v>
      </c>
      <c r="L764" s="1" t="s">
        <v>3404</v>
      </c>
      <c r="M764" s="1" t="s">
        <v>78</v>
      </c>
      <c r="N764" s="1" t="s">
        <v>79</v>
      </c>
      <c r="O764" s="1" t="s">
        <v>1376</v>
      </c>
      <c r="P764" s="1" t="s">
        <v>50</v>
      </c>
      <c r="Q764" s="1" t="s">
        <v>51</v>
      </c>
      <c r="R764" s="1" t="s">
        <v>1377</v>
      </c>
      <c r="S764">
        <v>1669.25</v>
      </c>
      <c r="T764">
        <v>12</v>
      </c>
      <c r="U764">
        <v>0.7</v>
      </c>
      <c r="V764">
        <v>-1558.15</v>
      </c>
      <c r="W764">
        <v>234.85</v>
      </c>
      <c r="X764" s="1" t="s">
        <v>61</v>
      </c>
    </row>
    <row r="765" spans="1:24" x14ac:dyDescent="0.25">
      <c r="A765">
        <v>14818</v>
      </c>
      <c r="B765" s="1" t="s">
        <v>3405</v>
      </c>
      <c r="C765" s="2">
        <v>41817</v>
      </c>
      <c r="D765" s="2">
        <v>41817</v>
      </c>
      <c r="E765" s="1" t="s">
        <v>73</v>
      </c>
      <c r="F765" s="1" t="s">
        <v>3406</v>
      </c>
      <c r="G765" s="1" t="s">
        <v>3407</v>
      </c>
      <c r="H765" s="1" t="s">
        <v>28</v>
      </c>
      <c r="J765" s="1" t="s">
        <v>953</v>
      </c>
      <c r="K765" s="1" t="s">
        <v>953</v>
      </c>
      <c r="L765" s="1" t="s">
        <v>481</v>
      </c>
      <c r="M765" s="1" t="s">
        <v>177</v>
      </c>
      <c r="N765" s="1" t="s">
        <v>69</v>
      </c>
      <c r="O765" s="1" t="s">
        <v>1417</v>
      </c>
      <c r="P765" s="1" t="s">
        <v>50</v>
      </c>
      <c r="Q765" s="1" t="s">
        <v>107</v>
      </c>
      <c r="R765" s="1" t="s">
        <v>1418</v>
      </c>
      <c r="S765">
        <v>2476.08</v>
      </c>
      <c r="T765">
        <v>6</v>
      </c>
      <c r="U765">
        <v>0</v>
      </c>
      <c r="V765">
        <v>1015.02</v>
      </c>
      <c r="W765">
        <v>234.79</v>
      </c>
      <c r="X765" s="1" t="s">
        <v>38</v>
      </c>
    </row>
    <row r="766" spans="1:24" x14ac:dyDescent="0.25">
      <c r="A766">
        <v>49367</v>
      </c>
      <c r="B766" s="1" t="s">
        <v>3408</v>
      </c>
      <c r="C766" s="2">
        <v>40932</v>
      </c>
      <c r="D766" s="2">
        <v>40932</v>
      </c>
      <c r="E766" s="1" t="s">
        <v>73</v>
      </c>
      <c r="F766" s="1" t="s">
        <v>3409</v>
      </c>
      <c r="G766" s="1" t="s">
        <v>197</v>
      </c>
      <c r="H766" s="1" t="s">
        <v>43</v>
      </c>
      <c r="J766" s="1" t="s">
        <v>3410</v>
      </c>
      <c r="K766" s="1" t="s">
        <v>3411</v>
      </c>
      <c r="L766" s="1" t="s">
        <v>3412</v>
      </c>
      <c r="M766" s="1" t="s">
        <v>219</v>
      </c>
      <c r="N766" s="1" t="s">
        <v>69</v>
      </c>
      <c r="O766" s="1" t="s">
        <v>665</v>
      </c>
      <c r="P766" s="1" t="s">
        <v>35</v>
      </c>
      <c r="Q766" s="1" t="s">
        <v>36</v>
      </c>
      <c r="R766" s="1" t="s">
        <v>666</v>
      </c>
      <c r="S766">
        <v>1302.78</v>
      </c>
      <c r="T766">
        <v>2</v>
      </c>
      <c r="U766">
        <v>0</v>
      </c>
      <c r="V766">
        <v>286.56</v>
      </c>
      <c r="W766">
        <v>234.73</v>
      </c>
      <c r="X766" s="1" t="s">
        <v>61</v>
      </c>
    </row>
    <row r="767" spans="1:24" x14ac:dyDescent="0.25">
      <c r="A767">
        <v>31990</v>
      </c>
      <c r="B767" s="1" t="s">
        <v>3235</v>
      </c>
      <c r="C767" s="2">
        <v>41361</v>
      </c>
      <c r="D767" s="2">
        <v>41366</v>
      </c>
      <c r="E767" s="1" t="s">
        <v>98</v>
      </c>
      <c r="F767" s="1" t="s">
        <v>3236</v>
      </c>
      <c r="G767" s="1" t="s">
        <v>3219</v>
      </c>
      <c r="H767" s="1" t="s">
        <v>28</v>
      </c>
      <c r="I767">
        <v>90036</v>
      </c>
      <c r="J767" s="1" t="s">
        <v>308</v>
      </c>
      <c r="K767" s="1" t="s">
        <v>288</v>
      </c>
      <c r="L767" s="1" t="s">
        <v>31</v>
      </c>
      <c r="M767" s="1" t="s">
        <v>113</v>
      </c>
      <c r="N767" s="1" t="s">
        <v>33</v>
      </c>
      <c r="O767" s="1" t="s">
        <v>3413</v>
      </c>
      <c r="P767" s="1" t="s">
        <v>117</v>
      </c>
      <c r="Q767" s="1" t="s">
        <v>437</v>
      </c>
      <c r="R767" s="1" t="s">
        <v>3414</v>
      </c>
      <c r="S767">
        <v>33.4</v>
      </c>
      <c r="T767">
        <v>5</v>
      </c>
      <c r="U767">
        <v>0</v>
      </c>
      <c r="V767">
        <v>16.03</v>
      </c>
      <c r="W767">
        <v>2.25</v>
      </c>
      <c r="X767" s="1" t="s">
        <v>61</v>
      </c>
    </row>
    <row r="768" spans="1:24" x14ac:dyDescent="0.25">
      <c r="A768">
        <v>31211</v>
      </c>
      <c r="B768" s="1" t="s">
        <v>3415</v>
      </c>
      <c r="C768" s="2">
        <v>42342</v>
      </c>
      <c r="D768" s="2">
        <v>42346</v>
      </c>
      <c r="E768" s="1" t="s">
        <v>98</v>
      </c>
      <c r="F768" s="1" t="s">
        <v>3416</v>
      </c>
      <c r="G768" s="1" t="s">
        <v>2247</v>
      </c>
      <c r="H768" s="1" t="s">
        <v>65</v>
      </c>
      <c r="J768" s="1" t="s">
        <v>1449</v>
      </c>
      <c r="K768" s="1" t="s">
        <v>1129</v>
      </c>
      <c r="L768" s="1" t="s">
        <v>46</v>
      </c>
      <c r="M768" s="1" t="s">
        <v>47</v>
      </c>
      <c r="N768" s="1" t="s">
        <v>48</v>
      </c>
      <c r="O768" s="1" t="s">
        <v>2731</v>
      </c>
      <c r="P768" s="1" t="s">
        <v>50</v>
      </c>
      <c r="Q768" s="1" t="s">
        <v>104</v>
      </c>
      <c r="R768" s="1" t="s">
        <v>2732</v>
      </c>
      <c r="S768">
        <v>2125.3200000000002</v>
      </c>
      <c r="T768">
        <v>4</v>
      </c>
      <c r="U768">
        <v>0</v>
      </c>
      <c r="V768">
        <v>148.68</v>
      </c>
      <c r="W768">
        <v>234.67</v>
      </c>
      <c r="X768" s="1" t="s">
        <v>61</v>
      </c>
    </row>
    <row r="769" spans="1:24" x14ac:dyDescent="0.25">
      <c r="A769">
        <v>12413</v>
      </c>
      <c r="B769" s="1" t="s">
        <v>3417</v>
      </c>
      <c r="C769" s="2">
        <v>41818</v>
      </c>
      <c r="D769" s="2">
        <v>41824</v>
      </c>
      <c r="E769" s="1" t="s">
        <v>98</v>
      </c>
      <c r="F769" s="1" t="s">
        <v>3418</v>
      </c>
      <c r="G769" s="1" t="s">
        <v>3017</v>
      </c>
      <c r="H769" s="1" t="s">
        <v>43</v>
      </c>
      <c r="J769" s="1" t="s">
        <v>3419</v>
      </c>
      <c r="K769" s="1" t="s">
        <v>3420</v>
      </c>
      <c r="L769" s="1" t="s">
        <v>218</v>
      </c>
      <c r="M769" s="1" t="s">
        <v>219</v>
      </c>
      <c r="N769" s="1" t="s">
        <v>69</v>
      </c>
      <c r="O769" s="1" t="s">
        <v>984</v>
      </c>
      <c r="P769" s="1" t="s">
        <v>35</v>
      </c>
      <c r="Q769" s="1" t="s">
        <v>36</v>
      </c>
      <c r="R769" s="1" t="s">
        <v>985</v>
      </c>
      <c r="S769">
        <v>1954.44</v>
      </c>
      <c r="T769">
        <v>3</v>
      </c>
      <c r="U769">
        <v>0</v>
      </c>
      <c r="V769">
        <v>781.74</v>
      </c>
      <c r="W769">
        <v>234.61</v>
      </c>
      <c r="X769" s="1" t="s">
        <v>170</v>
      </c>
    </row>
    <row r="770" spans="1:24" x14ac:dyDescent="0.25">
      <c r="A770">
        <v>1088</v>
      </c>
      <c r="B770" s="1" t="s">
        <v>3421</v>
      </c>
      <c r="C770" s="2">
        <v>41418</v>
      </c>
      <c r="D770" s="2">
        <v>41420</v>
      </c>
      <c r="E770" s="1" t="s">
        <v>40</v>
      </c>
      <c r="F770" s="1" t="s">
        <v>3422</v>
      </c>
      <c r="G770" s="1" t="s">
        <v>2544</v>
      </c>
      <c r="H770" s="1" t="s">
        <v>28</v>
      </c>
      <c r="J770" s="1" t="s">
        <v>3423</v>
      </c>
      <c r="K770" s="1" t="s">
        <v>140</v>
      </c>
      <c r="L770" s="1" t="s">
        <v>141</v>
      </c>
      <c r="M770" s="1" t="s">
        <v>142</v>
      </c>
      <c r="N770" s="1" t="s">
        <v>143</v>
      </c>
      <c r="O770" s="1" t="s">
        <v>229</v>
      </c>
      <c r="P770" s="1" t="s">
        <v>35</v>
      </c>
      <c r="Q770" s="1" t="s">
        <v>36</v>
      </c>
      <c r="R770" s="1" t="s">
        <v>230</v>
      </c>
      <c r="S770">
        <v>856.92</v>
      </c>
      <c r="T770">
        <v>2</v>
      </c>
      <c r="U770">
        <v>0</v>
      </c>
      <c r="V770">
        <v>222.76</v>
      </c>
      <c r="W770">
        <v>234.28</v>
      </c>
      <c r="X770" s="1" t="s">
        <v>53</v>
      </c>
    </row>
    <row r="771" spans="1:24" x14ac:dyDescent="0.25">
      <c r="A771">
        <v>27747</v>
      </c>
      <c r="B771" s="1" t="s">
        <v>3424</v>
      </c>
      <c r="C771" s="2">
        <v>42346</v>
      </c>
      <c r="D771" s="2">
        <v>42352</v>
      </c>
      <c r="E771" s="1" t="s">
        <v>98</v>
      </c>
      <c r="F771" s="1" t="s">
        <v>3425</v>
      </c>
      <c r="G771" s="1" t="s">
        <v>3426</v>
      </c>
      <c r="H771" s="1" t="s">
        <v>43</v>
      </c>
      <c r="J771" s="1" t="s">
        <v>3427</v>
      </c>
      <c r="K771" s="1" t="s">
        <v>3428</v>
      </c>
      <c r="L771" s="1" t="s">
        <v>331</v>
      </c>
      <c r="M771" s="1" t="s">
        <v>332</v>
      </c>
      <c r="N771" s="1" t="s">
        <v>48</v>
      </c>
      <c r="O771" s="1" t="s">
        <v>87</v>
      </c>
      <c r="P771" s="1" t="s">
        <v>35</v>
      </c>
      <c r="Q771" s="1" t="s">
        <v>36</v>
      </c>
      <c r="R771" s="1" t="s">
        <v>88</v>
      </c>
      <c r="S771">
        <v>3696.03</v>
      </c>
      <c r="T771">
        <v>7</v>
      </c>
      <c r="U771">
        <v>0.17</v>
      </c>
      <c r="V771">
        <v>756.87</v>
      </c>
      <c r="W771">
        <v>234.16</v>
      </c>
      <c r="X771" s="1" t="s">
        <v>61</v>
      </c>
    </row>
    <row r="772" spans="1:24" x14ac:dyDescent="0.25">
      <c r="A772">
        <v>27454</v>
      </c>
      <c r="B772" s="1" t="s">
        <v>3429</v>
      </c>
      <c r="C772" s="2">
        <v>41619</v>
      </c>
      <c r="D772" s="2">
        <v>41623</v>
      </c>
      <c r="E772" s="1" t="s">
        <v>98</v>
      </c>
      <c r="F772" s="1" t="s">
        <v>3430</v>
      </c>
      <c r="G772" s="1" t="s">
        <v>3431</v>
      </c>
      <c r="H772" s="1" t="s">
        <v>28</v>
      </c>
      <c r="J772" s="1" t="s">
        <v>3432</v>
      </c>
      <c r="K772" s="1" t="s">
        <v>2737</v>
      </c>
      <c r="L772" s="1" t="s">
        <v>266</v>
      </c>
      <c r="M772" s="1" t="s">
        <v>125</v>
      </c>
      <c r="N772" s="1" t="s">
        <v>48</v>
      </c>
      <c r="O772" s="1" t="s">
        <v>984</v>
      </c>
      <c r="P772" s="1" t="s">
        <v>35</v>
      </c>
      <c r="Q772" s="1" t="s">
        <v>36</v>
      </c>
      <c r="R772" s="1" t="s">
        <v>985</v>
      </c>
      <c r="S772">
        <v>1302.96</v>
      </c>
      <c r="T772">
        <v>2</v>
      </c>
      <c r="U772">
        <v>0</v>
      </c>
      <c r="V772">
        <v>182.4</v>
      </c>
      <c r="W772">
        <v>234.15</v>
      </c>
      <c r="X772" s="1" t="s">
        <v>38</v>
      </c>
    </row>
    <row r="773" spans="1:24" x14ac:dyDescent="0.25">
      <c r="A773">
        <v>48301</v>
      </c>
      <c r="B773" s="1" t="s">
        <v>3433</v>
      </c>
      <c r="C773" s="2">
        <v>42068</v>
      </c>
      <c r="D773" s="2">
        <v>42070</v>
      </c>
      <c r="E773" s="1" t="s">
        <v>25</v>
      </c>
      <c r="F773" s="1" t="s">
        <v>3434</v>
      </c>
      <c r="G773" s="1" t="s">
        <v>1052</v>
      </c>
      <c r="H773" s="1" t="s">
        <v>65</v>
      </c>
      <c r="J773" s="1" t="s">
        <v>3435</v>
      </c>
      <c r="K773" s="1" t="s">
        <v>3436</v>
      </c>
      <c r="L773" s="1" t="s">
        <v>1540</v>
      </c>
      <c r="M773" s="1" t="s">
        <v>133</v>
      </c>
      <c r="N773" s="1" t="s">
        <v>48</v>
      </c>
      <c r="O773" s="1" t="s">
        <v>389</v>
      </c>
      <c r="P773" s="1" t="s">
        <v>50</v>
      </c>
      <c r="Q773" s="1" t="s">
        <v>51</v>
      </c>
      <c r="R773" s="1" t="s">
        <v>390</v>
      </c>
      <c r="S773">
        <v>1136.6600000000001</v>
      </c>
      <c r="T773">
        <v>6</v>
      </c>
      <c r="U773">
        <v>0.6</v>
      </c>
      <c r="V773">
        <v>-880.96</v>
      </c>
      <c r="W773">
        <v>234.15</v>
      </c>
      <c r="X773" s="1" t="s">
        <v>38</v>
      </c>
    </row>
    <row r="774" spans="1:24" x14ac:dyDescent="0.25">
      <c r="A774">
        <v>29372</v>
      </c>
      <c r="B774" s="1" t="s">
        <v>3437</v>
      </c>
      <c r="C774" s="2">
        <v>41815</v>
      </c>
      <c r="D774" s="2">
        <v>41819</v>
      </c>
      <c r="E774" s="1" t="s">
        <v>98</v>
      </c>
      <c r="F774" s="1" t="s">
        <v>3438</v>
      </c>
      <c r="G774" s="1" t="s">
        <v>1939</v>
      </c>
      <c r="H774" s="1" t="s">
        <v>28</v>
      </c>
      <c r="J774" s="1" t="s">
        <v>1863</v>
      </c>
      <c r="K774" s="1" t="s">
        <v>765</v>
      </c>
      <c r="L774" s="1" t="s">
        <v>46</v>
      </c>
      <c r="M774" s="1" t="s">
        <v>47</v>
      </c>
      <c r="N774" s="1" t="s">
        <v>48</v>
      </c>
      <c r="O774" s="1" t="s">
        <v>321</v>
      </c>
      <c r="P774" s="1" t="s">
        <v>35</v>
      </c>
      <c r="Q774" s="1" t="s">
        <v>81</v>
      </c>
      <c r="R774" s="1" t="s">
        <v>322</v>
      </c>
      <c r="S774">
        <v>1720.12</v>
      </c>
      <c r="T774">
        <v>6</v>
      </c>
      <c r="U774">
        <v>0.1</v>
      </c>
      <c r="V774">
        <v>382.18</v>
      </c>
      <c r="W774">
        <v>234.13</v>
      </c>
      <c r="X774" s="1" t="s">
        <v>38</v>
      </c>
    </row>
    <row r="775" spans="1:24" x14ac:dyDescent="0.25">
      <c r="A775">
        <v>25774</v>
      </c>
      <c r="B775" s="1" t="s">
        <v>3439</v>
      </c>
      <c r="C775" s="2">
        <v>42157</v>
      </c>
      <c r="D775" s="2">
        <v>42159</v>
      </c>
      <c r="E775" s="1" t="s">
        <v>25</v>
      </c>
      <c r="F775" s="1" t="s">
        <v>3440</v>
      </c>
      <c r="G775" s="1" t="s">
        <v>3441</v>
      </c>
      <c r="H775" s="1" t="s">
        <v>28</v>
      </c>
      <c r="J775" s="1" t="s">
        <v>590</v>
      </c>
      <c r="K775" s="1" t="s">
        <v>591</v>
      </c>
      <c r="L775" s="1" t="s">
        <v>331</v>
      </c>
      <c r="M775" s="1" t="s">
        <v>332</v>
      </c>
      <c r="N775" s="1" t="s">
        <v>48</v>
      </c>
      <c r="O775" s="1" t="s">
        <v>861</v>
      </c>
      <c r="P775" s="1" t="s">
        <v>35</v>
      </c>
      <c r="Q775" s="1" t="s">
        <v>314</v>
      </c>
      <c r="R775" s="1" t="s">
        <v>862</v>
      </c>
      <c r="S775">
        <v>1043.93</v>
      </c>
      <c r="T775">
        <v>8</v>
      </c>
      <c r="U775">
        <v>0.47</v>
      </c>
      <c r="V775">
        <v>-295.51</v>
      </c>
      <c r="W775">
        <v>234.13</v>
      </c>
      <c r="X775" s="1" t="s">
        <v>61</v>
      </c>
    </row>
    <row r="776" spans="1:24" x14ac:dyDescent="0.25">
      <c r="A776">
        <v>50056</v>
      </c>
      <c r="B776" s="1" t="s">
        <v>3442</v>
      </c>
      <c r="C776" s="2">
        <v>41178</v>
      </c>
      <c r="D776" s="2">
        <v>41184</v>
      </c>
      <c r="E776" s="1" t="s">
        <v>98</v>
      </c>
      <c r="F776" s="1" t="s">
        <v>3443</v>
      </c>
      <c r="G776" s="1" t="s">
        <v>2350</v>
      </c>
      <c r="H776" s="1" t="s">
        <v>65</v>
      </c>
      <c r="J776" s="1" t="s">
        <v>3444</v>
      </c>
      <c r="K776" s="1" t="s">
        <v>3445</v>
      </c>
      <c r="L776" s="1" t="s">
        <v>3446</v>
      </c>
      <c r="M776" s="1" t="s">
        <v>78</v>
      </c>
      <c r="N776" s="1" t="s">
        <v>79</v>
      </c>
      <c r="O776" s="1" t="s">
        <v>3447</v>
      </c>
      <c r="P776" s="1" t="s">
        <v>35</v>
      </c>
      <c r="Q776" s="1" t="s">
        <v>283</v>
      </c>
      <c r="R776" s="1" t="s">
        <v>3448</v>
      </c>
      <c r="S776">
        <v>1253.76</v>
      </c>
      <c r="T776">
        <v>4</v>
      </c>
      <c r="U776">
        <v>0</v>
      </c>
      <c r="V776">
        <v>200.52</v>
      </c>
      <c r="W776">
        <v>234.11</v>
      </c>
      <c r="X776" s="1" t="s">
        <v>170</v>
      </c>
    </row>
    <row r="777" spans="1:24" x14ac:dyDescent="0.25">
      <c r="A777">
        <v>5010</v>
      </c>
      <c r="B777" s="1" t="s">
        <v>3449</v>
      </c>
      <c r="C777" s="2">
        <v>41795</v>
      </c>
      <c r="D777" s="2">
        <v>41799</v>
      </c>
      <c r="E777" s="1" t="s">
        <v>40</v>
      </c>
      <c r="F777" s="1" t="s">
        <v>3450</v>
      </c>
      <c r="G777" s="1" t="s">
        <v>3451</v>
      </c>
      <c r="H777" s="1" t="s">
        <v>65</v>
      </c>
      <c r="J777" s="1" t="s">
        <v>3452</v>
      </c>
      <c r="K777" s="1" t="s">
        <v>3453</v>
      </c>
      <c r="L777" s="1" t="s">
        <v>3454</v>
      </c>
      <c r="M777" s="1" t="s">
        <v>228</v>
      </c>
      <c r="N777" s="1" t="s">
        <v>143</v>
      </c>
      <c r="O777" s="1" t="s">
        <v>2676</v>
      </c>
      <c r="P777" s="1" t="s">
        <v>117</v>
      </c>
      <c r="Q777" s="1" t="s">
        <v>154</v>
      </c>
      <c r="R777" s="1" t="s">
        <v>2677</v>
      </c>
      <c r="S777">
        <v>2180.2399999999998</v>
      </c>
      <c r="T777">
        <v>11</v>
      </c>
      <c r="U777">
        <v>0.4</v>
      </c>
      <c r="V777">
        <v>-690.54</v>
      </c>
      <c r="W777">
        <v>234.04300000000001</v>
      </c>
      <c r="X777" s="1" t="s">
        <v>61</v>
      </c>
    </row>
    <row r="778" spans="1:24" x14ac:dyDescent="0.25">
      <c r="A778">
        <v>10434</v>
      </c>
      <c r="B778" s="1" t="s">
        <v>3455</v>
      </c>
      <c r="C778" s="2">
        <v>41928</v>
      </c>
      <c r="D778" s="2">
        <v>41930</v>
      </c>
      <c r="E778" s="1" t="s">
        <v>25</v>
      </c>
      <c r="F778" s="1" t="s">
        <v>3456</v>
      </c>
      <c r="G778" s="1" t="s">
        <v>703</v>
      </c>
      <c r="H778" s="1" t="s">
        <v>28</v>
      </c>
      <c r="J778" s="1" t="s">
        <v>3457</v>
      </c>
      <c r="K778" s="1" t="s">
        <v>160</v>
      </c>
      <c r="L778" s="1" t="s">
        <v>161</v>
      </c>
      <c r="M778" s="1" t="s">
        <v>68</v>
      </c>
      <c r="N778" s="1" t="s">
        <v>69</v>
      </c>
      <c r="O778" s="1" t="s">
        <v>852</v>
      </c>
      <c r="P778" s="1" t="s">
        <v>35</v>
      </c>
      <c r="Q778" s="1" t="s">
        <v>283</v>
      </c>
      <c r="R778" s="1" t="s">
        <v>853</v>
      </c>
      <c r="S778">
        <v>1306.47</v>
      </c>
      <c r="T778">
        <v>6</v>
      </c>
      <c r="U778">
        <v>0.15</v>
      </c>
      <c r="V778">
        <v>107.49</v>
      </c>
      <c r="W778">
        <v>233.74</v>
      </c>
      <c r="X778" s="1" t="s">
        <v>38</v>
      </c>
    </row>
    <row r="779" spans="1:24" x14ac:dyDescent="0.25">
      <c r="A779">
        <v>34730</v>
      </c>
      <c r="B779" s="1" t="s">
        <v>3458</v>
      </c>
      <c r="C779" s="2">
        <v>42344</v>
      </c>
      <c r="D779" s="2">
        <v>42348</v>
      </c>
      <c r="E779" s="1" t="s">
        <v>98</v>
      </c>
      <c r="F779" s="1" t="s">
        <v>3236</v>
      </c>
      <c r="G779" s="1" t="s">
        <v>3219</v>
      </c>
      <c r="H779" s="1" t="s">
        <v>28</v>
      </c>
      <c r="I779">
        <v>98006</v>
      </c>
      <c r="J779" s="1" t="s">
        <v>3459</v>
      </c>
      <c r="K779" s="1" t="s">
        <v>112</v>
      </c>
      <c r="L779" s="1" t="s">
        <v>31</v>
      </c>
      <c r="M779" s="1" t="s">
        <v>113</v>
      </c>
      <c r="N779" s="1" t="s">
        <v>33</v>
      </c>
      <c r="O779" s="1" t="s">
        <v>3068</v>
      </c>
      <c r="P779" s="1" t="s">
        <v>117</v>
      </c>
      <c r="Q779" s="1" t="s">
        <v>393</v>
      </c>
      <c r="R779" s="1" t="s">
        <v>3069</v>
      </c>
      <c r="S779">
        <v>24.82</v>
      </c>
      <c r="T779">
        <v>3</v>
      </c>
      <c r="U779">
        <v>0.2</v>
      </c>
      <c r="V779">
        <v>8.3800000000000008</v>
      </c>
      <c r="W779">
        <v>2.02</v>
      </c>
      <c r="X779" s="1" t="s">
        <v>61</v>
      </c>
    </row>
    <row r="780" spans="1:24" x14ac:dyDescent="0.25">
      <c r="A780">
        <v>35611</v>
      </c>
      <c r="B780" s="1" t="s">
        <v>3244</v>
      </c>
      <c r="C780" s="2">
        <v>41450</v>
      </c>
      <c r="D780" s="2">
        <v>41456</v>
      </c>
      <c r="E780" s="1" t="s">
        <v>98</v>
      </c>
      <c r="F780" s="1" t="s">
        <v>3236</v>
      </c>
      <c r="G780" s="1" t="s">
        <v>3219</v>
      </c>
      <c r="H780" s="1" t="s">
        <v>28</v>
      </c>
      <c r="I780">
        <v>90045</v>
      </c>
      <c r="J780" s="1" t="s">
        <v>308</v>
      </c>
      <c r="K780" s="1" t="s">
        <v>288</v>
      </c>
      <c r="L780" s="1" t="s">
        <v>31</v>
      </c>
      <c r="M780" s="1" t="s">
        <v>113</v>
      </c>
      <c r="N780" s="1" t="s">
        <v>33</v>
      </c>
      <c r="O780" s="1" t="s">
        <v>258</v>
      </c>
      <c r="P780" s="1" t="s">
        <v>117</v>
      </c>
      <c r="Q780" s="1" t="s">
        <v>259</v>
      </c>
      <c r="R780" s="1" t="s">
        <v>260</v>
      </c>
      <c r="S780">
        <v>20.96</v>
      </c>
      <c r="T780">
        <v>2</v>
      </c>
      <c r="U780">
        <v>0</v>
      </c>
      <c r="V780">
        <v>5.24</v>
      </c>
      <c r="W780">
        <v>1.56</v>
      </c>
      <c r="X780" s="1" t="s">
        <v>61</v>
      </c>
    </row>
    <row r="781" spans="1:24" x14ac:dyDescent="0.25">
      <c r="A781">
        <v>5991</v>
      </c>
      <c r="B781" s="1" t="s">
        <v>3460</v>
      </c>
      <c r="C781" s="2">
        <v>42329</v>
      </c>
      <c r="D781" s="2">
        <v>42330</v>
      </c>
      <c r="E781" s="1" t="s">
        <v>25</v>
      </c>
      <c r="F781" s="1" t="s">
        <v>3461</v>
      </c>
      <c r="G781" s="1" t="s">
        <v>731</v>
      </c>
      <c r="H781" s="1" t="s">
        <v>28</v>
      </c>
      <c r="J781" s="1" t="s">
        <v>3462</v>
      </c>
      <c r="K781" s="1" t="s">
        <v>2376</v>
      </c>
      <c r="L781" s="1" t="s">
        <v>227</v>
      </c>
      <c r="M781" s="1" t="s">
        <v>228</v>
      </c>
      <c r="N781" s="1" t="s">
        <v>143</v>
      </c>
      <c r="O781" s="1" t="s">
        <v>3193</v>
      </c>
      <c r="P781" s="1" t="s">
        <v>50</v>
      </c>
      <c r="Q781" s="1" t="s">
        <v>104</v>
      </c>
      <c r="R781" s="1" t="s">
        <v>3194</v>
      </c>
      <c r="S781">
        <v>775.54</v>
      </c>
      <c r="T781">
        <v>3</v>
      </c>
      <c r="U781">
        <v>0.2</v>
      </c>
      <c r="V781">
        <v>213.22</v>
      </c>
      <c r="W781">
        <v>232.83600000000001</v>
      </c>
      <c r="X781" s="1" t="s">
        <v>38</v>
      </c>
    </row>
    <row r="782" spans="1:24" x14ac:dyDescent="0.25">
      <c r="A782">
        <v>13705</v>
      </c>
      <c r="B782" s="1" t="s">
        <v>3463</v>
      </c>
      <c r="C782" s="2">
        <v>41588</v>
      </c>
      <c r="D782" s="2">
        <v>41591</v>
      </c>
      <c r="E782" s="1" t="s">
        <v>25</v>
      </c>
      <c r="F782" s="1" t="s">
        <v>3464</v>
      </c>
      <c r="G782" s="1" t="s">
        <v>3465</v>
      </c>
      <c r="H782" s="1" t="s">
        <v>43</v>
      </c>
      <c r="J782" s="1" t="s">
        <v>3466</v>
      </c>
      <c r="K782" s="1" t="s">
        <v>160</v>
      </c>
      <c r="L782" s="1" t="s">
        <v>161</v>
      </c>
      <c r="M782" s="1" t="s">
        <v>68</v>
      </c>
      <c r="N782" s="1" t="s">
        <v>69</v>
      </c>
      <c r="O782" s="1" t="s">
        <v>3467</v>
      </c>
      <c r="P782" s="1" t="s">
        <v>50</v>
      </c>
      <c r="Q782" s="1" t="s">
        <v>104</v>
      </c>
      <c r="R782" s="1" t="s">
        <v>3468</v>
      </c>
      <c r="S782">
        <v>2012.05</v>
      </c>
      <c r="T782">
        <v>6</v>
      </c>
      <c r="U782">
        <v>0.35</v>
      </c>
      <c r="V782">
        <v>-1021.67</v>
      </c>
      <c r="W782">
        <v>232.54</v>
      </c>
      <c r="X782" s="1" t="s">
        <v>61</v>
      </c>
    </row>
    <row r="783" spans="1:24" x14ac:dyDescent="0.25">
      <c r="A783">
        <v>24939</v>
      </c>
      <c r="B783" s="1" t="s">
        <v>3469</v>
      </c>
      <c r="C783" s="2">
        <v>41067</v>
      </c>
      <c r="D783" s="2">
        <v>41072</v>
      </c>
      <c r="E783" s="1" t="s">
        <v>98</v>
      </c>
      <c r="F783" s="1" t="s">
        <v>3470</v>
      </c>
      <c r="G783" s="1" t="s">
        <v>3471</v>
      </c>
      <c r="H783" s="1" t="s">
        <v>65</v>
      </c>
      <c r="J783" s="1" t="s">
        <v>2721</v>
      </c>
      <c r="K783" s="1" t="s">
        <v>591</v>
      </c>
      <c r="L783" s="1" t="s">
        <v>331</v>
      </c>
      <c r="M783" s="1" t="s">
        <v>332</v>
      </c>
      <c r="N783" s="1" t="s">
        <v>48</v>
      </c>
      <c r="O783" s="1" t="s">
        <v>665</v>
      </c>
      <c r="P783" s="1" t="s">
        <v>35</v>
      </c>
      <c r="Q783" s="1" t="s">
        <v>36</v>
      </c>
      <c r="R783" s="1" t="s">
        <v>666</v>
      </c>
      <c r="S783">
        <v>2166.9</v>
      </c>
      <c r="T783">
        <v>4</v>
      </c>
      <c r="U783">
        <v>0.17</v>
      </c>
      <c r="V783">
        <v>391.5</v>
      </c>
      <c r="W783">
        <v>232.49</v>
      </c>
      <c r="X783" s="1" t="s">
        <v>61</v>
      </c>
    </row>
    <row r="784" spans="1:24" x14ac:dyDescent="0.25">
      <c r="A784">
        <v>27579</v>
      </c>
      <c r="B784" s="1" t="s">
        <v>3472</v>
      </c>
      <c r="C784" s="2">
        <v>42101</v>
      </c>
      <c r="D784" s="2">
        <v>42106</v>
      </c>
      <c r="E784" s="1" t="s">
        <v>98</v>
      </c>
      <c r="F784" s="1" t="s">
        <v>3473</v>
      </c>
      <c r="G784" s="1" t="s">
        <v>1548</v>
      </c>
      <c r="H784" s="1" t="s">
        <v>43</v>
      </c>
      <c r="J784" s="1" t="s">
        <v>3474</v>
      </c>
      <c r="K784" s="1" t="s">
        <v>2040</v>
      </c>
      <c r="L784" s="1" t="s">
        <v>266</v>
      </c>
      <c r="M784" s="1" t="s">
        <v>125</v>
      </c>
      <c r="N784" s="1" t="s">
        <v>48</v>
      </c>
      <c r="O784" s="1" t="s">
        <v>134</v>
      </c>
      <c r="P784" s="1" t="s">
        <v>35</v>
      </c>
      <c r="Q784" s="1" t="s">
        <v>36</v>
      </c>
      <c r="R784" s="1" t="s">
        <v>135</v>
      </c>
      <c r="S784">
        <v>3271.2</v>
      </c>
      <c r="T784">
        <v>5</v>
      </c>
      <c r="U784">
        <v>0</v>
      </c>
      <c r="V784">
        <v>1341.15</v>
      </c>
      <c r="W784">
        <v>232.45</v>
      </c>
      <c r="X784" s="1" t="s">
        <v>38</v>
      </c>
    </row>
    <row r="785" spans="1:24" x14ac:dyDescent="0.25">
      <c r="A785">
        <v>6773</v>
      </c>
      <c r="B785" s="1" t="s">
        <v>3475</v>
      </c>
      <c r="C785" s="2">
        <v>41199</v>
      </c>
      <c r="D785" s="2">
        <v>41202</v>
      </c>
      <c r="E785" s="1" t="s">
        <v>40</v>
      </c>
      <c r="F785" s="1" t="s">
        <v>3476</v>
      </c>
      <c r="G785" s="1" t="s">
        <v>3451</v>
      </c>
      <c r="H785" s="1" t="s">
        <v>65</v>
      </c>
      <c r="J785" s="1" t="s">
        <v>3477</v>
      </c>
      <c r="K785" s="1" t="s">
        <v>3477</v>
      </c>
      <c r="L785" s="1" t="s">
        <v>1496</v>
      </c>
      <c r="M785" s="1" t="s">
        <v>274</v>
      </c>
      <c r="N785" s="1" t="s">
        <v>143</v>
      </c>
      <c r="O785" s="1" t="s">
        <v>573</v>
      </c>
      <c r="P785" s="1" t="s">
        <v>35</v>
      </c>
      <c r="Q785" s="1" t="s">
        <v>81</v>
      </c>
      <c r="R785" s="1" t="s">
        <v>574</v>
      </c>
      <c r="S785">
        <v>755.81</v>
      </c>
      <c r="T785">
        <v>3</v>
      </c>
      <c r="U785">
        <v>2E-3</v>
      </c>
      <c r="V785">
        <v>195.35</v>
      </c>
      <c r="W785">
        <v>232.42400000000001</v>
      </c>
      <c r="X785" s="1" t="s">
        <v>53</v>
      </c>
    </row>
    <row r="786" spans="1:24" x14ac:dyDescent="0.25">
      <c r="A786">
        <v>45983</v>
      </c>
      <c r="B786" s="1" t="s">
        <v>3478</v>
      </c>
      <c r="C786" s="2">
        <v>41389</v>
      </c>
      <c r="D786" s="2">
        <v>41394</v>
      </c>
      <c r="E786" s="1" t="s">
        <v>98</v>
      </c>
      <c r="F786" s="1" t="s">
        <v>3479</v>
      </c>
      <c r="G786" s="1" t="s">
        <v>2863</v>
      </c>
      <c r="H786" s="1" t="s">
        <v>43</v>
      </c>
      <c r="J786" s="1" t="s">
        <v>1142</v>
      </c>
      <c r="K786" s="1" t="s">
        <v>1143</v>
      </c>
      <c r="L786" s="1" t="s">
        <v>1144</v>
      </c>
      <c r="M786" s="1" t="s">
        <v>1145</v>
      </c>
      <c r="N786" s="1" t="s">
        <v>79</v>
      </c>
      <c r="O786" s="1" t="s">
        <v>759</v>
      </c>
      <c r="P786" s="1" t="s">
        <v>50</v>
      </c>
      <c r="Q786" s="1" t="s">
        <v>107</v>
      </c>
      <c r="R786" s="1" t="s">
        <v>760</v>
      </c>
      <c r="S786">
        <v>2182.6799999999998</v>
      </c>
      <c r="T786">
        <v>6</v>
      </c>
      <c r="U786">
        <v>0</v>
      </c>
      <c r="V786">
        <v>327.24</v>
      </c>
      <c r="W786">
        <v>232.24</v>
      </c>
      <c r="X786" s="1" t="s">
        <v>61</v>
      </c>
    </row>
    <row r="787" spans="1:24" x14ac:dyDescent="0.25">
      <c r="A787">
        <v>29757</v>
      </c>
      <c r="B787" s="1" t="s">
        <v>3480</v>
      </c>
      <c r="C787" s="2">
        <v>41517</v>
      </c>
      <c r="D787" s="2">
        <v>41519</v>
      </c>
      <c r="E787" s="1" t="s">
        <v>40</v>
      </c>
      <c r="F787" s="1" t="s">
        <v>3481</v>
      </c>
      <c r="G787" s="1" t="s">
        <v>484</v>
      </c>
      <c r="H787" s="1" t="s">
        <v>43</v>
      </c>
      <c r="J787" s="1" t="s">
        <v>1121</v>
      </c>
      <c r="K787" s="1" t="s">
        <v>1122</v>
      </c>
      <c r="L787" s="1" t="s">
        <v>151</v>
      </c>
      <c r="M787" s="1" t="s">
        <v>152</v>
      </c>
      <c r="N787" s="1" t="s">
        <v>48</v>
      </c>
      <c r="O787" s="1" t="s">
        <v>70</v>
      </c>
      <c r="P787" s="1" t="s">
        <v>35</v>
      </c>
      <c r="Q787" s="1" t="s">
        <v>36</v>
      </c>
      <c r="R787" s="1" t="s">
        <v>71</v>
      </c>
      <c r="S787">
        <v>1285.56</v>
      </c>
      <c r="T787">
        <v>2</v>
      </c>
      <c r="U787">
        <v>0</v>
      </c>
      <c r="V787">
        <v>51.42</v>
      </c>
      <c r="W787">
        <v>232.17</v>
      </c>
      <c r="X787" s="1" t="s">
        <v>53</v>
      </c>
    </row>
    <row r="788" spans="1:24" x14ac:dyDescent="0.25">
      <c r="A788">
        <v>3068</v>
      </c>
      <c r="B788" s="1" t="s">
        <v>3482</v>
      </c>
      <c r="C788" s="2">
        <v>41382</v>
      </c>
      <c r="D788" s="2">
        <v>41385</v>
      </c>
      <c r="E788" s="1" t="s">
        <v>40</v>
      </c>
      <c r="F788" s="1" t="s">
        <v>3483</v>
      </c>
      <c r="G788" s="1" t="s">
        <v>2085</v>
      </c>
      <c r="H788" s="1" t="s">
        <v>65</v>
      </c>
      <c r="J788" s="1" t="s">
        <v>3094</v>
      </c>
      <c r="K788" s="1" t="s">
        <v>929</v>
      </c>
      <c r="L788" s="1" t="s">
        <v>929</v>
      </c>
      <c r="M788" s="1" t="s">
        <v>228</v>
      </c>
      <c r="N788" s="1" t="s">
        <v>143</v>
      </c>
      <c r="O788" s="1" t="s">
        <v>3484</v>
      </c>
      <c r="P788" s="1" t="s">
        <v>35</v>
      </c>
      <c r="Q788" s="1" t="s">
        <v>36</v>
      </c>
      <c r="R788" s="1" t="s">
        <v>3485</v>
      </c>
      <c r="S788">
        <v>1479.36</v>
      </c>
      <c r="T788">
        <v>12</v>
      </c>
      <c r="U788">
        <v>0</v>
      </c>
      <c r="V788">
        <v>103.44</v>
      </c>
      <c r="W788">
        <v>231.95699999999999</v>
      </c>
      <c r="X788" s="1" t="s">
        <v>61</v>
      </c>
    </row>
    <row r="789" spans="1:24" x14ac:dyDescent="0.25">
      <c r="A789">
        <v>10183</v>
      </c>
      <c r="B789" s="1" t="s">
        <v>3486</v>
      </c>
      <c r="C789" s="2">
        <v>41993</v>
      </c>
      <c r="D789" s="2">
        <v>41995</v>
      </c>
      <c r="E789" s="1" t="s">
        <v>25</v>
      </c>
      <c r="F789" s="1" t="s">
        <v>3487</v>
      </c>
      <c r="G789" s="1" t="s">
        <v>56</v>
      </c>
      <c r="H789" s="1" t="s">
        <v>28</v>
      </c>
      <c r="J789" s="1" t="s">
        <v>3488</v>
      </c>
      <c r="K789" s="1" t="s">
        <v>3055</v>
      </c>
      <c r="L789" s="1" t="s">
        <v>141</v>
      </c>
      <c r="M789" s="1" t="s">
        <v>142</v>
      </c>
      <c r="N789" s="1" t="s">
        <v>143</v>
      </c>
      <c r="O789" s="1" t="s">
        <v>126</v>
      </c>
      <c r="P789" s="1" t="s">
        <v>50</v>
      </c>
      <c r="Q789" s="1" t="s">
        <v>104</v>
      </c>
      <c r="R789" s="1" t="s">
        <v>127</v>
      </c>
      <c r="S789">
        <v>740.18</v>
      </c>
      <c r="T789">
        <v>3</v>
      </c>
      <c r="U789">
        <v>0.6</v>
      </c>
      <c r="V789">
        <v>-407.14</v>
      </c>
      <c r="W789">
        <v>231.517</v>
      </c>
      <c r="X789" s="1" t="s">
        <v>53</v>
      </c>
    </row>
    <row r="790" spans="1:24" x14ac:dyDescent="0.25">
      <c r="A790">
        <v>13621</v>
      </c>
      <c r="B790" s="1" t="s">
        <v>3489</v>
      </c>
      <c r="C790" s="2">
        <v>41794</v>
      </c>
      <c r="D790" s="2">
        <v>41798</v>
      </c>
      <c r="E790" s="1" t="s">
        <v>98</v>
      </c>
      <c r="F790" s="1" t="s">
        <v>3490</v>
      </c>
      <c r="G790" s="1" t="s">
        <v>3491</v>
      </c>
      <c r="H790" s="1" t="s">
        <v>43</v>
      </c>
      <c r="J790" s="1" t="s">
        <v>3492</v>
      </c>
      <c r="K790" s="1" t="s">
        <v>3493</v>
      </c>
      <c r="L790" s="1" t="s">
        <v>3179</v>
      </c>
      <c r="M790" s="1" t="s">
        <v>219</v>
      </c>
      <c r="N790" s="1" t="s">
        <v>69</v>
      </c>
      <c r="O790" s="1" t="s">
        <v>3233</v>
      </c>
      <c r="P790" s="1" t="s">
        <v>35</v>
      </c>
      <c r="Q790" s="1" t="s">
        <v>283</v>
      </c>
      <c r="R790" s="1" t="s">
        <v>3234</v>
      </c>
      <c r="S790">
        <v>1533.15</v>
      </c>
      <c r="T790">
        <v>5</v>
      </c>
      <c r="U790">
        <v>0</v>
      </c>
      <c r="V790">
        <v>505.8</v>
      </c>
      <c r="W790">
        <v>231.35</v>
      </c>
      <c r="X790" s="1" t="s">
        <v>38</v>
      </c>
    </row>
    <row r="791" spans="1:24" x14ac:dyDescent="0.25">
      <c r="A791">
        <v>49268</v>
      </c>
      <c r="B791" s="1" t="s">
        <v>3494</v>
      </c>
      <c r="C791" s="2">
        <v>41450</v>
      </c>
      <c r="D791" s="2">
        <v>41456</v>
      </c>
      <c r="E791" s="1" t="s">
        <v>98</v>
      </c>
      <c r="F791" s="1" t="s">
        <v>3495</v>
      </c>
      <c r="G791" s="1" t="s">
        <v>1963</v>
      </c>
      <c r="H791" s="1" t="s">
        <v>28</v>
      </c>
      <c r="J791" s="1" t="s">
        <v>3496</v>
      </c>
      <c r="K791" s="1" t="s">
        <v>3497</v>
      </c>
      <c r="L791" s="1" t="s">
        <v>132</v>
      </c>
      <c r="M791" s="1" t="s">
        <v>133</v>
      </c>
      <c r="N791" s="1" t="s">
        <v>48</v>
      </c>
      <c r="O791" s="1" t="s">
        <v>3498</v>
      </c>
      <c r="P791" s="1" t="s">
        <v>50</v>
      </c>
      <c r="Q791" s="1" t="s">
        <v>104</v>
      </c>
      <c r="R791" s="1" t="s">
        <v>3499</v>
      </c>
      <c r="S791">
        <v>2563.92</v>
      </c>
      <c r="T791">
        <v>8</v>
      </c>
      <c r="U791">
        <v>0</v>
      </c>
      <c r="V791">
        <v>820.32</v>
      </c>
      <c r="W791">
        <v>231.32</v>
      </c>
      <c r="X791" s="1" t="s">
        <v>61</v>
      </c>
    </row>
    <row r="792" spans="1:24" x14ac:dyDescent="0.25">
      <c r="A792">
        <v>27207</v>
      </c>
      <c r="B792" s="1" t="s">
        <v>3500</v>
      </c>
      <c r="C792" s="2">
        <v>41502</v>
      </c>
      <c r="D792" s="2">
        <v>41506</v>
      </c>
      <c r="E792" s="1" t="s">
        <v>98</v>
      </c>
      <c r="F792" s="1" t="s">
        <v>3501</v>
      </c>
      <c r="G792" s="1" t="s">
        <v>2576</v>
      </c>
      <c r="H792" s="1" t="s">
        <v>43</v>
      </c>
      <c r="J792" s="1" t="s">
        <v>635</v>
      </c>
      <c r="K792" s="1" t="s">
        <v>45</v>
      </c>
      <c r="L792" s="1" t="s">
        <v>46</v>
      </c>
      <c r="M792" s="1" t="s">
        <v>47</v>
      </c>
      <c r="N792" s="1" t="s">
        <v>48</v>
      </c>
      <c r="O792" s="1" t="s">
        <v>229</v>
      </c>
      <c r="P792" s="1" t="s">
        <v>35</v>
      </c>
      <c r="Q792" s="1" t="s">
        <v>36</v>
      </c>
      <c r="R792" s="1" t="s">
        <v>230</v>
      </c>
      <c r="S792">
        <v>2897.91</v>
      </c>
      <c r="T792">
        <v>5</v>
      </c>
      <c r="U792">
        <v>0.1</v>
      </c>
      <c r="V792">
        <v>901.56</v>
      </c>
      <c r="W792">
        <v>231.16</v>
      </c>
      <c r="X792" s="1" t="s">
        <v>61</v>
      </c>
    </row>
    <row r="793" spans="1:24" x14ac:dyDescent="0.25">
      <c r="A793">
        <v>30065</v>
      </c>
      <c r="B793" s="1" t="s">
        <v>3502</v>
      </c>
      <c r="C793" s="2">
        <v>42230</v>
      </c>
      <c r="D793" s="2">
        <v>42234</v>
      </c>
      <c r="E793" s="1" t="s">
        <v>98</v>
      </c>
      <c r="F793" s="1" t="s">
        <v>3503</v>
      </c>
      <c r="G793" s="1" t="s">
        <v>3504</v>
      </c>
      <c r="H793" s="1" t="s">
        <v>43</v>
      </c>
      <c r="J793" s="1" t="s">
        <v>1840</v>
      </c>
      <c r="K793" s="1" t="s">
        <v>1841</v>
      </c>
      <c r="L793" s="1" t="s">
        <v>1842</v>
      </c>
      <c r="M793" s="1" t="s">
        <v>125</v>
      </c>
      <c r="N793" s="1" t="s">
        <v>48</v>
      </c>
      <c r="O793" s="1" t="s">
        <v>220</v>
      </c>
      <c r="P793" s="1" t="s">
        <v>117</v>
      </c>
      <c r="Q793" s="1" t="s">
        <v>154</v>
      </c>
      <c r="R793" s="1" t="s">
        <v>221</v>
      </c>
      <c r="S793">
        <v>1582.11</v>
      </c>
      <c r="T793">
        <v>6</v>
      </c>
      <c r="U793">
        <v>0.5</v>
      </c>
      <c r="V793">
        <v>-886.05</v>
      </c>
      <c r="W793">
        <v>231.11</v>
      </c>
      <c r="X793" s="1" t="s">
        <v>38</v>
      </c>
    </row>
    <row r="794" spans="1:24" x14ac:dyDescent="0.25">
      <c r="A794">
        <v>32226</v>
      </c>
      <c r="B794" s="1" t="s">
        <v>3301</v>
      </c>
      <c r="C794" s="2">
        <v>42109</v>
      </c>
      <c r="D794" s="2">
        <v>42112</v>
      </c>
      <c r="E794" s="1" t="s">
        <v>25</v>
      </c>
      <c r="F794" s="1" t="s">
        <v>3302</v>
      </c>
      <c r="G794" s="1" t="s">
        <v>3219</v>
      </c>
      <c r="H794" s="1" t="s">
        <v>28</v>
      </c>
      <c r="I794">
        <v>43615</v>
      </c>
      <c r="J794" s="1" t="s">
        <v>139</v>
      </c>
      <c r="K794" s="1" t="s">
        <v>1390</v>
      </c>
      <c r="L794" s="1" t="s">
        <v>31</v>
      </c>
      <c r="M794" s="1" t="s">
        <v>257</v>
      </c>
      <c r="N794" s="1" t="s">
        <v>33</v>
      </c>
      <c r="O794" s="1" t="s">
        <v>3505</v>
      </c>
      <c r="P794" s="1" t="s">
        <v>117</v>
      </c>
      <c r="Q794" s="1" t="s">
        <v>118</v>
      </c>
      <c r="R794" s="1" t="s">
        <v>3506</v>
      </c>
      <c r="S794">
        <v>14.59</v>
      </c>
      <c r="T794">
        <v>3</v>
      </c>
      <c r="U794">
        <v>0.2</v>
      </c>
      <c r="V794">
        <v>2.5499999999999998</v>
      </c>
      <c r="W794">
        <v>1.34</v>
      </c>
      <c r="X794" s="1" t="s">
        <v>61</v>
      </c>
    </row>
    <row r="795" spans="1:24" x14ac:dyDescent="0.25">
      <c r="A795">
        <v>6154</v>
      </c>
      <c r="B795" s="1" t="s">
        <v>3507</v>
      </c>
      <c r="C795" s="2">
        <v>41885</v>
      </c>
      <c r="D795" s="2">
        <v>41891</v>
      </c>
      <c r="E795" s="1" t="s">
        <v>98</v>
      </c>
      <c r="F795" s="1" t="s">
        <v>3508</v>
      </c>
      <c r="G795" s="1" t="s">
        <v>3509</v>
      </c>
      <c r="H795" s="1" t="s">
        <v>28</v>
      </c>
      <c r="J795" s="1" t="s">
        <v>928</v>
      </c>
      <c r="K795" s="1" t="s">
        <v>929</v>
      </c>
      <c r="L795" s="1" t="s">
        <v>929</v>
      </c>
      <c r="M795" s="1" t="s">
        <v>228</v>
      </c>
      <c r="N795" s="1" t="s">
        <v>143</v>
      </c>
      <c r="O795" s="1" t="s">
        <v>134</v>
      </c>
      <c r="P795" s="1" t="s">
        <v>35</v>
      </c>
      <c r="Q795" s="1" t="s">
        <v>36</v>
      </c>
      <c r="R795" s="1" t="s">
        <v>135</v>
      </c>
      <c r="S795">
        <v>2616.96</v>
      </c>
      <c r="T795">
        <v>6</v>
      </c>
      <c r="U795">
        <v>0</v>
      </c>
      <c r="V795">
        <v>26.16</v>
      </c>
      <c r="W795">
        <v>230.47</v>
      </c>
      <c r="X795" s="1" t="s">
        <v>61</v>
      </c>
    </row>
    <row r="796" spans="1:24" x14ac:dyDescent="0.25">
      <c r="A796">
        <v>13532</v>
      </c>
      <c r="B796" s="1" t="s">
        <v>3510</v>
      </c>
      <c r="C796" s="2">
        <v>42153</v>
      </c>
      <c r="D796" s="2">
        <v>42156</v>
      </c>
      <c r="E796" s="1" t="s">
        <v>40</v>
      </c>
      <c r="F796" s="1" t="s">
        <v>3511</v>
      </c>
      <c r="G796" s="1" t="s">
        <v>3512</v>
      </c>
      <c r="H796" s="1" t="s">
        <v>28</v>
      </c>
      <c r="J796" s="1" t="s">
        <v>527</v>
      </c>
      <c r="K796" s="1" t="s">
        <v>320</v>
      </c>
      <c r="L796" s="1" t="s">
        <v>218</v>
      </c>
      <c r="M796" s="1" t="s">
        <v>219</v>
      </c>
      <c r="N796" s="1" t="s">
        <v>69</v>
      </c>
      <c r="O796" s="1" t="s">
        <v>3513</v>
      </c>
      <c r="P796" s="1" t="s">
        <v>50</v>
      </c>
      <c r="Q796" s="1" t="s">
        <v>104</v>
      </c>
      <c r="R796" s="1" t="s">
        <v>3514</v>
      </c>
      <c r="S796">
        <v>1399.11</v>
      </c>
      <c r="T796">
        <v>3</v>
      </c>
      <c r="U796">
        <v>0.1</v>
      </c>
      <c r="V796">
        <v>108.78</v>
      </c>
      <c r="W796">
        <v>230.35</v>
      </c>
      <c r="X796" s="1" t="s">
        <v>53</v>
      </c>
    </row>
    <row r="797" spans="1:24" x14ac:dyDescent="0.25">
      <c r="A797">
        <v>15892</v>
      </c>
      <c r="B797" s="1" t="s">
        <v>3515</v>
      </c>
      <c r="C797" s="2">
        <v>41814</v>
      </c>
      <c r="D797" s="2">
        <v>41821</v>
      </c>
      <c r="E797" s="1" t="s">
        <v>98</v>
      </c>
      <c r="F797" s="1" t="s">
        <v>3516</v>
      </c>
      <c r="G797" s="1" t="s">
        <v>3298</v>
      </c>
      <c r="H797" s="1" t="s">
        <v>43</v>
      </c>
      <c r="J797" s="1" t="s">
        <v>3517</v>
      </c>
      <c r="K797" s="1" t="s">
        <v>3517</v>
      </c>
      <c r="L797" s="1" t="s">
        <v>2290</v>
      </c>
      <c r="M797" s="1" t="s">
        <v>68</v>
      </c>
      <c r="N797" s="1" t="s">
        <v>69</v>
      </c>
      <c r="O797" s="1" t="s">
        <v>746</v>
      </c>
      <c r="P797" s="1" t="s">
        <v>35</v>
      </c>
      <c r="Q797" s="1" t="s">
        <v>81</v>
      </c>
      <c r="R797" s="1" t="s">
        <v>747</v>
      </c>
      <c r="S797">
        <v>3421.71</v>
      </c>
      <c r="T797">
        <v>9</v>
      </c>
      <c r="U797">
        <v>0</v>
      </c>
      <c r="V797">
        <v>1060.56</v>
      </c>
      <c r="W797">
        <v>230.04</v>
      </c>
      <c r="X797" s="1" t="s">
        <v>61</v>
      </c>
    </row>
    <row r="798" spans="1:24" x14ac:dyDescent="0.25">
      <c r="A798">
        <v>32228</v>
      </c>
      <c r="B798" s="1" t="s">
        <v>3301</v>
      </c>
      <c r="C798" s="2">
        <v>42109</v>
      </c>
      <c r="D798" s="2">
        <v>42112</v>
      </c>
      <c r="E798" s="1" t="s">
        <v>25</v>
      </c>
      <c r="F798" s="1" t="s">
        <v>3302</v>
      </c>
      <c r="G798" s="1" t="s">
        <v>3219</v>
      </c>
      <c r="H798" s="1" t="s">
        <v>28</v>
      </c>
      <c r="I798">
        <v>43615</v>
      </c>
      <c r="J798" s="1" t="s">
        <v>139</v>
      </c>
      <c r="K798" s="1" t="s">
        <v>1390</v>
      </c>
      <c r="L798" s="1" t="s">
        <v>31</v>
      </c>
      <c r="M798" s="1" t="s">
        <v>257</v>
      </c>
      <c r="N798" s="1" t="s">
        <v>33</v>
      </c>
      <c r="O798" s="1" t="s">
        <v>3518</v>
      </c>
      <c r="P798" s="1" t="s">
        <v>117</v>
      </c>
      <c r="Q798" s="1" t="s">
        <v>437</v>
      </c>
      <c r="R798" s="1" t="s">
        <v>3519</v>
      </c>
      <c r="S798">
        <v>13.87</v>
      </c>
      <c r="T798">
        <v>3</v>
      </c>
      <c r="U798">
        <v>0.2</v>
      </c>
      <c r="V798">
        <v>5.03</v>
      </c>
      <c r="W798">
        <v>1.21</v>
      </c>
      <c r="X798" s="1" t="s">
        <v>61</v>
      </c>
    </row>
    <row r="799" spans="1:24" x14ac:dyDescent="0.25">
      <c r="A799">
        <v>1548</v>
      </c>
      <c r="B799" s="1" t="s">
        <v>3520</v>
      </c>
      <c r="C799" s="2">
        <v>42132</v>
      </c>
      <c r="D799" s="2">
        <v>42134</v>
      </c>
      <c r="E799" s="1" t="s">
        <v>40</v>
      </c>
      <c r="F799" s="1" t="s">
        <v>3521</v>
      </c>
      <c r="G799" s="1" t="s">
        <v>3522</v>
      </c>
      <c r="H799" s="1" t="s">
        <v>28</v>
      </c>
      <c r="J799" s="1" t="s">
        <v>3523</v>
      </c>
      <c r="K799" s="1" t="s">
        <v>3524</v>
      </c>
      <c r="L799" s="1" t="s">
        <v>3525</v>
      </c>
      <c r="M799" s="1" t="s">
        <v>142</v>
      </c>
      <c r="N799" s="1" t="s">
        <v>143</v>
      </c>
      <c r="O799" s="1" t="s">
        <v>3526</v>
      </c>
      <c r="P799" s="1" t="s">
        <v>35</v>
      </c>
      <c r="Q799" s="1" t="s">
        <v>36</v>
      </c>
      <c r="R799" s="1" t="s">
        <v>3527</v>
      </c>
      <c r="S799">
        <v>820.08</v>
      </c>
      <c r="T799">
        <v>9</v>
      </c>
      <c r="U799">
        <v>0</v>
      </c>
      <c r="V799">
        <v>98.28</v>
      </c>
      <c r="W799">
        <v>229.08500000000001</v>
      </c>
      <c r="X799" s="1" t="s">
        <v>53</v>
      </c>
    </row>
    <row r="800" spans="1:24" x14ac:dyDescent="0.25">
      <c r="A800">
        <v>34731</v>
      </c>
      <c r="B800" s="1" t="s">
        <v>3458</v>
      </c>
      <c r="C800" s="2">
        <v>42344</v>
      </c>
      <c r="D800" s="2">
        <v>42348</v>
      </c>
      <c r="E800" s="1" t="s">
        <v>98</v>
      </c>
      <c r="F800" s="1" t="s">
        <v>3236</v>
      </c>
      <c r="G800" s="1" t="s">
        <v>3219</v>
      </c>
      <c r="H800" s="1" t="s">
        <v>28</v>
      </c>
      <c r="I800">
        <v>98006</v>
      </c>
      <c r="J800" s="1" t="s">
        <v>3459</v>
      </c>
      <c r="K800" s="1" t="s">
        <v>112</v>
      </c>
      <c r="L800" s="1" t="s">
        <v>31</v>
      </c>
      <c r="M800" s="1" t="s">
        <v>113</v>
      </c>
      <c r="N800" s="1" t="s">
        <v>33</v>
      </c>
      <c r="O800" s="1" t="s">
        <v>3528</v>
      </c>
      <c r="P800" s="1" t="s">
        <v>117</v>
      </c>
      <c r="Q800" s="1" t="s">
        <v>393</v>
      </c>
      <c r="R800" s="1" t="s">
        <v>3529</v>
      </c>
      <c r="S800">
        <v>14.98</v>
      </c>
      <c r="T800">
        <v>6</v>
      </c>
      <c r="U800">
        <v>0.2</v>
      </c>
      <c r="V800">
        <v>5.43</v>
      </c>
      <c r="W800">
        <v>1.1499999999999999</v>
      </c>
      <c r="X800" s="1" t="s">
        <v>61</v>
      </c>
    </row>
    <row r="801" spans="1:24" x14ac:dyDescent="0.25">
      <c r="A801">
        <v>45942</v>
      </c>
      <c r="B801" s="1" t="s">
        <v>3530</v>
      </c>
      <c r="C801" s="2">
        <v>42048</v>
      </c>
      <c r="D801" s="2">
        <v>42049</v>
      </c>
      <c r="E801" s="1" t="s">
        <v>25</v>
      </c>
      <c r="F801" s="1" t="s">
        <v>3531</v>
      </c>
      <c r="G801" s="1" t="s">
        <v>3532</v>
      </c>
      <c r="H801" s="1" t="s">
        <v>65</v>
      </c>
      <c r="J801" s="1" t="s">
        <v>3533</v>
      </c>
      <c r="K801" s="1" t="s">
        <v>2394</v>
      </c>
      <c r="L801" s="1" t="s">
        <v>400</v>
      </c>
      <c r="M801" s="1" t="s">
        <v>125</v>
      </c>
      <c r="N801" s="1" t="s">
        <v>48</v>
      </c>
      <c r="O801" s="1" t="s">
        <v>3035</v>
      </c>
      <c r="P801" s="1" t="s">
        <v>50</v>
      </c>
      <c r="Q801" s="1" t="s">
        <v>107</v>
      </c>
      <c r="R801" s="1" t="s">
        <v>3036</v>
      </c>
      <c r="S801">
        <v>1198.56</v>
      </c>
      <c r="T801">
        <v>8</v>
      </c>
      <c r="U801">
        <v>0</v>
      </c>
      <c r="V801">
        <v>359.52</v>
      </c>
      <c r="W801">
        <v>228.94</v>
      </c>
      <c r="X801" s="1" t="s">
        <v>38</v>
      </c>
    </row>
    <row r="802" spans="1:24" x14ac:dyDescent="0.25">
      <c r="A802">
        <v>28516</v>
      </c>
      <c r="B802" s="1" t="s">
        <v>3534</v>
      </c>
      <c r="C802" s="2">
        <v>42336</v>
      </c>
      <c r="D802" s="2">
        <v>42343</v>
      </c>
      <c r="E802" s="1" t="s">
        <v>98</v>
      </c>
      <c r="F802" s="1" t="s">
        <v>3535</v>
      </c>
      <c r="G802" s="1" t="s">
        <v>507</v>
      </c>
      <c r="H802" s="1" t="s">
        <v>28</v>
      </c>
      <c r="J802" s="1" t="s">
        <v>1998</v>
      </c>
      <c r="K802" s="1" t="s">
        <v>58</v>
      </c>
      <c r="L802" s="1" t="s">
        <v>46</v>
      </c>
      <c r="M802" s="1" t="s">
        <v>47</v>
      </c>
      <c r="N802" s="1" t="s">
        <v>48</v>
      </c>
      <c r="O802" s="1" t="s">
        <v>427</v>
      </c>
      <c r="P802" s="1" t="s">
        <v>50</v>
      </c>
      <c r="Q802" s="1" t="s">
        <v>104</v>
      </c>
      <c r="R802" s="1" t="s">
        <v>428</v>
      </c>
      <c r="S802">
        <v>1832.61</v>
      </c>
      <c r="T802">
        <v>3</v>
      </c>
      <c r="U802">
        <v>0.3</v>
      </c>
      <c r="V802">
        <v>-445.11</v>
      </c>
      <c r="W802">
        <v>228.89</v>
      </c>
      <c r="X802" s="1" t="s">
        <v>170</v>
      </c>
    </row>
    <row r="803" spans="1:24" x14ac:dyDescent="0.25">
      <c r="A803">
        <v>18095</v>
      </c>
      <c r="B803" s="1" t="s">
        <v>3536</v>
      </c>
      <c r="C803" s="2">
        <v>41510</v>
      </c>
      <c r="D803" s="2">
        <v>41515</v>
      </c>
      <c r="E803" s="1" t="s">
        <v>98</v>
      </c>
      <c r="F803" s="1" t="s">
        <v>3537</v>
      </c>
      <c r="G803" s="1" t="s">
        <v>2261</v>
      </c>
      <c r="H803" s="1" t="s">
        <v>28</v>
      </c>
      <c r="J803" s="1" t="s">
        <v>912</v>
      </c>
      <c r="K803" s="1" t="s">
        <v>545</v>
      </c>
      <c r="L803" s="1" t="s">
        <v>67</v>
      </c>
      <c r="M803" s="1" t="s">
        <v>68</v>
      </c>
      <c r="N803" s="1" t="s">
        <v>69</v>
      </c>
      <c r="O803" s="1" t="s">
        <v>1417</v>
      </c>
      <c r="P803" s="1" t="s">
        <v>50</v>
      </c>
      <c r="Q803" s="1" t="s">
        <v>107</v>
      </c>
      <c r="R803" s="1" t="s">
        <v>1418</v>
      </c>
      <c r="S803">
        <v>1857.06</v>
      </c>
      <c r="T803">
        <v>5</v>
      </c>
      <c r="U803">
        <v>0.1</v>
      </c>
      <c r="V803">
        <v>639.51</v>
      </c>
      <c r="W803">
        <v>228.78</v>
      </c>
      <c r="X803" s="1" t="s">
        <v>38</v>
      </c>
    </row>
    <row r="804" spans="1:24" x14ac:dyDescent="0.25">
      <c r="A804">
        <v>44161</v>
      </c>
      <c r="B804" s="1" t="s">
        <v>3538</v>
      </c>
      <c r="C804" s="2">
        <v>42218</v>
      </c>
      <c r="D804" s="2">
        <v>42224</v>
      </c>
      <c r="E804" s="1" t="s">
        <v>98</v>
      </c>
      <c r="F804" s="1" t="s">
        <v>3539</v>
      </c>
      <c r="G804" s="1" t="s">
        <v>3540</v>
      </c>
      <c r="H804" s="1" t="s">
        <v>43</v>
      </c>
      <c r="J804" s="1" t="s">
        <v>3541</v>
      </c>
      <c r="K804" s="1" t="s">
        <v>3542</v>
      </c>
      <c r="L804" s="1" t="s">
        <v>303</v>
      </c>
      <c r="M804" s="1" t="s">
        <v>304</v>
      </c>
      <c r="N804" s="1" t="s">
        <v>79</v>
      </c>
      <c r="O804" s="1" t="s">
        <v>892</v>
      </c>
      <c r="P804" s="1" t="s">
        <v>50</v>
      </c>
      <c r="Q804" s="1" t="s">
        <v>107</v>
      </c>
      <c r="R804" s="1" t="s">
        <v>893</v>
      </c>
      <c r="S804">
        <v>1752.6</v>
      </c>
      <c r="T804">
        <v>4</v>
      </c>
      <c r="U804">
        <v>0</v>
      </c>
      <c r="V804">
        <v>455.64</v>
      </c>
      <c r="W804">
        <v>228.7</v>
      </c>
      <c r="X804" s="1" t="s">
        <v>170</v>
      </c>
    </row>
    <row r="805" spans="1:24" x14ac:dyDescent="0.25">
      <c r="A805">
        <v>25245</v>
      </c>
      <c r="B805" s="1" t="s">
        <v>3543</v>
      </c>
      <c r="C805" s="2">
        <v>41971</v>
      </c>
      <c r="D805" s="2">
        <v>41973</v>
      </c>
      <c r="E805" s="1" t="s">
        <v>40</v>
      </c>
      <c r="F805" s="1" t="s">
        <v>3544</v>
      </c>
      <c r="G805" s="1" t="s">
        <v>3545</v>
      </c>
      <c r="H805" s="1" t="s">
        <v>28</v>
      </c>
      <c r="J805" s="1" t="s">
        <v>3546</v>
      </c>
      <c r="K805" s="1" t="s">
        <v>418</v>
      </c>
      <c r="L805" s="1" t="s">
        <v>266</v>
      </c>
      <c r="M805" s="1" t="s">
        <v>125</v>
      </c>
      <c r="N805" s="1" t="s">
        <v>48</v>
      </c>
      <c r="O805" s="1" t="s">
        <v>126</v>
      </c>
      <c r="P805" s="1" t="s">
        <v>50</v>
      </c>
      <c r="Q805" s="1" t="s">
        <v>104</v>
      </c>
      <c r="R805" s="1" t="s">
        <v>127</v>
      </c>
      <c r="S805">
        <v>1850.46</v>
      </c>
      <c r="T805">
        <v>2</v>
      </c>
      <c r="U805">
        <v>0</v>
      </c>
      <c r="V805">
        <v>259.02</v>
      </c>
      <c r="W805">
        <v>228.37</v>
      </c>
      <c r="X805" s="1" t="s">
        <v>38</v>
      </c>
    </row>
    <row r="806" spans="1:24" x14ac:dyDescent="0.25">
      <c r="A806">
        <v>21620</v>
      </c>
      <c r="B806" s="1" t="s">
        <v>3547</v>
      </c>
      <c r="C806" s="2">
        <v>41139</v>
      </c>
      <c r="D806" s="2">
        <v>41143</v>
      </c>
      <c r="E806" s="1" t="s">
        <v>98</v>
      </c>
      <c r="F806" s="1" t="s">
        <v>3481</v>
      </c>
      <c r="G806" s="1" t="s">
        <v>484</v>
      </c>
      <c r="H806" s="1" t="s">
        <v>43</v>
      </c>
      <c r="J806" s="1" t="s">
        <v>1369</v>
      </c>
      <c r="K806" s="1" t="s">
        <v>2053</v>
      </c>
      <c r="L806" s="1" t="s">
        <v>151</v>
      </c>
      <c r="M806" s="1" t="s">
        <v>152</v>
      </c>
      <c r="N806" s="1" t="s">
        <v>48</v>
      </c>
      <c r="O806" s="1" t="s">
        <v>710</v>
      </c>
      <c r="P806" s="1" t="s">
        <v>50</v>
      </c>
      <c r="Q806" s="1" t="s">
        <v>51</v>
      </c>
      <c r="R806" s="1" t="s">
        <v>711</v>
      </c>
      <c r="S806">
        <v>2337.15</v>
      </c>
      <c r="T806">
        <v>5</v>
      </c>
      <c r="U806">
        <v>0</v>
      </c>
      <c r="V806">
        <v>1098.45</v>
      </c>
      <c r="W806">
        <v>228.16</v>
      </c>
      <c r="X806" s="1" t="s">
        <v>61</v>
      </c>
    </row>
    <row r="807" spans="1:24" x14ac:dyDescent="0.25">
      <c r="A807">
        <v>10380</v>
      </c>
      <c r="B807" s="1" t="s">
        <v>3548</v>
      </c>
      <c r="C807" s="2">
        <v>42076</v>
      </c>
      <c r="D807" s="2">
        <v>42076</v>
      </c>
      <c r="E807" s="1" t="s">
        <v>73</v>
      </c>
      <c r="F807" s="1" t="s">
        <v>3549</v>
      </c>
      <c r="G807" s="1" t="s">
        <v>3550</v>
      </c>
      <c r="H807" s="1" t="s">
        <v>43</v>
      </c>
      <c r="J807" s="1" t="s">
        <v>3551</v>
      </c>
      <c r="K807" s="1" t="s">
        <v>320</v>
      </c>
      <c r="L807" s="1" t="s">
        <v>218</v>
      </c>
      <c r="M807" s="1" t="s">
        <v>219</v>
      </c>
      <c r="N807" s="1" t="s">
        <v>69</v>
      </c>
      <c r="O807" s="1" t="s">
        <v>3552</v>
      </c>
      <c r="P807" s="1" t="s">
        <v>50</v>
      </c>
      <c r="Q807" s="1" t="s">
        <v>107</v>
      </c>
      <c r="R807" s="1" t="s">
        <v>3553</v>
      </c>
      <c r="S807">
        <v>788.4</v>
      </c>
      <c r="T807">
        <v>4</v>
      </c>
      <c r="U807">
        <v>0</v>
      </c>
      <c r="V807">
        <v>291.60000000000002</v>
      </c>
      <c r="W807">
        <v>228.13</v>
      </c>
      <c r="X807" s="1" t="s">
        <v>61</v>
      </c>
    </row>
    <row r="808" spans="1:24" x14ac:dyDescent="0.25">
      <c r="A808">
        <v>12887</v>
      </c>
      <c r="B808" s="1" t="s">
        <v>3554</v>
      </c>
      <c r="C808" s="2">
        <v>41733</v>
      </c>
      <c r="D808" s="2">
        <v>41736</v>
      </c>
      <c r="E808" s="1" t="s">
        <v>25</v>
      </c>
      <c r="F808" s="1" t="s">
        <v>3555</v>
      </c>
      <c r="G808" s="1" t="s">
        <v>3556</v>
      </c>
      <c r="H808" s="1" t="s">
        <v>43</v>
      </c>
      <c r="J808" s="1" t="s">
        <v>3557</v>
      </c>
      <c r="K808" s="1" t="s">
        <v>1416</v>
      </c>
      <c r="L808" s="1" t="s">
        <v>161</v>
      </c>
      <c r="M808" s="1" t="s">
        <v>68</v>
      </c>
      <c r="N808" s="1" t="s">
        <v>69</v>
      </c>
      <c r="O808" s="1" t="s">
        <v>3558</v>
      </c>
      <c r="P808" s="1" t="s">
        <v>35</v>
      </c>
      <c r="Q808" s="1" t="s">
        <v>283</v>
      </c>
      <c r="R808" s="1" t="s">
        <v>3559</v>
      </c>
      <c r="S808">
        <v>715.53</v>
      </c>
      <c r="T808">
        <v>5</v>
      </c>
      <c r="U808">
        <v>0.15</v>
      </c>
      <c r="V808">
        <v>100.98</v>
      </c>
      <c r="W808">
        <v>227.85</v>
      </c>
      <c r="X808" s="1" t="s">
        <v>53</v>
      </c>
    </row>
    <row r="809" spans="1:24" x14ac:dyDescent="0.25">
      <c r="A809">
        <v>31812</v>
      </c>
      <c r="B809" s="1" t="s">
        <v>3560</v>
      </c>
      <c r="C809" s="2">
        <v>42027</v>
      </c>
      <c r="D809" s="2">
        <v>42032</v>
      </c>
      <c r="E809" s="1" t="s">
        <v>98</v>
      </c>
      <c r="F809" s="1" t="s">
        <v>3561</v>
      </c>
      <c r="G809" s="1" t="s">
        <v>977</v>
      </c>
      <c r="H809" s="1" t="s">
        <v>65</v>
      </c>
      <c r="I809">
        <v>59405</v>
      </c>
      <c r="J809" s="1" t="s">
        <v>3562</v>
      </c>
      <c r="K809" s="1" t="s">
        <v>3563</v>
      </c>
      <c r="L809" s="1" t="s">
        <v>31</v>
      </c>
      <c r="M809" s="1" t="s">
        <v>113</v>
      </c>
      <c r="N809" s="1" t="s">
        <v>33</v>
      </c>
      <c r="O809" s="1" t="s">
        <v>3564</v>
      </c>
      <c r="P809" s="1" t="s">
        <v>35</v>
      </c>
      <c r="Q809" s="1" t="s">
        <v>81</v>
      </c>
      <c r="R809" s="1" t="s">
        <v>3565</v>
      </c>
      <c r="S809">
        <v>2999.95</v>
      </c>
      <c r="T809">
        <v>5</v>
      </c>
      <c r="U809">
        <v>0</v>
      </c>
      <c r="V809">
        <v>1379.98</v>
      </c>
      <c r="W809">
        <v>121.36</v>
      </c>
      <c r="X809" s="1" t="s">
        <v>61</v>
      </c>
    </row>
    <row r="810" spans="1:24" x14ac:dyDescent="0.25">
      <c r="A810">
        <v>25862</v>
      </c>
      <c r="B810" s="1" t="s">
        <v>3566</v>
      </c>
      <c r="C810" s="2">
        <v>42141</v>
      </c>
      <c r="D810" s="2">
        <v>42146</v>
      </c>
      <c r="E810" s="1" t="s">
        <v>40</v>
      </c>
      <c r="F810" s="1" t="s">
        <v>3567</v>
      </c>
      <c r="G810" s="1" t="s">
        <v>3568</v>
      </c>
      <c r="H810" s="1" t="s">
        <v>28</v>
      </c>
      <c r="J810" s="1" t="s">
        <v>3569</v>
      </c>
      <c r="K810" s="1" t="s">
        <v>3570</v>
      </c>
      <c r="L810" s="1" t="s">
        <v>266</v>
      </c>
      <c r="M810" s="1" t="s">
        <v>125</v>
      </c>
      <c r="N810" s="1" t="s">
        <v>48</v>
      </c>
      <c r="O810" s="1" t="s">
        <v>3571</v>
      </c>
      <c r="P810" s="1" t="s">
        <v>50</v>
      </c>
      <c r="Q810" s="1" t="s">
        <v>104</v>
      </c>
      <c r="R810" s="1" t="s">
        <v>3572</v>
      </c>
      <c r="S810">
        <v>3094.56</v>
      </c>
      <c r="T810">
        <v>6</v>
      </c>
      <c r="U810">
        <v>0</v>
      </c>
      <c r="V810">
        <v>1423.44</v>
      </c>
      <c r="W810">
        <v>227.67</v>
      </c>
      <c r="X810" s="1" t="s">
        <v>61</v>
      </c>
    </row>
    <row r="811" spans="1:24" x14ac:dyDescent="0.25">
      <c r="A811">
        <v>622</v>
      </c>
      <c r="B811" s="1" t="s">
        <v>3573</v>
      </c>
      <c r="C811" s="2">
        <v>41752</v>
      </c>
      <c r="D811" s="2">
        <v>41754</v>
      </c>
      <c r="E811" s="1" t="s">
        <v>40</v>
      </c>
      <c r="F811" s="1" t="s">
        <v>3574</v>
      </c>
      <c r="G811" s="1" t="s">
        <v>3575</v>
      </c>
      <c r="H811" s="1" t="s">
        <v>43</v>
      </c>
      <c r="J811" s="1" t="s">
        <v>3094</v>
      </c>
      <c r="K811" s="1" t="s">
        <v>929</v>
      </c>
      <c r="L811" s="1" t="s">
        <v>929</v>
      </c>
      <c r="M811" s="1" t="s">
        <v>228</v>
      </c>
      <c r="N811" s="1" t="s">
        <v>143</v>
      </c>
      <c r="O811" s="1" t="s">
        <v>3576</v>
      </c>
      <c r="P811" s="1" t="s">
        <v>35</v>
      </c>
      <c r="Q811" s="1" t="s">
        <v>81</v>
      </c>
      <c r="R811" s="1" t="s">
        <v>3577</v>
      </c>
      <c r="S811">
        <v>882.03</v>
      </c>
      <c r="T811">
        <v>9</v>
      </c>
      <c r="U811">
        <v>2E-3</v>
      </c>
      <c r="V811">
        <v>148.35</v>
      </c>
      <c r="W811">
        <v>227.62899999999999</v>
      </c>
      <c r="X811" s="1" t="s">
        <v>38</v>
      </c>
    </row>
    <row r="812" spans="1:24" x14ac:dyDescent="0.25">
      <c r="A812">
        <v>31815</v>
      </c>
      <c r="B812" s="1" t="s">
        <v>3560</v>
      </c>
      <c r="C812" s="2">
        <v>42027</v>
      </c>
      <c r="D812" s="2">
        <v>42032</v>
      </c>
      <c r="E812" s="1" t="s">
        <v>98</v>
      </c>
      <c r="F812" s="1" t="s">
        <v>3561</v>
      </c>
      <c r="G812" s="1" t="s">
        <v>977</v>
      </c>
      <c r="H812" s="1" t="s">
        <v>65</v>
      </c>
      <c r="I812">
        <v>59405</v>
      </c>
      <c r="J812" s="1" t="s">
        <v>3562</v>
      </c>
      <c r="K812" s="1" t="s">
        <v>3563</v>
      </c>
      <c r="L812" s="1" t="s">
        <v>31</v>
      </c>
      <c r="M812" s="1" t="s">
        <v>113</v>
      </c>
      <c r="N812" s="1" t="s">
        <v>33</v>
      </c>
      <c r="O812" s="1" t="s">
        <v>3578</v>
      </c>
      <c r="P812" s="1" t="s">
        <v>117</v>
      </c>
      <c r="Q812" s="1" t="s">
        <v>168</v>
      </c>
      <c r="R812" s="1" t="s">
        <v>3579</v>
      </c>
      <c r="S812">
        <v>1126.02</v>
      </c>
      <c r="T812">
        <v>3</v>
      </c>
      <c r="U812">
        <v>0</v>
      </c>
      <c r="V812">
        <v>56.3</v>
      </c>
      <c r="W812">
        <v>72.260000000000005</v>
      </c>
      <c r="X812" s="1" t="s">
        <v>61</v>
      </c>
    </row>
    <row r="813" spans="1:24" x14ac:dyDescent="0.25">
      <c r="A813">
        <v>25602</v>
      </c>
      <c r="B813" s="1" t="s">
        <v>3580</v>
      </c>
      <c r="C813" s="2">
        <v>41531</v>
      </c>
      <c r="D813" s="2">
        <v>41533</v>
      </c>
      <c r="E813" s="1" t="s">
        <v>25</v>
      </c>
      <c r="F813" s="1" t="s">
        <v>3581</v>
      </c>
      <c r="G813" s="1" t="s">
        <v>1327</v>
      </c>
      <c r="H813" s="1" t="s">
        <v>43</v>
      </c>
      <c r="J813" s="1" t="s">
        <v>294</v>
      </c>
      <c r="K813" s="1" t="s">
        <v>58</v>
      </c>
      <c r="L813" s="1" t="s">
        <v>46</v>
      </c>
      <c r="M813" s="1" t="s">
        <v>47</v>
      </c>
      <c r="N813" s="1" t="s">
        <v>48</v>
      </c>
      <c r="O813" s="1" t="s">
        <v>2498</v>
      </c>
      <c r="P813" s="1" t="s">
        <v>50</v>
      </c>
      <c r="Q813" s="1" t="s">
        <v>104</v>
      </c>
      <c r="R813" s="1" t="s">
        <v>2499</v>
      </c>
      <c r="S813">
        <v>953.82</v>
      </c>
      <c r="T813">
        <v>3</v>
      </c>
      <c r="U813">
        <v>0.3</v>
      </c>
      <c r="V813">
        <v>-81.81</v>
      </c>
      <c r="W813">
        <v>227.19</v>
      </c>
      <c r="X813" s="1" t="s">
        <v>38</v>
      </c>
    </row>
    <row r="814" spans="1:24" x14ac:dyDescent="0.25">
      <c r="A814">
        <v>25799</v>
      </c>
      <c r="B814" s="1" t="s">
        <v>340</v>
      </c>
      <c r="C814" s="2">
        <v>42273</v>
      </c>
      <c r="D814" s="2">
        <v>42275</v>
      </c>
      <c r="E814" s="1" t="s">
        <v>40</v>
      </c>
      <c r="F814" s="1" t="s">
        <v>341</v>
      </c>
      <c r="G814" s="1" t="s">
        <v>342</v>
      </c>
      <c r="H814" s="1" t="s">
        <v>43</v>
      </c>
      <c r="J814" s="1" t="s">
        <v>343</v>
      </c>
      <c r="K814" s="1" t="s">
        <v>344</v>
      </c>
      <c r="L814" s="1" t="s">
        <v>266</v>
      </c>
      <c r="M814" s="1" t="s">
        <v>125</v>
      </c>
      <c r="N814" s="1" t="s">
        <v>48</v>
      </c>
      <c r="O814" s="1" t="s">
        <v>2607</v>
      </c>
      <c r="P814" s="1" t="s">
        <v>50</v>
      </c>
      <c r="Q814" s="1" t="s">
        <v>107</v>
      </c>
      <c r="R814" s="1" t="s">
        <v>2608</v>
      </c>
      <c r="S814">
        <v>2871.54</v>
      </c>
      <c r="T814">
        <v>7</v>
      </c>
      <c r="U814">
        <v>0</v>
      </c>
      <c r="V814">
        <v>57.33</v>
      </c>
      <c r="W814">
        <v>227.14</v>
      </c>
      <c r="X814" s="1" t="s">
        <v>61</v>
      </c>
    </row>
    <row r="815" spans="1:24" x14ac:dyDescent="0.25">
      <c r="A815">
        <v>26110</v>
      </c>
      <c r="B815" s="1" t="s">
        <v>3582</v>
      </c>
      <c r="C815" s="2">
        <v>41552</v>
      </c>
      <c r="D815" s="2">
        <v>41556</v>
      </c>
      <c r="E815" s="1" t="s">
        <v>98</v>
      </c>
      <c r="F815" s="1" t="s">
        <v>3583</v>
      </c>
      <c r="G815" s="1" t="s">
        <v>3584</v>
      </c>
      <c r="H815" s="1" t="s">
        <v>65</v>
      </c>
      <c r="J815" s="1" t="s">
        <v>3585</v>
      </c>
      <c r="K815" s="1" t="s">
        <v>1474</v>
      </c>
      <c r="L815" s="1" t="s">
        <v>266</v>
      </c>
      <c r="M815" s="1" t="s">
        <v>125</v>
      </c>
      <c r="N815" s="1" t="s">
        <v>48</v>
      </c>
      <c r="O815" s="1" t="s">
        <v>87</v>
      </c>
      <c r="P815" s="1" t="s">
        <v>35</v>
      </c>
      <c r="Q815" s="1" t="s">
        <v>36</v>
      </c>
      <c r="R815" s="1" t="s">
        <v>88</v>
      </c>
      <c r="S815">
        <v>2544.6</v>
      </c>
      <c r="T815">
        <v>4</v>
      </c>
      <c r="U815">
        <v>0</v>
      </c>
      <c r="V815">
        <v>865.08</v>
      </c>
      <c r="W815">
        <v>226.81</v>
      </c>
      <c r="X815" s="1" t="s">
        <v>61</v>
      </c>
    </row>
    <row r="816" spans="1:24" x14ac:dyDescent="0.25">
      <c r="A816">
        <v>26969</v>
      </c>
      <c r="B816" s="1" t="s">
        <v>3586</v>
      </c>
      <c r="C816" s="2">
        <v>42306</v>
      </c>
      <c r="D816" s="2">
        <v>42308</v>
      </c>
      <c r="E816" s="1" t="s">
        <v>40</v>
      </c>
      <c r="F816" s="1" t="s">
        <v>3587</v>
      </c>
      <c r="G816" s="1" t="s">
        <v>1431</v>
      </c>
      <c r="H816" s="1" t="s">
        <v>28</v>
      </c>
      <c r="J816" s="1" t="s">
        <v>3588</v>
      </c>
      <c r="K816" s="1" t="s">
        <v>591</v>
      </c>
      <c r="L816" s="1" t="s">
        <v>331</v>
      </c>
      <c r="M816" s="1" t="s">
        <v>332</v>
      </c>
      <c r="N816" s="1" t="s">
        <v>48</v>
      </c>
      <c r="O816" s="1" t="s">
        <v>3589</v>
      </c>
      <c r="P816" s="1" t="s">
        <v>35</v>
      </c>
      <c r="Q816" s="1" t="s">
        <v>283</v>
      </c>
      <c r="R816" s="1" t="s">
        <v>3590</v>
      </c>
      <c r="S816">
        <v>886.14</v>
      </c>
      <c r="T816">
        <v>4</v>
      </c>
      <c r="U816">
        <v>0.17</v>
      </c>
      <c r="V816">
        <v>106.74</v>
      </c>
      <c r="W816">
        <v>226.8</v>
      </c>
      <c r="X816" s="1" t="s">
        <v>38</v>
      </c>
    </row>
    <row r="817" spans="1:24" x14ac:dyDescent="0.25">
      <c r="A817">
        <v>30241</v>
      </c>
      <c r="B817" s="1" t="s">
        <v>3591</v>
      </c>
      <c r="C817" s="2">
        <v>41235</v>
      </c>
      <c r="D817" s="2">
        <v>41237</v>
      </c>
      <c r="E817" s="1" t="s">
        <v>25</v>
      </c>
      <c r="F817" s="1" t="s">
        <v>3592</v>
      </c>
      <c r="G817" s="1" t="s">
        <v>3593</v>
      </c>
      <c r="H817" s="1" t="s">
        <v>28</v>
      </c>
      <c r="J817" s="1" t="s">
        <v>978</v>
      </c>
      <c r="K817" s="1" t="s">
        <v>978</v>
      </c>
      <c r="L817" s="1" t="s">
        <v>331</v>
      </c>
      <c r="M817" s="1" t="s">
        <v>332</v>
      </c>
      <c r="N817" s="1" t="s">
        <v>48</v>
      </c>
      <c r="O817" s="1" t="s">
        <v>1187</v>
      </c>
      <c r="P817" s="1" t="s">
        <v>35</v>
      </c>
      <c r="Q817" s="1" t="s">
        <v>283</v>
      </c>
      <c r="R817" s="1" t="s">
        <v>1188</v>
      </c>
      <c r="S817">
        <v>473.85</v>
      </c>
      <c r="T817">
        <v>5</v>
      </c>
      <c r="U817">
        <v>0.17</v>
      </c>
      <c r="V817">
        <v>-5.85</v>
      </c>
      <c r="W817">
        <v>226.73</v>
      </c>
      <c r="X817" s="1" t="s">
        <v>53</v>
      </c>
    </row>
    <row r="818" spans="1:24" x14ac:dyDescent="0.25">
      <c r="A818">
        <v>48705</v>
      </c>
      <c r="B818" s="1" t="s">
        <v>3594</v>
      </c>
      <c r="C818" s="2">
        <v>42348</v>
      </c>
      <c r="D818" s="2">
        <v>42351</v>
      </c>
      <c r="E818" s="1" t="s">
        <v>40</v>
      </c>
      <c r="F818" s="1" t="s">
        <v>3595</v>
      </c>
      <c r="G818" s="1" t="s">
        <v>1872</v>
      </c>
      <c r="H818" s="1" t="s">
        <v>28</v>
      </c>
      <c r="J818" s="1" t="s">
        <v>3596</v>
      </c>
      <c r="K818" s="1" t="s">
        <v>3597</v>
      </c>
      <c r="L818" s="1" t="s">
        <v>3446</v>
      </c>
      <c r="M818" s="1" t="s">
        <v>78</v>
      </c>
      <c r="N818" s="1" t="s">
        <v>79</v>
      </c>
      <c r="O818" s="1" t="s">
        <v>3576</v>
      </c>
      <c r="P818" s="1" t="s">
        <v>35</v>
      </c>
      <c r="Q818" s="1" t="s">
        <v>81</v>
      </c>
      <c r="R818" s="1" t="s">
        <v>3577</v>
      </c>
      <c r="S818">
        <v>1767.6</v>
      </c>
      <c r="T818">
        <v>12</v>
      </c>
      <c r="U818">
        <v>0</v>
      </c>
      <c r="V818">
        <v>0</v>
      </c>
      <c r="W818">
        <v>226.68</v>
      </c>
      <c r="X818" s="1" t="s">
        <v>53</v>
      </c>
    </row>
    <row r="819" spans="1:24" x14ac:dyDescent="0.25">
      <c r="A819">
        <v>4820</v>
      </c>
      <c r="B819" s="1" t="s">
        <v>3598</v>
      </c>
      <c r="C819" s="2">
        <v>41251</v>
      </c>
      <c r="D819" s="2">
        <v>41252</v>
      </c>
      <c r="E819" s="1" t="s">
        <v>25</v>
      </c>
      <c r="F819" s="1" t="s">
        <v>3599</v>
      </c>
      <c r="G819" s="1" t="s">
        <v>254</v>
      </c>
      <c r="H819" s="1" t="s">
        <v>43</v>
      </c>
      <c r="J819" s="1" t="s">
        <v>3600</v>
      </c>
      <c r="K819" s="1" t="s">
        <v>3601</v>
      </c>
      <c r="L819" s="1" t="s">
        <v>227</v>
      </c>
      <c r="M819" s="1" t="s">
        <v>228</v>
      </c>
      <c r="N819" s="1" t="s">
        <v>143</v>
      </c>
      <c r="O819" s="1" t="s">
        <v>2225</v>
      </c>
      <c r="P819" s="1" t="s">
        <v>50</v>
      </c>
      <c r="Q819" s="1" t="s">
        <v>107</v>
      </c>
      <c r="R819" s="1" t="s">
        <v>2226</v>
      </c>
      <c r="S819">
        <v>780.61</v>
      </c>
      <c r="T819">
        <v>4</v>
      </c>
      <c r="U819">
        <v>0.2</v>
      </c>
      <c r="V819">
        <v>-0.03</v>
      </c>
      <c r="W819">
        <v>226.62899999999999</v>
      </c>
      <c r="X819" s="1" t="s">
        <v>38</v>
      </c>
    </row>
    <row r="820" spans="1:24" x14ac:dyDescent="0.25">
      <c r="A820">
        <v>31421</v>
      </c>
      <c r="B820" s="1" t="s">
        <v>3602</v>
      </c>
      <c r="C820" s="2">
        <v>41268</v>
      </c>
      <c r="D820" s="2">
        <v>41270</v>
      </c>
      <c r="E820" s="1" t="s">
        <v>40</v>
      </c>
      <c r="F820" s="1" t="s">
        <v>3603</v>
      </c>
      <c r="G820" s="1" t="s">
        <v>977</v>
      </c>
      <c r="H820" s="1" t="s">
        <v>65</v>
      </c>
      <c r="I820">
        <v>77041</v>
      </c>
      <c r="J820" s="1" t="s">
        <v>2191</v>
      </c>
      <c r="K820" s="1" t="s">
        <v>166</v>
      </c>
      <c r="L820" s="1" t="s">
        <v>31</v>
      </c>
      <c r="M820" s="1" t="s">
        <v>32</v>
      </c>
      <c r="N820" s="1" t="s">
        <v>33</v>
      </c>
      <c r="O820" s="1" t="s">
        <v>3604</v>
      </c>
      <c r="P820" s="1" t="s">
        <v>50</v>
      </c>
      <c r="Q820" s="1" t="s">
        <v>51</v>
      </c>
      <c r="R820" s="1" t="s">
        <v>3605</v>
      </c>
      <c r="S820">
        <v>600.55999999999995</v>
      </c>
      <c r="T820">
        <v>3</v>
      </c>
      <c r="U820">
        <v>0.3</v>
      </c>
      <c r="V820">
        <v>-8.58</v>
      </c>
      <c r="W820">
        <v>58.54</v>
      </c>
      <c r="X820" s="1" t="s">
        <v>38</v>
      </c>
    </row>
    <row r="821" spans="1:24" x14ac:dyDescent="0.25">
      <c r="A821">
        <v>17274</v>
      </c>
      <c r="B821" s="1" t="s">
        <v>3606</v>
      </c>
      <c r="C821" s="2">
        <v>41990</v>
      </c>
      <c r="D821" s="2">
        <v>41990</v>
      </c>
      <c r="E821" s="1" t="s">
        <v>73</v>
      </c>
      <c r="F821" s="1" t="s">
        <v>3607</v>
      </c>
      <c r="G821" s="1" t="s">
        <v>3608</v>
      </c>
      <c r="H821" s="1" t="s">
        <v>43</v>
      </c>
      <c r="J821" s="1" t="s">
        <v>953</v>
      </c>
      <c r="K821" s="1" t="s">
        <v>953</v>
      </c>
      <c r="L821" s="1" t="s">
        <v>481</v>
      </c>
      <c r="M821" s="1" t="s">
        <v>177</v>
      </c>
      <c r="N821" s="1" t="s">
        <v>69</v>
      </c>
      <c r="O821" s="1" t="s">
        <v>3609</v>
      </c>
      <c r="P821" s="1" t="s">
        <v>117</v>
      </c>
      <c r="Q821" s="1" t="s">
        <v>154</v>
      </c>
      <c r="R821" s="1" t="s">
        <v>3610</v>
      </c>
      <c r="S821">
        <v>2711.7</v>
      </c>
      <c r="T821">
        <v>5</v>
      </c>
      <c r="U821">
        <v>0</v>
      </c>
      <c r="V821">
        <v>1220.25</v>
      </c>
      <c r="W821">
        <v>226.25</v>
      </c>
      <c r="X821" s="1" t="s">
        <v>38</v>
      </c>
    </row>
    <row r="822" spans="1:24" x14ac:dyDescent="0.25">
      <c r="A822">
        <v>10795</v>
      </c>
      <c r="B822" s="1" t="s">
        <v>3611</v>
      </c>
      <c r="C822" s="2">
        <v>42108</v>
      </c>
      <c r="D822" s="2">
        <v>42112</v>
      </c>
      <c r="E822" s="1" t="s">
        <v>98</v>
      </c>
      <c r="F822" s="1" t="s">
        <v>3612</v>
      </c>
      <c r="G822" s="1" t="s">
        <v>2954</v>
      </c>
      <c r="H822" s="1" t="s">
        <v>28</v>
      </c>
      <c r="J822" s="1" t="s">
        <v>3613</v>
      </c>
      <c r="K822" s="1" t="s">
        <v>320</v>
      </c>
      <c r="L822" s="1" t="s">
        <v>218</v>
      </c>
      <c r="M822" s="1" t="s">
        <v>219</v>
      </c>
      <c r="N822" s="1" t="s">
        <v>69</v>
      </c>
      <c r="O822" s="1" t="s">
        <v>1253</v>
      </c>
      <c r="P822" s="1" t="s">
        <v>117</v>
      </c>
      <c r="Q822" s="1" t="s">
        <v>154</v>
      </c>
      <c r="R822" s="1" t="s">
        <v>1254</v>
      </c>
      <c r="S822">
        <v>2111.9699999999998</v>
      </c>
      <c r="T822">
        <v>7</v>
      </c>
      <c r="U822">
        <v>0</v>
      </c>
      <c r="V822">
        <v>190.05</v>
      </c>
      <c r="W822">
        <v>225.84</v>
      </c>
      <c r="X822" s="1" t="s">
        <v>61</v>
      </c>
    </row>
    <row r="823" spans="1:24" x14ac:dyDescent="0.25">
      <c r="A823">
        <v>22458</v>
      </c>
      <c r="B823" s="1" t="s">
        <v>3614</v>
      </c>
      <c r="C823" s="2">
        <v>42358</v>
      </c>
      <c r="D823" s="2">
        <v>42362</v>
      </c>
      <c r="E823" s="1" t="s">
        <v>98</v>
      </c>
      <c r="F823" s="1" t="s">
        <v>3615</v>
      </c>
      <c r="G823" s="1" t="s">
        <v>2798</v>
      </c>
      <c r="H823" s="1" t="s">
        <v>43</v>
      </c>
      <c r="J823" s="1" t="s">
        <v>3616</v>
      </c>
      <c r="K823" s="1" t="s">
        <v>3617</v>
      </c>
      <c r="L823" s="1" t="s">
        <v>631</v>
      </c>
      <c r="M823" s="1" t="s">
        <v>332</v>
      </c>
      <c r="N823" s="1" t="s">
        <v>48</v>
      </c>
      <c r="O823" s="1" t="s">
        <v>3618</v>
      </c>
      <c r="P823" s="1" t="s">
        <v>50</v>
      </c>
      <c r="Q823" s="1" t="s">
        <v>51</v>
      </c>
      <c r="R823" s="1" t="s">
        <v>3619</v>
      </c>
      <c r="S823">
        <v>1189.28</v>
      </c>
      <c r="T823">
        <v>9</v>
      </c>
      <c r="U823">
        <v>0.25</v>
      </c>
      <c r="V823">
        <v>-396.43</v>
      </c>
      <c r="W823">
        <v>225.78</v>
      </c>
      <c r="X823" s="1" t="s">
        <v>38</v>
      </c>
    </row>
    <row r="824" spans="1:24" x14ac:dyDescent="0.25">
      <c r="A824">
        <v>30070</v>
      </c>
      <c r="B824" s="1" t="s">
        <v>3620</v>
      </c>
      <c r="C824" s="2">
        <v>41899</v>
      </c>
      <c r="D824" s="2">
        <v>41902</v>
      </c>
      <c r="E824" s="1" t="s">
        <v>25</v>
      </c>
      <c r="F824" s="1" t="s">
        <v>3621</v>
      </c>
      <c r="G824" s="1" t="s">
        <v>3622</v>
      </c>
      <c r="H824" s="1" t="s">
        <v>28</v>
      </c>
      <c r="J824" s="1" t="s">
        <v>336</v>
      </c>
      <c r="K824" s="1" t="s">
        <v>337</v>
      </c>
      <c r="L824" s="1" t="s">
        <v>266</v>
      </c>
      <c r="M824" s="1" t="s">
        <v>125</v>
      </c>
      <c r="N824" s="1" t="s">
        <v>48</v>
      </c>
      <c r="O824" s="1" t="s">
        <v>1068</v>
      </c>
      <c r="P824" s="1" t="s">
        <v>35</v>
      </c>
      <c r="Q824" s="1" t="s">
        <v>36</v>
      </c>
      <c r="R824" s="1" t="s">
        <v>1069</v>
      </c>
      <c r="S824">
        <v>1908.45</v>
      </c>
      <c r="T824">
        <v>3</v>
      </c>
      <c r="U824">
        <v>0</v>
      </c>
      <c r="V824">
        <v>534.33000000000004</v>
      </c>
      <c r="W824">
        <v>225.58</v>
      </c>
      <c r="X824" s="1" t="s">
        <v>38</v>
      </c>
    </row>
    <row r="825" spans="1:24" x14ac:dyDescent="0.25">
      <c r="A825">
        <v>36225</v>
      </c>
      <c r="B825" s="1" t="s">
        <v>3623</v>
      </c>
      <c r="C825" s="2">
        <v>42340</v>
      </c>
      <c r="D825" s="2">
        <v>42345</v>
      </c>
      <c r="E825" s="1" t="s">
        <v>98</v>
      </c>
      <c r="F825" s="1" t="s">
        <v>3624</v>
      </c>
      <c r="G825" s="1" t="s">
        <v>977</v>
      </c>
      <c r="H825" s="1" t="s">
        <v>65</v>
      </c>
      <c r="I825">
        <v>6824</v>
      </c>
      <c r="J825" s="1" t="s">
        <v>3625</v>
      </c>
      <c r="K825" s="1" t="s">
        <v>3626</v>
      </c>
      <c r="L825" s="1" t="s">
        <v>31</v>
      </c>
      <c r="M825" s="1" t="s">
        <v>257</v>
      </c>
      <c r="N825" s="1" t="s">
        <v>33</v>
      </c>
      <c r="O825" s="1" t="s">
        <v>3627</v>
      </c>
      <c r="P825" s="1" t="s">
        <v>50</v>
      </c>
      <c r="Q825" s="1" t="s">
        <v>51</v>
      </c>
      <c r="R825" s="1" t="s">
        <v>3628</v>
      </c>
      <c r="S825">
        <v>897.15</v>
      </c>
      <c r="T825">
        <v>3</v>
      </c>
      <c r="U825">
        <v>0</v>
      </c>
      <c r="V825">
        <v>251.2</v>
      </c>
      <c r="W825">
        <v>58.41</v>
      </c>
      <c r="X825" s="1" t="s">
        <v>61</v>
      </c>
    </row>
    <row r="826" spans="1:24" x14ac:dyDescent="0.25">
      <c r="A826">
        <v>36585</v>
      </c>
      <c r="B826" s="1" t="s">
        <v>3629</v>
      </c>
      <c r="C826" s="2">
        <v>42125</v>
      </c>
      <c r="D826" s="2">
        <v>42130</v>
      </c>
      <c r="E826" s="1" t="s">
        <v>98</v>
      </c>
      <c r="F826" s="1" t="s">
        <v>3561</v>
      </c>
      <c r="G826" s="1" t="s">
        <v>977</v>
      </c>
      <c r="H826" s="1" t="s">
        <v>65</v>
      </c>
      <c r="I826">
        <v>94122</v>
      </c>
      <c r="J826" s="1" t="s">
        <v>287</v>
      </c>
      <c r="K826" s="1" t="s">
        <v>288</v>
      </c>
      <c r="L826" s="1" t="s">
        <v>31</v>
      </c>
      <c r="M826" s="1" t="s">
        <v>113</v>
      </c>
      <c r="N826" s="1" t="s">
        <v>33</v>
      </c>
      <c r="O826" s="1" t="s">
        <v>3630</v>
      </c>
      <c r="P826" s="1" t="s">
        <v>117</v>
      </c>
      <c r="Q826" s="1" t="s">
        <v>437</v>
      </c>
      <c r="R826" s="1" t="s">
        <v>3631</v>
      </c>
      <c r="S826">
        <v>163.96</v>
      </c>
      <c r="T826">
        <v>4</v>
      </c>
      <c r="U826">
        <v>0</v>
      </c>
      <c r="V826">
        <v>80.34</v>
      </c>
      <c r="W826">
        <v>7.09</v>
      </c>
      <c r="X826" s="1" t="s">
        <v>61</v>
      </c>
    </row>
    <row r="827" spans="1:24" x14ac:dyDescent="0.25">
      <c r="A827">
        <v>20542</v>
      </c>
      <c r="B827" s="1" t="s">
        <v>3632</v>
      </c>
      <c r="C827" s="2">
        <v>41634</v>
      </c>
      <c r="D827" s="2">
        <v>41636</v>
      </c>
      <c r="E827" s="1" t="s">
        <v>40</v>
      </c>
      <c r="F827" s="1" t="s">
        <v>3633</v>
      </c>
      <c r="G827" s="1" t="s">
        <v>3634</v>
      </c>
      <c r="H827" s="1" t="s">
        <v>65</v>
      </c>
      <c r="J827" s="1" t="s">
        <v>828</v>
      </c>
      <c r="K827" s="1" t="s">
        <v>828</v>
      </c>
      <c r="L827" s="1" t="s">
        <v>829</v>
      </c>
      <c r="M827" s="1" t="s">
        <v>332</v>
      </c>
      <c r="N827" s="1" t="s">
        <v>48</v>
      </c>
      <c r="O827" s="1" t="s">
        <v>3635</v>
      </c>
      <c r="P827" s="1" t="s">
        <v>50</v>
      </c>
      <c r="Q827" s="1" t="s">
        <v>104</v>
      </c>
      <c r="R827" s="1" t="s">
        <v>3636</v>
      </c>
      <c r="S827">
        <v>1854.93</v>
      </c>
      <c r="T827">
        <v>9</v>
      </c>
      <c r="U827">
        <v>0.56999999999999995</v>
      </c>
      <c r="V827">
        <v>-1294.3499999999999</v>
      </c>
      <c r="W827">
        <v>225.02</v>
      </c>
      <c r="X827" s="1" t="s">
        <v>38</v>
      </c>
    </row>
    <row r="828" spans="1:24" x14ac:dyDescent="0.25">
      <c r="A828">
        <v>28259</v>
      </c>
      <c r="B828" s="1" t="s">
        <v>3637</v>
      </c>
      <c r="C828" s="2">
        <v>41923</v>
      </c>
      <c r="D828" s="2">
        <v>41926</v>
      </c>
      <c r="E828" s="1" t="s">
        <v>25</v>
      </c>
      <c r="F828" s="1" t="s">
        <v>3638</v>
      </c>
      <c r="G828" s="1" t="s">
        <v>3319</v>
      </c>
      <c r="H828" s="1" t="s">
        <v>65</v>
      </c>
      <c r="J828" s="1" t="s">
        <v>1595</v>
      </c>
      <c r="K828" s="1" t="s">
        <v>1595</v>
      </c>
      <c r="L828" s="1" t="s">
        <v>151</v>
      </c>
      <c r="M828" s="1" t="s">
        <v>152</v>
      </c>
      <c r="N828" s="1" t="s">
        <v>48</v>
      </c>
      <c r="O828" s="1" t="s">
        <v>3639</v>
      </c>
      <c r="P828" s="1" t="s">
        <v>35</v>
      </c>
      <c r="Q828" s="1" t="s">
        <v>283</v>
      </c>
      <c r="R828" s="1" t="s">
        <v>3640</v>
      </c>
      <c r="S828">
        <v>924.66</v>
      </c>
      <c r="T828">
        <v>3</v>
      </c>
      <c r="U828">
        <v>0</v>
      </c>
      <c r="V828">
        <v>397.53</v>
      </c>
      <c r="W828">
        <v>225</v>
      </c>
      <c r="X828" s="1" t="s">
        <v>53</v>
      </c>
    </row>
    <row r="829" spans="1:24" x14ac:dyDescent="0.25">
      <c r="A829">
        <v>27525</v>
      </c>
      <c r="B829" s="1" t="s">
        <v>3641</v>
      </c>
      <c r="C829" s="2">
        <v>41389</v>
      </c>
      <c r="D829" s="2">
        <v>41391</v>
      </c>
      <c r="E829" s="1" t="s">
        <v>40</v>
      </c>
      <c r="F829" s="1" t="s">
        <v>3642</v>
      </c>
      <c r="G829" s="1" t="s">
        <v>3643</v>
      </c>
      <c r="H829" s="1" t="s">
        <v>28</v>
      </c>
      <c r="J829" s="1" t="s">
        <v>1982</v>
      </c>
      <c r="K829" s="1" t="s">
        <v>552</v>
      </c>
      <c r="L829" s="1" t="s">
        <v>151</v>
      </c>
      <c r="M829" s="1" t="s">
        <v>152</v>
      </c>
      <c r="N829" s="1" t="s">
        <v>48</v>
      </c>
      <c r="O829" s="1" t="s">
        <v>3644</v>
      </c>
      <c r="P829" s="1" t="s">
        <v>50</v>
      </c>
      <c r="Q829" s="1" t="s">
        <v>104</v>
      </c>
      <c r="R829" s="1" t="s">
        <v>3645</v>
      </c>
      <c r="S829">
        <v>1760.43</v>
      </c>
      <c r="T829">
        <v>5</v>
      </c>
      <c r="U829">
        <v>0.3</v>
      </c>
      <c r="V829">
        <v>-326.97000000000003</v>
      </c>
      <c r="W829">
        <v>224.8</v>
      </c>
      <c r="X829" s="1" t="s">
        <v>38</v>
      </c>
    </row>
    <row r="830" spans="1:24" x14ac:dyDescent="0.25">
      <c r="A830">
        <v>50963</v>
      </c>
      <c r="B830" s="1" t="s">
        <v>3646</v>
      </c>
      <c r="C830" s="2">
        <v>42178</v>
      </c>
      <c r="D830" s="2">
        <v>42178</v>
      </c>
      <c r="E830" s="1" t="s">
        <v>73</v>
      </c>
      <c r="F830" s="1" t="s">
        <v>3647</v>
      </c>
      <c r="G830" s="1" t="s">
        <v>2798</v>
      </c>
      <c r="H830" s="1" t="s">
        <v>43</v>
      </c>
      <c r="J830" s="1" t="s">
        <v>3648</v>
      </c>
      <c r="K830" s="1" t="s">
        <v>3649</v>
      </c>
      <c r="L830" s="1" t="s">
        <v>1225</v>
      </c>
      <c r="M830" s="1" t="s">
        <v>201</v>
      </c>
      <c r="N830" s="1" t="s">
        <v>69</v>
      </c>
      <c r="O830" s="1" t="s">
        <v>3023</v>
      </c>
      <c r="P830" s="1" t="s">
        <v>35</v>
      </c>
      <c r="Q830" s="1" t="s">
        <v>36</v>
      </c>
      <c r="R830" s="1" t="s">
        <v>3024</v>
      </c>
      <c r="S830">
        <v>827.28</v>
      </c>
      <c r="T830">
        <v>6</v>
      </c>
      <c r="U830">
        <v>0</v>
      </c>
      <c r="V830">
        <v>397.08</v>
      </c>
      <c r="W830">
        <v>224.64</v>
      </c>
      <c r="X830" s="1" t="s">
        <v>38</v>
      </c>
    </row>
    <row r="831" spans="1:24" x14ac:dyDescent="0.25">
      <c r="A831">
        <v>3748</v>
      </c>
      <c r="B831" s="1" t="s">
        <v>3650</v>
      </c>
      <c r="C831" s="2">
        <v>41606</v>
      </c>
      <c r="D831" s="2">
        <v>41611</v>
      </c>
      <c r="E831" s="1" t="s">
        <v>98</v>
      </c>
      <c r="F831" s="1" t="s">
        <v>3651</v>
      </c>
      <c r="G831" s="1" t="s">
        <v>3652</v>
      </c>
      <c r="H831" s="1" t="s">
        <v>28</v>
      </c>
      <c r="J831" s="1" t="s">
        <v>272</v>
      </c>
      <c r="K831" s="1" t="s">
        <v>272</v>
      </c>
      <c r="L831" s="1" t="s">
        <v>273</v>
      </c>
      <c r="M831" s="1" t="s">
        <v>274</v>
      </c>
      <c r="N831" s="1" t="s">
        <v>143</v>
      </c>
      <c r="O831" s="1" t="s">
        <v>599</v>
      </c>
      <c r="P831" s="1" t="s">
        <v>117</v>
      </c>
      <c r="Q831" s="1" t="s">
        <v>154</v>
      </c>
      <c r="R831" s="1" t="s">
        <v>600</v>
      </c>
      <c r="S831">
        <v>1510.96</v>
      </c>
      <c r="T831">
        <v>5</v>
      </c>
      <c r="U831">
        <v>0.2</v>
      </c>
      <c r="V831">
        <v>509.86</v>
      </c>
      <c r="W831">
        <v>224.28100000000001</v>
      </c>
      <c r="X831" s="1" t="s">
        <v>38</v>
      </c>
    </row>
    <row r="832" spans="1:24" x14ac:dyDescent="0.25">
      <c r="A832">
        <v>23518</v>
      </c>
      <c r="B832" s="1" t="s">
        <v>3653</v>
      </c>
      <c r="C832" s="2">
        <v>42182</v>
      </c>
      <c r="D832" s="2">
        <v>42187</v>
      </c>
      <c r="E832" s="1" t="s">
        <v>40</v>
      </c>
      <c r="F832" s="1" t="s">
        <v>1190</v>
      </c>
      <c r="G832" s="1" t="s">
        <v>1191</v>
      </c>
      <c r="H832" s="1" t="s">
        <v>43</v>
      </c>
      <c r="J832" s="1" t="s">
        <v>3654</v>
      </c>
      <c r="K832" s="1" t="s">
        <v>1474</v>
      </c>
      <c r="L832" s="1" t="s">
        <v>266</v>
      </c>
      <c r="M832" s="1" t="s">
        <v>125</v>
      </c>
      <c r="N832" s="1" t="s">
        <v>48</v>
      </c>
      <c r="O832" s="1" t="s">
        <v>3655</v>
      </c>
      <c r="P832" s="1" t="s">
        <v>35</v>
      </c>
      <c r="Q832" s="1" t="s">
        <v>81</v>
      </c>
      <c r="R832" s="1" t="s">
        <v>3656</v>
      </c>
      <c r="S832">
        <v>2098.3200000000002</v>
      </c>
      <c r="T832">
        <v>8</v>
      </c>
      <c r="U832">
        <v>0</v>
      </c>
      <c r="V832">
        <v>860.16</v>
      </c>
      <c r="W832">
        <v>224.28</v>
      </c>
      <c r="X832" s="1" t="s">
        <v>61</v>
      </c>
    </row>
    <row r="833" spans="1:24" x14ac:dyDescent="0.25">
      <c r="A833">
        <v>9121</v>
      </c>
      <c r="B833" s="1" t="s">
        <v>3657</v>
      </c>
      <c r="C833" s="2">
        <v>42181</v>
      </c>
      <c r="D833" s="2">
        <v>42183</v>
      </c>
      <c r="E833" s="1" t="s">
        <v>25</v>
      </c>
      <c r="F833" s="1" t="s">
        <v>3658</v>
      </c>
      <c r="G833" s="1" t="s">
        <v>3659</v>
      </c>
      <c r="H833" s="1" t="s">
        <v>28</v>
      </c>
      <c r="J833" s="1" t="s">
        <v>3660</v>
      </c>
      <c r="K833" s="1" t="s">
        <v>3661</v>
      </c>
      <c r="L833" s="1" t="s">
        <v>141</v>
      </c>
      <c r="M833" s="1" t="s">
        <v>142</v>
      </c>
      <c r="N833" s="1" t="s">
        <v>143</v>
      </c>
      <c r="O833" s="1" t="s">
        <v>1083</v>
      </c>
      <c r="P833" s="1" t="s">
        <v>50</v>
      </c>
      <c r="Q833" s="1" t="s">
        <v>104</v>
      </c>
      <c r="R833" s="1" t="s">
        <v>1084</v>
      </c>
      <c r="S833">
        <v>1938.24</v>
      </c>
      <c r="T833">
        <v>4</v>
      </c>
      <c r="U833">
        <v>0.2</v>
      </c>
      <c r="V833">
        <v>-96.96</v>
      </c>
      <c r="W833">
        <v>223.80500000000001</v>
      </c>
      <c r="X833" s="1" t="s">
        <v>61</v>
      </c>
    </row>
    <row r="834" spans="1:24" x14ac:dyDescent="0.25">
      <c r="A834">
        <v>13967</v>
      </c>
      <c r="B834" s="1" t="s">
        <v>3662</v>
      </c>
      <c r="C834" s="2">
        <v>41534</v>
      </c>
      <c r="D834" s="2">
        <v>41536</v>
      </c>
      <c r="E834" s="1" t="s">
        <v>25</v>
      </c>
      <c r="F834" s="1" t="s">
        <v>3663</v>
      </c>
      <c r="G834" s="1" t="s">
        <v>3664</v>
      </c>
      <c r="H834" s="1" t="s">
        <v>28</v>
      </c>
      <c r="J834" s="1" t="s">
        <v>3665</v>
      </c>
      <c r="K834" s="1" t="s">
        <v>175</v>
      </c>
      <c r="L834" s="1" t="s">
        <v>176</v>
      </c>
      <c r="M834" s="1" t="s">
        <v>177</v>
      </c>
      <c r="N834" s="1" t="s">
        <v>69</v>
      </c>
      <c r="O834" s="1" t="s">
        <v>1410</v>
      </c>
      <c r="P834" s="1" t="s">
        <v>35</v>
      </c>
      <c r="Q834" s="1" t="s">
        <v>283</v>
      </c>
      <c r="R834" s="1" t="s">
        <v>1411</v>
      </c>
      <c r="S834">
        <v>803.52</v>
      </c>
      <c r="T834">
        <v>5</v>
      </c>
      <c r="U834">
        <v>0.4</v>
      </c>
      <c r="V834">
        <v>-495.63</v>
      </c>
      <c r="W834">
        <v>223.78</v>
      </c>
      <c r="X834" s="1" t="s">
        <v>38</v>
      </c>
    </row>
    <row r="835" spans="1:24" x14ac:dyDescent="0.25">
      <c r="A835">
        <v>30001</v>
      </c>
      <c r="B835" s="1" t="s">
        <v>3666</v>
      </c>
      <c r="C835" s="2">
        <v>41971</v>
      </c>
      <c r="D835" s="2">
        <v>41975</v>
      </c>
      <c r="E835" s="1" t="s">
        <v>98</v>
      </c>
      <c r="F835" s="1" t="s">
        <v>3667</v>
      </c>
      <c r="G835" s="1" t="s">
        <v>3465</v>
      </c>
      <c r="H835" s="1" t="s">
        <v>43</v>
      </c>
      <c r="J835" s="1" t="s">
        <v>1945</v>
      </c>
      <c r="K835" s="1" t="s">
        <v>1929</v>
      </c>
      <c r="L835" s="1" t="s">
        <v>266</v>
      </c>
      <c r="M835" s="1" t="s">
        <v>125</v>
      </c>
      <c r="N835" s="1" t="s">
        <v>48</v>
      </c>
      <c r="O835" s="1" t="s">
        <v>2162</v>
      </c>
      <c r="P835" s="1" t="s">
        <v>50</v>
      </c>
      <c r="Q835" s="1" t="s">
        <v>51</v>
      </c>
      <c r="R835" s="1" t="s">
        <v>2163</v>
      </c>
      <c r="S835">
        <v>1391.76</v>
      </c>
      <c r="T835">
        <v>3</v>
      </c>
      <c r="U835">
        <v>0</v>
      </c>
      <c r="V835">
        <v>97.38</v>
      </c>
      <c r="W835">
        <v>223.52</v>
      </c>
      <c r="X835" s="1" t="s">
        <v>38</v>
      </c>
    </row>
    <row r="836" spans="1:24" x14ac:dyDescent="0.25">
      <c r="A836">
        <v>34996</v>
      </c>
      <c r="B836" s="1" t="s">
        <v>3668</v>
      </c>
      <c r="C836" s="2">
        <v>42322</v>
      </c>
      <c r="D836" s="2">
        <v>42327</v>
      </c>
      <c r="E836" s="1" t="s">
        <v>40</v>
      </c>
      <c r="F836" s="1" t="s">
        <v>3624</v>
      </c>
      <c r="G836" s="1" t="s">
        <v>977</v>
      </c>
      <c r="H836" s="1" t="s">
        <v>65</v>
      </c>
      <c r="I836">
        <v>10701</v>
      </c>
      <c r="J836" s="1" t="s">
        <v>3046</v>
      </c>
      <c r="K836" s="1" t="s">
        <v>256</v>
      </c>
      <c r="L836" s="1" t="s">
        <v>31</v>
      </c>
      <c r="M836" s="1" t="s">
        <v>257</v>
      </c>
      <c r="N836" s="1" t="s">
        <v>33</v>
      </c>
      <c r="O836" s="1" t="s">
        <v>3669</v>
      </c>
      <c r="P836" s="1" t="s">
        <v>35</v>
      </c>
      <c r="Q836" s="1" t="s">
        <v>314</v>
      </c>
      <c r="R836" s="1" t="s">
        <v>3670</v>
      </c>
      <c r="S836">
        <v>163.96</v>
      </c>
      <c r="T836">
        <v>4</v>
      </c>
      <c r="U836">
        <v>0</v>
      </c>
      <c r="V836">
        <v>70.5</v>
      </c>
      <c r="W836">
        <v>4.96</v>
      </c>
      <c r="X836" s="1" t="s">
        <v>61</v>
      </c>
    </row>
    <row r="837" spans="1:24" x14ac:dyDescent="0.25">
      <c r="A837">
        <v>25943</v>
      </c>
      <c r="B837" s="1" t="s">
        <v>3671</v>
      </c>
      <c r="C837" s="2">
        <v>42208</v>
      </c>
      <c r="D837" s="2">
        <v>42210</v>
      </c>
      <c r="E837" s="1" t="s">
        <v>40</v>
      </c>
      <c r="F837" s="1" t="s">
        <v>3672</v>
      </c>
      <c r="G837" s="1" t="s">
        <v>3673</v>
      </c>
      <c r="H837" s="1" t="s">
        <v>28</v>
      </c>
      <c r="J837" s="1" t="s">
        <v>764</v>
      </c>
      <c r="K837" s="1" t="s">
        <v>765</v>
      </c>
      <c r="L837" s="1" t="s">
        <v>46</v>
      </c>
      <c r="M837" s="1" t="s">
        <v>47</v>
      </c>
      <c r="N837" s="1" t="s">
        <v>48</v>
      </c>
      <c r="O837" s="1" t="s">
        <v>1741</v>
      </c>
      <c r="P837" s="1" t="s">
        <v>117</v>
      </c>
      <c r="Q837" s="1" t="s">
        <v>168</v>
      </c>
      <c r="R837" s="1" t="s">
        <v>1742</v>
      </c>
      <c r="S837">
        <v>952.29</v>
      </c>
      <c r="T837">
        <v>5</v>
      </c>
      <c r="U837">
        <v>0.1</v>
      </c>
      <c r="V837">
        <v>-53.01</v>
      </c>
      <c r="W837">
        <v>223.43</v>
      </c>
      <c r="X837" s="1" t="s">
        <v>38</v>
      </c>
    </row>
    <row r="838" spans="1:24" x14ac:dyDescent="0.25">
      <c r="A838">
        <v>13228</v>
      </c>
      <c r="B838" s="1" t="s">
        <v>3674</v>
      </c>
      <c r="C838" s="2">
        <v>42251</v>
      </c>
      <c r="D838" s="2">
        <v>42255</v>
      </c>
      <c r="E838" s="1" t="s">
        <v>98</v>
      </c>
      <c r="F838" s="1" t="s">
        <v>3675</v>
      </c>
      <c r="G838" s="1" t="s">
        <v>1854</v>
      </c>
      <c r="H838" s="1" t="s">
        <v>28</v>
      </c>
      <c r="J838" s="1" t="s">
        <v>3676</v>
      </c>
      <c r="K838" s="1" t="s">
        <v>3677</v>
      </c>
      <c r="L838" s="1" t="s">
        <v>176</v>
      </c>
      <c r="M838" s="1" t="s">
        <v>177</v>
      </c>
      <c r="N838" s="1" t="s">
        <v>69</v>
      </c>
      <c r="O838" s="1" t="s">
        <v>2225</v>
      </c>
      <c r="P838" s="1" t="s">
        <v>50</v>
      </c>
      <c r="Q838" s="1" t="s">
        <v>107</v>
      </c>
      <c r="R838" s="1" t="s">
        <v>2226</v>
      </c>
      <c r="S838">
        <v>2927.28</v>
      </c>
      <c r="T838">
        <v>8</v>
      </c>
      <c r="U838">
        <v>0</v>
      </c>
      <c r="V838">
        <v>146.16</v>
      </c>
      <c r="W838">
        <v>223.41</v>
      </c>
      <c r="X838" s="1" t="s">
        <v>61</v>
      </c>
    </row>
    <row r="839" spans="1:24" x14ac:dyDescent="0.25">
      <c r="A839">
        <v>32623</v>
      </c>
      <c r="B839" s="1" t="s">
        <v>3678</v>
      </c>
      <c r="C839" s="2">
        <v>41439</v>
      </c>
      <c r="D839" s="2">
        <v>41443</v>
      </c>
      <c r="E839" s="1" t="s">
        <v>98</v>
      </c>
      <c r="F839" s="1" t="s">
        <v>3624</v>
      </c>
      <c r="G839" s="1" t="s">
        <v>977</v>
      </c>
      <c r="H839" s="1" t="s">
        <v>65</v>
      </c>
      <c r="I839">
        <v>19120</v>
      </c>
      <c r="J839" s="1" t="s">
        <v>447</v>
      </c>
      <c r="K839" s="1" t="s">
        <v>448</v>
      </c>
      <c r="L839" s="1" t="s">
        <v>31</v>
      </c>
      <c r="M839" s="1" t="s">
        <v>257</v>
      </c>
      <c r="N839" s="1" t="s">
        <v>33</v>
      </c>
      <c r="O839" s="1" t="s">
        <v>3679</v>
      </c>
      <c r="P839" s="1" t="s">
        <v>50</v>
      </c>
      <c r="Q839" s="1" t="s">
        <v>362</v>
      </c>
      <c r="R839" s="1" t="s">
        <v>3680</v>
      </c>
      <c r="S839">
        <v>51.07</v>
      </c>
      <c r="T839">
        <v>6</v>
      </c>
      <c r="U839">
        <v>0.2</v>
      </c>
      <c r="V839">
        <v>5.1100000000000003</v>
      </c>
      <c r="W839">
        <v>1.94</v>
      </c>
      <c r="X839" s="1" t="s">
        <v>38</v>
      </c>
    </row>
    <row r="840" spans="1:24" x14ac:dyDescent="0.25">
      <c r="A840">
        <v>31813</v>
      </c>
      <c r="B840" s="1" t="s">
        <v>3560</v>
      </c>
      <c r="C840" s="2">
        <v>42027</v>
      </c>
      <c r="D840" s="2">
        <v>42032</v>
      </c>
      <c r="E840" s="1" t="s">
        <v>98</v>
      </c>
      <c r="F840" s="1" t="s">
        <v>3561</v>
      </c>
      <c r="G840" s="1" t="s">
        <v>977</v>
      </c>
      <c r="H840" s="1" t="s">
        <v>65</v>
      </c>
      <c r="I840">
        <v>59405</v>
      </c>
      <c r="J840" s="1" t="s">
        <v>3562</v>
      </c>
      <c r="K840" s="1" t="s">
        <v>3563</v>
      </c>
      <c r="L840" s="1" t="s">
        <v>31</v>
      </c>
      <c r="M840" s="1" t="s">
        <v>113</v>
      </c>
      <c r="N840" s="1" t="s">
        <v>33</v>
      </c>
      <c r="O840" s="1" t="s">
        <v>3681</v>
      </c>
      <c r="P840" s="1" t="s">
        <v>117</v>
      </c>
      <c r="Q840" s="1" t="s">
        <v>168</v>
      </c>
      <c r="R840" s="1" t="s">
        <v>3682</v>
      </c>
      <c r="S840">
        <v>51.45</v>
      </c>
      <c r="T840">
        <v>3</v>
      </c>
      <c r="U840">
        <v>0</v>
      </c>
      <c r="V840">
        <v>13.89</v>
      </c>
      <c r="W840">
        <v>1.84</v>
      </c>
      <c r="X840" s="1" t="s">
        <v>61</v>
      </c>
    </row>
    <row r="841" spans="1:24" x14ac:dyDescent="0.25">
      <c r="A841">
        <v>36224</v>
      </c>
      <c r="B841" s="1" t="s">
        <v>3623</v>
      </c>
      <c r="C841" s="2">
        <v>42340</v>
      </c>
      <c r="D841" s="2">
        <v>42345</v>
      </c>
      <c r="E841" s="1" t="s">
        <v>98</v>
      </c>
      <c r="F841" s="1" t="s">
        <v>3624</v>
      </c>
      <c r="G841" s="1" t="s">
        <v>977</v>
      </c>
      <c r="H841" s="1" t="s">
        <v>65</v>
      </c>
      <c r="I841">
        <v>6824</v>
      </c>
      <c r="J841" s="1" t="s">
        <v>3625</v>
      </c>
      <c r="K841" s="1" t="s">
        <v>3626</v>
      </c>
      <c r="L841" s="1" t="s">
        <v>31</v>
      </c>
      <c r="M841" s="1" t="s">
        <v>257</v>
      </c>
      <c r="N841" s="1" t="s">
        <v>33</v>
      </c>
      <c r="O841" s="1" t="s">
        <v>1297</v>
      </c>
      <c r="P841" s="1" t="s">
        <v>117</v>
      </c>
      <c r="Q841" s="1" t="s">
        <v>437</v>
      </c>
      <c r="R841" s="1" t="s">
        <v>1298</v>
      </c>
      <c r="S841">
        <v>19.440000000000001</v>
      </c>
      <c r="T841">
        <v>3</v>
      </c>
      <c r="U841">
        <v>0</v>
      </c>
      <c r="V841">
        <v>9.33</v>
      </c>
      <c r="W841">
        <v>1.82</v>
      </c>
      <c r="X841" s="1" t="s">
        <v>61</v>
      </c>
    </row>
    <row r="842" spans="1:24" x14ac:dyDescent="0.25">
      <c r="A842">
        <v>25705</v>
      </c>
      <c r="B842" s="1" t="s">
        <v>3683</v>
      </c>
      <c r="C842" s="2">
        <v>42022</v>
      </c>
      <c r="D842" s="2">
        <v>42026</v>
      </c>
      <c r="E842" s="1" t="s">
        <v>98</v>
      </c>
      <c r="F842" s="1" t="s">
        <v>3684</v>
      </c>
      <c r="G842" s="1" t="s">
        <v>3685</v>
      </c>
      <c r="H842" s="1" t="s">
        <v>65</v>
      </c>
      <c r="J842" s="1" t="s">
        <v>1840</v>
      </c>
      <c r="K842" s="1" t="s">
        <v>1841</v>
      </c>
      <c r="L842" s="1" t="s">
        <v>1842</v>
      </c>
      <c r="M842" s="1" t="s">
        <v>125</v>
      </c>
      <c r="N842" s="1" t="s">
        <v>48</v>
      </c>
      <c r="O842" s="1" t="s">
        <v>3686</v>
      </c>
      <c r="P842" s="1" t="s">
        <v>117</v>
      </c>
      <c r="Q842" s="1" t="s">
        <v>154</v>
      </c>
      <c r="R842" s="1" t="s">
        <v>3687</v>
      </c>
      <c r="S842">
        <v>2117.2199999999998</v>
      </c>
      <c r="T842">
        <v>14</v>
      </c>
      <c r="U842">
        <v>0.5</v>
      </c>
      <c r="V842">
        <v>-1736.28</v>
      </c>
      <c r="W842">
        <v>223.13</v>
      </c>
      <c r="X842" s="1" t="s">
        <v>38</v>
      </c>
    </row>
    <row r="843" spans="1:24" x14ac:dyDescent="0.25">
      <c r="A843">
        <v>30218</v>
      </c>
      <c r="B843" s="1" t="s">
        <v>3688</v>
      </c>
      <c r="C843" s="2">
        <v>42181</v>
      </c>
      <c r="D843" s="2">
        <v>42186</v>
      </c>
      <c r="E843" s="1" t="s">
        <v>98</v>
      </c>
      <c r="F843" s="1" t="s">
        <v>3689</v>
      </c>
      <c r="G843" s="1" t="s">
        <v>130</v>
      </c>
      <c r="H843" s="1" t="s">
        <v>28</v>
      </c>
      <c r="J843" s="1" t="s">
        <v>1221</v>
      </c>
      <c r="K843" s="1" t="s">
        <v>1221</v>
      </c>
      <c r="L843" s="1" t="s">
        <v>790</v>
      </c>
      <c r="M843" s="1" t="s">
        <v>332</v>
      </c>
      <c r="N843" s="1" t="s">
        <v>48</v>
      </c>
      <c r="O843" s="1" t="s">
        <v>49</v>
      </c>
      <c r="P843" s="1" t="s">
        <v>50</v>
      </c>
      <c r="Q843" s="1" t="s">
        <v>51</v>
      </c>
      <c r="R843" s="1" t="s">
        <v>52</v>
      </c>
      <c r="S843">
        <v>2747.7</v>
      </c>
      <c r="T843">
        <v>6</v>
      </c>
      <c r="U843">
        <v>0</v>
      </c>
      <c r="V843">
        <v>82.26</v>
      </c>
      <c r="W843">
        <v>222.78</v>
      </c>
      <c r="X843" s="1" t="s">
        <v>61</v>
      </c>
    </row>
    <row r="844" spans="1:24" x14ac:dyDescent="0.25">
      <c r="A844">
        <v>21435</v>
      </c>
      <c r="B844" s="1" t="s">
        <v>3690</v>
      </c>
      <c r="C844" s="2">
        <v>41299</v>
      </c>
      <c r="D844" s="2">
        <v>41299</v>
      </c>
      <c r="E844" s="1" t="s">
        <v>73</v>
      </c>
      <c r="F844" s="1" t="s">
        <v>3691</v>
      </c>
      <c r="G844" s="1" t="s">
        <v>397</v>
      </c>
      <c r="H844" s="1" t="s">
        <v>28</v>
      </c>
      <c r="J844" s="1" t="s">
        <v>788</v>
      </c>
      <c r="K844" s="1" t="s">
        <v>789</v>
      </c>
      <c r="L844" s="1" t="s">
        <v>790</v>
      </c>
      <c r="M844" s="1" t="s">
        <v>332</v>
      </c>
      <c r="N844" s="1" t="s">
        <v>48</v>
      </c>
      <c r="O844" s="1" t="s">
        <v>3692</v>
      </c>
      <c r="P844" s="1" t="s">
        <v>50</v>
      </c>
      <c r="Q844" s="1" t="s">
        <v>107</v>
      </c>
      <c r="R844" s="1" t="s">
        <v>3693</v>
      </c>
      <c r="S844">
        <v>1014.72</v>
      </c>
      <c r="T844">
        <v>7</v>
      </c>
      <c r="U844">
        <v>0</v>
      </c>
      <c r="V844">
        <v>141.96</v>
      </c>
      <c r="W844">
        <v>222.52</v>
      </c>
      <c r="X844" s="1" t="s">
        <v>38</v>
      </c>
    </row>
    <row r="845" spans="1:24" x14ac:dyDescent="0.25">
      <c r="A845">
        <v>28012</v>
      </c>
      <c r="B845" s="1" t="s">
        <v>3694</v>
      </c>
      <c r="C845" s="2">
        <v>41462</v>
      </c>
      <c r="D845" s="2">
        <v>41467</v>
      </c>
      <c r="E845" s="1" t="s">
        <v>40</v>
      </c>
      <c r="F845" s="1" t="s">
        <v>3695</v>
      </c>
      <c r="G845" s="1" t="s">
        <v>1461</v>
      </c>
      <c r="H845" s="1" t="s">
        <v>28</v>
      </c>
      <c r="J845" s="1" t="s">
        <v>3696</v>
      </c>
      <c r="K845" s="1" t="s">
        <v>3696</v>
      </c>
      <c r="L845" s="1" t="s">
        <v>443</v>
      </c>
      <c r="M845" s="1" t="s">
        <v>125</v>
      </c>
      <c r="N845" s="1" t="s">
        <v>48</v>
      </c>
      <c r="O845" s="1" t="s">
        <v>3697</v>
      </c>
      <c r="P845" s="1" t="s">
        <v>35</v>
      </c>
      <c r="Q845" s="1" t="s">
        <v>36</v>
      </c>
      <c r="R845" s="1" t="s">
        <v>3698</v>
      </c>
      <c r="S845">
        <v>1591.56</v>
      </c>
      <c r="T845">
        <v>12</v>
      </c>
      <c r="U845">
        <v>0</v>
      </c>
      <c r="V845">
        <v>79.56</v>
      </c>
      <c r="W845">
        <v>222.4</v>
      </c>
      <c r="X845" s="1" t="s">
        <v>61</v>
      </c>
    </row>
    <row r="846" spans="1:24" x14ac:dyDescent="0.25">
      <c r="A846">
        <v>5917</v>
      </c>
      <c r="B846" s="1" t="s">
        <v>3699</v>
      </c>
      <c r="C846" s="2">
        <v>41240</v>
      </c>
      <c r="D846" s="2">
        <v>41242</v>
      </c>
      <c r="E846" s="1" t="s">
        <v>25</v>
      </c>
      <c r="F846" s="1" t="s">
        <v>3700</v>
      </c>
      <c r="G846" s="1" t="s">
        <v>1437</v>
      </c>
      <c r="H846" s="1" t="s">
        <v>28</v>
      </c>
      <c r="J846" s="1" t="s">
        <v>3701</v>
      </c>
      <c r="K846" s="1" t="s">
        <v>3601</v>
      </c>
      <c r="L846" s="1" t="s">
        <v>227</v>
      </c>
      <c r="M846" s="1" t="s">
        <v>228</v>
      </c>
      <c r="N846" s="1" t="s">
        <v>143</v>
      </c>
      <c r="O846" s="1" t="s">
        <v>3702</v>
      </c>
      <c r="P846" s="1" t="s">
        <v>35</v>
      </c>
      <c r="Q846" s="1" t="s">
        <v>283</v>
      </c>
      <c r="R846" s="1" t="s">
        <v>3703</v>
      </c>
      <c r="S846">
        <v>533.22</v>
      </c>
      <c r="T846">
        <v>3</v>
      </c>
      <c r="U846">
        <v>0</v>
      </c>
      <c r="V846">
        <v>69.3</v>
      </c>
      <c r="W846">
        <v>222.04499999999999</v>
      </c>
      <c r="X846" s="1" t="s">
        <v>53</v>
      </c>
    </row>
    <row r="847" spans="1:24" x14ac:dyDescent="0.25">
      <c r="A847">
        <v>8480</v>
      </c>
      <c r="B847" s="1" t="s">
        <v>3704</v>
      </c>
      <c r="C847" s="2">
        <v>42335</v>
      </c>
      <c r="D847" s="2">
        <v>42339</v>
      </c>
      <c r="E847" s="1" t="s">
        <v>40</v>
      </c>
      <c r="F847" s="1" t="s">
        <v>3705</v>
      </c>
      <c r="G847" s="1" t="s">
        <v>2071</v>
      </c>
      <c r="H847" s="1" t="s">
        <v>65</v>
      </c>
      <c r="J847" s="1" t="s">
        <v>860</v>
      </c>
      <c r="K847" s="1" t="s">
        <v>860</v>
      </c>
      <c r="L847" s="1" t="s">
        <v>141</v>
      </c>
      <c r="M847" s="1" t="s">
        <v>142</v>
      </c>
      <c r="N847" s="1" t="s">
        <v>143</v>
      </c>
      <c r="O847" s="1" t="s">
        <v>528</v>
      </c>
      <c r="P847" s="1" t="s">
        <v>35</v>
      </c>
      <c r="Q847" s="1" t="s">
        <v>36</v>
      </c>
      <c r="R847" s="1" t="s">
        <v>529</v>
      </c>
      <c r="S847">
        <v>2124.5</v>
      </c>
      <c r="T847">
        <v>5</v>
      </c>
      <c r="U847">
        <v>0</v>
      </c>
      <c r="V847">
        <v>488.6</v>
      </c>
      <c r="W847">
        <v>221.92</v>
      </c>
      <c r="X847" s="1" t="s">
        <v>38</v>
      </c>
    </row>
    <row r="848" spans="1:24" x14ac:dyDescent="0.25">
      <c r="A848">
        <v>26695</v>
      </c>
      <c r="B848" s="1" t="s">
        <v>3706</v>
      </c>
      <c r="C848" s="2">
        <v>41615</v>
      </c>
      <c r="D848" s="2">
        <v>41617</v>
      </c>
      <c r="E848" s="1" t="s">
        <v>25</v>
      </c>
      <c r="F848" s="1" t="s">
        <v>3707</v>
      </c>
      <c r="G848" s="1" t="s">
        <v>2279</v>
      </c>
      <c r="H848" s="1" t="s">
        <v>28</v>
      </c>
      <c r="J848" s="1" t="s">
        <v>978</v>
      </c>
      <c r="K848" s="1" t="s">
        <v>978</v>
      </c>
      <c r="L848" s="1" t="s">
        <v>331</v>
      </c>
      <c r="M848" s="1" t="s">
        <v>332</v>
      </c>
      <c r="N848" s="1" t="s">
        <v>48</v>
      </c>
      <c r="O848" s="1" t="s">
        <v>1741</v>
      </c>
      <c r="P848" s="1" t="s">
        <v>117</v>
      </c>
      <c r="Q848" s="1" t="s">
        <v>168</v>
      </c>
      <c r="R848" s="1" t="s">
        <v>1742</v>
      </c>
      <c r="S848">
        <v>1053.8699999999999</v>
      </c>
      <c r="T848">
        <v>6</v>
      </c>
      <c r="U848">
        <v>0.17</v>
      </c>
      <c r="V848">
        <v>-152.49</v>
      </c>
      <c r="W848">
        <v>221.64</v>
      </c>
      <c r="X848" s="1" t="s">
        <v>38</v>
      </c>
    </row>
    <row r="849" spans="1:24" x14ac:dyDescent="0.25">
      <c r="A849">
        <v>41032</v>
      </c>
      <c r="B849" s="1" t="s">
        <v>3708</v>
      </c>
      <c r="C849" s="2">
        <v>41231</v>
      </c>
      <c r="D849" s="2">
        <v>41234</v>
      </c>
      <c r="E849" s="1" t="s">
        <v>40</v>
      </c>
      <c r="F849" s="1" t="s">
        <v>3624</v>
      </c>
      <c r="G849" s="1" t="s">
        <v>977</v>
      </c>
      <c r="H849" s="1" t="s">
        <v>65</v>
      </c>
      <c r="I849">
        <v>19134</v>
      </c>
      <c r="J849" s="1" t="s">
        <v>447</v>
      </c>
      <c r="K849" s="1" t="s">
        <v>448</v>
      </c>
      <c r="L849" s="1" t="s">
        <v>31</v>
      </c>
      <c r="M849" s="1" t="s">
        <v>257</v>
      </c>
      <c r="N849" s="1" t="s">
        <v>33</v>
      </c>
      <c r="O849" s="1" t="s">
        <v>3709</v>
      </c>
      <c r="P849" s="1" t="s">
        <v>117</v>
      </c>
      <c r="Q849" s="1" t="s">
        <v>437</v>
      </c>
      <c r="R849" s="1" t="s">
        <v>3710</v>
      </c>
      <c r="S849">
        <v>5.88</v>
      </c>
      <c r="T849">
        <v>1</v>
      </c>
      <c r="U849">
        <v>0.2</v>
      </c>
      <c r="V849">
        <v>1.98</v>
      </c>
      <c r="W849">
        <v>1.76</v>
      </c>
      <c r="X849" s="1" t="s">
        <v>61</v>
      </c>
    </row>
    <row r="850" spans="1:24" x14ac:dyDescent="0.25">
      <c r="A850">
        <v>12600</v>
      </c>
      <c r="B850" s="1" t="s">
        <v>3711</v>
      </c>
      <c r="C850" s="2">
        <v>41625</v>
      </c>
      <c r="D850" s="2">
        <v>41629</v>
      </c>
      <c r="E850" s="1" t="s">
        <v>98</v>
      </c>
      <c r="F850" s="1" t="s">
        <v>3712</v>
      </c>
      <c r="G850" s="1" t="s">
        <v>3713</v>
      </c>
      <c r="H850" s="1" t="s">
        <v>43</v>
      </c>
      <c r="J850" s="1" t="s">
        <v>3714</v>
      </c>
      <c r="K850" s="1" t="s">
        <v>320</v>
      </c>
      <c r="L850" s="1" t="s">
        <v>218</v>
      </c>
      <c r="M850" s="1" t="s">
        <v>219</v>
      </c>
      <c r="N850" s="1" t="s">
        <v>69</v>
      </c>
      <c r="O850" s="1" t="s">
        <v>2982</v>
      </c>
      <c r="P850" s="1" t="s">
        <v>35</v>
      </c>
      <c r="Q850" s="1" t="s">
        <v>283</v>
      </c>
      <c r="R850" s="1" t="s">
        <v>2983</v>
      </c>
      <c r="S850">
        <v>1248.8399999999999</v>
      </c>
      <c r="T850">
        <v>4</v>
      </c>
      <c r="U850">
        <v>0</v>
      </c>
      <c r="V850">
        <v>249.72</v>
      </c>
      <c r="W850">
        <v>221.58</v>
      </c>
      <c r="X850" s="1" t="s">
        <v>38</v>
      </c>
    </row>
    <row r="851" spans="1:24" x14ac:dyDescent="0.25">
      <c r="A851">
        <v>4486</v>
      </c>
      <c r="B851" s="1" t="s">
        <v>3715</v>
      </c>
      <c r="C851" s="2">
        <v>41962</v>
      </c>
      <c r="D851" s="2">
        <v>41968</v>
      </c>
      <c r="E851" s="1" t="s">
        <v>98</v>
      </c>
      <c r="F851" s="1" t="s">
        <v>3716</v>
      </c>
      <c r="G851" s="1" t="s">
        <v>1801</v>
      </c>
      <c r="H851" s="1" t="s">
        <v>28</v>
      </c>
      <c r="J851" s="1" t="s">
        <v>928</v>
      </c>
      <c r="K851" s="1" t="s">
        <v>929</v>
      </c>
      <c r="L851" s="1" t="s">
        <v>929</v>
      </c>
      <c r="M851" s="1" t="s">
        <v>228</v>
      </c>
      <c r="N851" s="1" t="s">
        <v>143</v>
      </c>
      <c r="O851" s="1" t="s">
        <v>1226</v>
      </c>
      <c r="P851" s="1" t="s">
        <v>50</v>
      </c>
      <c r="Q851" s="1" t="s">
        <v>107</v>
      </c>
      <c r="R851" s="1" t="s">
        <v>1227</v>
      </c>
      <c r="S851">
        <v>2040.92</v>
      </c>
      <c r="T851">
        <v>7</v>
      </c>
      <c r="U851">
        <v>0</v>
      </c>
      <c r="V851">
        <v>959.14</v>
      </c>
      <c r="W851">
        <v>221.048</v>
      </c>
      <c r="X851" s="1" t="s">
        <v>170</v>
      </c>
    </row>
    <row r="852" spans="1:24" x14ac:dyDescent="0.25">
      <c r="A852">
        <v>10828</v>
      </c>
      <c r="B852" s="1" t="s">
        <v>3717</v>
      </c>
      <c r="C852" s="2">
        <v>42249</v>
      </c>
      <c r="D852" s="2">
        <v>42251</v>
      </c>
      <c r="E852" s="1" t="s">
        <v>40</v>
      </c>
      <c r="F852" s="1" t="s">
        <v>3718</v>
      </c>
      <c r="G852" s="1" t="s">
        <v>3545</v>
      </c>
      <c r="H852" s="1" t="s">
        <v>28</v>
      </c>
      <c r="J852" s="1" t="s">
        <v>159</v>
      </c>
      <c r="K852" s="1" t="s">
        <v>160</v>
      </c>
      <c r="L852" s="1" t="s">
        <v>161</v>
      </c>
      <c r="M852" s="1" t="s">
        <v>68</v>
      </c>
      <c r="N852" s="1" t="s">
        <v>69</v>
      </c>
      <c r="O852" s="1" t="s">
        <v>3719</v>
      </c>
      <c r="P852" s="1" t="s">
        <v>117</v>
      </c>
      <c r="Q852" s="1" t="s">
        <v>168</v>
      </c>
      <c r="R852" s="1" t="s">
        <v>3720</v>
      </c>
      <c r="S852">
        <v>1068.71</v>
      </c>
      <c r="T852">
        <v>6</v>
      </c>
      <c r="U852">
        <v>0.1</v>
      </c>
      <c r="V852">
        <v>-0.13</v>
      </c>
      <c r="W852">
        <v>220.97</v>
      </c>
      <c r="X852" s="1" t="s">
        <v>38</v>
      </c>
    </row>
    <row r="853" spans="1:24" x14ac:dyDescent="0.25">
      <c r="A853">
        <v>62</v>
      </c>
      <c r="B853" s="1" t="s">
        <v>3721</v>
      </c>
      <c r="C853" s="2">
        <v>42140</v>
      </c>
      <c r="D853" s="2">
        <v>42140</v>
      </c>
      <c r="E853" s="1" t="s">
        <v>73</v>
      </c>
      <c r="F853" s="1" t="s">
        <v>3722</v>
      </c>
      <c r="G853" s="1" t="s">
        <v>2023</v>
      </c>
      <c r="H853" s="1" t="s">
        <v>43</v>
      </c>
      <c r="J853" s="1" t="s">
        <v>3723</v>
      </c>
      <c r="K853" s="1" t="s">
        <v>860</v>
      </c>
      <c r="L853" s="1" t="s">
        <v>141</v>
      </c>
      <c r="M853" s="1" t="s">
        <v>142</v>
      </c>
      <c r="N853" s="1" t="s">
        <v>143</v>
      </c>
      <c r="O853" s="1" t="s">
        <v>444</v>
      </c>
      <c r="P853" s="1" t="s">
        <v>50</v>
      </c>
      <c r="Q853" s="1" t="s">
        <v>107</v>
      </c>
      <c r="R853" s="1" t="s">
        <v>445</v>
      </c>
      <c r="S853">
        <v>875.22</v>
      </c>
      <c r="T853">
        <v>3</v>
      </c>
      <c r="U853">
        <v>0</v>
      </c>
      <c r="V853">
        <v>139.97999999999999</v>
      </c>
      <c r="W853">
        <v>220.767</v>
      </c>
      <c r="X853" s="1" t="s">
        <v>38</v>
      </c>
    </row>
    <row r="854" spans="1:24" x14ac:dyDescent="0.25">
      <c r="A854">
        <v>24380</v>
      </c>
      <c r="B854" s="1" t="s">
        <v>3724</v>
      </c>
      <c r="C854" s="2">
        <v>41948</v>
      </c>
      <c r="D854" s="2">
        <v>41952</v>
      </c>
      <c r="E854" s="1" t="s">
        <v>98</v>
      </c>
      <c r="F854" s="1" t="s">
        <v>3725</v>
      </c>
      <c r="G854" s="1" t="s">
        <v>3726</v>
      </c>
      <c r="H854" s="1" t="s">
        <v>28</v>
      </c>
      <c r="J854" s="1" t="s">
        <v>3727</v>
      </c>
      <c r="K854" s="1" t="s">
        <v>45</v>
      </c>
      <c r="L854" s="1" t="s">
        <v>46</v>
      </c>
      <c r="M854" s="1" t="s">
        <v>47</v>
      </c>
      <c r="N854" s="1" t="s">
        <v>48</v>
      </c>
      <c r="O854" s="1" t="s">
        <v>3728</v>
      </c>
      <c r="P854" s="1" t="s">
        <v>35</v>
      </c>
      <c r="Q854" s="1" t="s">
        <v>314</v>
      </c>
      <c r="R854" s="1" t="s">
        <v>3729</v>
      </c>
      <c r="S854">
        <v>1403.08</v>
      </c>
      <c r="T854">
        <v>6</v>
      </c>
      <c r="U854">
        <v>0.1</v>
      </c>
      <c r="V854">
        <v>296.08</v>
      </c>
      <c r="W854">
        <v>220.54</v>
      </c>
      <c r="X854" s="1" t="s">
        <v>38</v>
      </c>
    </row>
    <row r="855" spans="1:24" x14ac:dyDescent="0.25">
      <c r="A855">
        <v>43958</v>
      </c>
      <c r="B855" s="1" t="s">
        <v>3730</v>
      </c>
      <c r="C855" s="2">
        <v>41219</v>
      </c>
      <c r="D855" s="2">
        <v>41225</v>
      </c>
      <c r="E855" s="1" t="s">
        <v>98</v>
      </c>
      <c r="F855" s="1" t="s">
        <v>3731</v>
      </c>
      <c r="G855" s="1" t="s">
        <v>3732</v>
      </c>
      <c r="H855" s="1" t="s">
        <v>43</v>
      </c>
      <c r="J855" s="1" t="s">
        <v>2280</v>
      </c>
      <c r="K855" s="1" t="s">
        <v>2280</v>
      </c>
      <c r="L855" s="1" t="s">
        <v>200</v>
      </c>
      <c r="M855" s="1" t="s">
        <v>201</v>
      </c>
      <c r="N855" s="1" t="s">
        <v>69</v>
      </c>
      <c r="O855" s="1" t="s">
        <v>345</v>
      </c>
      <c r="P855" s="1" t="s">
        <v>50</v>
      </c>
      <c r="Q855" s="1" t="s">
        <v>107</v>
      </c>
      <c r="R855" s="1" t="s">
        <v>346</v>
      </c>
      <c r="S855">
        <v>1743.96</v>
      </c>
      <c r="T855">
        <v>4</v>
      </c>
      <c r="U855">
        <v>0</v>
      </c>
      <c r="V855">
        <v>714.96</v>
      </c>
      <c r="W855">
        <v>220.39</v>
      </c>
      <c r="X855" s="1" t="s">
        <v>61</v>
      </c>
    </row>
    <row r="856" spans="1:24" x14ac:dyDescent="0.25">
      <c r="A856">
        <v>45785</v>
      </c>
      <c r="B856" s="1" t="s">
        <v>3733</v>
      </c>
      <c r="C856" s="2">
        <v>41738</v>
      </c>
      <c r="D856" s="2">
        <v>41740</v>
      </c>
      <c r="E856" s="1" t="s">
        <v>40</v>
      </c>
      <c r="F856" s="1" t="s">
        <v>3734</v>
      </c>
      <c r="G856" s="1" t="s">
        <v>3298</v>
      </c>
      <c r="H856" s="1" t="s">
        <v>43</v>
      </c>
      <c r="J856" s="1" t="s">
        <v>3735</v>
      </c>
      <c r="K856" s="1" t="s">
        <v>3735</v>
      </c>
      <c r="L856" s="1" t="s">
        <v>2177</v>
      </c>
      <c r="M856" s="1" t="s">
        <v>133</v>
      </c>
      <c r="N856" s="1" t="s">
        <v>48</v>
      </c>
      <c r="O856" s="1" t="s">
        <v>2471</v>
      </c>
      <c r="P856" s="1" t="s">
        <v>35</v>
      </c>
      <c r="Q856" s="1" t="s">
        <v>283</v>
      </c>
      <c r="R856" s="1" t="s">
        <v>2472</v>
      </c>
      <c r="S856">
        <v>1071.8399999999999</v>
      </c>
      <c r="T856">
        <v>4</v>
      </c>
      <c r="U856">
        <v>0</v>
      </c>
      <c r="V856">
        <v>310.8</v>
      </c>
      <c r="W856">
        <v>220.3</v>
      </c>
      <c r="X856" s="1" t="s">
        <v>38</v>
      </c>
    </row>
    <row r="857" spans="1:24" x14ac:dyDescent="0.25">
      <c r="A857">
        <v>13730</v>
      </c>
      <c r="B857" s="1" t="s">
        <v>3736</v>
      </c>
      <c r="C857" s="2">
        <v>42167</v>
      </c>
      <c r="D857" s="2">
        <v>42168</v>
      </c>
      <c r="E857" s="1" t="s">
        <v>25</v>
      </c>
      <c r="F857" s="1" t="s">
        <v>3737</v>
      </c>
      <c r="G857" s="1" t="s">
        <v>3738</v>
      </c>
      <c r="H857" s="1" t="s">
        <v>28</v>
      </c>
      <c r="J857" s="1" t="s">
        <v>3739</v>
      </c>
      <c r="K857" s="1" t="s">
        <v>1952</v>
      </c>
      <c r="L857" s="1" t="s">
        <v>176</v>
      </c>
      <c r="M857" s="1" t="s">
        <v>177</v>
      </c>
      <c r="N857" s="1" t="s">
        <v>69</v>
      </c>
      <c r="O857" s="1" t="s">
        <v>3639</v>
      </c>
      <c r="P857" s="1" t="s">
        <v>35</v>
      </c>
      <c r="Q857" s="1" t="s">
        <v>283</v>
      </c>
      <c r="R857" s="1" t="s">
        <v>3640</v>
      </c>
      <c r="S857">
        <v>925.02</v>
      </c>
      <c r="T857">
        <v>5</v>
      </c>
      <c r="U857">
        <v>0.4</v>
      </c>
      <c r="V857">
        <v>-447.18</v>
      </c>
      <c r="W857">
        <v>219.98</v>
      </c>
      <c r="X857" s="1" t="s">
        <v>38</v>
      </c>
    </row>
    <row r="858" spans="1:24" x14ac:dyDescent="0.25">
      <c r="A858">
        <v>2026</v>
      </c>
      <c r="B858" s="1" t="s">
        <v>3740</v>
      </c>
      <c r="C858" s="2">
        <v>41800</v>
      </c>
      <c r="D858" s="2">
        <v>41805</v>
      </c>
      <c r="E858" s="1" t="s">
        <v>98</v>
      </c>
      <c r="F858" s="1" t="s">
        <v>3741</v>
      </c>
      <c r="G858" s="1" t="s">
        <v>3742</v>
      </c>
      <c r="H858" s="1" t="s">
        <v>28</v>
      </c>
      <c r="J858" s="1" t="s">
        <v>3743</v>
      </c>
      <c r="K858" s="1" t="s">
        <v>3743</v>
      </c>
      <c r="L858" s="1" t="s">
        <v>1344</v>
      </c>
      <c r="M858" s="1" t="s">
        <v>142</v>
      </c>
      <c r="N858" s="1" t="s">
        <v>143</v>
      </c>
      <c r="O858" s="1" t="s">
        <v>710</v>
      </c>
      <c r="P858" s="1" t="s">
        <v>50</v>
      </c>
      <c r="Q858" s="1" t="s">
        <v>51</v>
      </c>
      <c r="R858" s="1" t="s">
        <v>711</v>
      </c>
      <c r="S858">
        <v>1682.75</v>
      </c>
      <c r="T858">
        <v>9</v>
      </c>
      <c r="U858">
        <v>0.4</v>
      </c>
      <c r="V858">
        <v>-813.49</v>
      </c>
      <c r="W858">
        <v>219.84200000000001</v>
      </c>
      <c r="X858" s="1" t="s">
        <v>38</v>
      </c>
    </row>
    <row r="859" spans="1:24" x14ac:dyDescent="0.25">
      <c r="A859">
        <v>25053</v>
      </c>
      <c r="B859" s="1" t="s">
        <v>3744</v>
      </c>
      <c r="C859" s="2">
        <v>42190</v>
      </c>
      <c r="D859" s="2">
        <v>42194</v>
      </c>
      <c r="E859" s="1" t="s">
        <v>98</v>
      </c>
      <c r="F859" s="1" t="s">
        <v>3745</v>
      </c>
      <c r="G859" s="1" t="s">
        <v>3033</v>
      </c>
      <c r="H859" s="1" t="s">
        <v>28</v>
      </c>
      <c r="J859" s="1" t="s">
        <v>3746</v>
      </c>
      <c r="K859" s="1" t="s">
        <v>1122</v>
      </c>
      <c r="L859" s="1" t="s">
        <v>151</v>
      </c>
      <c r="M859" s="1" t="s">
        <v>152</v>
      </c>
      <c r="N859" s="1" t="s">
        <v>48</v>
      </c>
      <c r="O859" s="1" t="s">
        <v>2035</v>
      </c>
      <c r="P859" s="1" t="s">
        <v>50</v>
      </c>
      <c r="Q859" s="1" t="s">
        <v>107</v>
      </c>
      <c r="R859" s="1" t="s">
        <v>2036</v>
      </c>
      <c r="S859">
        <v>1944.9</v>
      </c>
      <c r="T859">
        <v>5</v>
      </c>
      <c r="U859">
        <v>0</v>
      </c>
      <c r="V859">
        <v>291.60000000000002</v>
      </c>
      <c r="W859">
        <v>219.83</v>
      </c>
      <c r="X859" s="1" t="s">
        <v>61</v>
      </c>
    </row>
    <row r="860" spans="1:24" x14ac:dyDescent="0.25">
      <c r="A860">
        <v>25116</v>
      </c>
      <c r="B860" s="1" t="s">
        <v>3747</v>
      </c>
      <c r="C860" s="2">
        <v>41760</v>
      </c>
      <c r="D860" s="2">
        <v>41764</v>
      </c>
      <c r="E860" s="1" t="s">
        <v>98</v>
      </c>
      <c r="F860" s="1" t="s">
        <v>3748</v>
      </c>
      <c r="G860" s="1" t="s">
        <v>353</v>
      </c>
      <c r="H860" s="1" t="s">
        <v>28</v>
      </c>
      <c r="J860" s="1" t="s">
        <v>3749</v>
      </c>
      <c r="K860" s="1" t="s">
        <v>1929</v>
      </c>
      <c r="L860" s="1" t="s">
        <v>266</v>
      </c>
      <c r="M860" s="1" t="s">
        <v>125</v>
      </c>
      <c r="N860" s="1" t="s">
        <v>48</v>
      </c>
      <c r="O860" s="1" t="s">
        <v>2419</v>
      </c>
      <c r="P860" s="1" t="s">
        <v>35</v>
      </c>
      <c r="Q860" s="1" t="s">
        <v>81</v>
      </c>
      <c r="R860" s="1" t="s">
        <v>2420</v>
      </c>
      <c r="S860">
        <v>3040.8</v>
      </c>
      <c r="T860">
        <v>8</v>
      </c>
      <c r="U860">
        <v>0</v>
      </c>
      <c r="V860">
        <v>1155.3599999999999</v>
      </c>
      <c r="W860">
        <v>219.74</v>
      </c>
      <c r="X860" s="1" t="s">
        <v>61</v>
      </c>
    </row>
    <row r="861" spans="1:24" x14ac:dyDescent="0.25">
      <c r="A861">
        <v>32583</v>
      </c>
      <c r="B861" s="1" t="s">
        <v>3750</v>
      </c>
      <c r="C861" s="2">
        <v>41459</v>
      </c>
      <c r="D861" s="2">
        <v>41463</v>
      </c>
      <c r="E861" s="1" t="s">
        <v>98</v>
      </c>
      <c r="F861" s="1" t="s">
        <v>3624</v>
      </c>
      <c r="G861" s="1" t="s">
        <v>977</v>
      </c>
      <c r="H861" s="1" t="s">
        <v>65</v>
      </c>
      <c r="I861">
        <v>10035</v>
      </c>
      <c r="J861" s="1" t="s">
        <v>312</v>
      </c>
      <c r="K861" s="1" t="s">
        <v>256</v>
      </c>
      <c r="L861" s="1" t="s">
        <v>31</v>
      </c>
      <c r="M861" s="1" t="s">
        <v>257</v>
      </c>
      <c r="N861" s="1" t="s">
        <v>33</v>
      </c>
      <c r="O861" s="1" t="s">
        <v>3751</v>
      </c>
      <c r="P861" s="1" t="s">
        <v>117</v>
      </c>
      <c r="Q861" s="1" t="s">
        <v>118</v>
      </c>
      <c r="R861" s="1" t="s">
        <v>3752</v>
      </c>
      <c r="S861">
        <v>15.48</v>
      </c>
      <c r="T861">
        <v>3</v>
      </c>
      <c r="U861">
        <v>0</v>
      </c>
      <c r="V861">
        <v>4.49</v>
      </c>
      <c r="W861">
        <v>1.68</v>
      </c>
      <c r="X861" s="1" t="s">
        <v>61</v>
      </c>
    </row>
    <row r="862" spans="1:24" x14ac:dyDescent="0.25">
      <c r="A862">
        <v>9525</v>
      </c>
      <c r="B862" s="1" t="s">
        <v>3753</v>
      </c>
      <c r="C862" s="2">
        <v>41584</v>
      </c>
      <c r="D862" s="2">
        <v>41586</v>
      </c>
      <c r="E862" s="1" t="s">
        <v>25</v>
      </c>
      <c r="F862" s="1" t="s">
        <v>3754</v>
      </c>
      <c r="G862" s="1" t="s">
        <v>3755</v>
      </c>
      <c r="H862" s="1" t="s">
        <v>28</v>
      </c>
      <c r="J862" s="1" t="s">
        <v>3756</v>
      </c>
      <c r="K862" s="1" t="s">
        <v>3756</v>
      </c>
      <c r="L862" s="1" t="s">
        <v>227</v>
      </c>
      <c r="M862" s="1" t="s">
        <v>228</v>
      </c>
      <c r="N862" s="1" t="s">
        <v>143</v>
      </c>
      <c r="O862" s="1" t="s">
        <v>3757</v>
      </c>
      <c r="P862" s="1" t="s">
        <v>35</v>
      </c>
      <c r="Q862" s="1" t="s">
        <v>81</v>
      </c>
      <c r="R862" s="1" t="s">
        <v>3758</v>
      </c>
      <c r="S862">
        <v>1003.35</v>
      </c>
      <c r="T862">
        <v>4</v>
      </c>
      <c r="U862">
        <v>2E-3</v>
      </c>
      <c r="V862">
        <v>178.95</v>
      </c>
      <c r="W862">
        <v>219.53299999999999</v>
      </c>
      <c r="X862" s="1" t="s">
        <v>53</v>
      </c>
    </row>
    <row r="863" spans="1:24" x14ac:dyDescent="0.25">
      <c r="A863">
        <v>31814</v>
      </c>
      <c r="B863" s="1" t="s">
        <v>3560</v>
      </c>
      <c r="C863" s="2">
        <v>42027</v>
      </c>
      <c r="D863" s="2">
        <v>42032</v>
      </c>
      <c r="E863" s="1" t="s">
        <v>98</v>
      </c>
      <c r="F863" s="1" t="s">
        <v>3561</v>
      </c>
      <c r="G863" s="1" t="s">
        <v>977</v>
      </c>
      <c r="H863" s="1" t="s">
        <v>65</v>
      </c>
      <c r="I863">
        <v>59405</v>
      </c>
      <c r="J863" s="1" t="s">
        <v>3562</v>
      </c>
      <c r="K863" s="1" t="s">
        <v>3563</v>
      </c>
      <c r="L863" s="1" t="s">
        <v>31</v>
      </c>
      <c r="M863" s="1" t="s">
        <v>113</v>
      </c>
      <c r="N863" s="1" t="s">
        <v>33</v>
      </c>
      <c r="O863" s="1" t="s">
        <v>3759</v>
      </c>
      <c r="P863" s="1" t="s">
        <v>117</v>
      </c>
      <c r="Q863" s="1" t="s">
        <v>437</v>
      </c>
      <c r="R863" s="1" t="s">
        <v>3760</v>
      </c>
      <c r="S863">
        <v>11.96</v>
      </c>
      <c r="T863">
        <v>2</v>
      </c>
      <c r="U863">
        <v>0</v>
      </c>
      <c r="V863">
        <v>5.38</v>
      </c>
      <c r="W863">
        <v>1.07</v>
      </c>
      <c r="X863" s="1" t="s">
        <v>61</v>
      </c>
    </row>
    <row r="864" spans="1:24" x14ac:dyDescent="0.25">
      <c r="A864">
        <v>25463</v>
      </c>
      <c r="B864" s="1" t="s">
        <v>3761</v>
      </c>
      <c r="C864" s="2">
        <v>41166</v>
      </c>
      <c r="D864" s="2">
        <v>41169</v>
      </c>
      <c r="E864" s="1" t="s">
        <v>40</v>
      </c>
      <c r="F864" s="1" t="s">
        <v>3762</v>
      </c>
      <c r="G864" s="1" t="s">
        <v>3763</v>
      </c>
      <c r="H864" s="1" t="s">
        <v>65</v>
      </c>
      <c r="J864" s="1" t="s">
        <v>57</v>
      </c>
      <c r="K864" s="1" t="s">
        <v>58</v>
      </c>
      <c r="L864" s="1" t="s">
        <v>46</v>
      </c>
      <c r="M864" s="1" t="s">
        <v>47</v>
      </c>
      <c r="N864" s="1" t="s">
        <v>48</v>
      </c>
      <c r="O864" s="1" t="s">
        <v>1924</v>
      </c>
      <c r="P864" s="1" t="s">
        <v>117</v>
      </c>
      <c r="Q864" s="1" t="s">
        <v>168</v>
      </c>
      <c r="R864" s="1" t="s">
        <v>1925</v>
      </c>
      <c r="S864">
        <v>808.73</v>
      </c>
      <c r="T864">
        <v>7</v>
      </c>
      <c r="U864">
        <v>0.1</v>
      </c>
      <c r="V864">
        <v>-0.19</v>
      </c>
      <c r="W864">
        <v>219.26</v>
      </c>
      <c r="X864" s="1" t="s">
        <v>53</v>
      </c>
    </row>
    <row r="865" spans="1:24" x14ac:dyDescent="0.25">
      <c r="A865">
        <v>18392</v>
      </c>
      <c r="B865" s="1" t="s">
        <v>3764</v>
      </c>
      <c r="C865" s="2">
        <v>41999</v>
      </c>
      <c r="D865" s="2">
        <v>42005</v>
      </c>
      <c r="E865" s="1" t="s">
        <v>98</v>
      </c>
      <c r="F865" s="1" t="s">
        <v>3765</v>
      </c>
      <c r="G865" s="1" t="s">
        <v>3766</v>
      </c>
      <c r="H865" s="1" t="s">
        <v>28</v>
      </c>
      <c r="J865" s="1" t="s">
        <v>3767</v>
      </c>
      <c r="K865" s="1" t="s">
        <v>160</v>
      </c>
      <c r="L865" s="1" t="s">
        <v>161</v>
      </c>
      <c r="M865" s="1" t="s">
        <v>68</v>
      </c>
      <c r="N865" s="1" t="s">
        <v>69</v>
      </c>
      <c r="O865" s="1" t="s">
        <v>3299</v>
      </c>
      <c r="P865" s="1" t="s">
        <v>35</v>
      </c>
      <c r="Q865" s="1" t="s">
        <v>81</v>
      </c>
      <c r="R865" s="1" t="s">
        <v>3300</v>
      </c>
      <c r="S865">
        <v>2764.33</v>
      </c>
      <c r="T865">
        <v>11</v>
      </c>
      <c r="U865">
        <v>0.15</v>
      </c>
      <c r="V865">
        <v>-195.44</v>
      </c>
      <c r="W865">
        <v>219.19</v>
      </c>
      <c r="X865" s="1" t="s">
        <v>61</v>
      </c>
    </row>
    <row r="866" spans="1:24" x14ac:dyDescent="0.25">
      <c r="A866">
        <v>31585</v>
      </c>
      <c r="B866" s="1" t="s">
        <v>3768</v>
      </c>
      <c r="C866" s="2">
        <v>41992</v>
      </c>
      <c r="D866" s="2">
        <v>41994</v>
      </c>
      <c r="E866" s="1" t="s">
        <v>40</v>
      </c>
      <c r="F866" s="1" t="s">
        <v>3769</v>
      </c>
      <c r="G866" s="1" t="s">
        <v>3770</v>
      </c>
      <c r="H866" s="1" t="s">
        <v>43</v>
      </c>
      <c r="I866">
        <v>33319</v>
      </c>
      <c r="J866" s="1" t="s">
        <v>3771</v>
      </c>
      <c r="K866" s="1" t="s">
        <v>3772</v>
      </c>
      <c r="L866" s="1" t="s">
        <v>31</v>
      </c>
      <c r="M866" s="1" t="s">
        <v>360</v>
      </c>
      <c r="N866" s="1" t="s">
        <v>33</v>
      </c>
      <c r="O866" s="1" t="s">
        <v>3773</v>
      </c>
      <c r="P866" s="1" t="s">
        <v>117</v>
      </c>
      <c r="Q866" s="1" t="s">
        <v>936</v>
      </c>
      <c r="R866" s="1" t="s">
        <v>3774</v>
      </c>
      <c r="S866">
        <v>961.48</v>
      </c>
      <c r="T866">
        <v>5</v>
      </c>
      <c r="U866">
        <v>0.2</v>
      </c>
      <c r="V866">
        <v>-204.31</v>
      </c>
      <c r="W866">
        <v>89.23</v>
      </c>
      <c r="X866" s="1" t="s">
        <v>61</v>
      </c>
    </row>
    <row r="867" spans="1:24" x14ac:dyDescent="0.25">
      <c r="A867">
        <v>42555</v>
      </c>
      <c r="B867" s="1" t="s">
        <v>3775</v>
      </c>
      <c r="C867" s="2">
        <v>42249</v>
      </c>
      <c r="D867" s="2">
        <v>42251</v>
      </c>
      <c r="E867" s="1" t="s">
        <v>25</v>
      </c>
      <c r="F867" s="1" t="s">
        <v>3776</v>
      </c>
      <c r="G867" s="1" t="s">
        <v>3777</v>
      </c>
      <c r="H867" s="1" t="s">
        <v>28</v>
      </c>
      <c r="J867" s="1" t="s">
        <v>3778</v>
      </c>
      <c r="K867" s="1" t="s">
        <v>3778</v>
      </c>
      <c r="L867" s="1" t="s">
        <v>3779</v>
      </c>
      <c r="M867" s="1" t="s">
        <v>201</v>
      </c>
      <c r="N867" s="1" t="s">
        <v>69</v>
      </c>
      <c r="O867" s="1" t="s">
        <v>1635</v>
      </c>
      <c r="P867" s="1" t="s">
        <v>50</v>
      </c>
      <c r="Q867" s="1" t="s">
        <v>51</v>
      </c>
      <c r="R867" s="1" t="s">
        <v>1636</v>
      </c>
      <c r="S867">
        <v>457.14</v>
      </c>
      <c r="T867">
        <v>1</v>
      </c>
      <c r="U867">
        <v>0</v>
      </c>
      <c r="V867">
        <v>169.14</v>
      </c>
      <c r="W867">
        <v>218.96</v>
      </c>
      <c r="X867" s="1" t="s">
        <v>53</v>
      </c>
    </row>
    <row r="868" spans="1:24" x14ac:dyDescent="0.25">
      <c r="A868">
        <v>31583</v>
      </c>
      <c r="B868" s="1" t="s">
        <v>3768</v>
      </c>
      <c r="C868" s="2">
        <v>41992</v>
      </c>
      <c r="D868" s="2">
        <v>41994</v>
      </c>
      <c r="E868" s="1" t="s">
        <v>40</v>
      </c>
      <c r="F868" s="1" t="s">
        <v>3769</v>
      </c>
      <c r="G868" s="1" t="s">
        <v>3770</v>
      </c>
      <c r="H868" s="1" t="s">
        <v>43</v>
      </c>
      <c r="I868">
        <v>33319</v>
      </c>
      <c r="J868" s="1" t="s">
        <v>3771</v>
      </c>
      <c r="K868" s="1" t="s">
        <v>3772</v>
      </c>
      <c r="L868" s="1" t="s">
        <v>31</v>
      </c>
      <c r="M868" s="1" t="s">
        <v>360</v>
      </c>
      <c r="N868" s="1" t="s">
        <v>33</v>
      </c>
      <c r="O868" s="1" t="s">
        <v>3780</v>
      </c>
      <c r="P868" s="1" t="s">
        <v>117</v>
      </c>
      <c r="Q868" s="1" t="s">
        <v>393</v>
      </c>
      <c r="R868" s="1" t="s">
        <v>3781</v>
      </c>
      <c r="S868">
        <v>254.06</v>
      </c>
      <c r="T868">
        <v>7</v>
      </c>
      <c r="U868">
        <v>0.7</v>
      </c>
      <c r="V868">
        <v>-169.37</v>
      </c>
      <c r="W868">
        <v>29.13</v>
      </c>
      <c r="X868" s="1" t="s">
        <v>61</v>
      </c>
    </row>
    <row r="869" spans="1:24" x14ac:dyDescent="0.25">
      <c r="A869">
        <v>29373</v>
      </c>
      <c r="B869" s="1" t="s">
        <v>3437</v>
      </c>
      <c r="C869" s="2">
        <v>41815</v>
      </c>
      <c r="D869" s="2">
        <v>41819</v>
      </c>
      <c r="E869" s="1" t="s">
        <v>98</v>
      </c>
      <c r="F869" s="1" t="s">
        <v>3438</v>
      </c>
      <c r="G869" s="1" t="s">
        <v>1939</v>
      </c>
      <c r="H869" s="1" t="s">
        <v>28</v>
      </c>
      <c r="J869" s="1" t="s">
        <v>1863</v>
      </c>
      <c r="K869" s="1" t="s">
        <v>765</v>
      </c>
      <c r="L869" s="1" t="s">
        <v>46</v>
      </c>
      <c r="M869" s="1" t="s">
        <v>47</v>
      </c>
      <c r="N869" s="1" t="s">
        <v>48</v>
      </c>
      <c r="O869" s="1" t="s">
        <v>3782</v>
      </c>
      <c r="P869" s="1" t="s">
        <v>35</v>
      </c>
      <c r="Q869" s="1" t="s">
        <v>283</v>
      </c>
      <c r="R869" s="1" t="s">
        <v>3783</v>
      </c>
      <c r="S869">
        <v>1933.2</v>
      </c>
      <c r="T869">
        <v>8</v>
      </c>
      <c r="U869">
        <v>0.1</v>
      </c>
      <c r="V869">
        <v>-128.88</v>
      </c>
      <c r="W869">
        <v>218.82</v>
      </c>
      <c r="X869" s="1" t="s">
        <v>38</v>
      </c>
    </row>
    <row r="870" spans="1:24" x14ac:dyDescent="0.25">
      <c r="A870">
        <v>12333</v>
      </c>
      <c r="B870" s="1" t="s">
        <v>3784</v>
      </c>
      <c r="C870" s="2">
        <v>41085</v>
      </c>
      <c r="D870" s="2">
        <v>41087</v>
      </c>
      <c r="E870" s="1" t="s">
        <v>25</v>
      </c>
      <c r="F870" s="1" t="s">
        <v>3785</v>
      </c>
      <c r="G870" s="1" t="s">
        <v>3786</v>
      </c>
      <c r="H870" s="1" t="s">
        <v>28</v>
      </c>
      <c r="J870" s="1" t="s">
        <v>3787</v>
      </c>
      <c r="K870" s="1" t="s">
        <v>907</v>
      </c>
      <c r="L870" s="1" t="s">
        <v>161</v>
      </c>
      <c r="M870" s="1" t="s">
        <v>68</v>
      </c>
      <c r="N870" s="1" t="s">
        <v>69</v>
      </c>
      <c r="O870" s="1" t="s">
        <v>839</v>
      </c>
      <c r="P870" s="1" t="s">
        <v>50</v>
      </c>
      <c r="Q870" s="1" t="s">
        <v>107</v>
      </c>
      <c r="R870" s="1" t="s">
        <v>840</v>
      </c>
      <c r="S870">
        <v>704.05</v>
      </c>
      <c r="T870">
        <v>2</v>
      </c>
      <c r="U870">
        <v>0.1</v>
      </c>
      <c r="V870">
        <v>312.91000000000003</v>
      </c>
      <c r="W870">
        <v>218.81</v>
      </c>
      <c r="X870" s="1" t="s">
        <v>53</v>
      </c>
    </row>
    <row r="871" spans="1:24" x14ac:dyDescent="0.25">
      <c r="A871">
        <v>12989</v>
      </c>
      <c r="B871" s="1" t="s">
        <v>3788</v>
      </c>
      <c r="C871" s="2">
        <v>42271</v>
      </c>
      <c r="D871" s="2">
        <v>42273</v>
      </c>
      <c r="E871" s="1" t="s">
        <v>40</v>
      </c>
      <c r="F871" s="1" t="s">
        <v>3789</v>
      </c>
      <c r="G871" s="1" t="s">
        <v>1644</v>
      </c>
      <c r="H871" s="1" t="s">
        <v>43</v>
      </c>
      <c r="J871" s="1" t="s">
        <v>3790</v>
      </c>
      <c r="K871" s="1" t="s">
        <v>688</v>
      </c>
      <c r="L871" s="1" t="s">
        <v>161</v>
      </c>
      <c r="M871" s="1" t="s">
        <v>68</v>
      </c>
      <c r="N871" s="1" t="s">
        <v>69</v>
      </c>
      <c r="O871" s="1" t="s">
        <v>2492</v>
      </c>
      <c r="P871" s="1" t="s">
        <v>117</v>
      </c>
      <c r="Q871" s="1" t="s">
        <v>154</v>
      </c>
      <c r="R871" s="1" t="s">
        <v>2493</v>
      </c>
      <c r="S871">
        <v>1355.13</v>
      </c>
      <c r="T871">
        <v>5</v>
      </c>
      <c r="U871">
        <v>0.1</v>
      </c>
      <c r="V871">
        <v>-60.27</v>
      </c>
      <c r="W871">
        <v>218.75</v>
      </c>
      <c r="X871" s="1" t="s">
        <v>38</v>
      </c>
    </row>
    <row r="872" spans="1:24" x14ac:dyDescent="0.25">
      <c r="A872">
        <v>36551</v>
      </c>
      <c r="B872" s="1" t="s">
        <v>3791</v>
      </c>
      <c r="C872" s="2">
        <v>41338</v>
      </c>
      <c r="D872" s="2">
        <v>41340</v>
      </c>
      <c r="E872" s="1" t="s">
        <v>40</v>
      </c>
      <c r="F872" s="1" t="s">
        <v>3792</v>
      </c>
      <c r="G872" s="1" t="s">
        <v>3770</v>
      </c>
      <c r="H872" s="1" t="s">
        <v>43</v>
      </c>
      <c r="I872">
        <v>18018</v>
      </c>
      <c r="J872" s="1" t="s">
        <v>3793</v>
      </c>
      <c r="K872" s="1" t="s">
        <v>448</v>
      </c>
      <c r="L872" s="1" t="s">
        <v>31</v>
      </c>
      <c r="M872" s="1" t="s">
        <v>257</v>
      </c>
      <c r="N872" s="1" t="s">
        <v>33</v>
      </c>
      <c r="O872" s="1" t="s">
        <v>3794</v>
      </c>
      <c r="P872" s="1" t="s">
        <v>50</v>
      </c>
      <c r="Q872" s="1" t="s">
        <v>51</v>
      </c>
      <c r="R872" s="1" t="s">
        <v>3795</v>
      </c>
      <c r="S872">
        <v>99.37</v>
      </c>
      <c r="T872">
        <v>2</v>
      </c>
      <c r="U872">
        <v>0.3</v>
      </c>
      <c r="V872">
        <v>-7.1</v>
      </c>
      <c r="W872">
        <v>10.79</v>
      </c>
      <c r="X872" s="1" t="s">
        <v>38</v>
      </c>
    </row>
    <row r="873" spans="1:24" x14ac:dyDescent="0.25">
      <c r="A873">
        <v>31584</v>
      </c>
      <c r="B873" s="1" t="s">
        <v>3768</v>
      </c>
      <c r="C873" s="2">
        <v>41992</v>
      </c>
      <c r="D873" s="2">
        <v>41994</v>
      </c>
      <c r="E873" s="1" t="s">
        <v>40</v>
      </c>
      <c r="F873" s="1" t="s">
        <v>3769</v>
      </c>
      <c r="G873" s="1" t="s">
        <v>3770</v>
      </c>
      <c r="H873" s="1" t="s">
        <v>43</v>
      </c>
      <c r="I873">
        <v>33319</v>
      </c>
      <c r="J873" s="1" t="s">
        <v>3771</v>
      </c>
      <c r="K873" s="1" t="s">
        <v>3772</v>
      </c>
      <c r="L873" s="1" t="s">
        <v>31</v>
      </c>
      <c r="M873" s="1" t="s">
        <v>360</v>
      </c>
      <c r="N873" s="1" t="s">
        <v>33</v>
      </c>
      <c r="O873" s="1" t="s">
        <v>3796</v>
      </c>
      <c r="P873" s="1" t="s">
        <v>117</v>
      </c>
      <c r="Q873" s="1" t="s">
        <v>154</v>
      </c>
      <c r="R873" s="1" t="s">
        <v>3797</v>
      </c>
      <c r="S873">
        <v>194.53</v>
      </c>
      <c r="T873">
        <v>2</v>
      </c>
      <c r="U873">
        <v>0.2</v>
      </c>
      <c r="V873">
        <v>24.32</v>
      </c>
      <c r="W873">
        <v>10.39</v>
      </c>
      <c r="X873" s="1" t="s">
        <v>61</v>
      </c>
    </row>
    <row r="874" spans="1:24" x14ac:dyDescent="0.25">
      <c r="A874">
        <v>25575</v>
      </c>
      <c r="B874" s="1" t="s">
        <v>3798</v>
      </c>
      <c r="C874" s="2">
        <v>41916</v>
      </c>
      <c r="D874" s="2">
        <v>41920</v>
      </c>
      <c r="E874" s="1" t="s">
        <v>98</v>
      </c>
      <c r="F874" s="1" t="s">
        <v>147</v>
      </c>
      <c r="G874" s="1" t="s">
        <v>148</v>
      </c>
      <c r="H874" s="1" t="s">
        <v>28</v>
      </c>
      <c r="J874" s="1" t="s">
        <v>3799</v>
      </c>
      <c r="K874" s="1" t="s">
        <v>150</v>
      </c>
      <c r="L874" s="1" t="s">
        <v>151</v>
      </c>
      <c r="M874" s="1" t="s">
        <v>152</v>
      </c>
      <c r="N874" s="1" t="s">
        <v>48</v>
      </c>
      <c r="O874" s="1" t="s">
        <v>368</v>
      </c>
      <c r="P874" s="1" t="s">
        <v>50</v>
      </c>
      <c r="Q874" s="1" t="s">
        <v>51</v>
      </c>
      <c r="R874" s="1" t="s">
        <v>369</v>
      </c>
      <c r="S874">
        <v>2819.52</v>
      </c>
      <c r="T874">
        <v>6</v>
      </c>
      <c r="U874">
        <v>0</v>
      </c>
      <c r="V874">
        <v>338.22</v>
      </c>
      <c r="W874">
        <v>218.16</v>
      </c>
      <c r="X874" s="1" t="s">
        <v>61</v>
      </c>
    </row>
    <row r="875" spans="1:24" x14ac:dyDescent="0.25">
      <c r="A875">
        <v>23248</v>
      </c>
      <c r="B875" s="1" t="s">
        <v>3800</v>
      </c>
      <c r="C875" s="2">
        <v>41586</v>
      </c>
      <c r="D875" s="2">
        <v>41593</v>
      </c>
      <c r="E875" s="1" t="s">
        <v>98</v>
      </c>
      <c r="F875" s="1" t="s">
        <v>3801</v>
      </c>
      <c r="G875" s="1" t="s">
        <v>1657</v>
      </c>
      <c r="H875" s="1" t="s">
        <v>65</v>
      </c>
      <c r="J875" s="1" t="s">
        <v>1121</v>
      </c>
      <c r="K875" s="1" t="s">
        <v>1122</v>
      </c>
      <c r="L875" s="1" t="s">
        <v>151</v>
      </c>
      <c r="M875" s="1" t="s">
        <v>152</v>
      </c>
      <c r="N875" s="1" t="s">
        <v>48</v>
      </c>
      <c r="O875" s="1" t="s">
        <v>70</v>
      </c>
      <c r="P875" s="1" t="s">
        <v>35</v>
      </c>
      <c r="Q875" s="1" t="s">
        <v>36</v>
      </c>
      <c r="R875" s="1" t="s">
        <v>71</v>
      </c>
      <c r="S875">
        <v>2571.12</v>
      </c>
      <c r="T875">
        <v>4</v>
      </c>
      <c r="U875">
        <v>0</v>
      </c>
      <c r="V875">
        <v>102.84</v>
      </c>
      <c r="W875">
        <v>217.64</v>
      </c>
      <c r="X875" s="1" t="s">
        <v>170</v>
      </c>
    </row>
    <row r="876" spans="1:24" x14ac:dyDescent="0.25">
      <c r="A876">
        <v>42735</v>
      </c>
      <c r="B876" s="1" t="s">
        <v>3802</v>
      </c>
      <c r="C876" s="2">
        <v>41301</v>
      </c>
      <c r="D876" s="2">
        <v>41303</v>
      </c>
      <c r="E876" s="1" t="s">
        <v>40</v>
      </c>
      <c r="F876" s="1" t="s">
        <v>3803</v>
      </c>
      <c r="G876" s="1" t="s">
        <v>3804</v>
      </c>
      <c r="H876" s="1" t="s">
        <v>28</v>
      </c>
      <c r="J876" s="1" t="s">
        <v>3805</v>
      </c>
      <c r="K876" s="1" t="s">
        <v>3805</v>
      </c>
      <c r="L876" s="1" t="s">
        <v>3806</v>
      </c>
      <c r="M876" s="1" t="s">
        <v>304</v>
      </c>
      <c r="N876" s="1" t="s">
        <v>79</v>
      </c>
      <c r="O876" s="1" t="s">
        <v>2047</v>
      </c>
      <c r="P876" s="1" t="s">
        <v>35</v>
      </c>
      <c r="Q876" s="1" t="s">
        <v>314</v>
      </c>
      <c r="R876" s="1" t="s">
        <v>2048</v>
      </c>
      <c r="S876">
        <v>976.08</v>
      </c>
      <c r="T876">
        <v>4</v>
      </c>
      <c r="U876">
        <v>0</v>
      </c>
      <c r="V876">
        <v>292.8</v>
      </c>
      <c r="W876">
        <v>217.62</v>
      </c>
      <c r="X876" s="1" t="s">
        <v>53</v>
      </c>
    </row>
    <row r="877" spans="1:24" x14ac:dyDescent="0.25">
      <c r="A877">
        <v>30649</v>
      </c>
      <c r="B877" s="1" t="s">
        <v>3807</v>
      </c>
      <c r="C877" s="2">
        <v>41627</v>
      </c>
      <c r="D877" s="2">
        <v>41630</v>
      </c>
      <c r="E877" s="1" t="s">
        <v>40</v>
      </c>
      <c r="F877" s="1" t="s">
        <v>3808</v>
      </c>
      <c r="G877" s="1" t="s">
        <v>2972</v>
      </c>
      <c r="H877" s="1" t="s">
        <v>28</v>
      </c>
      <c r="J877" s="1" t="s">
        <v>3809</v>
      </c>
      <c r="K877" s="1" t="s">
        <v>3810</v>
      </c>
      <c r="L877" s="1" t="s">
        <v>94</v>
      </c>
      <c r="M877" s="1" t="s">
        <v>47</v>
      </c>
      <c r="N877" s="1" t="s">
        <v>48</v>
      </c>
      <c r="O877" s="1" t="s">
        <v>3811</v>
      </c>
      <c r="P877" s="1" t="s">
        <v>35</v>
      </c>
      <c r="Q877" s="1" t="s">
        <v>36</v>
      </c>
      <c r="R877" s="1" t="s">
        <v>3812</v>
      </c>
      <c r="S877">
        <v>607.32000000000005</v>
      </c>
      <c r="T877">
        <v>4</v>
      </c>
      <c r="U877">
        <v>0</v>
      </c>
      <c r="V877">
        <v>115.32</v>
      </c>
      <c r="W877">
        <v>217.39</v>
      </c>
      <c r="X877" s="1" t="s">
        <v>53</v>
      </c>
    </row>
    <row r="878" spans="1:24" x14ac:dyDescent="0.25">
      <c r="A878">
        <v>42998</v>
      </c>
      <c r="B878" s="1" t="s">
        <v>3813</v>
      </c>
      <c r="C878" s="2">
        <v>41129</v>
      </c>
      <c r="D878" s="2">
        <v>41133</v>
      </c>
      <c r="E878" s="1" t="s">
        <v>98</v>
      </c>
      <c r="F878" s="1" t="s">
        <v>3814</v>
      </c>
      <c r="G878" s="1" t="s">
        <v>3770</v>
      </c>
      <c r="H878" s="1" t="s">
        <v>43</v>
      </c>
      <c r="J878" s="1" t="s">
        <v>3815</v>
      </c>
      <c r="K878" s="1" t="s">
        <v>1178</v>
      </c>
      <c r="L878" s="1" t="s">
        <v>1179</v>
      </c>
      <c r="M878" s="1" t="s">
        <v>1179</v>
      </c>
      <c r="N878" s="1" t="s">
        <v>33</v>
      </c>
      <c r="O878" s="1" t="s">
        <v>3816</v>
      </c>
      <c r="P878" s="1" t="s">
        <v>117</v>
      </c>
      <c r="Q878" s="1" t="s">
        <v>1765</v>
      </c>
      <c r="R878" s="1" t="s">
        <v>3817</v>
      </c>
      <c r="S878">
        <v>87.84</v>
      </c>
      <c r="T878">
        <v>6</v>
      </c>
      <c r="U878">
        <v>0</v>
      </c>
      <c r="V878">
        <v>29.7</v>
      </c>
      <c r="W878">
        <v>7.97</v>
      </c>
      <c r="X878" s="1" t="s">
        <v>61</v>
      </c>
    </row>
    <row r="879" spans="1:24" x14ac:dyDescent="0.25">
      <c r="A879">
        <v>36552</v>
      </c>
      <c r="B879" s="1" t="s">
        <v>3791</v>
      </c>
      <c r="C879" s="2">
        <v>41338</v>
      </c>
      <c r="D879" s="2">
        <v>41340</v>
      </c>
      <c r="E879" s="1" t="s">
        <v>40</v>
      </c>
      <c r="F879" s="1" t="s">
        <v>3792</v>
      </c>
      <c r="G879" s="1" t="s">
        <v>3770</v>
      </c>
      <c r="H879" s="1" t="s">
        <v>43</v>
      </c>
      <c r="I879">
        <v>18018</v>
      </c>
      <c r="J879" s="1" t="s">
        <v>3793</v>
      </c>
      <c r="K879" s="1" t="s">
        <v>448</v>
      </c>
      <c r="L879" s="1" t="s">
        <v>31</v>
      </c>
      <c r="M879" s="1" t="s">
        <v>257</v>
      </c>
      <c r="N879" s="1" t="s">
        <v>33</v>
      </c>
      <c r="O879" s="1" t="s">
        <v>3818</v>
      </c>
      <c r="P879" s="1" t="s">
        <v>50</v>
      </c>
      <c r="Q879" s="1" t="s">
        <v>362</v>
      </c>
      <c r="R879" s="1" t="s">
        <v>3819</v>
      </c>
      <c r="S879">
        <v>33.57</v>
      </c>
      <c r="T879">
        <v>2</v>
      </c>
      <c r="U879">
        <v>0.2</v>
      </c>
      <c r="V879">
        <v>-5.45</v>
      </c>
      <c r="W879">
        <v>4.6399999999999997</v>
      </c>
      <c r="X879" s="1" t="s">
        <v>38</v>
      </c>
    </row>
    <row r="880" spans="1:24" x14ac:dyDescent="0.25">
      <c r="A880">
        <v>8348</v>
      </c>
      <c r="B880" s="1" t="s">
        <v>3820</v>
      </c>
      <c r="C880" s="2">
        <v>42355</v>
      </c>
      <c r="D880" s="2">
        <v>42359</v>
      </c>
      <c r="E880" s="1" t="s">
        <v>98</v>
      </c>
      <c r="F880" s="1" t="s">
        <v>3821</v>
      </c>
      <c r="G880" s="1" t="s">
        <v>3269</v>
      </c>
      <c r="H880" s="1" t="s">
        <v>43</v>
      </c>
      <c r="J880" s="1" t="s">
        <v>3822</v>
      </c>
      <c r="K880" s="1" t="s">
        <v>1521</v>
      </c>
      <c r="L880" s="1" t="s">
        <v>227</v>
      </c>
      <c r="M880" s="1" t="s">
        <v>228</v>
      </c>
      <c r="N880" s="1" t="s">
        <v>143</v>
      </c>
      <c r="O880" s="1" t="s">
        <v>565</v>
      </c>
      <c r="P880" s="1" t="s">
        <v>50</v>
      </c>
      <c r="Q880" s="1" t="s">
        <v>51</v>
      </c>
      <c r="R880" s="1" t="s">
        <v>566</v>
      </c>
      <c r="S880">
        <v>1697.58</v>
      </c>
      <c r="T880">
        <v>7</v>
      </c>
      <c r="U880">
        <v>0.2</v>
      </c>
      <c r="V880">
        <v>-63.76</v>
      </c>
      <c r="W880">
        <v>217.02799999999999</v>
      </c>
      <c r="X880" s="1" t="s">
        <v>38</v>
      </c>
    </row>
    <row r="881" spans="1:24" x14ac:dyDescent="0.25">
      <c r="A881">
        <v>25630</v>
      </c>
      <c r="B881" s="1" t="s">
        <v>3823</v>
      </c>
      <c r="C881" s="2">
        <v>41228</v>
      </c>
      <c r="D881" s="2">
        <v>41234</v>
      </c>
      <c r="E881" s="1" t="s">
        <v>98</v>
      </c>
      <c r="F881" s="1" t="s">
        <v>3824</v>
      </c>
      <c r="G881" s="1" t="s">
        <v>2793</v>
      </c>
      <c r="H881" s="1" t="s">
        <v>65</v>
      </c>
      <c r="J881" s="1" t="s">
        <v>3825</v>
      </c>
      <c r="K881" s="1" t="s">
        <v>1122</v>
      </c>
      <c r="L881" s="1" t="s">
        <v>151</v>
      </c>
      <c r="M881" s="1" t="s">
        <v>152</v>
      </c>
      <c r="N881" s="1" t="s">
        <v>48</v>
      </c>
      <c r="O881" s="1" t="s">
        <v>1417</v>
      </c>
      <c r="P881" s="1" t="s">
        <v>50</v>
      </c>
      <c r="Q881" s="1" t="s">
        <v>107</v>
      </c>
      <c r="R881" s="1" t="s">
        <v>1418</v>
      </c>
      <c r="S881">
        <v>2063.4</v>
      </c>
      <c r="T881">
        <v>5</v>
      </c>
      <c r="U881">
        <v>0</v>
      </c>
      <c r="V881">
        <v>123.75</v>
      </c>
      <c r="W881">
        <v>216.99</v>
      </c>
      <c r="X881" s="1" t="s">
        <v>170</v>
      </c>
    </row>
    <row r="882" spans="1:24" x14ac:dyDescent="0.25">
      <c r="A882">
        <v>18948</v>
      </c>
      <c r="B882" s="1" t="s">
        <v>3826</v>
      </c>
      <c r="C882" s="2">
        <v>41930</v>
      </c>
      <c r="D882" s="2">
        <v>41932</v>
      </c>
      <c r="E882" s="1" t="s">
        <v>40</v>
      </c>
      <c r="F882" s="1" t="s">
        <v>3827</v>
      </c>
      <c r="G882" s="1" t="s">
        <v>27</v>
      </c>
      <c r="H882" s="1" t="s">
        <v>28</v>
      </c>
      <c r="J882" s="1" t="s">
        <v>1832</v>
      </c>
      <c r="K882" s="1" t="s">
        <v>688</v>
      </c>
      <c r="L882" s="1" t="s">
        <v>161</v>
      </c>
      <c r="M882" s="1" t="s">
        <v>68</v>
      </c>
      <c r="N882" s="1" t="s">
        <v>69</v>
      </c>
      <c r="O882" s="1" t="s">
        <v>3828</v>
      </c>
      <c r="P882" s="1" t="s">
        <v>35</v>
      </c>
      <c r="Q882" s="1" t="s">
        <v>81</v>
      </c>
      <c r="R882" s="1" t="s">
        <v>3829</v>
      </c>
      <c r="S882">
        <v>632.04</v>
      </c>
      <c r="T882">
        <v>6</v>
      </c>
      <c r="U882">
        <v>0.15</v>
      </c>
      <c r="V882">
        <v>7.26</v>
      </c>
      <c r="W882">
        <v>216.8</v>
      </c>
      <c r="X882" s="1" t="s">
        <v>53</v>
      </c>
    </row>
    <row r="883" spans="1:24" x14ac:dyDescent="0.25">
      <c r="A883">
        <v>28056</v>
      </c>
      <c r="B883" s="1" t="s">
        <v>3830</v>
      </c>
      <c r="C883" s="2">
        <v>42286</v>
      </c>
      <c r="D883" s="2">
        <v>42290</v>
      </c>
      <c r="E883" s="1" t="s">
        <v>98</v>
      </c>
      <c r="F883" s="1" t="s">
        <v>3831</v>
      </c>
      <c r="G883" s="1" t="s">
        <v>2547</v>
      </c>
      <c r="H883" s="1" t="s">
        <v>28</v>
      </c>
      <c r="J883" s="1" t="s">
        <v>1004</v>
      </c>
      <c r="K883" s="1" t="s">
        <v>1004</v>
      </c>
      <c r="L883" s="1" t="s">
        <v>151</v>
      </c>
      <c r="M883" s="1" t="s">
        <v>152</v>
      </c>
      <c r="N883" s="1" t="s">
        <v>48</v>
      </c>
      <c r="O883" s="1" t="s">
        <v>3159</v>
      </c>
      <c r="P883" s="1" t="s">
        <v>50</v>
      </c>
      <c r="Q883" s="1" t="s">
        <v>107</v>
      </c>
      <c r="R883" s="1" t="s">
        <v>3160</v>
      </c>
      <c r="S883">
        <v>2906.4</v>
      </c>
      <c r="T883">
        <v>7</v>
      </c>
      <c r="U883">
        <v>0</v>
      </c>
      <c r="V883">
        <v>1220.52</v>
      </c>
      <c r="W883">
        <v>216.07</v>
      </c>
      <c r="X883" s="1" t="s">
        <v>38</v>
      </c>
    </row>
    <row r="884" spans="1:24" x14ac:dyDescent="0.25">
      <c r="A884">
        <v>22551</v>
      </c>
      <c r="B884" s="1" t="s">
        <v>3832</v>
      </c>
      <c r="C884" s="2">
        <v>42087</v>
      </c>
      <c r="D884" s="2">
        <v>42093</v>
      </c>
      <c r="E884" s="1" t="s">
        <v>98</v>
      </c>
      <c r="F884" s="1" t="s">
        <v>3833</v>
      </c>
      <c r="G884" s="1" t="s">
        <v>2111</v>
      </c>
      <c r="H884" s="1" t="s">
        <v>28</v>
      </c>
      <c r="J884" s="1" t="s">
        <v>3834</v>
      </c>
      <c r="K884" s="1" t="s">
        <v>2096</v>
      </c>
      <c r="L884" s="1" t="s">
        <v>266</v>
      </c>
      <c r="M884" s="1" t="s">
        <v>125</v>
      </c>
      <c r="N884" s="1" t="s">
        <v>48</v>
      </c>
      <c r="O884" s="1" t="s">
        <v>245</v>
      </c>
      <c r="P884" s="1" t="s">
        <v>50</v>
      </c>
      <c r="Q884" s="1" t="s">
        <v>104</v>
      </c>
      <c r="R884" s="1" t="s">
        <v>246</v>
      </c>
      <c r="S884">
        <v>2572.7399999999998</v>
      </c>
      <c r="T884">
        <v>3</v>
      </c>
      <c r="U884">
        <v>0</v>
      </c>
      <c r="V884">
        <v>1080.54</v>
      </c>
      <c r="W884">
        <v>216.06</v>
      </c>
      <c r="X884" s="1" t="s">
        <v>61</v>
      </c>
    </row>
    <row r="885" spans="1:24" x14ac:dyDescent="0.25">
      <c r="A885">
        <v>34645</v>
      </c>
      <c r="B885" s="1" t="s">
        <v>3835</v>
      </c>
      <c r="C885" s="2">
        <v>42314</v>
      </c>
      <c r="D885" s="2">
        <v>42316</v>
      </c>
      <c r="E885" s="1" t="s">
        <v>25</v>
      </c>
      <c r="F885" s="1" t="s">
        <v>3836</v>
      </c>
      <c r="G885" s="1" t="s">
        <v>3770</v>
      </c>
      <c r="H885" s="1" t="s">
        <v>43</v>
      </c>
      <c r="I885">
        <v>60623</v>
      </c>
      <c r="J885" s="1" t="s">
        <v>1792</v>
      </c>
      <c r="K885" s="1" t="s">
        <v>1793</v>
      </c>
      <c r="L885" s="1" t="s">
        <v>31</v>
      </c>
      <c r="M885" s="1" t="s">
        <v>32</v>
      </c>
      <c r="N885" s="1" t="s">
        <v>33</v>
      </c>
      <c r="O885" s="1" t="s">
        <v>624</v>
      </c>
      <c r="P885" s="1" t="s">
        <v>117</v>
      </c>
      <c r="Q885" s="1" t="s">
        <v>393</v>
      </c>
      <c r="R885" s="1" t="s">
        <v>625</v>
      </c>
      <c r="S885">
        <v>16.03</v>
      </c>
      <c r="T885">
        <v>5</v>
      </c>
      <c r="U885">
        <v>0.8</v>
      </c>
      <c r="V885">
        <v>-25.65</v>
      </c>
      <c r="W885">
        <v>2.16</v>
      </c>
      <c r="X885" s="1" t="s">
        <v>53</v>
      </c>
    </row>
    <row r="886" spans="1:24" x14ac:dyDescent="0.25">
      <c r="A886">
        <v>18825</v>
      </c>
      <c r="B886" s="1" t="s">
        <v>3837</v>
      </c>
      <c r="C886" s="2">
        <v>41639</v>
      </c>
      <c r="D886" s="2">
        <v>41642</v>
      </c>
      <c r="E886" s="1" t="s">
        <v>40</v>
      </c>
      <c r="F886" s="1" t="s">
        <v>3838</v>
      </c>
      <c r="G886" s="1" t="s">
        <v>2688</v>
      </c>
      <c r="H886" s="1" t="s">
        <v>28</v>
      </c>
      <c r="J886" s="1" t="s">
        <v>3839</v>
      </c>
      <c r="K886" s="1" t="s">
        <v>3839</v>
      </c>
      <c r="L886" s="1" t="s">
        <v>1823</v>
      </c>
      <c r="M886" s="1" t="s">
        <v>68</v>
      </c>
      <c r="N886" s="1" t="s">
        <v>69</v>
      </c>
      <c r="O886" s="1" t="s">
        <v>1558</v>
      </c>
      <c r="P886" s="1" t="s">
        <v>117</v>
      </c>
      <c r="Q886" s="1" t="s">
        <v>154</v>
      </c>
      <c r="R886" s="1" t="s">
        <v>1559</v>
      </c>
      <c r="S886">
        <v>1583.82</v>
      </c>
      <c r="T886">
        <v>3</v>
      </c>
      <c r="U886">
        <v>0</v>
      </c>
      <c r="V886">
        <v>126.63</v>
      </c>
      <c r="W886">
        <v>215.73</v>
      </c>
      <c r="X886" s="1" t="s">
        <v>61</v>
      </c>
    </row>
    <row r="887" spans="1:24" x14ac:dyDescent="0.25">
      <c r="A887">
        <v>36699</v>
      </c>
      <c r="B887" s="1" t="s">
        <v>3840</v>
      </c>
      <c r="C887" s="2">
        <v>42241</v>
      </c>
      <c r="D887" s="2">
        <v>42246</v>
      </c>
      <c r="E887" s="1" t="s">
        <v>98</v>
      </c>
      <c r="F887" s="1" t="s">
        <v>3792</v>
      </c>
      <c r="G887" s="1" t="s">
        <v>3770</v>
      </c>
      <c r="H887" s="1" t="s">
        <v>43</v>
      </c>
      <c r="I887">
        <v>10024</v>
      </c>
      <c r="J887" s="1" t="s">
        <v>312</v>
      </c>
      <c r="K887" s="1" t="s">
        <v>256</v>
      </c>
      <c r="L887" s="1" t="s">
        <v>31</v>
      </c>
      <c r="M887" s="1" t="s">
        <v>257</v>
      </c>
      <c r="N887" s="1" t="s">
        <v>33</v>
      </c>
      <c r="O887" s="1" t="s">
        <v>3841</v>
      </c>
      <c r="P887" s="1" t="s">
        <v>117</v>
      </c>
      <c r="Q887" s="1" t="s">
        <v>393</v>
      </c>
      <c r="R887" s="1" t="s">
        <v>3842</v>
      </c>
      <c r="S887">
        <v>24.67</v>
      </c>
      <c r="T887">
        <v>4</v>
      </c>
      <c r="U887">
        <v>0.2</v>
      </c>
      <c r="V887">
        <v>7.71</v>
      </c>
      <c r="W887">
        <v>1.62</v>
      </c>
      <c r="X887" s="1" t="s">
        <v>61</v>
      </c>
    </row>
    <row r="888" spans="1:24" x14ac:dyDescent="0.25">
      <c r="A888">
        <v>36700</v>
      </c>
      <c r="B888" s="1" t="s">
        <v>3840</v>
      </c>
      <c r="C888" s="2">
        <v>42241</v>
      </c>
      <c r="D888" s="2">
        <v>42246</v>
      </c>
      <c r="E888" s="1" t="s">
        <v>98</v>
      </c>
      <c r="F888" s="1" t="s">
        <v>3792</v>
      </c>
      <c r="G888" s="1" t="s">
        <v>3770</v>
      </c>
      <c r="H888" s="1" t="s">
        <v>43</v>
      </c>
      <c r="I888">
        <v>10024</v>
      </c>
      <c r="J888" s="1" t="s">
        <v>312</v>
      </c>
      <c r="K888" s="1" t="s">
        <v>256</v>
      </c>
      <c r="L888" s="1" t="s">
        <v>31</v>
      </c>
      <c r="M888" s="1" t="s">
        <v>257</v>
      </c>
      <c r="N888" s="1" t="s">
        <v>33</v>
      </c>
      <c r="O888" s="1" t="s">
        <v>3843</v>
      </c>
      <c r="P888" s="1" t="s">
        <v>117</v>
      </c>
      <c r="Q888" s="1" t="s">
        <v>393</v>
      </c>
      <c r="R888" s="1" t="s">
        <v>3844</v>
      </c>
      <c r="S888">
        <v>3.74</v>
      </c>
      <c r="T888">
        <v>1</v>
      </c>
      <c r="U888">
        <v>0.2</v>
      </c>
      <c r="V888">
        <v>1.31</v>
      </c>
      <c r="W888">
        <v>1.25</v>
      </c>
      <c r="X888" s="1" t="s">
        <v>61</v>
      </c>
    </row>
    <row r="889" spans="1:24" x14ac:dyDescent="0.25">
      <c r="A889">
        <v>30148</v>
      </c>
      <c r="B889" s="1" t="s">
        <v>3845</v>
      </c>
      <c r="C889" s="2">
        <v>42103</v>
      </c>
      <c r="D889" s="2">
        <v>42107</v>
      </c>
      <c r="E889" s="1" t="s">
        <v>98</v>
      </c>
      <c r="F889" s="1" t="s">
        <v>3846</v>
      </c>
      <c r="G889" s="1" t="s">
        <v>3847</v>
      </c>
      <c r="H889" s="1" t="s">
        <v>28</v>
      </c>
      <c r="J889" s="1" t="s">
        <v>635</v>
      </c>
      <c r="K889" s="1" t="s">
        <v>45</v>
      </c>
      <c r="L889" s="1" t="s">
        <v>46</v>
      </c>
      <c r="M889" s="1" t="s">
        <v>47</v>
      </c>
      <c r="N889" s="1" t="s">
        <v>48</v>
      </c>
      <c r="O889" s="1" t="s">
        <v>375</v>
      </c>
      <c r="P889" s="1" t="s">
        <v>50</v>
      </c>
      <c r="Q889" s="1" t="s">
        <v>51</v>
      </c>
      <c r="R889" s="1" t="s">
        <v>376</v>
      </c>
      <c r="S889">
        <v>1656.72</v>
      </c>
      <c r="T889">
        <v>4</v>
      </c>
      <c r="U889">
        <v>0.1</v>
      </c>
      <c r="V889">
        <v>-110.52</v>
      </c>
      <c r="W889">
        <v>215.54</v>
      </c>
      <c r="X889" s="1" t="s">
        <v>38</v>
      </c>
    </row>
    <row r="890" spans="1:24" x14ac:dyDescent="0.25">
      <c r="A890">
        <v>23432</v>
      </c>
      <c r="B890" s="1" t="s">
        <v>3848</v>
      </c>
      <c r="C890" s="2">
        <v>42281</v>
      </c>
      <c r="D890" s="2">
        <v>42282</v>
      </c>
      <c r="E890" s="1" t="s">
        <v>25</v>
      </c>
      <c r="F890" s="1" t="s">
        <v>3849</v>
      </c>
      <c r="G890" s="1" t="s">
        <v>3850</v>
      </c>
      <c r="H890" s="1" t="s">
        <v>28</v>
      </c>
      <c r="J890" s="1" t="s">
        <v>3851</v>
      </c>
      <c r="K890" s="1" t="s">
        <v>45</v>
      </c>
      <c r="L890" s="1" t="s">
        <v>46</v>
      </c>
      <c r="M890" s="1" t="s">
        <v>47</v>
      </c>
      <c r="N890" s="1" t="s">
        <v>48</v>
      </c>
      <c r="O890" s="1" t="s">
        <v>1716</v>
      </c>
      <c r="P890" s="1" t="s">
        <v>35</v>
      </c>
      <c r="Q890" s="1" t="s">
        <v>81</v>
      </c>
      <c r="R890" s="1" t="s">
        <v>1717</v>
      </c>
      <c r="S890">
        <v>2015.5</v>
      </c>
      <c r="T890">
        <v>7</v>
      </c>
      <c r="U890">
        <v>0.1</v>
      </c>
      <c r="V890">
        <v>850.84</v>
      </c>
      <c r="W890">
        <v>215.4</v>
      </c>
      <c r="X890" s="1" t="s">
        <v>61</v>
      </c>
    </row>
    <row r="891" spans="1:24" x14ac:dyDescent="0.25">
      <c r="A891">
        <v>18041</v>
      </c>
      <c r="B891" s="1" t="s">
        <v>3852</v>
      </c>
      <c r="C891" s="2">
        <v>41588</v>
      </c>
      <c r="D891" s="2">
        <v>41595</v>
      </c>
      <c r="E891" s="1" t="s">
        <v>98</v>
      </c>
      <c r="F891" s="1" t="s">
        <v>3853</v>
      </c>
      <c r="G891" s="1" t="s">
        <v>526</v>
      </c>
      <c r="H891" s="1" t="s">
        <v>28</v>
      </c>
      <c r="J891" s="1" t="s">
        <v>1740</v>
      </c>
      <c r="K891" s="1" t="s">
        <v>1481</v>
      </c>
      <c r="L891" s="1" t="s">
        <v>481</v>
      </c>
      <c r="M891" s="1" t="s">
        <v>177</v>
      </c>
      <c r="N891" s="1" t="s">
        <v>69</v>
      </c>
      <c r="O891" s="1" t="s">
        <v>3639</v>
      </c>
      <c r="P891" s="1" t="s">
        <v>35</v>
      </c>
      <c r="Q891" s="1" t="s">
        <v>283</v>
      </c>
      <c r="R891" s="1" t="s">
        <v>3640</v>
      </c>
      <c r="S891">
        <v>2219.1799999999998</v>
      </c>
      <c r="T891">
        <v>8</v>
      </c>
      <c r="U891">
        <v>0.1</v>
      </c>
      <c r="V891">
        <v>24.62</v>
      </c>
      <c r="W891">
        <v>215.35</v>
      </c>
      <c r="X891" s="1" t="s">
        <v>61</v>
      </c>
    </row>
    <row r="892" spans="1:24" x14ac:dyDescent="0.25">
      <c r="A892">
        <v>31072</v>
      </c>
      <c r="B892" s="1" t="s">
        <v>3854</v>
      </c>
      <c r="C892" s="2">
        <v>42294</v>
      </c>
      <c r="D892" s="2">
        <v>42297</v>
      </c>
      <c r="E892" s="1" t="s">
        <v>40</v>
      </c>
      <c r="F892" s="1" t="s">
        <v>3855</v>
      </c>
      <c r="G892" s="1" t="s">
        <v>3856</v>
      </c>
      <c r="H892" s="1" t="s">
        <v>43</v>
      </c>
      <c r="J892" s="1" t="s">
        <v>3857</v>
      </c>
      <c r="K892" s="1" t="s">
        <v>3810</v>
      </c>
      <c r="L892" s="1" t="s">
        <v>94</v>
      </c>
      <c r="M892" s="1" t="s">
        <v>47</v>
      </c>
      <c r="N892" s="1" t="s">
        <v>48</v>
      </c>
      <c r="O892" s="1" t="s">
        <v>184</v>
      </c>
      <c r="P892" s="1" t="s">
        <v>35</v>
      </c>
      <c r="Q892" s="1" t="s">
        <v>81</v>
      </c>
      <c r="R892" s="1" t="s">
        <v>185</v>
      </c>
      <c r="S892">
        <v>2533.92</v>
      </c>
      <c r="T892">
        <v>8</v>
      </c>
      <c r="U892">
        <v>0</v>
      </c>
      <c r="V892">
        <v>278.64</v>
      </c>
      <c r="W892">
        <v>215.33</v>
      </c>
      <c r="X892" s="1" t="s">
        <v>61</v>
      </c>
    </row>
    <row r="893" spans="1:24" x14ac:dyDescent="0.25">
      <c r="A893">
        <v>4203</v>
      </c>
      <c r="B893" s="1" t="s">
        <v>3858</v>
      </c>
      <c r="C893" s="2">
        <v>42342</v>
      </c>
      <c r="D893" s="2">
        <v>42345</v>
      </c>
      <c r="E893" s="1" t="s">
        <v>40</v>
      </c>
      <c r="F893" s="1" t="s">
        <v>3859</v>
      </c>
      <c r="G893" s="1" t="s">
        <v>3860</v>
      </c>
      <c r="H893" s="1" t="s">
        <v>28</v>
      </c>
      <c r="J893" s="1" t="s">
        <v>3861</v>
      </c>
      <c r="K893" s="1" t="s">
        <v>3601</v>
      </c>
      <c r="L893" s="1" t="s">
        <v>227</v>
      </c>
      <c r="M893" s="1" t="s">
        <v>228</v>
      </c>
      <c r="N893" s="1" t="s">
        <v>143</v>
      </c>
      <c r="O893" s="1" t="s">
        <v>2237</v>
      </c>
      <c r="P893" s="1" t="s">
        <v>50</v>
      </c>
      <c r="Q893" s="1" t="s">
        <v>104</v>
      </c>
      <c r="R893" s="1" t="s">
        <v>2238</v>
      </c>
      <c r="S893">
        <v>1410.4</v>
      </c>
      <c r="T893">
        <v>5</v>
      </c>
      <c r="U893">
        <v>0.2</v>
      </c>
      <c r="V893">
        <v>-88.2</v>
      </c>
      <c r="W893">
        <v>215.12799999999999</v>
      </c>
      <c r="X893" s="1" t="s">
        <v>53</v>
      </c>
    </row>
    <row r="894" spans="1:24" x14ac:dyDescent="0.25">
      <c r="A894">
        <v>24711</v>
      </c>
      <c r="B894" s="1" t="s">
        <v>3862</v>
      </c>
      <c r="C894" s="2">
        <v>41572</v>
      </c>
      <c r="D894" s="2">
        <v>41572</v>
      </c>
      <c r="E894" s="1" t="s">
        <v>73</v>
      </c>
      <c r="F894" s="1" t="s">
        <v>3863</v>
      </c>
      <c r="G894" s="1" t="s">
        <v>2196</v>
      </c>
      <c r="H894" s="1" t="s">
        <v>28</v>
      </c>
      <c r="J894" s="1" t="s">
        <v>3864</v>
      </c>
      <c r="K894" s="1" t="s">
        <v>3865</v>
      </c>
      <c r="L894" s="1" t="s">
        <v>1200</v>
      </c>
      <c r="M894" s="1" t="s">
        <v>152</v>
      </c>
      <c r="N894" s="1" t="s">
        <v>48</v>
      </c>
      <c r="O894" s="1" t="s">
        <v>3866</v>
      </c>
      <c r="P894" s="1" t="s">
        <v>50</v>
      </c>
      <c r="Q894" s="1" t="s">
        <v>104</v>
      </c>
      <c r="R894" s="1" t="s">
        <v>3867</v>
      </c>
      <c r="S894">
        <v>1773.72</v>
      </c>
      <c r="T894">
        <v>5</v>
      </c>
      <c r="U894">
        <v>0.2</v>
      </c>
      <c r="V894">
        <v>44.22</v>
      </c>
      <c r="W894">
        <v>215</v>
      </c>
      <c r="X894" s="1" t="s">
        <v>38</v>
      </c>
    </row>
    <row r="895" spans="1:24" x14ac:dyDescent="0.25">
      <c r="A895">
        <v>50607</v>
      </c>
      <c r="B895" s="1" t="s">
        <v>3868</v>
      </c>
      <c r="C895" s="2">
        <v>41172</v>
      </c>
      <c r="D895" s="2">
        <v>41177</v>
      </c>
      <c r="E895" s="1" t="s">
        <v>98</v>
      </c>
      <c r="F895" s="1" t="s">
        <v>3869</v>
      </c>
      <c r="G895" s="1" t="s">
        <v>3568</v>
      </c>
      <c r="H895" s="1" t="s">
        <v>28</v>
      </c>
      <c r="J895" s="1" t="s">
        <v>3870</v>
      </c>
      <c r="K895" s="1" t="s">
        <v>3871</v>
      </c>
      <c r="L895" s="1" t="s">
        <v>3872</v>
      </c>
      <c r="M895" s="1" t="s">
        <v>78</v>
      </c>
      <c r="N895" s="1" t="s">
        <v>79</v>
      </c>
      <c r="O895" s="1" t="s">
        <v>3873</v>
      </c>
      <c r="P895" s="1" t="s">
        <v>35</v>
      </c>
      <c r="Q895" s="1" t="s">
        <v>36</v>
      </c>
      <c r="R895" s="1" t="s">
        <v>3874</v>
      </c>
      <c r="S895">
        <v>1377.9</v>
      </c>
      <c r="T895">
        <v>10</v>
      </c>
      <c r="U895">
        <v>0</v>
      </c>
      <c r="V895">
        <v>289.2</v>
      </c>
      <c r="W895">
        <v>214.97</v>
      </c>
      <c r="X895" s="1" t="s">
        <v>38</v>
      </c>
    </row>
    <row r="896" spans="1:24" x14ac:dyDescent="0.25">
      <c r="A896">
        <v>1815</v>
      </c>
      <c r="B896" s="1" t="s">
        <v>3875</v>
      </c>
      <c r="C896" s="2">
        <v>41223</v>
      </c>
      <c r="D896" s="2">
        <v>41230</v>
      </c>
      <c r="E896" s="1" t="s">
        <v>98</v>
      </c>
      <c r="F896" s="1" t="s">
        <v>3876</v>
      </c>
      <c r="G896" s="1" t="s">
        <v>1891</v>
      </c>
      <c r="H896" s="1" t="s">
        <v>28</v>
      </c>
      <c r="J896" s="1" t="s">
        <v>677</v>
      </c>
      <c r="K896" s="1" t="s">
        <v>677</v>
      </c>
      <c r="L896" s="1" t="s">
        <v>227</v>
      </c>
      <c r="M896" s="1" t="s">
        <v>228</v>
      </c>
      <c r="N896" s="1" t="s">
        <v>143</v>
      </c>
      <c r="O896" s="1" t="s">
        <v>338</v>
      </c>
      <c r="P896" s="1" t="s">
        <v>35</v>
      </c>
      <c r="Q896" s="1" t="s">
        <v>36</v>
      </c>
      <c r="R896" s="1" t="s">
        <v>339</v>
      </c>
      <c r="S896">
        <v>2582.16</v>
      </c>
      <c r="T896">
        <v>6</v>
      </c>
      <c r="U896">
        <v>0</v>
      </c>
      <c r="V896">
        <v>516.36</v>
      </c>
      <c r="W896">
        <v>214.88300000000001</v>
      </c>
      <c r="X896" s="1" t="s">
        <v>61</v>
      </c>
    </row>
    <row r="897" spans="1:24" x14ac:dyDescent="0.25">
      <c r="A897">
        <v>36275</v>
      </c>
      <c r="B897" s="1" t="s">
        <v>3877</v>
      </c>
      <c r="C897" s="2">
        <v>41615</v>
      </c>
      <c r="D897" s="2">
        <v>41617</v>
      </c>
      <c r="E897" s="1" t="s">
        <v>25</v>
      </c>
      <c r="F897" s="1" t="s">
        <v>3878</v>
      </c>
      <c r="G897" s="1" t="s">
        <v>3066</v>
      </c>
      <c r="H897" s="1" t="s">
        <v>28</v>
      </c>
      <c r="I897">
        <v>10024</v>
      </c>
      <c r="J897" s="1" t="s">
        <v>312</v>
      </c>
      <c r="K897" s="1" t="s">
        <v>256</v>
      </c>
      <c r="L897" s="1" t="s">
        <v>31</v>
      </c>
      <c r="M897" s="1" t="s">
        <v>257</v>
      </c>
      <c r="N897" s="1" t="s">
        <v>33</v>
      </c>
      <c r="O897" s="1" t="s">
        <v>3879</v>
      </c>
      <c r="P897" s="1" t="s">
        <v>35</v>
      </c>
      <c r="Q897" s="1" t="s">
        <v>36</v>
      </c>
      <c r="R897" s="1" t="s">
        <v>3880</v>
      </c>
      <c r="S897">
        <v>773.94</v>
      </c>
      <c r="T897">
        <v>6</v>
      </c>
      <c r="U897">
        <v>0</v>
      </c>
      <c r="V897">
        <v>224.44</v>
      </c>
      <c r="W897">
        <v>121.91</v>
      </c>
      <c r="X897" s="1" t="s">
        <v>61</v>
      </c>
    </row>
    <row r="898" spans="1:24" x14ac:dyDescent="0.25">
      <c r="A898">
        <v>16407</v>
      </c>
      <c r="B898" s="1" t="s">
        <v>3881</v>
      </c>
      <c r="C898" s="2">
        <v>41346</v>
      </c>
      <c r="D898" s="2">
        <v>41348</v>
      </c>
      <c r="E898" s="1" t="s">
        <v>40</v>
      </c>
      <c r="F898" s="1" t="s">
        <v>3882</v>
      </c>
      <c r="G898" s="1" t="s">
        <v>2362</v>
      </c>
      <c r="H898" s="1" t="s">
        <v>43</v>
      </c>
      <c r="J898" s="1" t="s">
        <v>3883</v>
      </c>
      <c r="K898" s="1" t="s">
        <v>564</v>
      </c>
      <c r="L898" s="1" t="s">
        <v>161</v>
      </c>
      <c r="M898" s="1" t="s">
        <v>68</v>
      </c>
      <c r="N898" s="1" t="s">
        <v>69</v>
      </c>
      <c r="O898" s="1" t="s">
        <v>3484</v>
      </c>
      <c r="P898" s="1" t="s">
        <v>35</v>
      </c>
      <c r="Q898" s="1" t="s">
        <v>36</v>
      </c>
      <c r="R898" s="1" t="s">
        <v>3485</v>
      </c>
      <c r="S898">
        <v>1257.46</v>
      </c>
      <c r="T898">
        <v>8</v>
      </c>
      <c r="U898">
        <v>0.15</v>
      </c>
      <c r="V898">
        <v>-29.66</v>
      </c>
      <c r="W898">
        <v>214.54</v>
      </c>
      <c r="X898" s="1" t="s">
        <v>38</v>
      </c>
    </row>
    <row r="899" spans="1:24" x14ac:dyDescent="0.25">
      <c r="A899">
        <v>33778</v>
      </c>
      <c r="B899" s="1" t="s">
        <v>3884</v>
      </c>
      <c r="C899" s="2">
        <v>42363</v>
      </c>
      <c r="D899" s="2">
        <v>42370</v>
      </c>
      <c r="E899" s="1" t="s">
        <v>98</v>
      </c>
      <c r="F899" s="1" t="s">
        <v>3885</v>
      </c>
      <c r="G899" s="1" t="s">
        <v>3066</v>
      </c>
      <c r="H899" s="1" t="s">
        <v>28</v>
      </c>
      <c r="I899">
        <v>98105</v>
      </c>
      <c r="J899" s="1" t="s">
        <v>111</v>
      </c>
      <c r="K899" s="1" t="s">
        <v>112</v>
      </c>
      <c r="L899" s="1" t="s">
        <v>31</v>
      </c>
      <c r="M899" s="1" t="s">
        <v>113</v>
      </c>
      <c r="N899" s="1" t="s">
        <v>33</v>
      </c>
      <c r="O899" s="1" t="s">
        <v>3886</v>
      </c>
      <c r="P899" s="1" t="s">
        <v>117</v>
      </c>
      <c r="Q899" s="1" t="s">
        <v>168</v>
      </c>
      <c r="R899" s="1" t="s">
        <v>3887</v>
      </c>
      <c r="S899">
        <v>1003.62</v>
      </c>
      <c r="T899">
        <v>6</v>
      </c>
      <c r="U899">
        <v>0</v>
      </c>
      <c r="V899">
        <v>0</v>
      </c>
      <c r="W899">
        <v>121.83</v>
      </c>
      <c r="X899" s="1" t="s">
        <v>170</v>
      </c>
    </row>
    <row r="900" spans="1:24" x14ac:dyDescent="0.25">
      <c r="A900">
        <v>767</v>
      </c>
      <c r="B900" s="1" t="s">
        <v>3888</v>
      </c>
      <c r="C900" s="2">
        <v>41271</v>
      </c>
      <c r="D900" s="2">
        <v>41273</v>
      </c>
      <c r="E900" s="1" t="s">
        <v>40</v>
      </c>
      <c r="F900" s="1" t="s">
        <v>3889</v>
      </c>
      <c r="G900" s="1" t="s">
        <v>3890</v>
      </c>
      <c r="H900" s="1" t="s">
        <v>28</v>
      </c>
      <c r="J900" s="1" t="s">
        <v>1520</v>
      </c>
      <c r="K900" s="1" t="s">
        <v>1520</v>
      </c>
      <c r="L900" s="1" t="s">
        <v>509</v>
      </c>
      <c r="M900" s="1" t="s">
        <v>228</v>
      </c>
      <c r="N900" s="1" t="s">
        <v>143</v>
      </c>
      <c r="O900" s="1" t="s">
        <v>95</v>
      </c>
      <c r="P900" s="1" t="s">
        <v>50</v>
      </c>
      <c r="Q900" s="1" t="s">
        <v>51</v>
      </c>
      <c r="R900" s="1" t="s">
        <v>96</v>
      </c>
      <c r="S900">
        <v>2429.44</v>
      </c>
      <c r="T900">
        <v>8</v>
      </c>
      <c r="U900">
        <v>0</v>
      </c>
      <c r="V900">
        <v>534.4</v>
      </c>
      <c r="W900">
        <v>214.422</v>
      </c>
      <c r="X900" s="1" t="s">
        <v>61</v>
      </c>
    </row>
    <row r="901" spans="1:24" x14ac:dyDescent="0.25">
      <c r="A901">
        <v>40387</v>
      </c>
      <c r="B901" s="1" t="s">
        <v>3891</v>
      </c>
      <c r="C901" s="2">
        <v>42291</v>
      </c>
      <c r="D901" s="2">
        <v>42293</v>
      </c>
      <c r="E901" s="1" t="s">
        <v>25</v>
      </c>
      <c r="F901" s="1" t="s">
        <v>3892</v>
      </c>
      <c r="G901" s="1" t="s">
        <v>3066</v>
      </c>
      <c r="H901" s="1" t="s">
        <v>28</v>
      </c>
      <c r="I901">
        <v>40214</v>
      </c>
      <c r="J901" s="1" t="s">
        <v>2704</v>
      </c>
      <c r="K901" s="1" t="s">
        <v>2119</v>
      </c>
      <c r="L901" s="1" t="s">
        <v>31</v>
      </c>
      <c r="M901" s="1" t="s">
        <v>360</v>
      </c>
      <c r="N901" s="1" t="s">
        <v>33</v>
      </c>
      <c r="O901" s="1" t="s">
        <v>3893</v>
      </c>
      <c r="P901" s="1" t="s">
        <v>117</v>
      </c>
      <c r="Q901" s="1" t="s">
        <v>168</v>
      </c>
      <c r="R901" s="1" t="s">
        <v>3894</v>
      </c>
      <c r="S901">
        <v>348.56</v>
      </c>
      <c r="T901">
        <v>8</v>
      </c>
      <c r="U901">
        <v>0</v>
      </c>
      <c r="V901">
        <v>104.57</v>
      </c>
      <c r="W901">
        <v>116.69</v>
      </c>
      <c r="X901" s="1" t="s">
        <v>38</v>
      </c>
    </row>
    <row r="902" spans="1:24" x14ac:dyDescent="0.25">
      <c r="A902">
        <v>15424</v>
      </c>
      <c r="B902" s="1" t="s">
        <v>3895</v>
      </c>
      <c r="C902" s="2">
        <v>42032</v>
      </c>
      <c r="D902" s="2">
        <v>42039</v>
      </c>
      <c r="E902" s="1" t="s">
        <v>98</v>
      </c>
      <c r="F902" s="1" t="s">
        <v>3896</v>
      </c>
      <c r="G902" s="1" t="s">
        <v>3897</v>
      </c>
      <c r="H902" s="1" t="s">
        <v>28</v>
      </c>
      <c r="J902" s="1" t="s">
        <v>3898</v>
      </c>
      <c r="K902" s="1" t="s">
        <v>1851</v>
      </c>
      <c r="L902" s="1" t="s">
        <v>161</v>
      </c>
      <c r="M902" s="1" t="s">
        <v>68</v>
      </c>
      <c r="N902" s="1" t="s">
        <v>69</v>
      </c>
      <c r="O902" s="1" t="s">
        <v>3040</v>
      </c>
      <c r="P902" s="1" t="s">
        <v>50</v>
      </c>
      <c r="Q902" s="1" t="s">
        <v>107</v>
      </c>
      <c r="R902" s="1" t="s">
        <v>3041</v>
      </c>
      <c r="S902">
        <v>977.02</v>
      </c>
      <c r="T902">
        <v>3</v>
      </c>
      <c r="U902">
        <v>0.1</v>
      </c>
      <c r="V902">
        <v>271.33</v>
      </c>
      <c r="W902">
        <v>214.21</v>
      </c>
      <c r="X902" s="1" t="s">
        <v>170</v>
      </c>
    </row>
    <row r="903" spans="1:24" x14ac:dyDescent="0.25">
      <c r="A903">
        <v>15440</v>
      </c>
      <c r="B903" s="1" t="s">
        <v>3899</v>
      </c>
      <c r="C903" s="2">
        <v>41956</v>
      </c>
      <c r="D903" s="2">
        <v>41961</v>
      </c>
      <c r="E903" s="1" t="s">
        <v>98</v>
      </c>
      <c r="F903" s="1" t="s">
        <v>3900</v>
      </c>
      <c r="G903" s="1" t="s">
        <v>3901</v>
      </c>
      <c r="H903" s="1" t="s">
        <v>43</v>
      </c>
      <c r="J903" s="1" t="s">
        <v>3363</v>
      </c>
      <c r="K903" s="1" t="s">
        <v>1416</v>
      </c>
      <c r="L903" s="1" t="s">
        <v>161</v>
      </c>
      <c r="M903" s="1" t="s">
        <v>68</v>
      </c>
      <c r="N903" s="1" t="s">
        <v>69</v>
      </c>
      <c r="O903" s="1" t="s">
        <v>211</v>
      </c>
      <c r="P903" s="1" t="s">
        <v>50</v>
      </c>
      <c r="Q903" s="1" t="s">
        <v>51</v>
      </c>
      <c r="R903" s="1" t="s">
        <v>212</v>
      </c>
      <c r="S903">
        <v>2891.7</v>
      </c>
      <c r="T903">
        <v>7</v>
      </c>
      <c r="U903">
        <v>0.1</v>
      </c>
      <c r="V903">
        <v>1188.81</v>
      </c>
      <c r="W903">
        <v>214.13</v>
      </c>
      <c r="X903" s="1" t="s">
        <v>61</v>
      </c>
    </row>
    <row r="904" spans="1:24" x14ac:dyDescent="0.25">
      <c r="A904">
        <v>40570</v>
      </c>
      <c r="B904" s="1" t="s">
        <v>3902</v>
      </c>
      <c r="C904" s="2">
        <v>42250</v>
      </c>
      <c r="D904" s="2">
        <v>42254</v>
      </c>
      <c r="E904" s="1" t="s">
        <v>98</v>
      </c>
      <c r="F904" s="1" t="s">
        <v>3892</v>
      </c>
      <c r="G904" s="1" t="s">
        <v>3066</v>
      </c>
      <c r="H904" s="1" t="s">
        <v>28</v>
      </c>
      <c r="I904">
        <v>42420</v>
      </c>
      <c r="J904" s="1" t="s">
        <v>1158</v>
      </c>
      <c r="K904" s="1" t="s">
        <v>2119</v>
      </c>
      <c r="L904" s="1" t="s">
        <v>31</v>
      </c>
      <c r="M904" s="1" t="s">
        <v>360</v>
      </c>
      <c r="N904" s="1" t="s">
        <v>33</v>
      </c>
      <c r="O904" s="1" t="s">
        <v>1131</v>
      </c>
      <c r="P904" s="1" t="s">
        <v>117</v>
      </c>
      <c r="Q904" s="1" t="s">
        <v>393</v>
      </c>
      <c r="R904" s="1" t="s">
        <v>1132</v>
      </c>
      <c r="S904">
        <v>1577.94</v>
      </c>
      <c r="T904">
        <v>3</v>
      </c>
      <c r="U904">
        <v>0</v>
      </c>
      <c r="V904">
        <v>757.41</v>
      </c>
      <c r="W904">
        <v>74.59</v>
      </c>
      <c r="X904" s="1" t="s">
        <v>61</v>
      </c>
    </row>
    <row r="905" spans="1:24" x14ac:dyDescent="0.25">
      <c r="A905">
        <v>28058</v>
      </c>
      <c r="B905" s="1" t="s">
        <v>3903</v>
      </c>
      <c r="C905" s="2">
        <v>41501</v>
      </c>
      <c r="D905" s="2">
        <v>41505</v>
      </c>
      <c r="E905" s="1" t="s">
        <v>98</v>
      </c>
      <c r="F905" s="1" t="s">
        <v>3904</v>
      </c>
      <c r="G905" s="1" t="s">
        <v>3905</v>
      </c>
      <c r="H905" s="1" t="s">
        <v>43</v>
      </c>
      <c r="J905" s="1" t="s">
        <v>2958</v>
      </c>
      <c r="K905" s="1" t="s">
        <v>533</v>
      </c>
      <c r="L905" s="1" t="s">
        <v>46</v>
      </c>
      <c r="M905" s="1" t="s">
        <v>47</v>
      </c>
      <c r="N905" s="1" t="s">
        <v>48</v>
      </c>
      <c r="O905" s="1" t="s">
        <v>3906</v>
      </c>
      <c r="P905" s="1" t="s">
        <v>35</v>
      </c>
      <c r="Q905" s="1" t="s">
        <v>81</v>
      </c>
      <c r="R905" s="1" t="s">
        <v>3907</v>
      </c>
      <c r="S905">
        <v>2042.82</v>
      </c>
      <c r="T905">
        <v>6</v>
      </c>
      <c r="U905">
        <v>0.1</v>
      </c>
      <c r="V905">
        <v>-136.26</v>
      </c>
      <c r="W905">
        <v>213.93</v>
      </c>
      <c r="X905" s="1" t="s">
        <v>38</v>
      </c>
    </row>
    <row r="906" spans="1:24" x14ac:dyDescent="0.25">
      <c r="A906">
        <v>5745</v>
      </c>
      <c r="B906" s="1" t="s">
        <v>3908</v>
      </c>
      <c r="C906" s="2">
        <v>42199</v>
      </c>
      <c r="D906" s="2">
        <v>42201</v>
      </c>
      <c r="E906" s="1" t="s">
        <v>25</v>
      </c>
      <c r="F906" s="1" t="s">
        <v>3909</v>
      </c>
      <c r="G906" s="1" t="s">
        <v>279</v>
      </c>
      <c r="H906" s="1" t="s">
        <v>43</v>
      </c>
      <c r="J906" s="1" t="s">
        <v>3910</v>
      </c>
      <c r="K906" s="1" t="s">
        <v>860</v>
      </c>
      <c r="L906" s="1" t="s">
        <v>141</v>
      </c>
      <c r="M906" s="1" t="s">
        <v>142</v>
      </c>
      <c r="N906" s="1" t="s">
        <v>143</v>
      </c>
      <c r="O906" s="1" t="s">
        <v>3911</v>
      </c>
      <c r="P906" s="1" t="s">
        <v>35</v>
      </c>
      <c r="Q906" s="1" t="s">
        <v>81</v>
      </c>
      <c r="R906" s="1" t="s">
        <v>3912</v>
      </c>
      <c r="S906">
        <v>997.8</v>
      </c>
      <c r="T906">
        <v>5</v>
      </c>
      <c r="U906">
        <v>2E-3</v>
      </c>
      <c r="V906">
        <v>327.9</v>
      </c>
      <c r="W906">
        <v>213.77500000000001</v>
      </c>
      <c r="X906" s="1" t="s">
        <v>38</v>
      </c>
    </row>
    <row r="907" spans="1:24" x14ac:dyDescent="0.25">
      <c r="A907">
        <v>22197</v>
      </c>
      <c r="B907" s="1" t="s">
        <v>3913</v>
      </c>
      <c r="C907" s="2">
        <v>41286</v>
      </c>
      <c r="D907" s="2">
        <v>41291</v>
      </c>
      <c r="E907" s="1" t="s">
        <v>98</v>
      </c>
      <c r="F907" s="1" t="s">
        <v>3914</v>
      </c>
      <c r="G907" s="1" t="s">
        <v>2798</v>
      </c>
      <c r="H907" s="1" t="s">
        <v>43</v>
      </c>
      <c r="J907" s="1" t="s">
        <v>532</v>
      </c>
      <c r="K907" s="1" t="s">
        <v>533</v>
      </c>
      <c r="L907" s="1" t="s">
        <v>46</v>
      </c>
      <c r="M907" s="1" t="s">
        <v>47</v>
      </c>
      <c r="N907" s="1" t="s">
        <v>48</v>
      </c>
      <c r="O907" s="1" t="s">
        <v>3915</v>
      </c>
      <c r="P907" s="1" t="s">
        <v>35</v>
      </c>
      <c r="Q907" s="1" t="s">
        <v>283</v>
      </c>
      <c r="R907" s="1" t="s">
        <v>3916</v>
      </c>
      <c r="S907">
        <v>1411.34</v>
      </c>
      <c r="T907">
        <v>9</v>
      </c>
      <c r="U907">
        <v>0.1</v>
      </c>
      <c r="V907">
        <v>486.05</v>
      </c>
      <c r="W907">
        <v>213.5</v>
      </c>
      <c r="X907" s="1" t="s">
        <v>38</v>
      </c>
    </row>
    <row r="908" spans="1:24" x14ac:dyDescent="0.25">
      <c r="A908">
        <v>43214</v>
      </c>
      <c r="B908" s="1" t="s">
        <v>3917</v>
      </c>
      <c r="C908" s="2">
        <v>41389</v>
      </c>
      <c r="D908" s="2">
        <v>41389</v>
      </c>
      <c r="E908" s="1" t="s">
        <v>73</v>
      </c>
      <c r="F908" s="1" t="s">
        <v>3918</v>
      </c>
      <c r="G908" s="1" t="s">
        <v>2151</v>
      </c>
      <c r="H908" s="1" t="s">
        <v>28</v>
      </c>
      <c r="J908" s="1" t="s">
        <v>3919</v>
      </c>
      <c r="K908" s="1" t="s">
        <v>3920</v>
      </c>
      <c r="L908" s="1" t="s">
        <v>400</v>
      </c>
      <c r="M908" s="1" t="s">
        <v>125</v>
      </c>
      <c r="N908" s="1" t="s">
        <v>48</v>
      </c>
      <c r="O908" s="1" t="s">
        <v>2628</v>
      </c>
      <c r="P908" s="1" t="s">
        <v>50</v>
      </c>
      <c r="Q908" s="1" t="s">
        <v>107</v>
      </c>
      <c r="R908" s="1" t="s">
        <v>2629</v>
      </c>
      <c r="S908">
        <v>1647</v>
      </c>
      <c r="T908">
        <v>4</v>
      </c>
      <c r="U908">
        <v>0</v>
      </c>
      <c r="V908">
        <v>625.79999999999995</v>
      </c>
      <c r="W908">
        <v>213.37</v>
      </c>
      <c r="X908" s="1" t="s">
        <v>38</v>
      </c>
    </row>
    <row r="909" spans="1:24" x14ac:dyDescent="0.25">
      <c r="A909">
        <v>23694</v>
      </c>
      <c r="B909" s="1" t="s">
        <v>3921</v>
      </c>
      <c r="C909" s="2">
        <v>41926</v>
      </c>
      <c r="D909" s="2">
        <v>41929</v>
      </c>
      <c r="E909" s="1" t="s">
        <v>25</v>
      </c>
      <c r="F909" s="1" t="s">
        <v>3256</v>
      </c>
      <c r="G909" s="1" t="s">
        <v>3257</v>
      </c>
      <c r="H909" s="1" t="s">
        <v>28</v>
      </c>
      <c r="J909" s="1" t="s">
        <v>3922</v>
      </c>
      <c r="K909" s="1" t="s">
        <v>533</v>
      </c>
      <c r="L909" s="1" t="s">
        <v>46</v>
      </c>
      <c r="M909" s="1" t="s">
        <v>47</v>
      </c>
      <c r="N909" s="1" t="s">
        <v>48</v>
      </c>
      <c r="O909" s="1" t="s">
        <v>3395</v>
      </c>
      <c r="P909" s="1" t="s">
        <v>50</v>
      </c>
      <c r="Q909" s="1" t="s">
        <v>107</v>
      </c>
      <c r="R909" s="1" t="s">
        <v>3396</v>
      </c>
      <c r="S909">
        <v>1313.71</v>
      </c>
      <c r="T909">
        <v>4</v>
      </c>
      <c r="U909">
        <v>0.1</v>
      </c>
      <c r="V909">
        <v>102.07</v>
      </c>
      <c r="W909">
        <v>213.19</v>
      </c>
      <c r="X909" s="1" t="s">
        <v>61</v>
      </c>
    </row>
    <row r="910" spans="1:24" x14ac:dyDescent="0.25">
      <c r="A910">
        <v>22516</v>
      </c>
      <c r="B910" s="1" t="s">
        <v>3923</v>
      </c>
      <c r="C910" s="2">
        <v>41401</v>
      </c>
      <c r="D910" s="2">
        <v>41404</v>
      </c>
      <c r="E910" s="1" t="s">
        <v>25</v>
      </c>
      <c r="F910" s="1" t="s">
        <v>3924</v>
      </c>
      <c r="G910" s="1" t="s">
        <v>802</v>
      </c>
      <c r="H910" s="1" t="s">
        <v>28</v>
      </c>
      <c r="J910" s="1" t="s">
        <v>294</v>
      </c>
      <c r="K910" s="1" t="s">
        <v>58</v>
      </c>
      <c r="L910" s="1" t="s">
        <v>46</v>
      </c>
      <c r="M910" s="1" t="s">
        <v>47</v>
      </c>
      <c r="N910" s="1" t="s">
        <v>48</v>
      </c>
      <c r="O910" s="1" t="s">
        <v>1500</v>
      </c>
      <c r="P910" s="1" t="s">
        <v>35</v>
      </c>
      <c r="Q910" s="1" t="s">
        <v>81</v>
      </c>
      <c r="R910" s="1" t="s">
        <v>1501</v>
      </c>
      <c r="S910">
        <v>972.57</v>
      </c>
      <c r="T910">
        <v>3</v>
      </c>
      <c r="U910">
        <v>0.1</v>
      </c>
      <c r="V910">
        <v>194.43</v>
      </c>
      <c r="W910">
        <v>213.19</v>
      </c>
      <c r="X910" s="1" t="s">
        <v>38</v>
      </c>
    </row>
    <row r="911" spans="1:24" x14ac:dyDescent="0.25">
      <c r="A911">
        <v>23962</v>
      </c>
      <c r="B911" s="1" t="s">
        <v>3925</v>
      </c>
      <c r="C911" s="2">
        <v>41128</v>
      </c>
      <c r="D911" s="2">
        <v>41128</v>
      </c>
      <c r="E911" s="1" t="s">
        <v>73</v>
      </c>
      <c r="F911" s="1" t="s">
        <v>3926</v>
      </c>
      <c r="G911" s="1" t="s">
        <v>2209</v>
      </c>
      <c r="H911" s="1" t="s">
        <v>43</v>
      </c>
      <c r="J911" s="1" t="s">
        <v>3746</v>
      </c>
      <c r="K911" s="1" t="s">
        <v>1122</v>
      </c>
      <c r="L911" s="1" t="s">
        <v>151</v>
      </c>
      <c r="M911" s="1" t="s">
        <v>152</v>
      </c>
      <c r="N911" s="1" t="s">
        <v>48</v>
      </c>
      <c r="O911" s="1" t="s">
        <v>3927</v>
      </c>
      <c r="P911" s="1" t="s">
        <v>35</v>
      </c>
      <c r="Q911" s="1" t="s">
        <v>81</v>
      </c>
      <c r="R911" s="1" t="s">
        <v>3928</v>
      </c>
      <c r="S911">
        <v>1273.56</v>
      </c>
      <c r="T911">
        <v>4</v>
      </c>
      <c r="U911">
        <v>0</v>
      </c>
      <c r="V911">
        <v>573</v>
      </c>
      <c r="W911">
        <v>213.03</v>
      </c>
      <c r="X911" s="1" t="s">
        <v>61</v>
      </c>
    </row>
    <row r="912" spans="1:24" x14ac:dyDescent="0.25">
      <c r="A912">
        <v>19839</v>
      </c>
      <c r="B912" s="1" t="s">
        <v>3929</v>
      </c>
      <c r="C912" s="2">
        <v>41259</v>
      </c>
      <c r="D912" s="2">
        <v>41263</v>
      </c>
      <c r="E912" s="1" t="s">
        <v>98</v>
      </c>
      <c r="F912" s="1" t="s">
        <v>3930</v>
      </c>
      <c r="G912" s="1" t="s">
        <v>3931</v>
      </c>
      <c r="H912" s="1" t="s">
        <v>28</v>
      </c>
      <c r="J912" s="1" t="s">
        <v>3932</v>
      </c>
      <c r="K912" s="1" t="s">
        <v>545</v>
      </c>
      <c r="L912" s="1" t="s">
        <v>67</v>
      </c>
      <c r="M912" s="1" t="s">
        <v>68</v>
      </c>
      <c r="N912" s="1" t="s">
        <v>69</v>
      </c>
      <c r="O912" s="1" t="s">
        <v>528</v>
      </c>
      <c r="P912" s="1" t="s">
        <v>35</v>
      </c>
      <c r="Q912" s="1" t="s">
        <v>36</v>
      </c>
      <c r="R912" s="1" t="s">
        <v>529</v>
      </c>
      <c r="S912">
        <v>1908.18</v>
      </c>
      <c r="T912">
        <v>3</v>
      </c>
      <c r="U912">
        <v>0</v>
      </c>
      <c r="V912">
        <v>820.44</v>
      </c>
      <c r="W912">
        <v>212.94</v>
      </c>
      <c r="X912" s="1" t="s">
        <v>61</v>
      </c>
    </row>
    <row r="913" spans="1:24" x14ac:dyDescent="0.25">
      <c r="A913">
        <v>37599</v>
      </c>
      <c r="B913" s="1" t="s">
        <v>3933</v>
      </c>
      <c r="C913" s="2">
        <v>42332</v>
      </c>
      <c r="D913" s="2">
        <v>42336</v>
      </c>
      <c r="E913" s="1" t="s">
        <v>98</v>
      </c>
      <c r="F913" s="1" t="s">
        <v>3934</v>
      </c>
      <c r="G913" s="1" t="s">
        <v>3066</v>
      </c>
      <c r="H913" s="1" t="s">
        <v>28</v>
      </c>
      <c r="I913">
        <v>75220</v>
      </c>
      <c r="J913" s="1" t="s">
        <v>2975</v>
      </c>
      <c r="K913" s="1" t="s">
        <v>166</v>
      </c>
      <c r="L913" s="1" t="s">
        <v>31</v>
      </c>
      <c r="M913" s="1" t="s">
        <v>32</v>
      </c>
      <c r="N913" s="1" t="s">
        <v>33</v>
      </c>
      <c r="O913" s="1" t="s">
        <v>3935</v>
      </c>
      <c r="P913" s="1" t="s">
        <v>35</v>
      </c>
      <c r="Q913" s="1" t="s">
        <v>36</v>
      </c>
      <c r="R913" s="1" t="s">
        <v>3936</v>
      </c>
      <c r="S913">
        <v>195.96</v>
      </c>
      <c r="T913">
        <v>5</v>
      </c>
      <c r="U913">
        <v>0.2</v>
      </c>
      <c r="V913">
        <v>19.600000000000001</v>
      </c>
      <c r="W913">
        <v>26.17</v>
      </c>
      <c r="X913" s="1" t="s">
        <v>38</v>
      </c>
    </row>
    <row r="914" spans="1:24" x14ac:dyDescent="0.25">
      <c r="A914">
        <v>24932</v>
      </c>
      <c r="B914" s="1" t="s">
        <v>3937</v>
      </c>
      <c r="C914" s="2">
        <v>41227</v>
      </c>
      <c r="D914" s="2">
        <v>41231</v>
      </c>
      <c r="E914" s="1" t="s">
        <v>98</v>
      </c>
      <c r="F914" s="1" t="s">
        <v>3938</v>
      </c>
      <c r="G914" s="1" t="s">
        <v>3939</v>
      </c>
      <c r="H914" s="1" t="s">
        <v>28</v>
      </c>
      <c r="J914" s="1" t="s">
        <v>3940</v>
      </c>
      <c r="K914" s="1" t="s">
        <v>58</v>
      </c>
      <c r="L914" s="1" t="s">
        <v>46</v>
      </c>
      <c r="M914" s="1" t="s">
        <v>47</v>
      </c>
      <c r="N914" s="1" t="s">
        <v>48</v>
      </c>
      <c r="O914" s="1" t="s">
        <v>3941</v>
      </c>
      <c r="P914" s="1" t="s">
        <v>50</v>
      </c>
      <c r="Q914" s="1" t="s">
        <v>107</v>
      </c>
      <c r="R914" s="1" t="s">
        <v>3942</v>
      </c>
      <c r="S914">
        <v>2398.37</v>
      </c>
      <c r="T914">
        <v>11</v>
      </c>
      <c r="U914">
        <v>0.4</v>
      </c>
      <c r="V914">
        <v>-1479.13</v>
      </c>
      <c r="W914">
        <v>212.87</v>
      </c>
      <c r="X914" s="1" t="s">
        <v>38</v>
      </c>
    </row>
    <row r="915" spans="1:24" x14ac:dyDescent="0.25">
      <c r="A915">
        <v>45596</v>
      </c>
      <c r="B915" s="1" t="s">
        <v>3943</v>
      </c>
      <c r="C915" s="2">
        <v>41583</v>
      </c>
      <c r="D915" s="2">
        <v>41586</v>
      </c>
      <c r="E915" s="1" t="s">
        <v>25</v>
      </c>
      <c r="F915" s="1" t="s">
        <v>3944</v>
      </c>
      <c r="G915" s="1" t="s">
        <v>3945</v>
      </c>
      <c r="H915" s="1" t="s">
        <v>28</v>
      </c>
      <c r="J915" s="1" t="s">
        <v>3946</v>
      </c>
      <c r="K915" s="1" t="s">
        <v>3946</v>
      </c>
      <c r="L915" s="1" t="s">
        <v>498</v>
      </c>
      <c r="M915" s="1" t="s">
        <v>201</v>
      </c>
      <c r="N915" s="1" t="s">
        <v>69</v>
      </c>
      <c r="O915" s="1" t="s">
        <v>3947</v>
      </c>
      <c r="P915" s="1" t="s">
        <v>35</v>
      </c>
      <c r="Q915" s="1" t="s">
        <v>283</v>
      </c>
      <c r="R915" s="1" t="s">
        <v>3948</v>
      </c>
      <c r="S915">
        <v>680.28</v>
      </c>
      <c r="T915">
        <v>4</v>
      </c>
      <c r="U915">
        <v>0</v>
      </c>
      <c r="V915">
        <v>231.24</v>
      </c>
      <c r="W915">
        <v>212.86</v>
      </c>
      <c r="X915" s="1" t="s">
        <v>53</v>
      </c>
    </row>
    <row r="916" spans="1:24" x14ac:dyDescent="0.25">
      <c r="A916">
        <v>15270</v>
      </c>
      <c r="B916" s="1" t="s">
        <v>3949</v>
      </c>
      <c r="C916" s="2">
        <v>41280</v>
      </c>
      <c r="D916" s="2">
        <v>41283</v>
      </c>
      <c r="E916" s="1" t="s">
        <v>25</v>
      </c>
      <c r="F916" s="1" t="s">
        <v>3950</v>
      </c>
      <c r="G916" s="1" t="s">
        <v>1467</v>
      </c>
      <c r="H916" s="1" t="s">
        <v>43</v>
      </c>
      <c r="J916" s="1" t="s">
        <v>3951</v>
      </c>
      <c r="K916" s="1" t="s">
        <v>3951</v>
      </c>
      <c r="L916" s="1" t="s">
        <v>3179</v>
      </c>
      <c r="M916" s="1" t="s">
        <v>219</v>
      </c>
      <c r="N916" s="1" t="s">
        <v>69</v>
      </c>
      <c r="O916" s="1" t="s">
        <v>3952</v>
      </c>
      <c r="P916" s="1" t="s">
        <v>35</v>
      </c>
      <c r="Q916" s="1" t="s">
        <v>81</v>
      </c>
      <c r="R916" s="1" t="s">
        <v>3953</v>
      </c>
      <c r="S916">
        <v>964.08</v>
      </c>
      <c r="T916">
        <v>3</v>
      </c>
      <c r="U916">
        <v>0</v>
      </c>
      <c r="V916">
        <v>337.41</v>
      </c>
      <c r="W916">
        <v>212.76</v>
      </c>
      <c r="X916" s="1" t="s">
        <v>61</v>
      </c>
    </row>
    <row r="917" spans="1:24" x14ac:dyDescent="0.25">
      <c r="A917">
        <v>35712</v>
      </c>
      <c r="B917" s="1" t="s">
        <v>3954</v>
      </c>
      <c r="C917" s="2">
        <v>41241</v>
      </c>
      <c r="D917" s="2">
        <v>41248</v>
      </c>
      <c r="E917" s="1" t="s">
        <v>98</v>
      </c>
      <c r="F917" s="1" t="s">
        <v>3885</v>
      </c>
      <c r="G917" s="1" t="s">
        <v>3066</v>
      </c>
      <c r="H917" s="1" t="s">
        <v>28</v>
      </c>
      <c r="I917">
        <v>94122</v>
      </c>
      <c r="J917" s="1" t="s">
        <v>287</v>
      </c>
      <c r="K917" s="1" t="s">
        <v>288</v>
      </c>
      <c r="L917" s="1" t="s">
        <v>31</v>
      </c>
      <c r="M917" s="1" t="s">
        <v>113</v>
      </c>
      <c r="N917" s="1" t="s">
        <v>33</v>
      </c>
      <c r="O917" s="1" t="s">
        <v>3955</v>
      </c>
      <c r="P917" s="1" t="s">
        <v>35</v>
      </c>
      <c r="Q917" s="1" t="s">
        <v>36</v>
      </c>
      <c r="R917" s="1" t="s">
        <v>3956</v>
      </c>
      <c r="S917">
        <v>575.91999999999996</v>
      </c>
      <c r="T917">
        <v>2</v>
      </c>
      <c r="U917">
        <v>0.2</v>
      </c>
      <c r="V917">
        <v>71.989999999999995</v>
      </c>
      <c r="W917">
        <v>17.88</v>
      </c>
      <c r="X917" s="1" t="s">
        <v>61</v>
      </c>
    </row>
    <row r="918" spans="1:24" x14ac:dyDescent="0.25">
      <c r="A918">
        <v>27922</v>
      </c>
      <c r="B918" s="1" t="s">
        <v>3957</v>
      </c>
      <c r="C918" s="2">
        <v>41174</v>
      </c>
      <c r="D918" s="2">
        <v>41178</v>
      </c>
      <c r="E918" s="1" t="s">
        <v>98</v>
      </c>
      <c r="F918" s="1" t="s">
        <v>3958</v>
      </c>
      <c r="G918" s="1" t="s">
        <v>3959</v>
      </c>
      <c r="H918" s="1" t="s">
        <v>65</v>
      </c>
      <c r="J918" s="1" t="s">
        <v>2958</v>
      </c>
      <c r="K918" s="1" t="s">
        <v>533</v>
      </c>
      <c r="L918" s="1" t="s">
        <v>46</v>
      </c>
      <c r="M918" s="1" t="s">
        <v>47</v>
      </c>
      <c r="N918" s="1" t="s">
        <v>48</v>
      </c>
      <c r="O918" s="1" t="s">
        <v>1457</v>
      </c>
      <c r="P918" s="1" t="s">
        <v>35</v>
      </c>
      <c r="Q918" s="1" t="s">
        <v>81</v>
      </c>
      <c r="R918" s="1" t="s">
        <v>1458</v>
      </c>
      <c r="S918">
        <v>1709.24</v>
      </c>
      <c r="T918">
        <v>5</v>
      </c>
      <c r="U918">
        <v>0.1</v>
      </c>
      <c r="V918">
        <v>588.74</v>
      </c>
      <c r="W918">
        <v>212.72</v>
      </c>
      <c r="X918" s="1" t="s">
        <v>38</v>
      </c>
    </row>
    <row r="919" spans="1:24" x14ac:dyDescent="0.25">
      <c r="A919">
        <v>49747</v>
      </c>
      <c r="B919" s="1" t="s">
        <v>3960</v>
      </c>
      <c r="C919" s="2">
        <v>41514</v>
      </c>
      <c r="D919" s="2">
        <v>41516</v>
      </c>
      <c r="E919" s="1" t="s">
        <v>25</v>
      </c>
      <c r="F919" s="1" t="s">
        <v>3961</v>
      </c>
      <c r="G919" s="1" t="s">
        <v>2437</v>
      </c>
      <c r="H919" s="1" t="s">
        <v>28</v>
      </c>
      <c r="J919" s="1" t="s">
        <v>3962</v>
      </c>
      <c r="K919" s="1" t="s">
        <v>3962</v>
      </c>
      <c r="L919" s="1" t="s">
        <v>2177</v>
      </c>
      <c r="M919" s="1" t="s">
        <v>133</v>
      </c>
      <c r="N919" s="1" t="s">
        <v>48</v>
      </c>
      <c r="O919" s="1" t="s">
        <v>499</v>
      </c>
      <c r="P919" s="1" t="s">
        <v>50</v>
      </c>
      <c r="Q919" s="1" t="s">
        <v>104</v>
      </c>
      <c r="R919" s="1" t="s">
        <v>500</v>
      </c>
      <c r="S919">
        <v>929.34</v>
      </c>
      <c r="T919">
        <v>2</v>
      </c>
      <c r="U919">
        <v>0</v>
      </c>
      <c r="V919">
        <v>65.040000000000006</v>
      </c>
      <c r="W919">
        <v>212.15</v>
      </c>
      <c r="X919" s="1" t="s">
        <v>61</v>
      </c>
    </row>
    <row r="920" spans="1:24" x14ac:dyDescent="0.25">
      <c r="A920">
        <v>36180</v>
      </c>
      <c r="B920" s="1" t="s">
        <v>3963</v>
      </c>
      <c r="C920" s="2">
        <v>42072</v>
      </c>
      <c r="D920" s="2">
        <v>42079</v>
      </c>
      <c r="E920" s="1" t="s">
        <v>98</v>
      </c>
      <c r="F920" s="1" t="s">
        <v>3885</v>
      </c>
      <c r="G920" s="1" t="s">
        <v>3066</v>
      </c>
      <c r="H920" s="1" t="s">
        <v>28</v>
      </c>
      <c r="I920">
        <v>92804</v>
      </c>
      <c r="J920" s="1" t="s">
        <v>3964</v>
      </c>
      <c r="K920" s="1" t="s">
        <v>288</v>
      </c>
      <c r="L920" s="1" t="s">
        <v>31</v>
      </c>
      <c r="M920" s="1" t="s">
        <v>113</v>
      </c>
      <c r="N920" s="1" t="s">
        <v>33</v>
      </c>
      <c r="O920" s="1" t="s">
        <v>3965</v>
      </c>
      <c r="P920" s="1" t="s">
        <v>117</v>
      </c>
      <c r="Q920" s="1" t="s">
        <v>393</v>
      </c>
      <c r="R920" s="1" t="s">
        <v>3966</v>
      </c>
      <c r="S920">
        <v>171.2</v>
      </c>
      <c r="T920">
        <v>5</v>
      </c>
      <c r="U920">
        <v>0.2</v>
      </c>
      <c r="V920">
        <v>64.2</v>
      </c>
      <c r="W920">
        <v>12.9</v>
      </c>
      <c r="X920" s="1" t="s">
        <v>61</v>
      </c>
    </row>
    <row r="921" spans="1:24" x14ac:dyDescent="0.25">
      <c r="A921">
        <v>31562</v>
      </c>
      <c r="B921" s="1" t="s">
        <v>3967</v>
      </c>
      <c r="C921" s="2">
        <v>41588</v>
      </c>
      <c r="D921" s="2">
        <v>41593</v>
      </c>
      <c r="E921" s="1" t="s">
        <v>98</v>
      </c>
      <c r="F921" s="1" t="s">
        <v>3885</v>
      </c>
      <c r="G921" s="1" t="s">
        <v>3066</v>
      </c>
      <c r="H921" s="1" t="s">
        <v>28</v>
      </c>
      <c r="I921">
        <v>94513</v>
      </c>
      <c r="J921" s="1" t="s">
        <v>3968</v>
      </c>
      <c r="K921" s="1" t="s">
        <v>288</v>
      </c>
      <c r="L921" s="1" t="s">
        <v>31</v>
      </c>
      <c r="M921" s="1" t="s">
        <v>113</v>
      </c>
      <c r="N921" s="1" t="s">
        <v>33</v>
      </c>
      <c r="O921" s="1" t="s">
        <v>3969</v>
      </c>
      <c r="P921" s="1" t="s">
        <v>35</v>
      </c>
      <c r="Q921" s="1" t="s">
        <v>314</v>
      </c>
      <c r="R921" s="1" t="s">
        <v>3970</v>
      </c>
      <c r="S921">
        <v>79.900000000000006</v>
      </c>
      <c r="T921">
        <v>2</v>
      </c>
      <c r="U921">
        <v>0</v>
      </c>
      <c r="V921">
        <v>35.159999999999997</v>
      </c>
      <c r="W921">
        <v>5.46</v>
      </c>
      <c r="X921" s="1" t="s">
        <v>61</v>
      </c>
    </row>
    <row r="922" spans="1:24" x14ac:dyDescent="0.25">
      <c r="A922">
        <v>26745</v>
      </c>
      <c r="B922" s="1" t="s">
        <v>3971</v>
      </c>
      <c r="C922" s="2">
        <v>42172</v>
      </c>
      <c r="D922" s="2">
        <v>42176</v>
      </c>
      <c r="E922" s="1" t="s">
        <v>98</v>
      </c>
      <c r="F922" s="1" t="s">
        <v>3972</v>
      </c>
      <c r="G922" s="1" t="s">
        <v>3973</v>
      </c>
      <c r="H922" s="1" t="s">
        <v>43</v>
      </c>
      <c r="J922" s="1" t="s">
        <v>57</v>
      </c>
      <c r="K922" s="1" t="s">
        <v>58</v>
      </c>
      <c r="L922" s="1" t="s">
        <v>46</v>
      </c>
      <c r="M922" s="1" t="s">
        <v>47</v>
      </c>
      <c r="N922" s="1" t="s">
        <v>48</v>
      </c>
      <c r="O922" s="1" t="s">
        <v>1953</v>
      </c>
      <c r="P922" s="1" t="s">
        <v>35</v>
      </c>
      <c r="Q922" s="1" t="s">
        <v>81</v>
      </c>
      <c r="R922" s="1" t="s">
        <v>1954</v>
      </c>
      <c r="S922">
        <v>2383.86</v>
      </c>
      <c r="T922">
        <v>7</v>
      </c>
      <c r="U922">
        <v>0.1</v>
      </c>
      <c r="V922">
        <v>794.58</v>
      </c>
      <c r="W922">
        <v>211.7</v>
      </c>
      <c r="X922" s="1" t="s">
        <v>38</v>
      </c>
    </row>
    <row r="923" spans="1:24" x14ac:dyDescent="0.25">
      <c r="A923">
        <v>16452</v>
      </c>
      <c r="B923" s="1" t="s">
        <v>3974</v>
      </c>
      <c r="C923" s="2">
        <v>41430</v>
      </c>
      <c r="D923" s="2">
        <v>41436</v>
      </c>
      <c r="E923" s="1" t="s">
        <v>98</v>
      </c>
      <c r="F923" s="1" t="s">
        <v>3975</v>
      </c>
      <c r="G923" s="1" t="s">
        <v>3976</v>
      </c>
      <c r="H923" s="1" t="s">
        <v>43</v>
      </c>
      <c r="J923" s="1" t="s">
        <v>3977</v>
      </c>
      <c r="K923" s="1" t="s">
        <v>320</v>
      </c>
      <c r="L923" s="1" t="s">
        <v>218</v>
      </c>
      <c r="M923" s="1" t="s">
        <v>219</v>
      </c>
      <c r="N923" s="1" t="s">
        <v>69</v>
      </c>
      <c r="O923" s="1" t="s">
        <v>3906</v>
      </c>
      <c r="P923" s="1" t="s">
        <v>35</v>
      </c>
      <c r="Q923" s="1" t="s">
        <v>81</v>
      </c>
      <c r="R923" s="1" t="s">
        <v>3907</v>
      </c>
      <c r="S923">
        <v>1891.5</v>
      </c>
      <c r="T923">
        <v>5</v>
      </c>
      <c r="U923">
        <v>0</v>
      </c>
      <c r="V923">
        <v>832.2</v>
      </c>
      <c r="W923">
        <v>211.56</v>
      </c>
      <c r="X923" s="1" t="s">
        <v>61</v>
      </c>
    </row>
    <row r="924" spans="1:24" x14ac:dyDescent="0.25">
      <c r="A924">
        <v>7361</v>
      </c>
      <c r="B924" s="1" t="s">
        <v>3978</v>
      </c>
      <c r="C924" s="2">
        <v>41762</v>
      </c>
      <c r="D924" s="2">
        <v>41763</v>
      </c>
      <c r="E924" s="1" t="s">
        <v>25</v>
      </c>
      <c r="F924" s="1" t="s">
        <v>3979</v>
      </c>
      <c r="G924" s="1" t="s">
        <v>1047</v>
      </c>
      <c r="H924" s="1" t="s">
        <v>43</v>
      </c>
      <c r="J924" s="1" t="s">
        <v>3980</v>
      </c>
      <c r="K924" s="1" t="s">
        <v>3980</v>
      </c>
      <c r="L924" s="1" t="s">
        <v>273</v>
      </c>
      <c r="M924" s="1" t="s">
        <v>274</v>
      </c>
      <c r="N924" s="1" t="s">
        <v>143</v>
      </c>
      <c r="O924" s="1" t="s">
        <v>3981</v>
      </c>
      <c r="P924" s="1" t="s">
        <v>117</v>
      </c>
      <c r="Q924" s="1" t="s">
        <v>154</v>
      </c>
      <c r="R924" s="1" t="s">
        <v>3982</v>
      </c>
      <c r="S924">
        <v>912.24</v>
      </c>
      <c r="T924">
        <v>3</v>
      </c>
      <c r="U924">
        <v>0.2</v>
      </c>
      <c r="V924">
        <v>68.400000000000006</v>
      </c>
      <c r="W924">
        <v>211.554</v>
      </c>
      <c r="X924" s="1" t="s">
        <v>38</v>
      </c>
    </row>
    <row r="925" spans="1:24" x14ac:dyDescent="0.25">
      <c r="A925">
        <v>6274</v>
      </c>
      <c r="B925" s="1" t="s">
        <v>3983</v>
      </c>
      <c r="C925" s="2">
        <v>41914</v>
      </c>
      <c r="D925" s="2">
        <v>41917</v>
      </c>
      <c r="E925" s="1" t="s">
        <v>25</v>
      </c>
      <c r="F925" s="1" t="s">
        <v>3984</v>
      </c>
      <c r="G925" s="1" t="s">
        <v>3985</v>
      </c>
      <c r="H925" s="1" t="s">
        <v>65</v>
      </c>
      <c r="J925" s="1" t="s">
        <v>3986</v>
      </c>
      <c r="K925" s="1" t="s">
        <v>3986</v>
      </c>
      <c r="L925" s="1" t="s">
        <v>509</v>
      </c>
      <c r="M925" s="1" t="s">
        <v>228</v>
      </c>
      <c r="N925" s="1" t="s">
        <v>143</v>
      </c>
      <c r="O925" s="1" t="s">
        <v>732</v>
      </c>
      <c r="P925" s="1" t="s">
        <v>35</v>
      </c>
      <c r="Q925" s="1" t="s">
        <v>81</v>
      </c>
      <c r="R925" s="1" t="s">
        <v>733</v>
      </c>
      <c r="S925">
        <v>947.22</v>
      </c>
      <c r="T925">
        <v>4</v>
      </c>
      <c r="U925">
        <v>2E-3</v>
      </c>
      <c r="V925">
        <v>377.7</v>
      </c>
      <c r="W925">
        <v>211.55199999999999</v>
      </c>
      <c r="X925" s="1" t="s">
        <v>38</v>
      </c>
    </row>
    <row r="926" spans="1:24" x14ac:dyDescent="0.25">
      <c r="A926">
        <v>19775</v>
      </c>
      <c r="B926" s="1" t="s">
        <v>3987</v>
      </c>
      <c r="C926" s="2">
        <v>41257</v>
      </c>
      <c r="D926" s="2">
        <v>41261</v>
      </c>
      <c r="E926" s="1" t="s">
        <v>98</v>
      </c>
      <c r="F926" s="1" t="s">
        <v>3988</v>
      </c>
      <c r="G926" s="1" t="s">
        <v>3989</v>
      </c>
      <c r="H926" s="1" t="s">
        <v>28</v>
      </c>
      <c r="J926" s="1" t="s">
        <v>527</v>
      </c>
      <c r="K926" s="1" t="s">
        <v>320</v>
      </c>
      <c r="L926" s="1" t="s">
        <v>218</v>
      </c>
      <c r="M926" s="1" t="s">
        <v>219</v>
      </c>
      <c r="N926" s="1" t="s">
        <v>69</v>
      </c>
      <c r="O926" s="1" t="s">
        <v>824</v>
      </c>
      <c r="P926" s="1" t="s">
        <v>50</v>
      </c>
      <c r="Q926" s="1" t="s">
        <v>107</v>
      </c>
      <c r="R926" s="1" t="s">
        <v>825</v>
      </c>
      <c r="S926">
        <v>1983.02</v>
      </c>
      <c r="T926">
        <v>5</v>
      </c>
      <c r="U926">
        <v>0.1</v>
      </c>
      <c r="V926">
        <v>616.82000000000005</v>
      </c>
      <c r="W926">
        <v>211.36</v>
      </c>
      <c r="X926" s="1" t="s">
        <v>38</v>
      </c>
    </row>
    <row r="927" spans="1:24" x14ac:dyDescent="0.25">
      <c r="A927">
        <v>4000</v>
      </c>
      <c r="B927" s="1" t="s">
        <v>3990</v>
      </c>
      <c r="C927" s="2">
        <v>41572</v>
      </c>
      <c r="D927" s="2">
        <v>41576</v>
      </c>
      <c r="E927" s="1" t="s">
        <v>98</v>
      </c>
      <c r="F927" s="1" t="s">
        <v>3991</v>
      </c>
      <c r="G927" s="1" t="s">
        <v>3945</v>
      </c>
      <c r="H927" s="1" t="s">
        <v>28</v>
      </c>
      <c r="J927" s="1" t="s">
        <v>1381</v>
      </c>
      <c r="K927" s="1" t="s">
        <v>1381</v>
      </c>
      <c r="L927" s="1" t="s">
        <v>509</v>
      </c>
      <c r="M927" s="1" t="s">
        <v>228</v>
      </c>
      <c r="N927" s="1" t="s">
        <v>143</v>
      </c>
      <c r="O927" s="1" t="s">
        <v>229</v>
      </c>
      <c r="P927" s="1" t="s">
        <v>35</v>
      </c>
      <c r="Q927" s="1" t="s">
        <v>36</v>
      </c>
      <c r="R927" s="1" t="s">
        <v>230</v>
      </c>
      <c r="S927">
        <v>2146.6</v>
      </c>
      <c r="T927">
        <v>5</v>
      </c>
      <c r="U927">
        <v>0</v>
      </c>
      <c r="V927">
        <v>429.3</v>
      </c>
      <c r="W927">
        <v>211.30699999999999</v>
      </c>
      <c r="X927" s="1" t="s">
        <v>61</v>
      </c>
    </row>
    <row r="928" spans="1:24" x14ac:dyDescent="0.25">
      <c r="A928">
        <v>10501</v>
      </c>
      <c r="B928" s="1" t="s">
        <v>3992</v>
      </c>
      <c r="C928" s="2">
        <v>41688</v>
      </c>
      <c r="D928" s="2">
        <v>41695</v>
      </c>
      <c r="E928" s="1" t="s">
        <v>98</v>
      </c>
      <c r="F928" s="1" t="s">
        <v>3993</v>
      </c>
      <c r="G928" s="1" t="s">
        <v>3994</v>
      </c>
      <c r="H928" s="1" t="s">
        <v>43</v>
      </c>
      <c r="J928" s="1" t="s">
        <v>3995</v>
      </c>
      <c r="K928" s="1" t="s">
        <v>1152</v>
      </c>
      <c r="L928" s="1" t="s">
        <v>481</v>
      </c>
      <c r="M928" s="1" t="s">
        <v>177</v>
      </c>
      <c r="N928" s="1" t="s">
        <v>69</v>
      </c>
      <c r="O928" s="1" t="s">
        <v>1666</v>
      </c>
      <c r="P928" s="1" t="s">
        <v>35</v>
      </c>
      <c r="Q928" s="1" t="s">
        <v>81</v>
      </c>
      <c r="R928" s="1" t="s">
        <v>1667</v>
      </c>
      <c r="S928">
        <v>2879.82</v>
      </c>
      <c r="T928">
        <v>9</v>
      </c>
      <c r="U928">
        <v>0</v>
      </c>
      <c r="V928">
        <v>1295.73</v>
      </c>
      <c r="W928">
        <v>211.3</v>
      </c>
      <c r="X928" s="1" t="s">
        <v>61</v>
      </c>
    </row>
    <row r="929" spans="1:24" x14ac:dyDescent="0.25">
      <c r="A929">
        <v>10780</v>
      </c>
      <c r="B929" s="1" t="s">
        <v>3996</v>
      </c>
      <c r="C929" s="2">
        <v>42258</v>
      </c>
      <c r="D929" s="2">
        <v>42259</v>
      </c>
      <c r="E929" s="1" t="s">
        <v>25</v>
      </c>
      <c r="F929" s="1" t="s">
        <v>3997</v>
      </c>
      <c r="G929" s="1" t="s">
        <v>2684</v>
      </c>
      <c r="H929" s="1" t="s">
        <v>43</v>
      </c>
      <c r="J929" s="1" t="s">
        <v>3998</v>
      </c>
      <c r="K929" s="1" t="s">
        <v>1416</v>
      </c>
      <c r="L929" s="1" t="s">
        <v>161</v>
      </c>
      <c r="M929" s="1" t="s">
        <v>68</v>
      </c>
      <c r="N929" s="1" t="s">
        <v>69</v>
      </c>
      <c r="O929" s="1" t="s">
        <v>3999</v>
      </c>
      <c r="P929" s="1" t="s">
        <v>50</v>
      </c>
      <c r="Q929" s="1" t="s">
        <v>104</v>
      </c>
      <c r="R929" s="1" t="s">
        <v>4000</v>
      </c>
      <c r="S929">
        <v>1622.01</v>
      </c>
      <c r="T929">
        <v>5</v>
      </c>
      <c r="U929">
        <v>0.35</v>
      </c>
      <c r="V929">
        <v>-623.94000000000005</v>
      </c>
      <c r="W929">
        <v>211.17</v>
      </c>
      <c r="X929" s="1" t="s">
        <v>38</v>
      </c>
    </row>
    <row r="930" spans="1:24" x14ac:dyDescent="0.25">
      <c r="A930">
        <v>17707</v>
      </c>
      <c r="B930" s="1" t="s">
        <v>4001</v>
      </c>
      <c r="C930" s="2">
        <v>41927</v>
      </c>
      <c r="D930" s="2">
        <v>41931</v>
      </c>
      <c r="E930" s="1" t="s">
        <v>98</v>
      </c>
      <c r="F930" s="1" t="s">
        <v>4002</v>
      </c>
      <c r="G930" s="1" t="s">
        <v>2137</v>
      </c>
      <c r="H930" s="1" t="s">
        <v>28</v>
      </c>
      <c r="J930" s="1" t="s">
        <v>159</v>
      </c>
      <c r="K930" s="1" t="s">
        <v>160</v>
      </c>
      <c r="L930" s="1" t="s">
        <v>161</v>
      </c>
      <c r="M930" s="1" t="s">
        <v>68</v>
      </c>
      <c r="N930" s="1" t="s">
        <v>69</v>
      </c>
      <c r="O930" s="1" t="s">
        <v>2389</v>
      </c>
      <c r="P930" s="1" t="s">
        <v>117</v>
      </c>
      <c r="Q930" s="1" t="s">
        <v>154</v>
      </c>
      <c r="R930" s="1" t="s">
        <v>2390</v>
      </c>
      <c r="S930">
        <v>1503.68</v>
      </c>
      <c r="T930">
        <v>6</v>
      </c>
      <c r="U930">
        <v>0.1</v>
      </c>
      <c r="V930">
        <v>284</v>
      </c>
      <c r="W930">
        <v>211.16</v>
      </c>
      <c r="X930" s="1" t="s">
        <v>38</v>
      </c>
    </row>
    <row r="931" spans="1:24" x14ac:dyDescent="0.25">
      <c r="A931">
        <v>36273</v>
      </c>
      <c r="B931" s="1" t="s">
        <v>3877</v>
      </c>
      <c r="C931" s="2">
        <v>41615</v>
      </c>
      <c r="D931" s="2">
        <v>41617</v>
      </c>
      <c r="E931" s="1" t="s">
        <v>25</v>
      </c>
      <c r="F931" s="1" t="s">
        <v>3878</v>
      </c>
      <c r="G931" s="1" t="s">
        <v>3066</v>
      </c>
      <c r="H931" s="1" t="s">
        <v>28</v>
      </c>
      <c r="I931">
        <v>10024</v>
      </c>
      <c r="J931" s="1" t="s">
        <v>312</v>
      </c>
      <c r="K931" s="1" t="s">
        <v>256</v>
      </c>
      <c r="L931" s="1" t="s">
        <v>31</v>
      </c>
      <c r="M931" s="1" t="s">
        <v>257</v>
      </c>
      <c r="N931" s="1" t="s">
        <v>33</v>
      </c>
      <c r="O931" s="1" t="s">
        <v>4003</v>
      </c>
      <c r="P931" s="1" t="s">
        <v>117</v>
      </c>
      <c r="Q931" s="1" t="s">
        <v>393</v>
      </c>
      <c r="R931" s="1" t="s">
        <v>4004</v>
      </c>
      <c r="S931">
        <v>21.36</v>
      </c>
      <c r="T931">
        <v>5</v>
      </c>
      <c r="U931">
        <v>0.2</v>
      </c>
      <c r="V931">
        <v>7.21</v>
      </c>
      <c r="W931">
        <v>2.13</v>
      </c>
      <c r="X931" s="1" t="s">
        <v>61</v>
      </c>
    </row>
    <row r="932" spans="1:24" x14ac:dyDescent="0.25">
      <c r="A932">
        <v>21476</v>
      </c>
      <c r="B932" s="1" t="s">
        <v>4005</v>
      </c>
      <c r="C932" s="2">
        <v>41928</v>
      </c>
      <c r="D932" s="2">
        <v>41930</v>
      </c>
      <c r="E932" s="1" t="s">
        <v>25</v>
      </c>
      <c r="F932" s="1" t="s">
        <v>4006</v>
      </c>
      <c r="G932" s="1" t="s">
        <v>366</v>
      </c>
      <c r="H932" s="1" t="s">
        <v>43</v>
      </c>
      <c r="J932" s="1" t="s">
        <v>2721</v>
      </c>
      <c r="K932" s="1" t="s">
        <v>591</v>
      </c>
      <c r="L932" s="1" t="s">
        <v>331</v>
      </c>
      <c r="M932" s="1" t="s">
        <v>332</v>
      </c>
      <c r="N932" s="1" t="s">
        <v>48</v>
      </c>
      <c r="O932" s="1" t="s">
        <v>2087</v>
      </c>
      <c r="P932" s="1" t="s">
        <v>117</v>
      </c>
      <c r="Q932" s="1" t="s">
        <v>154</v>
      </c>
      <c r="R932" s="1" t="s">
        <v>2088</v>
      </c>
      <c r="S932">
        <v>893.56</v>
      </c>
      <c r="T932">
        <v>2</v>
      </c>
      <c r="U932">
        <v>0.17</v>
      </c>
      <c r="V932">
        <v>247.6</v>
      </c>
      <c r="W932">
        <v>211.08</v>
      </c>
      <c r="X932" s="1" t="s">
        <v>53</v>
      </c>
    </row>
    <row r="933" spans="1:24" x14ac:dyDescent="0.25">
      <c r="A933">
        <v>4020</v>
      </c>
      <c r="B933" s="1" t="s">
        <v>4007</v>
      </c>
      <c r="C933" s="2">
        <v>42074</v>
      </c>
      <c r="D933" s="2">
        <v>42077</v>
      </c>
      <c r="E933" s="1" t="s">
        <v>25</v>
      </c>
      <c r="F933" s="1" t="s">
        <v>4008</v>
      </c>
      <c r="G933" s="1" t="s">
        <v>416</v>
      </c>
      <c r="H933" s="1" t="s">
        <v>28</v>
      </c>
      <c r="J933" s="1" t="s">
        <v>4009</v>
      </c>
      <c r="K933" s="1" t="s">
        <v>4010</v>
      </c>
      <c r="L933" s="1" t="s">
        <v>1496</v>
      </c>
      <c r="M933" s="1" t="s">
        <v>274</v>
      </c>
      <c r="N933" s="1" t="s">
        <v>143</v>
      </c>
      <c r="O933" s="1" t="s">
        <v>245</v>
      </c>
      <c r="P933" s="1" t="s">
        <v>50</v>
      </c>
      <c r="Q933" s="1" t="s">
        <v>104</v>
      </c>
      <c r="R933" s="1" t="s">
        <v>246</v>
      </c>
      <c r="S933">
        <v>1143.44</v>
      </c>
      <c r="T933">
        <v>2</v>
      </c>
      <c r="U933">
        <v>0</v>
      </c>
      <c r="V933">
        <v>320.16000000000003</v>
      </c>
      <c r="W933">
        <v>210.79499999999999</v>
      </c>
      <c r="X933" s="1" t="s">
        <v>53</v>
      </c>
    </row>
    <row r="934" spans="1:24" x14ac:dyDescent="0.25">
      <c r="A934">
        <v>45898</v>
      </c>
      <c r="B934" s="1" t="s">
        <v>4011</v>
      </c>
      <c r="C934" s="2">
        <v>42264</v>
      </c>
      <c r="D934" s="2">
        <v>42268</v>
      </c>
      <c r="E934" s="1" t="s">
        <v>98</v>
      </c>
      <c r="F934" s="1" t="s">
        <v>4012</v>
      </c>
      <c r="G934" s="1" t="s">
        <v>1479</v>
      </c>
      <c r="H934" s="1" t="s">
        <v>65</v>
      </c>
      <c r="J934" s="1" t="s">
        <v>4013</v>
      </c>
      <c r="K934" s="1" t="s">
        <v>4014</v>
      </c>
      <c r="L934" s="1" t="s">
        <v>571</v>
      </c>
      <c r="M934" s="1" t="s">
        <v>572</v>
      </c>
      <c r="N934" s="1" t="s">
        <v>79</v>
      </c>
      <c r="O934" s="1" t="s">
        <v>2419</v>
      </c>
      <c r="P934" s="1" t="s">
        <v>35</v>
      </c>
      <c r="Q934" s="1" t="s">
        <v>81</v>
      </c>
      <c r="R934" s="1" t="s">
        <v>2420</v>
      </c>
      <c r="S934">
        <v>2280.6</v>
      </c>
      <c r="T934">
        <v>6</v>
      </c>
      <c r="U934">
        <v>0</v>
      </c>
      <c r="V934">
        <v>136.80000000000001</v>
      </c>
      <c r="W934">
        <v>210.65</v>
      </c>
      <c r="X934" s="1" t="s">
        <v>61</v>
      </c>
    </row>
    <row r="935" spans="1:24" x14ac:dyDescent="0.25">
      <c r="A935">
        <v>8137</v>
      </c>
      <c r="B935" s="1" t="s">
        <v>4015</v>
      </c>
      <c r="C935" s="2">
        <v>41216</v>
      </c>
      <c r="D935" s="2">
        <v>41218</v>
      </c>
      <c r="E935" s="1" t="s">
        <v>40</v>
      </c>
      <c r="F935" s="1" t="s">
        <v>4016</v>
      </c>
      <c r="G935" s="1" t="s">
        <v>484</v>
      </c>
      <c r="H935" s="1" t="s">
        <v>43</v>
      </c>
      <c r="J935" s="1" t="s">
        <v>4017</v>
      </c>
      <c r="K935" s="1" t="s">
        <v>4017</v>
      </c>
      <c r="L935" s="1" t="s">
        <v>4018</v>
      </c>
      <c r="M935" s="1" t="s">
        <v>142</v>
      </c>
      <c r="N935" s="1" t="s">
        <v>143</v>
      </c>
      <c r="O935" s="1" t="s">
        <v>4019</v>
      </c>
      <c r="P935" s="1" t="s">
        <v>117</v>
      </c>
      <c r="Q935" s="1" t="s">
        <v>154</v>
      </c>
      <c r="R935" s="1" t="s">
        <v>4020</v>
      </c>
      <c r="S935">
        <v>1401.84</v>
      </c>
      <c r="T935">
        <v>4</v>
      </c>
      <c r="U935">
        <v>0</v>
      </c>
      <c r="V935">
        <v>126.16</v>
      </c>
      <c r="W935">
        <v>210.637</v>
      </c>
      <c r="X935" s="1" t="s">
        <v>38</v>
      </c>
    </row>
    <row r="936" spans="1:24" x14ac:dyDescent="0.25">
      <c r="A936">
        <v>12242</v>
      </c>
      <c r="B936" s="1" t="s">
        <v>4021</v>
      </c>
      <c r="C936" s="2">
        <v>42276</v>
      </c>
      <c r="D936" s="2">
        <v>42283</v>
      </c>
      <c r="E936" s="1" t="s">
        <v>98</v>
      </c>
      <c r="F936" s="1" t="s">
        <v>4022</v>
      </c>
      <c r="G936" s="1" t="s">
        <v>1171</v>
      </c>
      <c r="H936" s="1" t="s">
        <v>43</v>
      </c>
      <c r="J936" s="1" t="s">
        <v>4023</v>
      </c>
      <c r="K936" s="1" t="s">
        <v>682</v>
      </c>
      <c r="L936" s="1" t="s">
        <v>67</v>
      </c>
      <c r="M936" s="1" t="s">
        <v>68</v>
      </c>
      <c r="N936" s="1" t="s">
        <v>69</v>
      </c>
      <c r="O936" s="1" t="s">
        <v>4024</v>
      </c>
      <c r="P936" s="1" t="s">
        <v>35</v>
      </c>
      <c r="Q936" s="1" t="s">
        <v>283</v>
      </c>
      <c r="R936" s="1" t="s">
        <v>4025</v>
      </c>
      <c r="S936">
        <v>2088.2399999999998</v>
      </c>
      <c r="T936">
        <v>8</v>
      </c>
      <c r="U936">
        <v>0</v>
      </c>
      <c r="V936">
        <v>83.52</v>
      </c>
      <c r="W936">
        <v>210.59</v>
      </c>
      <c r="X936" s="1" t="s">
        <v>170</v>
      </c>
    </row>
    <row r="937" spans="1:24" x14ac:dyDescent="0.25">
      <c r="A937">
        <v>28853</v>
      </c>
      <c r="B937" s="1" t="s">
        <v>4026</v>
      </c>
      <c r="C937" s="2">
        <v>42194</v>
      </c>
      <c r="D937" s="2">
        <v>42198</v>
      </c>
      <c r="E937" s="1" t="s">
        <v>98</v>
      </c>
      <c r="F937" s="1" t="s">
        <v>4027</v>
      </c>
      <c r="G937" s="1" t="s">
        <v>4028</v>
      </c>
      <c r="H937" s="1" t="s">
        <v>65</v>
      </c>
      <c r="J937" s="1" t="s">
        <v>4029</v>
      </c>
      <c r="K937" s="1" t="s">
        <v>2025</v>
      </c>
      <c r="L937" s="1" t="s">
        <v>266</v>
      </c>
      <c r="M937" s="1" t="s">
        <v>125</v>
      </c>
      <c r="N937" s="1" t="s">
        <v>48</v>
      </c>
      <c r="O937" s="1" t="s">
        <v>4030</v>
      </c>
      <c r="P937" s="1" t="s">
        <v>50</v>
      </c>
      <c r="Q937" s="1" t="s">
        <v>107</v>
      </c>
      <c r="R937" s="1" t="s">
        <v>4031</v>
      </c>
      <c r="S937">
        <v>2194.5300000000002</v>
      </c>
      <c r="T937">
        <v>13</v>
      </c>
      <c r="U937">
        <v>0</v>
      </c>
      <c r="V937">
        <v>438.75</v>
      </c>
      <c r="W937">
        <v>210.22</v>
      </c>
      <c r="X937" s="1" t="s">
        <v>38</v>
      </c>
    </row>
    <row r="938" spans="1:24" x14ac:dyDescent="0.25">
      <c r="A938">
        <v>13781</v>
      </c>
      <c r="B938" s="1" t="s">
        <v>4032</v>
      </c>
      <c r="C938" s="2">
        <v>41352</v>
      </c>
      <c r="D938" s="2">
        <v>41352</v>
      </c>
      <c r="E938" s="1" t="s">
        <v>73</v>
      </c>
      <c r="F938" s="1" t="s">
        <v>4033</v>
      </c>
      <c r="G938" s="1" t="s">
        <v>2440</v>
      </c>
      <c r="H938" s="1" t="s">
        <v>43</v>
      </c>
      <c r="J938" s="1" t="s">
        <v>4034</v>
      </c>
      <c r="K938" s="1" t="s">
        <v>545</v>
      </c>
      <c r="L938" s="1" t="s">
        <v>67</v>
      </c>
      <c r="M938" s="1" t="s">
        <v>68</v>
      </c>
      <c r="N938" s="1" t="s">
        <v>69</v>
      </c>
      <c r="O938" s="1" t="s">
        <v>4035</v>
      </c>
      <c r="P938" s="1" t="s">
        <v>117</v>
      </c>
      <c r="Q938" s="1" t="s">
        <v>168</v>
      </c>
      <c r="R938" s="1" t="s">
        <v>4036</v>
      </c>
      <c r="S938">
        <v>1527.12</v>
      </c>
      <c r="T938">
        <v>8</v>
      </c>
      <c r="U938">
        <v>0.1</v>
      </c>
      <c r="V938">
        <v>474.96</v>
      </c>
      <c r="W938">
        <v>209.96</v>
      </c>
      <c r="X938" s="1" t="s">
        <v>38</v>
      </c>
    </row>
    <row r="939" spans="1:24" x14ac:dyDescent="0.25">
      <c r="A939">
        <v>29842</v>
      </c>
      <c r="B939" s="1" t="s">
        <v>4037</v>
      </c>
      <c r="C939" s="2">
        <v>41803</v>
      </c>
      <c r="D939" s="2">
        <v>41805</v>
      </c>
      <c r="E939" s="1" t="s">
        <v>40</v>
      </c>
      <c r="F939" s="1" t="s">
        <v>4038</v>
      </c>
      <c r="G939" s="1" t="s">
        <v>2224</v>
      </c>
      <c r="H939" s="1" t="s">
        <v>65</v>
      </c>
      <c r="J939" s="1" t="s">
        <v>4039</v>
      </c>
      <c r="K939" s="1" t="s">
        <v>4040</v>
      </c>
      <c r="L939" s="1" t="s">
        <v>1200</v>
      </c>
      <c r="M939" s="1" t="s">
        <v>152</v>
      </c>
      <c r="N939" s="1" t="s">
        <v>48</v>
      </c>
      <c r="O939" s="1" t="s">
        <v>4041</v>
      </c>
      <c r="P939" s="1" t="s">
        <v>117</v>
      </c>
      <c r="Q939" s="1" t="s">
        <v>154</v>
      </c>
      <c r="R939" s="1" t="s">
        <v>4042</v>
      </c>
      <c r="S939">
        <v>972.62</v>
      </c>
      <c r="T939">
        <v>7</v>
      </c>
      <c r="U939">
        <v>0.5</v>
      </c>
      <c r="V939">
        <v>-486.47</v>
      </c>
      <c r="W939">
        <v>209.86</v>
      </c>
      <c r="X939" s="1" t="s">
        <v>53</v>
      </c>
    </row>
    <row r="940" spans="1:24" x14ac:dyDescent="0.25">
      <c r="A940">
        <v>10552</v>
      </c>
      <c r="B940" s="1" t="s">
        <v>458</v>
      </c>
      <c r="C940" s="2">
        <v>41882</v>
      </c>
      <c r="D940" s="2">
        <v>41885</v>
      </c>
      <c r="E940" s="1" t="s">
        <v>25</v>
      </c>
      <c r="F940" s="1" t="s">
        <v>459</v>
      </c>
      <c r="G940" s="1" t="s">
        <v>460</v>
      </c>
      <c r="H940" s="1" t="s">
        <v>43</v>
      </c>
      <c r="J940" s="1" t="s">
        <v>461</v>
      </c>
      <c r="K940" s="1" t="s">
        <v>455</v>
      </c>
      <c r="L940" s="1" t="s">
        <v>67</v>
      </c>
      <c r="M940" s="1" t="s">
        <v>68</v>
      </c>
      <c r="N940" s="1" t="s">
        <v>69</v>
      </c>
      <c r="O940" s="1" t="s">
        <v>4043</v>
      </c>
      <c r="P940" s="1" t="s">
        <v>35</v>
      </c>
      <c r="Q940" s="1" t="s">
        <v>283</v>
      </c>
      <c r="R940" s="1" t="s">
        <v>4044</v>
      </c>
      <c r="S940">
        <v>794.7</v>
      </c>
      <c r="T940">
        <v>3</v>
      </c>
      <c r="U940">
        <v>0</v>
      </c>
      <c r="V940">
        <v>174.78</v>
      </c>
      <c r="W940">
        <v>209.73</v>
      </c>
      <c r="X940" s="1" t="s">
        <v>53</v>
      </c>
    </row>
    <row r="941" spans="1:24" x14ac:dyDescent="0.25">
      <c r="A941">
        <v>24526</v>
      </c>
      <c r="B941" s="1" t="s">
        <v>4045</v>
      </c>
      <c r="C941" s="2">
        <v>41783</v>
      </c>
      <c r="D941" s="2">
        <v>41787</v>
      </c>
      <c r="E941" s="1" t="s">
        <v>98</v>
      </c>
      <c r="F941" s="1" t="s">
        <v>4046</v>
      </c>
      <c r="G941" s="1" t="s">
        <v>763</v>
      </c>
      <c r="H941" s="1" t="s">
        <v>28</v>
      </c>
      <c r="J941" s="1" t="s">
        <v>3379</v>
      </c>
      <c r="K941" s="1" t="s">
        <v>3380</v>
      </c>
      <c r="L941" s="1" t="s">
        <v>790</v>
      </c>
      <c r="M941" s="1" t="s">
        <v>332</v>
      </c>
      <c r="N941" s="1" t="s">
        <v>48</v>
      </c>
      <c r="O941" s="1" t="s">
        <v>375</v>
      </c>
      <c r="P941" s="1" t="s">
        <v>50</v>
      </c>
      <c r="Q941" s="1" t="s">
        <v>51</v>
      </c>
      <c r="R941" s="1" t="s">
        <v>376</v>
      </c>
      <c r="S941">
        <v>2761.2</v>
      </c>
      <c r="T941">
        <v>6</v>
      </c>
      <c r="U941">
        <v>0</v>
      </c>
      <c r="V941">
        <v>110.34</v>
      </c>
      <c r="W941">
        <v>209.38</v>
      </c>
      <c r="X941" s="1" t="s">
        <v>61</v>
      </c>
    </row>
    <row r="942" spans="1:24" x14ac:dyDescent="0.25">
      <c r="A942">
        <v>50372</v>
      </c>
      <c r="B942" s="1" t="s">
        <v>4047</v>
      </c>
      <c r="C942" s="2">
        <v>41088</v>
      </c>
      <c r="D942" s="2">
        <v>41093</v>
      </c>
      <c r="E942" s="1" t="s">
        <v>98</v>
      </c>
      <c r="F942" s="1" t="s">
        <v>4048</v>
      </c>
      <c r="G942" s="1" t="s">
        <v>4049</v>
      </c>
      <c r="H942" s="1" t="s">
        <v>43</v>
      </c>
      <c r="J942" s="1" t="s">
        <v>4050</v>
      </c>
      <c r="K942" s="1" t="s">
        <v>4051</v>
      </c>
      <c r="L942" s="1" t="s">
        <v>1225</v>
      </c>
      <c r="M942" s="1" t="s">
        <v>201</v>
      </c>
      <c r="N942" s="1" t="s">
        <v>69</v>
      </c>
      <c r="O942" s="1" t="s">
        <v>1319</v>
      </c>
      <c r="P942" s="1" t="s">
        <v>50</v>
      </c>
      <c r="Q942" s="1" t="s">
        <v>107</v>
      </c>
      <c r="R942" s="1" t="s">
        <v>1320</v>
      </c>
      <c r="S942">
        <v>3312.24</v>
      </c>
      <c r="T942">
        <v>8</v>
      </c>
      <c r="U942">
        <v>0</v>
      </c>
      <c r="V942">
        <v>1622.88</v>
      </c>
      <c r="W942">
        <v>209.36</v>
      </c>
      <c r="X942" s="1" t="s">
        <v>61</v>
      </c>
    </row>
    <row r="943" spans="1:24" x14ac:dyDescent="0.25">
      <c r="A943">
        <v>1804</v>
      </c>
      <c r="B943" s="1" t="s">
        <v>4052</v>
      </c>
      <c r="C943" s="2">
        <v>41256</v>
      </c>
      <c r="D943" s="2">
        <v>41256</v>
      </c>
      <c r="E943" s="1" t="s">
        <v>73</v>
      </c>
      <c r="F943" s="1" t="s">
        <v>4053</v>
      </c>
      <c r="G943" s="1" t="s">
        <v>3172</v>
      </c>
      <c r="H943" s="1" t="s">
        <v>28</v>
      </c>
      <c r="J943" s="1" t="s">
        <v>4054</v>
      </c>
      <c r="K943" s="1" t="s">
        <v>3277</v>
      </c>
      <c r="L943" s="1" t="s">
        <v>227</v>
      </c>
      <c r="M943" s="1" t="s">
        <v>228</v>
      </c>
      <c r="N943" s="1" t="s">
        <v>143</v>
      </c>
      <c r="O943" s="1" t="s">
        <v>4055</v>
      </c>
      <c r="P943" s="1" t="s">
        <v>50</v>
      </c>
      <c r="Q943" s="1" t="s">
        <v>107</v>
      </c>
      <c r="R943" s="1" t="s">
        <v>4056</v>
      </c>
      <c r="S943">
        <v>825.79</v>
      </c>
      <c r="T943">
        <v>4</v>
      </c>
      <c r="U943">
        <v>0.2</v>
      </c>
      <c r="V943">
        <v>41.23</v>
      </c>
      <c r="W943">
        <v>209.316</v>
      </c>
      <c r="X943" s="1" t="s">
        <v>53</v>
      </c>
    </row>
    <row r="944" spans="1:24" x14ac:dyDescent="0.25">
      <c r="A944">
        <v>35713</v>
      </c>
      <c r="B944" s="1" t="s">
        <v>3954</v>
      </c>
      <c r="C944" s="2">
        <v>41241</v>
      </c>
      <c r="D944" s="2">
        <v>41248</v>
      </c>
      <c r="E944" s="1" t="s">
        <v>98</v>
      </c>
      <c r="F944" s="1" t="s">
        <v>3885</v>
      </c>
      <c r="G944" s="1" t="s">
        <v>3066</v>
      </c>
      <c r="H944" s="1" t="s">
        <v>28</v>
      </c>
      <c r="I944">
        <v>94122</v>
      </c>
      <c r="J944" s="1" t="s">
        <v>287</v>
      </c>
      <c r="K944" s="1" t="s">
        <v>288</v>
      </c>
      <c r="L944" s="1" t="s">
        <v>31</v>
      </c>
      <c r="M944" s="1" t="s">
        <v>113</v>
      </c>
      <c r="N944" s="1" t="s">
        <v>33</v>
      </c>
      <c r="O944" s="1" t="s">
        <v>258</v>
      </c>
      <c r="P944" s="1" t="s">
        <v>117</v>
      </c>
      <c r="Q944" s="1" t="s">
        <v>259</v>
      </c>
      <c r="R944" s="1" t="s">
        <v>260</v>
      </c>
      <c r="S944">
        <v>30.4</v>
      </c>
      <c r="T944">
        <v>5</v>
      </c>
      <c r="U944">
        <v>0</v>
      </c>
      <c r="V944">
        <v>15.2</v>
      </c>
      <c r="W944">
        <v>2.12</v>
      </c>
      <c r="X944" s="1" t="s">
        <v>61</v>
      </c>
    </row>
    <row r="945" spans="1:24" x14ac:dyDescent="0.25">
      <c r="A945">
        <v>28537</v>
      </c>
      <c r="B945" s="1" t="s">
        <v>4057</v>
      </c>
      <c r="C945" s="2">
        <v>41863</v>
      </c>
      <c r="D945" s="2">
        <v>41868</v>
      </c>
      <c r="E945" s="1" t="s">
        <v>98</v>
      </c>
      <c r="F945" s="1" t="s">
        <v>4058</v>
      </c>
      <c r="G945" s="1" t="s">
        <v>3172</v>
      </c>
      <c r="H945" s="1" t="s">
        <v>28</v>
      </c>
      <c r="J945" s="1" t="s">
        <v>426</v>
      </c>
      <c r="K945" s="1" t="s">
        <v>426</v>
      </c>
      <c r="L945" s="1" t="s">
        <v>266</v>
      </c>
      <c r="M945" s="1" t="s">
        <v>125</v>
      </c>
      <c r="N945" s="1" t="s">
        <v>48</v>
      </c>
      <c r="O945" s="1" t="s">
        <v>528</v>
      </c>
      <c r="P945" s="1" t="s">
        <v>35</v>
      </c>
      <c r="Q945" s="1" t="s">
        <v>36</v>
      </c>
      <c r="R945" s="1" t="s">
        <v>529</v>
      </c>
      <c r="S945">
        <v>3180.3</v>
      </c>
      <c r="T945">
        <v>5</v>
      </c>
      <c r="U945">
        <v>0</v>
      </c>
      <c r="V945">
        <v>381.6</v>
      </c>
      <c r="W945">
        <v>209.29</v>
      </c>
      <c r="X945" s="1" t="s">
        <v>61</v>
      </c>
    </row>
    <row r="946" spans="1:24" x14ac:dyDescent="0.25">
      <c r="A946">
        <v>28032</v>
      </c>
      <c r="B946" s="1" t="s">
        <v>4059</v>
      </c>
      <c r="C946" s="2">
        <v>41527</v>
      </c>
      <c r="D946" s="2">
        <v>41529</v>
      </c>
      <c r="E946" s="1" t="s">
        <v>40</v>
      </c>
      <c r="F946" s="1" t="s">
        <v>4060</v>
      </c>
      <c r="G946" s="1" t="s">
        <v>4061</v>
      </c>
      <c r="H946" s="1" t="s">
        <v>65</v>
      </c>
      <c r="J946" s="1" t="s">
        <v>2871</v>
      </c>
      <c r="K946" s="1" t="s">
        <v>2871</v>
      </c>
      <c r="L946" s="1" t="s">
        <v>151</v>
      </c>
      <c r="M946" s="1" t="s">
        <v>152</v>
      </c>
      <c r="N946" s="1" t="s">
        <v>48</v>
      </c>
      <c r="O946" s="1" t="s">
        <v>368</v>
      </c>
      <c r="P946" s="1" t="s">
        <v>50</v>
      </c>
      <c r="Q946" s="1" t="s">
        <v>51</v>
      </c>
      <c r="R946" s="1" t="s">
        <v>369</v>
      </c>
      <c r="S946">
        <v>1860</v>
      </c>
      <c r="T946">
        <v>4</v>
      </c>
      <c r="U946">
        <v>0</v>
      </c>
      <c r="V946">
        <v>316.2</v>
      </c>
      <c r="W946">
        <v>209.07</v>
      </c>
      <c r="X946" s="1" t="s">
        <v>38</v>
      </c>
    </row>
    <row r="947" spans="1:24" x14ac:dyDescent="0.25">
      <c r="A947">
        <v>22455</v>
      </c>
      <c r="B947" s="1" t="s">
        <v>4062</v>
      </c>
      <c r="C947" s="2">
        <v>41801</v>
      </c>
      <c r="D947" s="2">
        <v>41807</v>
      </c>
      <c r="E947" s="1" t="s">
        <v>98</v>
      </c>
      <c r="F947" s="1" t="s">
        <v>4063</v>
      </c>
      <c r="G947" s="1" t="s">
        <v>453</v>
      </c>
      <c r="H947" s="1" t="s">
        <v>43</v>
      </c>
      <c r="J947" s="1" t="s">
        <v>4064</v>
      </c>
      <c r="K947" s="1" t="s">
        <v>4065</v>
      </c>
      <c r="L947" s="1" t="s">
        <v>266</v>
      </c>
      <c r="M947" s="1" t="s">
        <v>125</v>
      </c>
      <c r="N947" s="1" t="s">
        <v>48</v>
      </c>
      <c r="O947" s="1" t="s">
        <v>338</v>
      </c>
      <c r="P947" s="1" t="s">
        <v>35</v>
      </c>
      <c r="Q947" s="1" t="s">
        <v>36</v>
      </c>
      <c r="R947" s="1" t="s">
        <v>339</v>
      </c>
      <c r="S947">
        <v>2582.16</v>
      </c>
      <c r="T947">
        <v>4</v>
      </c>
      <c r="U947">
        <v>0</v>
      </c>
      <c r="V947">
        <v>361.44</v>
      </c>
      <c r="W947">
        <v>208.88</v>
      </c>
      <c r="X947" s="1" t="s">
        <v>61</v>
      </c>
    </row>
    <row r="948" spans="1:24" x14ac:dyDescent="0.25">
      <c r="A948">
        <v>26229</v>
      </c>
      <c r="B948" s="1" t="s">
        <v>4066</v>
      </c>
      <c r="C948" s="2">
        <v>41936</v>
      </c>
      <c r="D948" s="2">
        <v>41936</v>
      </c>
      <c r="E948" s="1" t="s">
        <v>73</v>
      </c>
      <c r="F948" s="1" t="s">
        <v>4067</v>
      </c>
      <c r="G948" s="1" t="s">
        <v>1052</v>
      </c>
      <c r="H948" s="1" t="s">
        <v>65</v>
      </c>
      <c r="J948" s="1" t="s">
        <v>3379</v>
      </c>
      <c r="K948" s="1" t="s">
        <v>3380</v>
      </c>
      <c r="L948" s="1" t="s">
        <v>790</v>
      </c>
      <c r="M948" s="1" t="s">
        <v>332</v>
      </c>
      <c r="N948" s="1" t="s">
        <v>48</v>
      </c>
      <c r="O948" s="1" t="s">
        <v>4068</v>
      </c>
      <c r="P948" s="1" t="s">
        <v>35</v>
      </c>
      <c r="Q948" s="1" t="s">
        <v>36</v>
      </c>
      <c r="R948" s="1" t="s">
        <v>4069</v>
      </c>
      <c r="S948">
        <v>881.1</v>
      </c>
      <c r="T948">
        <v>5</v>
      </c>
      <c r="U948">
        <v>0</v>
      </c>
      <c r="V948">
        <v>184.95</v>
      </c>
      <c r="W948">
        <v>208.56</v>
      </c>
      <c r="X948" s="1" t="s">
        <v>38</v>
      </c>
    </row>
    <row r="949" spans="1:24" x14ac:dyDescent="0.25">
      <c r="A949">
        <v>14941</v>
      </c>
      <c r="B949" s="1" t="s">
        <v>4070</v>
      </c>
      <c r="C949" s="2">
        <v>41801</v>
      </c>
      <c r="D949" s="2">
        <v>41805</v>
      </c>
      <c r="E949" s="1" t="s">
        <v>98</v>
      </c>
      <c r="F949" s="1" t="s">
        <v>4071</v>
      </c>
      <c r="G949" s="1" t="s">
        <v>2590</v>
      </c>
      <c r="H949" s="1" t="s">
        <v>28</v>
      </c>
      <c r="J949" s="1" t="s">
        <v>4072</v>
      </c>
      <c r="K949" s="1" t="s">
        <v>160</v>
      </c>
      <c r="L949" s="1" t="s">
        <v>161</v>
      </c>
      <c r="M949" s="1" t="s">
        <v>68</v>
      </c>
      <c r="N949" s="1" t="s">
        <v>69</v>
      </c>
      <c r="O949" s="1" t="s">
        <v>1068</v>
      </c>
      <c r="P949" s="1" t="s">
        <v>35</v>
      </c>
      <c r="Q949" s="1" t="s">
        <v>36</v>
      </c>
      <c r="R949" s="1" t="s">
        <v>1069</v>
      </c>
      <c r="S949">
        <v>1622.18</v>
      </c>
      <c r="T949">
        <v>3</v>
      </c>
      <c r="U949">
        <v>0.15</v>
      </c>
      <c r="V949">
        <v>324.38</v>
      </c>
      <c r="W949">
        <v>208.39</v>
      </c>
      <c r="X949" s="1" t="s">
        <v>38</v>
      </c>
    </row>
    <row r="950" spans="1:24" x14ac:dyDescent="0.25">
      <c r="A950">
        <v>12164</v>
      </c>
      <c r="B950" s="1" t="s">
        <v>524</v>
      </c>
      <c r="C950" s="2">
        <v>41537</v>
      </c>
      <c r="D950" s="2">
        <v>41539</v>
      </c>
      <c r="E950" s="1" t="s">
        <v>40</v>
      </c>
      <c r="F950" s="1" t="s">
        <v>525</v>
      </c>
      <c r="G950" s="1" t="s">
        <v>526</v>
      </c>
      <c r="H950" s="1" t="s">
        <v>28</v>
      </c>
      <c r="J950" s="1" t="s">
        <v>527</v>
      </c>
      <c r="K950" s="1" t="s">
        <v>320</v>
      </c>
      <c r="L950" s="1" t="s">
        <v>218</v>
      </c>
      <c r="M950" s="1" t="s">
        <v>219</v>
      </c>
      <c r="N950" s="1" t="s">
        <v>69</v>
      </c>
      <c r="O950" s="1" t="s">
        <v>382</v>
      </c>
      <c r="P950" s="1" t="s">
        <v>35</v>
      </c>
      <c r="Q950" s="1" t="s">
        <v>283</v>
      </c>
      <c r="R950" s="1" t="s">
        <v>383</v>
      </c>
      <c r="S950">
        <v>1677.19</v>
      </c>
      <c r="T950">
        <v>6</v>
      </c>
      <c r="U950">
        <v>0.1</v>
      </c>
      <c r="V950">
        <v>521.77</v>
      </c>
      <c r="W950">
        <v>208.31</v>
      </c>
      <c r="X950" s="1" t="s">
        <v>38</v>
      </c>
    </row>
    <row r="951" spans="1:24" x14ac:dyDescent="0.25">
      <c r="A951">
        <v>29434</v>
      </c>
      <c r="B951" s="1" t="s">
        <v>4073</v>
      </c>
      <c r="C951" s="2">
        <v>42139</v>
      </c>
      <c r="D951" s="2">
        <v>42141</v>
      </c>
      <c r="E951" s="1" t="s">
        <v>40</v>
      </c>
      <c r="F951" s="1" t="s">
        <v>4074</v>
      </c>
      <c r="G951" s="1" t="s">
        <v>3556</v>
      </c>
      <c r="H951" s="1" t="s">
        <v>43</v>
      </c>
      <c r="J951" s="1" t="s">
        <v>4075</v>
      </c>
      <c r="K951" s="1" t="s">
        <v>4040</v>
      </c>
      <c r="L951" s="1" t="s">
        <v>1200</v>
      </c>
      <c r="M951" s="1" t="s">
        <v>152</v>
      </c>
      <c r="N951" s="1" t="s">
        <v>48</v>
      </c>
      <c r="O951" s="1" t="s">
        <v>4076</v>
      </c>
      <c r="P951" s="1" t="s">
        <v>35</v>
      </c>
      <c r="Q951" s="1" t="s">
        <v>36</v>
      </c>
      <c r="R951" s="1" t="s">
        <v>4077</v>
      </c>
      <c r="S951">
        <v>1001.88</v>
      </c>
      <c r="T951">
        <v>6</v>
      </c>
      <c r="U951">
        <v>0</v>
      </c>
      <c r="V951">
        <v>230.4</v>
      </c>
      <c r="W951">
        <v>208.13</v>
      </c>
      <c r="X951" s="1" t="s">
        <v>53</v>
      </c>
    </row>
    <row r="952" spans="1:24" x14ac:dyDescent="0.25">
      <c r="A952">
        <v>34752</v>
      </c>
      <c r="B952" s="1" t="s">
        <v>4078</v>
      </c>
      <c r="C952" s="2">
        <v>41690</v>
      </c>
      <c r="D952" s="2">
        <v>41697</v>
      </c>
      <c r="E952" s="1" t="s">
        <v>98</v>
      </c>
      <c r="F952" s="1" t="s">
        <v>3892</v>
      </c>
      <c r="G952" s="1" t="s">
        <v>3066</v>
      </c>
      <c r="H952" s="1" t="s">
        <v>28</v>
      </c>
      <c r="I952">
        <v>37211</v>
      </c>
      <c r="J952" s="1" t="s">
        <v>4079</v>
      </c>
      <c r="K952" s="1" t="s">
        <v>1272</v>
      </c>
      <c r="L952" s="1" t="s">
        <v>31</v>
      </c>
      <c r="M952" s="1" t="s">
        <v>360</v>
      </c>
      <c r="N952" s="1" t="s">
        <v>33</v>
      </c>
      <c r="O952" s="1" t="s">
        <v>4080</v>
      </c>
      <c r="P952" s="1" t="s">
        <v>117</v>
      </c>
      <c r="Q952" s="1" t="s">
        <v>437</v>
      </c>
      <c r="R952" s="1" t="s">
        <v>4081</v>
      </c>
      <c r="S952">
        <v>16.5</v>
      </c>
      <c r="T952">
        <v>2</v>
      </c>
      <c r="U952">
        <v>0.2</v>
      </c>
      <c r="V952">
        <v>5.57</v>
      </c>
      <c r="W952">
        <v>1.72</v>
      </c>
      <c r="X952" s="1" t="s">
        <v>61</v>
      </c>
    </row>
    <row r="953" spans="1:24" x14ac:dyDescent="0.25">
      <c r="A953">
        <v>17222</v>
      </c>
      <c r="B953" s="1" t="s">
        <v>4082</v>
      </c>
      <c r="C953" s="2">
        <v>41252</v>
      </c>
      <c r="D953" s="2">
        <v>41255</v>
      </c>
      <c r="E953" s="1" t="s">
        <v>25</v>
      </c>
      <c r="F953" s="1" t="s">
        <v>4083</v>
      </c>
      <c r="G953" s="1" t="s">
        <v>158</v>
      </c>
      <c r="H953" s="1" t="s">
        <v>43</v>
      </c>
      <c r="J953" s="1" t="s">
        <v>527</v>
      </c>
      <c r="K953" s="1" t="s">
        <v>320</v>
      </c>
      <c r="L953" s="1" t="s">
        <v>218</v>
      </c>
      <c r="M953" s="1" t="s">
        <v>219</v>
      </c>
      <c r="N953" s="1" t="s">
        <v>69</v>
      </c>
      <c r="O953" s="1" t="s">
        <v>4084</v>
      </c>
      <c r="P953" s="1" t="s">
        <v>117</v>
      </c>
      <c r="Q953" s="1" t="s">
        <v>154</v>
      </c>
      <c r="R953" s="1" t="s">
        <v>4085</v>
      </c>
      <c r="S953">
        <v>554.53</v>
      </c>
      <c r="T953">
        <v>2</v>
      </c>
      <c r="U953">
        <v>0.1</v>
      </c>
      <c r="V953">
        <v>-0.05</v>
      </c>
      <c r="W953">
        <v>207.93</v>
      </c>
      <c r="X953" s="1" t="s">
        <v>53</v>
      </c>
    </row>
    <row r="954" spans="1:24" x14ac:dyDescent="0.25">
      <c r="A954">
        <v>694</v>
      </c>
      <c r="B954" s="1" t="s">
        <v>4086</v>
      </c>
      <c r="C954" s="2">
        <v>41930</v>
      </c>
      <c r="D954" s="2">
        <v>41934</v>
      </c>
      <c r="E954" s="1" t="s">
        <v>98</v>
      </c>
      <c r="F954" s="1" t="s">
        <v>4087</v>
      </c>
      <c r="G954" s="1" t="s">
        <v>1421</v>
      </c>
      <c r="H954" s="1" t="s">
        <v>28</v>
      </c>
      <c r="J954" s="1" t="s">
        <v>235</v>
      </c>
      <c r="K954" s="1" t="s">
        <v>235</v>
      </c>
      <c r="L954" s="1" t="s">
        <v>236</v>
      </c>
      <c r="M954" s="1" t="s">
        <v>228</v>
      </c>
      <c r="N954" s="1" t="s">
        <v>143</v>
      </c>
      <c r="O954" s="1" t="s">
        <v>275</v>
      </c>
      <c r="P954" s="1" t="s">
        <v>35</v>
      </c>
      <c r="Q954" s="1" t="s">
        <v>36</v>
      </c>
      <c r="R954" s="1" t="s">
        <v>276</v>
      </c>
      <c r="S954">
        <v>2120.8000000000002</v>
      </c>
      <c r="T954">
        <v>5</v>
      </c>
      <c r="U954">
        <v>0</v>
      </c>
      <c r="V954">
        <v>275.7</v>
      </c>
      <c r="W954">
        <v>207.892</v>
      </c>
      <c r="X954" s="1" t="s">
        <v>38</v>
      </c>
    </row>
    <row r="955" spans="1:24" x14ac:dyDescent="0.25">
      <c r="A955">
        <v>50567</v>
      </c>
      <c r="B955" s="1" t="s">
        <v>4088</v>
      </c>
      <c r="C955" s="2">
        <v>41972</v>
      </c>
      <c r="D955" s="2">
        <v>41977</v>
      </c>
      <c r="E955" s="1" t="s">
        <v>98</v>
      </c>
      <c r="F955" s="1" t="s">
        <v>4089</v>
      </c>
      <c r="G955" s="1" t="s">
        <v>1881</v>
      </c>
      <c r="H955" s="1" t="s">
        <v>43</v>
      </c>
      <c r="J955" s="1" t="s">
        <v>1940</v>
      </c>
      <c r="K955" s="1" t="s">
        <v>1941</v>
      </c>
      <c r="L955" s="1" t="s">
        <v>400</v>
      </c>
      <c r="M955" s="1" t="s">
        <v>125</v>
      </c>
      <c r="N955" s="1" t="s">
        <v>48</v>
      </c>
      <c r="O955" s="1" t="s">
        <v>4090</v>
      </c>
      <c r="P955" s="1" t="s">
        <v>35</v>
      </c>
      <c r="Q955" s="1" t="s">
        <v>36</v>
      </c>
      <c r="R955" s="1" t="s">
        <v>4091</v>
      </c>
      <c r="S955">
        <v>1531.2</v>
      </c>
      <c r="T955">
        <v>10</v>
      </c>
      <c r="U955">
        <v>0</v>
      </c>
      <c r="V955">
        <v>45.9</v>
      </c>
      <c r="W955">
        <v>207.81</v>
      </c>
      <c r="X955" s="1" t="s">
        <v>38</v>
      </c>
    </row>
    <row r="956" spans="1:24" x14ac:dyDescent="0.25">
      <c r="A956">
        <v>50693</v>
      </c>
      <c r="B956" s="1" t="s">
        <v>2923</v>
      </c>
      <c r="C956" s="2">
        <v>42362</v>
      </c>
      <c r="D956" s="2">
        <v>42366</v>
      </c>
      <c r="E956" s="1" t="s">
        <v>98</v>
      </c>
      <c r="F956" s="1" t="s">
        <v>2924</v>
      </c>
      <c r="G956" s="1" t="s">
        <v>2925</v>
      </c>
      <c r="H956" s="1" t="s">
        <v>28</v>
      </c>
      <c r="J956" s="1" t="s">
        <v>2926</v>
      </c>
      <c r="K956" s="1" t="s">
        <v>2927</v>
      </c>
      <c r="L956" s="1" t="s">
        <v>2928</v>
      </c>
      <c r="M956" s="1" t="s">
        <v>133</v>
      </c>
      <c r="N956" s="1" t="s">
        <v>48</v>
      </c>
      <c r="O956" s="1" t="s">
        <v>2690</v>
      </c>
      <c r="P956" s="1" t="s">
        <v>35</v>
      </c>
      <c r="Q956" s="1" t="s">
        <v>81</v>
      </c>
      <c r="R956" s="1" t="s">
        <v>2691</v>
      </c>
      <c r="S956">
        <v>1572.84</v>
      </c>
      <c r="T956">
        <v>6</v>
      </c>
      <c r="U956">
        <v>0</v>
      </c>
      <c r="V956">
        <v>141.47999999999999</v>
      </c>
      <c r="W956">
        <v>207.49</v>
      </c>
      <c r="X956" s="1" t="s">
        <v>38</v>
      </c>
    </row>
    <row r="957" spans="1:24" x14ac:dyDescent="0.25">
      <c r="A957">
        <v>20954</v>
      </c>
      <c r="B957" s="1" t="s">
        <v>4092</v>
      </c>
      <c r="C957" s="2">
        <v>41310</v>
      </c>
      <c r="D957" s="2">
        <v>41315</v>
      </c>
      <c r="E957" s="1" t="s">
        <v>98</v>
      </c>
      <c r="F957" s="1" t="s">
        <v>4093</v>
      </c>
      <c r="G957" s="1" t="s">
        <v>4094</v>
      </c>
      <c r="H957" s="1" t="s">
        <v>28</v>
      </c>
      <c r="J957" s="1" t="s">
        <v>4095</v>
      </c>
      <c r="K957" s="1" t="s">
        <v>1649</v>
      </c>
      <c r="L957" s="1" t="s">
        <v>266</v>
      </c>
      <c r="M957" s="1" t="s">
        <v>125</v>
      </c>
      <c r="N957" s="1" t="s">
        <v>48</v>
      </c>
      <c r="O957" s="1" t="s">
        <v>699</v>
      </c>
      <c r="P957" s="1" t="s">
        <v>50</v>
      </c>
      <c r="Q957" s="1" t="s">
        <v>107</v>
      </c>
      <c r="R957" s="1" t="s">
        <v>700</v>
      </c>
      <c r="S957">
        <v>1236.33</v>
      </c>
      <c r="T957">
        <v>3</v>
      </c>
      <c r="U957">
        <v>0</v>
      </c>
      <c r="V957">
        <v>519.21</v>
      </c>
      <c r="W957">
        <v>207.44</v>
      </c>
      <c r="X957" s="1" t="s">
        <v>38</v>
      </c>
    </row>
    <row r="958" spans="1:24" x14ac:dyDescent="0.25">
      <c r="A958">
        <v>36274</v>
      </c>
      <c r="B958" s="1" t="s">
        <v>3877</v>
      </c>
      <c r="C958" s="2">
        <v>41615</v>
      </c>
      <c r="D958" s="2">
        <v>41617</v>
      </c>
      <c r="E958" s="1" t="s">
        <v>25</v>
      </c>
      <c r="F958" s="1" t="s">
        <v>3878</v>
      </c>
      <c r="G958" s="1" t="s">
        <v>3066</v>
      </c>
      <c r="H958" s="1" t="s">
        <v>28</v>
      </c>
      <c r="I958">
        <v>10024</v>
      </c>
      <c r="J958" s="1" t="s">
        <v>312</v>
      </c>
      <c r="K958" s="1" t="s">
        <v>256</v>
      </c>
      <c r="L958" s="1" t="s">
        <v>31</v>
      </c>
      <c r="M958" s="1" t="s">
        <v>257</v>
      </c>
      <c r="N958" s="1" t="s">
        <v>33</v>
      </c>
      <c r="O958" s="1" t="s">
        <v>4096</v>
      </c>
      <c r="P958" s="1" t="s">
        <v>117</v>
      </c>
      <c r="Q958" s="1" t="s">
        <v>393</v>
      </c>
      <c r="R958" s="1" t="s">
        <v>4097</v>
      </c>
      <c r="S958">
        <v>6.69</v>
      </c>
      <c r="T958">
        <v>2</v>
      </c>
      <c r="U958">
        <v>0.2</v>
      </c>
      <c r="V958">
        <v>2.34</v>
      </c>
      <c r="W958">
        <v>1.53</v>
      </c>
      <c r="X958" s="1" t="s">
        <v>61</v>
      </c>
    </row>
    <row r="959" spans="1:24" x14ac:dyDescent="0.25">
      <c r="A959">
        <v>24342</v>
      </c>
      <c r="B959" s="1" t="s">
        <v>370</v>
      </c>
      <c r="C959" s="2">
        <v>42244</v>
      </c>
      <c r="D959" s="2">
        <v>42245</v>
      </c>
      <c r="E959" s="1" t="s">
        <v>25</v>
      </c>
      <c r="F959" s="1" t="s">
        <v>371</v>
      </c>
      <c r="G959" s="1" t="s">
        <v>372</v>
      </c>
      <c r="H959" s="1" t="s">
        <v>28</v>
      </c>
      <c r="J959" s="1" t="s">
        <v>373</v>
      </c>
      <c r="K959" s="1" t="s">
        <v>374</v>
      </c>
      <c r="L959" s="1" t="s">
        <v>151</v>
      </c>
      <c r="M959" s="1" t="s">
        <v>152</v>
      </c>
      <c r="N959" s="1" t="s">
        <v>48</v>
      </c>
      <c r="O959" s="1" t="s">
        <v>1457</v>
      </c>
      <c r="P959" s="1" t="s">
        <v>35</v>
      </c>
      <c r="Q959" s="1" t="s">
        <v>81</v>
      </c>
      <c r="R959" s="1" t="s">
        <v>1458</v>
      </c>
      <c r="S959">
        <v>759.66</v>
      </c>
      <c r="T959">
        <v>2</v>
      </c>
      <c r="U959">
        <v>0</v>
      </c>
      <c r="V959">
        <v>311.45999999999998</v>
      </c>
      <c r="W959">
        <v>207.21</v>
      </c>
      <c r="X959" s="1" t="s">
        <v>38</v>
      </c>
    </row>
    <row r="960" spans="1:24" x14ac:dyDescent="0.25">
      <c r="A960">
        <v>25407</v>
      </c>
      <c r="B960" s="1" t="s">
        <v>4098</v>
      </c>
      <c r="C960" s="2">
        <v>41679</v>
      </c>
      <c r="D960" s="2">
        <v>41685</v>
      </c>
      <c r="E960" s="1" t="s">
        <v>98</v>
      </c>
      <c r="F960" s="1" t="s">
        <v>4099</v>
      </c>
      <c r="G960" s="1" t="s">
        <v>810</v>
      </c>
      <c r="H960" s="1" t="s">
        <v>43</v>
      </c>
      <c r="J960" s="1" t="s">
        <v>294</v>
      </c>
      <c r="K960" s="1" t="s">
        <v>58</v>
      </c>
      <c r="L960" s="1" t="s">
        <v>46</v>
      </c>
      <c r="M960" s="1" t="s">
        <v>47</v>
      </c>
      <c r="N960" s="1" t="s">
        <v>48</v>
      </c>
      <c r="O960" s="1" t="s">
        <v>4100</v>
      </c>
      <c r="P960" s="1" t="s">
        <v>50</v>
      </c>
      <c r="Q960" s="1" t="s">
        <v>104</v>
      </c>
      <c r="R960" s="1" t="s">
        <v>4101</v>
      </c>
      <c r="S960">
        <v>2951.99</v>
      </c>
      <c r="T960">
        <v>9</v>
      </c>
      <c r="U960">
        <v>0.3</v>
      </c>
      <c r="V960">
        <v>-632.79999999999995</v>
      </c>
      <c r="W960">
        <v>206.92</v>
      </c>
      <c r="X960" s="1" t="s">
        <v>61</v>
      </c>
    </row>
    <row r="961" spans="1:24" x14ac:dyDescent="0.25">
      <c r="A961">
        <v>36181</v>
      </c>
      <c r="B961" s="1" t="s">
        <v>3963</v>
      </c>
      <c r="C961" s="2">
        <v>42072</v>
      </c>
      <c r="D961" s="2">
        <v>42079</v>
      </c>
      <c r="E961" s="1" t="s">
        <v>98</v>
      </c>
      <c r="F961" s="1" t="s">
        <v>3885</v>
      </c>
      <c r="G961" s="1" t="s">
        <v>3066</v>
      </c>
      <c r="H961" s="1" t="s">
        <v>28</v>
      </c>
      <c r="I961">
        <v>92804</v>
      </c>
      <c r="J961" s="1" t="s">
        <v>3964</v>
      </c>
      <c r="K961" s="1" t="s">
        <v>288</v>
      </c>
      <c r="L961" s="1" t="s">
        <v>31</v>
      </c>
      <c r="M961" s="1" t="s">
        <v>113</v>
      </c>
      <c r="N961" s="1" t="s">
        <v>33</v>
      </c>
      <c r="O961" s="1" t="s">
        <v>4102</v>
      </c>
      <c r="P961" s="1" t="s">
        <v>117</v>
      </c>
      <c r="Q961" s="1" t="s">
        <v>118</v>
      </c>
      <c r="R961" s="1" t="s">
        <v>4103</v>
      </c>
      <c r="S961">
        <v>3.36</v>
      </c>
      <c r="T961">
        <v>2</v>
      </c>
      <c r="U961">
        <v>0</v>
      </c>
      <c r="V961">
        <v>0.87</v>
      </c>
      <c r="W961">
        <v>1.27</v>
      </c>
      <c r="X961" s="1" t="s">
        <v>61</v>
      </c>
    </row>
    <row r="962" spans="1:24" x14ac:dyDescent="0.25">
      <c r="A962">
        <v>14954</v>
      </c>
      <c r="B962" s="1" t="s">
        <v>4104</v>
      </c>
      <c r="C962" s="2">
        <v>41040</v>
      </c>
      <c r="D962" s="2">
        <v>41042</v>
      </c>
      <c r="E962" s="1" t="s">
        <v>25</v>
      </c>
      <c r="F962" s="1" t="s">
        <v>4105</v>
      </c>
      <c r="G962" s="1" t="s">
        <v>880</v>
      </c>
      <c r="H962" s="1" t="s">
        <v>65</v>
      </c>
      <c r="J962" s="1" t="s">
        <v>2388</v>
      </c>
      <c r="K962" s="1" t="s">
        <v>671</v>
      </c>
      <c r="L962" s="1" t="s">
        <v>161</v>
      </c>
      <c r="M962" s="1" t="s">
        <v>68</v>
      </c>
      <c r="N962" s="1" t="s">
        <v>69</v>
      </c>
      <c r="O962" s="1" t="s">
        <v>4106</v>
      </c>
      <c r="P962" s="1" t="s">
        <v>50</v>
      </c>
      <c r="Q962" s="1" t="s">
        <v>104</v>
      </c>
      <c r="R962" s="1" t="s">
        <v>4107</v>
      </c>
      <c r="S962">
        <v>627.28</v>
      </c>
      <c r="T962">
        <v>2</v>
      </c>
      <c r="U962">
        <v>0.35</v>
      </c>
      <c r="V962">
        <v>-135.13999999999999</v>
      </c>
      <c r="W962">
        <v>206.61</v>
      </c>
      <c r="X962" s="1" t="s">
        <v>53</v>
      </c>
    </row>
    <row r="963" spans="1:24" x14ac:dyDescent="0.25">
      <c r="A963">
        <v>33273</v>
      </c>
      <c r="B963" s="1" t="s">
        <v>4108</v>
      </c>
      <c r="C963" s="2">
        <v>41199</v>
      </c>
      <c r="D963" s="2">
        <v>41201</v>
      </c>
      <c r="E963" s="1" t="s">
        <v>40</v>
      </c>
      <c r="F963" s="1" t="s">
        <v>4109</v>
      </c>
      <c r="G963" s="1" t="s">
        <v>503</v>
      </c>
      <c r="H963" s="1" t="s">
        <v>43</v>
      </c>
      <c r="I963">
        <v>36116</v>
      </c>
      <c r="J963" s="1" t="s">
        <v>4110</v>
      </c>
      <c r="K963" s="1" t="s">
        <v>4111</v>
      </c>
      <c r="L963" s="1" t="s">
        <v>31</v>
      </c>
      <c r="M963" s="1" t="s">
        <v>360</v>
      </c>
      <c r="N963" s="1" t="s">
        <v>33</v>
      </c>
      <c r="O963" s="1" t="s">
        <v>4112</v>
      </c>
      <c r="P963" s="1" t="s">
        <v>35</v>
      </c>
      <c r="Q963" s="1" t="s">
        <v>36</v>
      </c>
      <c r="R963" s="1" t="s">
        <v>4113</v>
      </c>
      <c r="S963">
        <v>1394.95</v>
      </c>
      <c r="T963">
        <v>5</v>
      </c>
      <c r="U963">
        <v>0</v>
      </c>
      <c r="V963">
        <v>362.69</v>
      </c>
      <c r="W963">
        <v>140.1</v>
      </c>
      <c r="X963" s="1" t="s">
        <v>61</v>
      </c>
    </row>
    <row r="964" spans="1:24" x14ac:dyDescent="0.25">
      <c r="A964">
        <v>45019</v>
      </c>
      <c r="B964" s="1" t="s">
        <v>4114</v>
      </c>
      <c r="C964" s="2">
        <v>41863</v>
      </c>
      <c r="D964" s="2">
        <v>41865</v>
      </c>
      <c r="E964" s="1" t="s">
        <v>25</v>
      </c>
      <c r="F964" s="1" t="s">
        <v>4115</v>
      </c>
      <c r="G964" s="1" t="s">
        <v>4116</v>
      </c>
      <c r="H964" s="1" t="s">
        <v>65</v>
      </c>
      <c r="J964" s="1" t="s">
        <v>4117</v>
      </c>
      <c r="K964" s="1" t="s">
        <v>4118</v>
      </c>
      <c r="L964" s="1" t="s">
        <v>2295</v>
      </c>
      <c r="M964" s="1" t="s">
        <v>177</v>
      </c>
      <c r="N964" s="1" t="s">
        <v>69</v>
      </c>
      <c r="O964" s="1" t="s">
        <v>4119</v>
      </c>
      <c r="P964" s="1" t="s">
        <v>35</v>
      </c>
      <c r="Q964" s="1" t="s">
        <v>36</v>
      </c>
      <c r="R964" s="1" t="s">
        <v>4120</v>
      </c>
      <c r="S964">
        <v>553.91999999999996</v>
      </c>
      <c r="T964">
        <v>4</v>
      </c>
      <c r="U964">
        <v>0</v>
      </c>
      <c r="V964">
        <v>22.08</v>
      </c>
      <c r="W964">
        <v>206.56</v>
      </c>
      <c r="X964" s="1" t="s">
        <v>53</v>
      </c>
    </row>
    <row r="965" spans="1:24" x14ac:dyDescent="0.25">
      <c r="A965">
        <v>15900</v>
      </c>
      <c r="B965" s="1" t="s">
        <v>4121</v>
      </c>
      <c r="C965" s="2">
        <v>42179</v>
      </c>
      <c r="D965" s="2">
        <v>42185</v>
      </c>
      <c r="E965" s="1" t="s">
        <v>98</v>
      </c>
      <c r="F965" s="1" t="s">
        <v>4122</v>
      </c>
      <c r="G965" s="1" t="s">
        <v>1639</v>
      </c>
      <c r="H965" s="1" t="s">
        <v>28</v>
      </c>
      <c r="J965" s="1" t="s">
        <v>4123</v>
      </c>
      <c r="K965" s="1" t="s">
        <v>2987</v>
      </c>
      <c r="L965" s="1" t="s">
        <v>67</v>
      </c>
      <c r="M965" s="1" t="s">
        <v>68</v>
      </c>
      <c r="N965" s="1" t="s">
        <v>69</v>
      </c>
      <c r="O965" s="1" t="s">
        <v>338</v>
      </c>
      <c r="P965" s="1" t="s">
        <v>35</v>
      </c>
      <c r="Q965" s="1" t="s">
        <v>36</v>
      </c>
      <c r="R965" s="1" t="s">
        <v>339</v>
      </c>
      <c r="S965">
        <v>3873.24</v>
      </c>
      <c r="T965">
        <v>6</v>
      </c>
      <c r="U965">
        <v>0</v>
      </c>
      <c r="V965">
        <v>890.82</v>
      </c>
      <c r="W965">
        <v>206.54</v>
      </c>
      <c r="X965" s="1" t="s">
        <v>61</v>
      </c>
    </row>
    <row r="966" spans="1:24" x14ac:dyDescent="0.25">
      <c r="A966">
        <v>23824</v>
      </c>
      <c r="B966" s="1" t="s">
        <v>4124</v>
      </c>
      <c r="C966" s="2">
        <v>42035</v>
      </c>
      <c r="D966" s="2">
        <v>42036</v>
      </c>
      <c r="E966" s="1" t="s">
        <v>25</v>
      </c>
      <c r="F966" s="1" t="s">
        <v>4125</v>
      </c>
      <c r="G966" s="1" t="s">
        <v>271</v>
      </c>
      <c r="H966" s="1" t="s">
        <v>43</v>
      </c>
      <c r="J966" s="1" t="s">
        <v>1595</v>
      </c>
      <c r="K966" s="1" t="s">
        <v>1595</v>
      </c>
      <c r="L966" s="1" t="s">
        <v>151</v>
      </c>
      <c r="M966" s="1" t="s">
        <v>152</v>
      </c>
      <c r="N966" s="1" t="s">
        <v>48</v>
      </c>
      <c r="O966" s="1" t="s">
        <v>806</v>
      </c>
      <c r="P966" s="1" t="s">
        <v>35</v>
      </c>
      <c r="Q966" s="1" t="s">
        <v>81</v>
      </c>
      <c r="R966" s="1" t="s">
        <v>807</v>
      </c>
      <c r="S966">
        <v>791.19</v>
      </c>
      <c r="T966">
        <v>3</v>
      </c>
      <c r="U966">
        <v>0</v>
      </c>
      <c r="V966">
        <v>126.54</v>
      </c>
      <c r="W966">
        <v>206.41</v>
      </c>
      <c r="X966" s="1" t="s">
        <v>53</v>
      </c>
    </row>
    <row r="967" spans="1:24" x14ac:dyDescent="0.25">
      <c r="A967">
        <v>29423</v>
      </c>
      <c r="B967" s="1" t="s">
        <v>4126</v>
      </c>
      <c r="C967" s="2">
        <v>42150</v>
      </c>
      <c r="D967" s="2">
        <v>42154</v>
      </c>
      <c r="E967" s="1" t="s">
        <v>98</v>
      </c>
      <c r="F967" s="1" t="s">
        <v>4127</v>
      </c>
      <c r="G967" s="1" t="s">
        <v>4128</v>
      </c>
      <c r="H967" s="1" t="s">
        <v>43</v>
      </c>
      <c r="J967" s="1" t="s">
        <v>2648</v>
      </c>
      <c r="K967" s="1" t="s">
        <v>2649</v>
      </c>
      <c r="L967" s="1" t="s">
        <v>151</v>
      </c>
      <c r="M967" s="1" t="s">
        <v>152</v>
      </c>
      <c r="N967" s="1" t="s">
        <v>48</v>
      </c>
      <c r="O967" s="1" t="s">
        <v>2628</v>
      </c>
      <c r="P967" s="1" t="s">
        <v>50</v>
      </c>
      <c r="Q967" s="1" t="s">
        <v>107</v>
      </c>
      <c r="R967" s="1" t="s">
        <v>2629</v>
      </c>
      <c r="S967">
        <v>2470.5</v>
      </c>
      <c r="T967">
        <v>6</v>
      </c>
      <c r="U967">
        <v>0</v>
      </c>
      <c r="V967">
        <v>518.76</v>
      </c>
      <c r="W967">
        <v>206.39</v>
      </c>
      <c r="X967" s="1" t="s">
        <v>61</v>
      </c>
    </row>
    <row r="968" spans="1:24" x14ac:dyDescent="0.25">
      <c r="A968">
        <v>5732</v>
      </c>
      <c r="B968" s="1" t="s">
        <v>4129</v>
      </c>
      <c r="C968" s="2">
        <v>41207</v>
      </c>
      <c r="D968" s="2">
        <v>41209</v>
      </c>
      <c r="E968" s="1" t="s">
        <v>25</v>
      </c>
      <c r="F968" s="1" t="s">
        <v>4130</v>
      </c>
      <c r="G968" s="1" t="s">
        <v>3643</v>
      </c>
      <c r="H968" s="1" t="s">
        <v>28</v>
      </c>
      <c r="J968" s="1" t="s">
        <v>677</v>
      </c>
      <c r="K968" s="1" t="s">
        <v>677</v>
      </c>
      <c r="L968" s="1" t="s">
        <v>227</v>
      </c>
      <c r="M968" s="1" t="s">
        <v>228</v>
      </c>
      <c r="N968" s="1" t="s">
        <v>143</v>
      </c>
      <c r="O968" s="1" t="s">
        <v>305</v>
      </c>
      <c r="P968" s="1" t="s">
        <v>35</v>
      </c>
      <c r="Q968" s="1" t="s">
        <v>36</v>
      </c>
      <c r="R968" s="1" t="s">
        <v>306</v>
      </c>
      <c r="S968">
        <v>2120.6999999999998</v>
      </c>
      <c r="T968">
        <v>5</v>
      </c>
      <c r="U968">
        <v>0</v>
      </c>
      <c r="V968">
        <v>63.6</v>
      </c>
      <c r="W968">
        <v>206.327</v>
      </c>
      <c r="X968" s="1" t="s">
        <v>38</v>
      </c>
    </row>
    <row r="969" spans="1:24" x14ac:dyDescent="0.25">
      <c r="A969">
        <v>31009</v>
      </c>
      <c r="B969" s="1" t="s">
        <v>4131</v>
      </c>
      <c r="C969" s="2">
        <v>42032</v>
      </c>
      <c r="D969" s="2">
        <v>42034</v>
      </c>
      <c r="E969" s="1" t="s">
        <v>40</v>
      </c>
      <c r="F969" s="1" t="s">
        <v>4132</v>
      </c>
      <c r="G969" s="1" t="s">
        <v>4133</v>
      </c>
      <c r="H969" s="1" t="s">
        <v>65</v>
      </c>
      <c r="J969" s="1" t="s">
        <v>93</v>
      </c>
      <c r="K969" s="1" t="s">
        <v>93</v>
      </c>
      <c r="L969" s="1" t="s">
        <v>94</v>
      </c>
      <c r="M969" s="1" t="s">
        <v>47</v>
      </c>
      <c r="N969" s="1" t="s">
        <v>48</v>
      </c>
      <c r="O969" s="1" t="s">
        <v>4134</v>
      </c>
      <c r="P969" s="1" t="s">
        <v>50</v>
      </c>
      <c r="Q969" s="1" t="s">
        <v>107</v>
      </c>
      <c r="R969" s="1" t="s">
        <v>4135</v>
      </c>
      <c r="S969">
        <v>759.06</v>
      </c>
      <c r="T969">
        <v>6</v>
      </c>
      <c r="U969">
        <v>0</v>
      </c>
      <c r="V969">
        <v>15.12</v>
      </c>
      <c r="W969">
        <v>206.28</v>
      </c>
      <c r="X969" s="1" t="s">
        <v>53</v>
      </c>
    </row>
    <row r="970" spans="1:24" x14ac:dyDescent="0.25">
      <c r="A970">
        <v>29026</v>
      </c>
      <c r="B970" s="1" t="s">
        <v>4136</v>
      </c>
      <c r="C970" s="2">
        <v>41781</v>
      </c>
      <c r="D970" s="2">
        <v>41783</v>
      </c>
      <c r="E970" s="1" t="s">
        <v>25</v>
      </c>
      <c r="F970" s="1" t="s">
        <v>4137</v>
      </c>
      <c r="G970" s="1" t="s">
        <v>1854</v>
      </c>
      <c r="H970" s="1" t="s">
        <v>28</v>
      </c>
      <c r="J970" s="1" t="s">
        <v>4138</v>
      </c>
      <c r="K970" s="1" t="s">
        <v>210</v>
      </c>
      <c r="L970" s="1" t="s">
        <v>151</v>
      </c>
      <c r="M970" s="1" t="s">
        <v>152</v>
      </c>
      <c r="N970" s="1" t="s">
        <v>48</v>
      </c>
      <c r="O970" s="1" t="s">
        <v>4139</v>
      </c>
      <c r="P970" s="1" t="s">
        <v>117</v>
      </c>
      <c r="Q970" s="1" t="s">
        <v>154</v>
      </c>
      <c r="R970" s="1" t="s">
        <v>4140</v>
      </c>
      <c r="S970">
        <v>1581.03</v>
      </c>
      <c r="T970">
        <v>3</v>
      </c>
      <c r="U970">
        <v>0</v>
      </c>
      <c r="V970">
        <v>790.47</v>
      </c>
      <c r="W970">
        <v>206.05</v>
      </c>
      <c r="X970" s="1" t="s">
        <v>53</v>
      </c>
    </row>
    <row r="971" spans="1:24" x14ac:dyDescent="0.25">
      <c r="A971">
        <v>29578</v>
      </c>
      <c r="B971" s="1" t="s">
        <v>4141</v>
      </c>
      <c r="C971" s="2">
        <v>41132</v>
      </c>
      <c r="D971" s="2">
        <v>41135</v>
      </c>
      <c r="E971" s="1" t="s">
        <v>40</v>
      </c>
      <c r="F971" s="1" t="s">
        <v>4142</v>
      </c>
      <c r="G971" s="1" t="s">
        <v>4143</v>
      </c>
      <c r="H971" s="1" t="s">
        <v>65</v>
      </c>
      <c r="J971" s="1" t="s">
        <v>1487</v>
      </c>
      <c r="K971" s="1" t="s">
        <v>1488</v>
      </c>
      <c r="L971" s="1" t="s">
        <v>1489</v>
      </c>
      <c r="M971" s="1" t="s">
        <v>332</v>
      </c>
      <c r="N971" s="1" t="s">
        <v>48</v>
      </c>
      <c r="O971" s="1" t="s">
        <v>4144</v>
      </c>
      <c r="P971" s="1" t="s">
        <v>35</v>
      </c>
      <c r="Q971" s="1" t="s">
        <v>81</v>
      </c>
      <c r="R971" s="1" t="s">
        <v>4145</v>
      </c>
      <c r="S971">
        <v>1161.2</v>
      </c>
      <c r="T971">
        <v>7</v>
      </c>
      <c r="U971">
        <v>0.37</v>
      </c>
      <c r="V971">
        <v>-147.52000000000001</v>
      </c>
      <c r="W971">
        <v>205.96</v>
      </c>
      <c r="X971" s="1" t="s">
        <v>38</v>
      </c>
    </row>
    <row r="972" spans="1:24" x14ac:dyDescent="0.25">
      <c r="A972">
        <v>48962</v>
      </c>
      <c r="B972" s="1" t="s">
        <v>4146</v>
      </c>
      <c r="C972" s="2">
        <v>41031</v>
      </c>
      <c r="D972" s="2">
        <v>41033</v>
      </c>
      <c r="E972" s="1" t="s">
        <v>25</v>
      </c>
      <c r="F972" s="1" t="s">
        <v>4147</v>
      </c>
      <c r="G972" s="1" t="s">
        <v>4148</v>
      </c>
      <c r="H972" s="1" t="s">
        <v>28</v>
      </c>
      <c r="J972" s="1" t="s">
        <v>3113</v>
      </c>
      <c r="K972" s="1" t="s">
        <v>3114</v>
      </c>
      <c r="L972" s="1" t="s">
        <v>191</v>
      </c>
      <c r="M972" s="1" t="s">
        <v>192</v>
      </c>
      <c r="N972" s="1" t="s">
        <v>79</v>
      </c>
      <c r="O972" s="1" t="s">
        <v>3952</v>
      </c>
      <c r="P972" s="1" t="s">
        <v>35</v>
      </c>
      <c r="Q972" s="1" t="s">
        <v>81</v>
      </c>
      <c r="R972" s="1" t="s">
        <v>3953</v>
      </c>
      <c r="S972">
        <v>642.72</v>
      </c>
      <c r="T972">
        <v>2</v>
      </c>
      <c r="U972">
        <v>0</v>
      </c>
      <c r="V972">
        <v>224.94</v>
      </c>
      <c r="W972">
        <v>205.74</v>
      </c>
      <c r="X972" s="1" t="s">
        <v>53</v>
      </c>
    </row>
    <row r="973" spans="1:24" x14ac:dyDescent="0.25">
      <c r="A973">
        <v>7711</v>
      </c>
      <c r="B973" s="1" t="s">
        <v>4149</v>
      </c>
      <c r="C973" s="2">
        <v>41877</v>
      </c>
      <c r="D973" s="2">
        <v>41878</v>
      </c>
      <c r="E973" s="1" t="s">
        <v>25</v>
      </c>
      <c r="F973" s="1" t="s">
        <v>4150</v>
      </c>
      <c r="G973" s="1" t="s">
        <v>4151</v>
      </c>
      <c r="H973" s="1" t="s">
        <v>43</v>
      </c>
      <c r="J973" s="1" t="s">
        <v>533</v>
      </c>
      <c r="K973" s="1" t="s">
        <v>4152</v>
      </c>
      <c r="L973" s="1" t="s">
        <v>227</v>
      </c>
      <c r="M973" s="1" t="s">
        <v>228</v>
      </c>
      <c r="N973" s="1" t="s">
        <v>143</v>
      </c>
      <c r="O973" s="1" t="s">
        <v>134</v>
      </c>
      <c r="P973" s="1" t="s">
        <v>35</v>
      </c>
      <c r="Q973" s="1" t="s">
        <v>36</v>
      </c>
      <c r="R973" s="1" t="s">
        <v>135</v>
      </c>
      <c r="S973">
        <v>1308.48</v>
      </c>
      <c r="T973">
        <v>3</v>
      </c>
      <c r="U973">
        <v>0</v>
      </c>
      <c r="V973">
        <v>13.08</v>
      </c>
      <c r="W973">
        <v>205.721</v>
      </c>
      <c r="X973" s="1" t="s">
        <v>38</v>
      </c>
    </row>
    <row r="974" spans="1:24" x14ac:dyDescent="0.25">
      <c r="A974">
        <v>20937</v>
      </c>
      <c r="B974" s="1" t="s">
        <v>4153</v>
      </c>
      <c r="C974" s="2">
        <v>41548</v>
      </c>
      <c r="D974" s="2">
        <v>41554</v>
      </c>
      <c r="E974" s="1" t="s">
        <v>98</v>
      </c>
      <c r="F974" s="1" t="s">
        <v>1646</v>
      </c>
      <c r="G974" s="1" t="s">
        <v>1647</v>
      </c>
      <c r="H974" s="1" t="s">
        <v>28</v>
      </c>
      <c r="J974" s="1" t="s">
        <v>426</v>
      </c>
      <c r="K974" s="1" t="s">
        <v>426</v>
      </c>
      <c r="L974" s="1" t="s">
        <v>266</v>
      </c>
      <c r="M974" s="1" t="s">
        <v>125</v>
      </c>
      <c r="N974" s="1" t="s">
        <v>48</v>
      </c>
      <c r="O974" s="1" t="s">
        <v>3866</v>
      </c>
      <c r="P974" s="1" t="s">
        <v>50</v>
      </c>
      <c r="Q974" s="1" t="s">
        <v>104</v>
      </c>
      <c r="R974" s="1" t="s">
        <v>3867</v>
      </c>
      <c r="S974">
        <v>3547.44</v>
      </c>
      <c r="T974">
        <v>8</v>
      </c>
      <c r="U974">
        <v>0</v>
      </c>
      <c r="V974">
        <v>780.24</v>
      </c>
      <c r="W974">
        <v>205.63</v>
      </c>
      <c r="X974" s="1" t="s">
        <v>61</v>
      </c>
    </row>
    <row r="975" spans="1:24" x14ac:dyDescent="0.25">
      <c r="A975">
        <v>28974</v>
      </c>
      <c r="B975" s="1" t="s">
        <v>4154</v>
      </c>
      <c r="C975" s="2">
        <v>41815</v>
      </c>
      <c r="D975" s="2">
        <v>41816</v>
      </c>
      <c r="E975" s="1" t="s">
        <v>25</v>
      </c>
      <c r="F975" s="1" t="s">
        <v>4155</v>
      </c>
      <c r="G975" s="1" t="s">
        <v>2696</v>
      </c>
      <c r="H975" s="1" t="s">
        <v>28</v>
      </c>
      <c r="J975" s="1" t="s">
        <v>884</v>
      </c>
      <c r="K975" s="1" t="s">
        <v>885</v>
      </c>
      <c r="L975" s="1" t="s">
        <v>151</v>
      </c>
      <c r="M975" s="1" t="s">
        <v>152</v>
      </c>
      <c r="N975" s="1" t="s">
        <v>48</v>
      </c>
      <c r="O975" s="1" t="s">
        <v>2326</v>
      </c>
      <c r="P975" s="1" t="s">
        <v>50</v>
      </c>
      <c r="Q975" s="1" t="s">
        <v>107</v>
      </c>
      <c r="R975" s="1" t="s">
        <v>2327</v>
      </c>
      <c r="S975">
        <v>724.8</v>
      </c>
      <c r="T975">
        <v>2</v>
      </c>
      <c r="U975">
        <v>0</v>
      </c>
      <c r="V975">
        <v>333.36</v>
      </c>
      <c r="W975">
        <v>205.55</v>
      </c>
      <c r="X975" s="1" t="s">
        <v>38</v>
      </c>
    </row>
    <row r="976" spans="1:24" x14ac:dyDescent="0.25">
      <c r="A976">
        <v>33951</v>
      </c>
      <c r="B976" s="1" t="s">
        <v>4156</v>
      </c>
      <c r="C976" s="2">
        <v>42265</v>
      </c>
      <c r="D976" s="2">
        <v>42269</v>
      </c>
      <c r="E976" s="1" t="s">
        <v>40</v>
      </c>
      <c r="F976" s="1" t="s">
        <v>4157</v>
      </c>
      <c r="G976" s="1" t="s">
        <v>503</v>
      </c>
      <c r="H976" s="1" t="s">
        <v>43</v>
      </c>
      <c r="I976">
        <v>84604</v>
      </c>
      <c r="J976" s="1" t="s">
        <v>4158</v>
      </c>
      <c r="K976" s="1" t="s">
        <v>4159</v>
      </c>
      <c r="L976" s="1" t="s">
        <v>31</v>
      </c>
      <c r="M976" s="1" t="s">
        <v>113</v>
      </c>
      <c r="N976" s="1" t="s">
        <v>33</v>
      </c>
      <c r="O976" s="1" t="s">
        <v>4160</v>
      </c>
      <c r="P976" s="1" t="s">
        <v>50</v>
      </c>
      <c r="Q976" s="1" t="s">
        <v>107</v>
      </c>
      <c r="R976" s="1" t="s">
        <v>4161</v>
      </c>
      <c r="S976">
        <v>1292.94</v>
      </c>
      <c r="T976">
        <v>3</v>
      </c>
      <c r="U976">
        <v>0</v>
      </c>
      <c r="V976">
        <v>77.58</v>
      </c>
      <c r="W976">
        <v>77.12</v>
      </c>
      <c r="X976" s="1" t="s">
        <v>61</v>
      </c>
    </row>
    <row r="977" spans="1:24" x14ac:dyDescent="0.25">
      <c r="A977">
        <v>3117</v>
      </c>
      <c r="B977" s="1" t="s">
        <v>4162</v>
      </c>
      <c r="C977" s="2">
        <v>42115</v>
      </c>
      <c r="D977" s="2">
        <v>42118</v>
      </c>
      <c r="E977" s="1" t="s">
        <v>25</v>
      </c>
      <c r="F977" s="1" t="s">
        <v>4163</v>
      </c>
      <c r="G977" s="1" t="s">
        <v>1461</v>
      </c>
      <c r="H977" s="1" t="s">
        <v>28</v>
      </c>
      <c r="J977" s="1" t="s">
        <v>4164</v>
      </c>
      <c r="K977" s="1" t="s">
        <v>4165</v>
      </c>
      <c r="L977" s="1" t="s">
        <v>4166</v>
      </c>
      <c r="M977" s="1" t="s">
        <v>142</v>
      </c>
      <c r="N977" s="1" t="s">
        <v>143</v>
      </c>
      <c r="O977" s="1" t="s">
        <v>4167</v>
      </c>
      <c r="P977" s="1" t="s">
        <v>50</v>
      </c>
      <c r="Q977" s="1" t="s">
        <v>51</v>
      </c>
      <c r="R977" s="1" t="s">
        <v>4168</v>
      </c>
      <c r="S977">
        <v>803.52</v>
      </c>
      <c r="T977">
        <v>9</v>
      </c>
      <c r="U977">
        <v>0</v>
      </c>
      <c r="V977">
        <v>80.28</v>
      </c>
      <c r="W977">
        <v>205.33600000000001</v>
      </c>
      <c r="X977" s="1" t="s">
        <v>38</v>
      </c>
    </row>
    <row r="978" spans="1:24" x14ac:dyDescent="0.25">
      <c r="A978">
        <v>33272</v>
      </c>
      <c r="B978" s="1" t="s">
        <v>4108</v>
      </c>
      <c r="C978" s="2">
        <v>41199</v>
      </c>
      <c r="D978" s="2">
        <v>41201</v>
      </c>
      <c r="E978" s="1" t="s">
        <v>40</v>
      </c>
      <c r="F978" s="1" t="s">
        <v>4109</v>
      </c>
      <c r="G978" s="1" t="s">
        <v>503</v>
      </c>
      <c r="H978" s="1" t="s">
        <v>43</v>
      </c>
      <c r="I978">
        <v>36116</v>
      </c>
      <c r="J978" s="1" t="s">
        <v>4110</v>
      </c>
      <c r="K978" s="1" t="s">
        <v>4111</v>
      </c>
      <c r="L978" s="1" t="s">
        <v>31</v>
      </c>
      <c r="M978" s="1" t="s">
        <v>360</v>
      </c>
      <c r="N978" s="1" t="s">
        <v>33</v>
      </c>
      <c r="O978" s="1" t="s">
        <v>4169</v>
      </c>
      <c r="P978" s="1" t="s">
        <v>117</v>
      </c>
      <c r="Q978" s="1" t="s">
        <v>168</v>
      </c>
      <c r="R978" s="1" t="s">
        <v>4170</v>
      </c>
      <c r="S978">
        <v>275.97000000000003</v>
      </c>
      <c r="T978">
        <v>3</v>
      </c>
      <c r="U978">
        <v>0</v>
      </c>
      <c r="V978">
        <v>11.04</v>
      </c>
      <c r="W978">
        <v>36.119999999999997</v>
      </c>
      <c r="X978" s="1" t="s">
        <v>61</v>
      </c>
    </row>
    <row r="979" spans="1:24" x14ac:dyDescent="0.25">
      <c r="A979">
        <v>5005</v>
      </c>
      <c r="B979" s="1" t="s">
        <v>4171</v>
      </c>
      <c r="C979" s="2">
        <v>42091</v>
      </c>
      <c r="D979" s="2">
        <v>42093</v>
      </c>
      <c r="E979" s="1" t="s">
        <v>25</v>
      </c>
      <c r="F979" s="1" t="s">
        <v>4172</v>
      </c>
      <c r="G979" s="1" t="s">
        <v>3509</v>
      </c>
      <c r="H979" s="1" t="s">
        <v>28</v>
      </c>
      <c r="J979" s="1" t="s">
        <v>4173</v>
      </c>
      <c r="K979" s="1" t="s">
        <v>3277</v>
      </c>
      <c r="L979" s="1" t="s">
        <v>227</v>
      </c>
      <c r="M979" s="1" t="s">
        <v>228</v>
      </c>
      <c r="N979" s="1" t="s">
        <v>143</v>
      </c>
      <c r="O979" s="1" t="s">
        <v>4174</v>
      </c>
      <c r="P979" s="1" t="s">
        <v>50</v>
      </c>
      <c r="Q979" s="1" t="s">
        <v>104</v>
      </c>
      <c r="R979" s="1" t="s">
        <v>4175</v>
      </c>
      <c r="S979">
        <v>1011.7</v>
      </c>
      <c r="T979">
        <v>7</v>
      </c>
      <c r="U979">
        <v>0.2</v>
      </c>
      <c r="V979">
        <v>126.34</v>
      </c>
      <c r="W979">
        <v>205.21799999999999</v>
      </c>
      <c r="X979" s="1" t="s">
        <v>38</v>
      </c>
    </row>
    <row r="980" spans="1:24" x14ac:dyDescent="0.25">
      <c r="A980">
        <v>2682</v>
      </c>
      <c r="B980" s="1" t="s">
        <v>4176</v>
      </c>
      <c r="C980" s="2">
        <v>42255</v>
      </c>
      <c r="D980" s="2">
        <v>42259</v>
      </c>
      <c r="E980" s="1" t="s">
        <v>40</v>
      </c>
      <c r="F980" s="1" t="s">
        <v>4177</v>
      </c>
      <c r="G980" s="1" t="s">
        <v>4178</v>
      </c>
      <c r="H980" s="1" t="s">
        <v>28</v>
      </c>
      <c r="J980" s="1" t="s">
        <v>1495</v>
      </c>
      <c r="K980" s="1" t="s">
        <v>1495</v>
      </c>
      <c r="L980" s="1" t="s">
        <v>1496</v>
      </c>
      <c r="M980" s="1" t="s">
        <v>274</v>
      </c>
      <c r="N980" s="1" t="s">
        <v>143</v>
      </c>
      <c r="O980" s="1" t="s">
        <v>4179</v>
      </c>
      <c r="P980" s="1" t="s">
        <v>50</v>
      </c>
      <c r="Q980" s="1" t="s">
        <v>104</v>
      </c>
      <c r="R980" s="1" t="s">
        <v>4180</v>
      </c>
      <c r="S980">
        <v>2419.1999999999998</v>
      </c>
      <c r="T980">
        <v>7</v>
      </c>
      <c r="U980">
        <v>0</v>
      </c>
      <c r="V980">
        <v>411.18</v>
      </c>
      <c r="W980">
        <v>205.167</v>
      </c>
      <c r="X980" s="1" t="s">
        <v>38</v>
      </c>
    </row>
    <row r="981" spans="1:24" x14ac:dyDescent="0.25">
      <c r="A981">
        <v>8146</v>
      </c>
      <c r="B981" s="1" t="s">
        <v>4181</v>
      </c>
      <c r="C981" s="2">
        <v>41961</v>
      </c>
      <c r="D981" s="2">
        <v>41963</v>
      </c>
      <c r="E981" s="1" t="s">
        <v>25</v>
      </c>
      <c r="F981" s="1" t="s">
        <v>4182</v>
      </c>
      <c r="G981" s="1" t="s">
        <v>1918</v>
      </c>
      <c r="H981" s="1" t="s">
        <v>28</v>
      </c>
      <c r="J981" s="1" t="s">
        <v>4183</v>
      </c>
      <c r="K981" s="1" t="s">
        <v>4183</v>
      </c>
      <c r="L981" s="1" t="s">
        <v>273</v>
      </c>
      <c r="M981" s="1" t="s">
        <v>274</v>
      </c>
      <c r="N981" s="1" t="s">
        <v>143</v>
      </c>
      <c r="O981" s="1" t="s">
        <v>2492</v>
      </c>
      <c r="P981" s="1" t="s">
        <v>117</v>
      </c>
      <c r="Q981" s="1" t="s">
        <v>154</v>
      </c>
      <c r="R981" s="1" t="s">
        <v>2493</v>
      </c>
      <c r="S981">
        <v>803.04</v>
      </c>
      <c r="T981">
        <v>5</v>
      </c>
      <c r="U981">
        <v>0.2</v>
      </c>
      <c r="V981">
        <v>180.64</v>
      </c>
      <c r="W981">
        <v>205.148</v>
      </c>
      <c r="X981" s="1" t="s">
        <v>38</v>
      </c>
    </row>
    <row r="982" spans="1:24" x14ac:dyDescent="0.25">
      <c r="A982">
        <v>424</v>
      </c>
      <c r="B982" s="1" t="s">
        <v>4184</v>
      </c>
      <c r="C982" s="2">
        <v>42294</v>
      </c>
      <c r="D982" s="2">
        <v>42297</v>
      </c>
      <c r="E982" s="1" t="s">
        <v>25</v>
      </c>
      <c r="F982" s="1" t="s">
        <v>4185</v>
      </c>
      <c r="G982" s="1" t="s">
        <v>2450</v>
      </c>
      <c r="H982" s="1" t="s">
        <v>43</v>
      </c>
      <c r="J982" s="1" t="s">
        <v>4186</v>
      </c>
      <c r="K982" s="1" t="s">
        <v>4187</v>
      </c>
      <c r="L982" s="1" t="s">
        <v>4187</v>
      </c>
      <c r="M982" s="1" t="s">
        <v>274</v>
      </c>
      <c r="N982" s="1" t="s">
        <v>143</v>
      </c>
      <c r="O982" s="1" t="s">
        <v>3866</v>
      </c>
      <c r="P982" s="1" t="s">
        <v>50</v>
      </c>
      <c r="Q982" s="1" t="s">
        <v>104</v>
      </c>
      <c r="R982" s="1" t="s">
        <v>3867</v>
      </c>
      <c r="S982">
        <v>1773.72</v>
      </c>
      <c r="T982">
        <v>6</v>
      </c>
      <c r="U982">
        <v>0</v>
      </c>
      <c r="V982">
        <v>212.76</v>
      </c>
      <c r="W982">
        <v>205.114</v>
      </c>
      <c r="X982" s="1" t="s">
        <v>38</v>
      </c>
    </row>
    <row r="983" spans="1:24" x14ac:dyDescent="0.25">
      <c r="A983">
        <v>14021</v>
      </c>
      <c r="B983" s="1" t="s">
        <v>4188</v>
      </c>
      <c r="C983" s="2">
        <v>41340</v>
      </c>
      <c r="D983" s="2">
        <v>41345</v>
      </c>
      <c r="E983" s="1" t="s">
        <v>40</v>
      </c>
      <c r="F983" s="1" t="s">
        <v>4189</v>
      </c>
      <c r="G983" s="1" t="s">
        <v>940</v>
      </c>
      <c r="H983" s="1" t="s">
        <v>65</v>
      </c>
      <c r="J983" s="1" t="s">
        <v>4190</v>
      </c>
      <c r="K983" s="1" t="s">
        <v>320</v>
      </c>
      <c r="L983" s="1" t="s">
        <v>218</v>
      </c>
      <c r="M983" s="1" t="s">
        <v>219</v>
      </c>
      <c r="N983" s="1" t="s">
        <v>69</v>
      </c>
      <c r="O983" s="1" t="s">
        <v>573</v>
      </c>
      <c r="P983" s="1" t="s">
        <v>35</v>
      </c>
      <c r="Q983" s="1" t="s">
        <v>81</v>
      </c>
      <c r="R983" s="1" t="s">
        <v>574</v>
      </c>
      <c r="S983">
        <v>1893.3</v>
      </c>
      <c r="T983">
        <v>5</v>
      </c>
      <c r="U983">
        <v>0</v>
      </c>
      <c r="V983">
        <v>927.6</v>
      </c>
      <c r="W983">
        <v>205.01</v>
      </c>
      <c r="X983" s="1" t="s">
        <v>61</v>
      </c>
    </row>
    <row r="984" spans="1:24" x14ac:dyDescent="0.25">
      <c r="A984">
        <v>12216</v>
      </c>
      <c r="B984" s="1" t="s">
        <v>2562</v>
      </c>
      <c r="C984" s="2">
        <v>42110</v>
      </c>
      <c r="D984" s="2">
        <v>42110</v>
      </c>
      <c r="E984" s="1" t="s">
        <v>73</v>
      </c>
      <c r="F984" s="1" t="s">
        <v>2563</v>
      </c>
      <c r="G984" s="1" t="s">
        <v>1932</v>
      </c>
      <c r="H984" s="1" t="s">
        <v>43</v>
      </c>
      <c r="J984" s="1" t="s">
        <v>2564</v>
      </c>
      <c r="K984" s="1" t="s">
        <v>320</v>
      </c>
      <c r="L984" s="1" t="s">
        <v>218</v>
      </c>
      <c r="M984" s="1" t="s">
        <v>219</v>
      </c>
      <c r="N984" s="1" t="s">
        <v>69</v>
      </c>
      <c r="O984" s="1" t="s">
        <v>1510</v>
      </c>
      <c r="P984" s="1" t="s">
        <v>35</v>
      </c>
      <c r="Q984" s="1" t="s">
        <v>81</v>
      </c>
      <c r="R984" s="1" t="s">
        <v>1511</v>
      </c>
      <c r="S984">
        <v>777.24</v>
      </c>
      <c r="T984">
        <v>4</v>
      </c>
      <c r="U984">
        <v>0</v>
      </c>
      <c r="V984">
        <v>170.88</v>
      </c>
      <c r="W984">
        <v>205.01</v>
      </c>
      <c r="X984" s="1" t="s">
        <v>53</v>
      </c>
    </row>
    <row r="985" spans="1:24" x14ac:dyDescent="0.25">
      <c r="A985">
        <v>27983</v>
      </c>
      <c r="B985" s="1" t="s">
        <v>4191</v>
      </c>
      <c r="C985" s="2">
        <v>41443</v>
      </c>
      <c r="D985" s="2">
        <v>41445</v>
      </c>
      <c r="E985" s="1" t="s">
        <v>40</v>
      </c>
      <c r="F985" s="1" t="s">
        <v>4192</v>
      </c>
      <c r="G985" s="1" t="s">
        <v>4193</v>
      </c>
      <c r="H985" s="1" t="s">
        <v>28</v>
      </c>
      <c r="J985" s="1" t="s">
        <v>764</v>
      </c>
      <c r="K985" s="1" t="s">
        <v>765</v>
      </c>
      <c r="L985" s="1" t="s">
        <v>46</v>
      </c>
      <c r="M985" s="1" t="s">
        <v>47</v>
      </c>
      <c r="N985" s="1" t="s">
        <v>48</v>
      </c>
      <c r="O985" s="1" t="s">
        <v>4194</v>
      </c>
      <c r="P985" s="1" t="s">
        <v>117</v>
      </c>
      <c r="Q985" s="1" t="s">
        <v>168</v>
      </c>
      <c r="R985" s="1" t="s">
        <v>4195</v>
      </c>
      <c r="S985">
        <v>689.09</v>
      </c>
      <c r="T985">
        <v>14</v>
      </c>
      <c r="U985">
        <v>0.1</v>
      </c>
      <c r="V985">
        <v>-53.89</v>
      </c>
      <c r="W985">
        <v>204.72</v>
      </c>
      <c r="X985" s="1" t="s">
        <v>53</v>
      </c>
    </row>
    <row r="986" spans="1:24" x14ac:dyDescent="0.25">
      <c r="A986">
        <v>14388</v>
      </c>
      <c r="B986" s="1" t="s">
        <v>1961</v>
      </c>
      <c r="C986" s="2">
        <v>41103</v>
      </c>
      <c r="D986" s="2">
        <v>41104</v>
      </c>
      <c r="E986" s="1" t="s">
        <v>25</v>
      </c>
      <c r="F986" s="1" t="s">
        <v>1962</v>
      </c>
      <c r="G986" s="1" t="s">
        <v>1963</v>
      </c>
      <c r="H986" s="1" t="s">
        <v>28</v>
      </c>
      <c r="J986" s="1" t="s">
        <v>527</v>
      </c>
      <c r="K986" s="1" t="s">
        <v>320</v>
      </c>
      <c r="L986" s="1" t="s">
        <v>218</v>
      </c>
      <c r="M986" s="1" t="s">
        <v>219</v>
      </c>
      <c r="N986" s="1" t="s">
        <v>69</v>
      </c>
      <c r="O986" s="1" t="s">
        <v>1482</v>
      </c>
      <c r="P986" s="1" t="s">
        <v>35</v>
      </c>
      <c r="Q986" s="1" t="s">
        <v>36</v>
      </c>
      <c r="R986" s="1" t="s">
        <v>1483</v>
      </c>
      <c r="S986">
        <v>737.91</v>
      </c>
      <c r="T986">
        <v>6</v>
      </c>
      <c r="U986">
        <v>0.1</v>
      </c>
      <c r="V986">
        <v>-8.3699999999999992</v>
      </c>
      <c r="W986">
        <v>204.65</v>
      </c>
      <c r="X986" s="1" t="s">
        <v>53</v>
      </c>
    </row>
    <row r="987" spans="1:24" x14ac:dyDescent="0.25">
      <c r="A987">
        <v>13479</v>
      </c>
      <c r="B987" s="1" t="s">
        <v>4196</v>
      </c>
      <c r="C987" s="2">
        <v>41789</v>
      </c>
      <c r="D987" s="2">
        <v>41794</v>
      </c>
      <c r="E987" s="1" t="s">
        <v>98</v>
      </c>
      <c r="F987" s="1" t="s">
        <v>4197</v>
      </c>
      <c r="G987" s="1" t="s">
        <v>4198</v>
      </c>
      <c r="H987" s="1" t="s">
        <v>28</v>
      </c>
      <c r="J987" s="1" t="s">
        <v>4199</v>
      </c>
      <c r="K987" s="1" t="s">
        <v>4200</v>
      </c>
      <c r="L987" s="1" t="s">
        <v>67</v>
      </c>
      <c r="M987" s="1" t="s">
        <v>68</v>
      </c>
      <c r="N987" s="1" t="s">
        <v>69</v>
      </c>
      <c r="O987" s="1" t="s">
        <v>229</v>
      </c>
      <c r="P987" s="1" t="s">
        <v>35</v>
      </c>
      <c r="Q987" s="1" t="s">
        <v>36</v>
      </c>
      <c r="R987" s="1" t="s">
        <v>230</v>
      </c>
      <c r="S987">
        <v>2570.7600000000002</v>
      </c>
      <c r="T987">
        <v>4</v>
      </c>
      <c r="U987">
        <v>0</v>
      </c>
      <c r="V987">
        <v>976.8</v>
      </c>
      <c r="W987">
        <v>204.64</v>
      </c>
      <c r="X987" s="1" t="s">
        <v>61</v>
      </c>
    </row>
    <row r="988" spans="1:24" x14ac:dyDescent="0.25">
      <c r="A988">
        <v>16812</v>
      </c>
      <c r="B988" s="1" t="s">
        <v>4201</v>
      </c>
      <c r="C988" s="2">
        <v>41807</v>
      </c>
      <c r="D988" s="2">
        <v>41810</v>
      </c>
      <c r="E988" s="1" t="s">
        <v>40</v>
      </c>
      <c r="F988" s="1" t="s">
        <v>4202</v>
      </c>
      <c r="G988" s="1" t="s">
        <v>1257</v>
      </c>
      <c r="H988" s="1" t="s">
        <v>65</v>
      </c>
      <c r="J988" s="1" t="s">
        <v>4203</v>
      </c>
      <c r="K988" s="1" t="s">
        <v>320</v>
      </c>
      <c r="L988" s="1" t="s">
        <v>218</v>
      </c>
      <c r="M988" s="1" t="s">
        <v>219</v>
      </c>
      <c r="N988" s="1" t="s">
        <v>69</v>
      </c>
      <c r="O988" s="1" t="s">
        <v>3911</v>
      </c>
      <c r="P988" s="1" t="s">
        <v>35</v>
      </c>
      <c r="Q988" s="1" t="s">
        <v>81</v>
      </c>
      <c r="R988" s="1" t="s">
        <v>3912</v>
      </c>
      <c r="S988">
        <v>1199.76</v>
      </c>
      <c r="T988">
        <v>4</v>
      </c>
      <c r="U988">
        <v>0</v>
      </c>
      <c r="V988">
        <v>479.88</v>
      </c>
      <c r="W988">
        <v>204.43</v>
      </c>
      <c r="X988" s="1" t="s">
        <v>61</v>
      </c>
    </row>
    <row r="989" spans="1:24" x14ac:dyDescent="0.25">
      <c r="A989">
        <v>21554</v>
      </c>
      <c r="B989" s="1" t="s">
        <v>4204</v>
      </c>
      <c r="C989" s="2">
        <v>42089</v>
      </c>
      <c r="D989" s="2">
        <v>42092</v>
      </c>
      <c r="E989" s="1" t="s">
        <v>40</v>
      </c>
      <c r="F989" s="1" t="s">
        <v>4205</v>
      </c>
      <c r="G989" s="1" t="s">
        <v>4206</v>
      </c>
      <c r="H989" s="1" t="s">
        <v>28</v>
      </c>
      <c r="J989" s="1" t="s">
        <v>1369</v>
      </c>
      <c r="K989" s="1" t="s">
        <v>1122</v>
      </c>
      <c r="L989" s="1" t="s">
        <v>151</v>
      </c>
      <c r="M989" s="1" t="s">
        <v>152</v>
      </c>
      <c r="N989" s="1" t="s">
        <v>48</v>
      </c>
      <c r="O989" s="1" t="s">
        <v>2232</v>
      </c>
      <c r="P989" s="1" t="s">
        <v>35</v>
      </c>
      <c r="Q989" s="1" t="s">
        <v>81</v>
      </c>
      <c r="R989" s="1" t="s">
        <v>2233</v>
      </c>
      <c r="S989">
        <v>3216.24</v>
      </c>
      <c r="T989">
        <v>9</v>
      </c>
      <c r="U989">
        <v>0</v>
      </c>
      <c r="V989">
        <v>96.39</v>
      </c>
      <c r="W989">
        <v>204.36</v>
      </c>
      <c r="X989" s="1" t="s">
        <v>38</v>
      </c>
    </row>
    <row r="990" spans="1:24" x14ac:dyDescent="0.25">
      <c r="A990">
        <v>1702</v>
      </c>
      <c r="B990" s="1" t="s">
        <v>4207</v>
      </c>
      <c r="C990" s="2">
        <v>41166</v>
      </c>
      <c r="D990" s="2">
        <v>41168</v>
      </c>
      <c r="E990" s="1" t="s">
        <v>25</v>
      </c>
      <c r="F990" s="1" t="s">
        <v>4208</v>
      </c>
      <c r="G990" s="1" t="s">
        <v>3804</v>
      </c>
      <c r="H990" s="1" t="s">
        <v>28</v>
      </c>
      <c r="J990" s="1" t="s">
        <v>4209</v>
      </c>
      <c r="K990" s="1" t="s">
        <v>4210</v>
      </c>
      <c r="L990" s="1" t="s">
        <v>141</v>
      </c>
      <c r="M990" s="1" t="s">
        <v>142</v>
      </c>
      <c r="N990" s="1" t="s">
        <v>143</v>
      </c>
      <c r="O990" s="1" t="s">
        <v>3635</v>
      </c>
      <c r="P990" s="1" t="s">
        <v>50</v>
      </c>
      <c r="Q990" s="1" t="s">
        <v>104</v>
      </c>
      <c r="R990" s="1" t="s">
        <v>3636</v>
      </c>
      <c r="S990">
        <v>1274.24</v>
      </c>
      <c r="T990">
        <v>5</v>
      </c>
      <c r="U990">
        <v>0.2</v>
      </c>
      <c r="V990">
        <v>-127.46</v>
      </c>
      <c r="W990">
        <v>204.31299999999999</v>
      </c>
      <c r="X990" s="1" t="s">
        <v>38</v>
      </c>
    </row>
    <row r="991" spans="1:24" x14ac:dyDescent="0.25">
      <c r="A991">
        <v>19853</v>
      </c>
      <c r="B991" s="1" t="s">
        <v>4211</v>
      </c>
      <c r="C991" s="2">
        <v>41537</v>
      </c>
      <c r="D991" s="2">
        <v>41542</v>
      </c>
      <c r="E991" s="1" t="s">
        <v>40</v>
      </c>
      <c r="F991" s="1" t="s">
        <v>4212</v>
      </c>
      <c r="G991" s="1" t="s">
        <v>3622</v>
      </c>
      <c r="H991" s="1" t="s">
        <v>28</v>
      </c>
      <c r="J991" s="1" t="s">
        <v>4213</v>
      </c>
      <c r="K991" s="1" t="s">
        <v>1856</v>
      </c>
      <c r="L991" s="1" t="s">
        <v>1857</v>
      </c>
      <c r="M991" s="1" t="s">
        <v>219</v>
      </c>
      <c r="N991" s="1" t="s">
        <v>69</v>
      </c>
      <c r="O991" s="1" t="s">
        <v>3294</v>
      </c>
      <c r="P991" s="1" t="s">
        <v>117</v>
      </c>
      <c r="Q991" s="1" t="s">
        <v>154</v>
      </c>
      <c r="R991" s="1" t="s">
        <v>3295</v>
      </c>
      <c r="S991">
        <v>2145.7199999999998</v>
      </c>
      <c r="T991">
        <v>4</v>
      </c>
      <c r="U991">
        <v>0</v>
      </c>
      <c r="V991">
        <v>364.68</v>
      </c>
      <c r="W991">
        <v>204.29</v>
      </c>
      <c r="X991" s="1" t="s">
        <v>61</v>
      </c>
    </row>
    <row r="992" spans="1:24" x14ac:dyDescent="0.25">
      <c r="A992">
        <v>33274</v>
      </c>
      <c r="B992" s="1" t="s">
        <v>4108</v>
      </c>
      <c r="C992" s="2">
        <v>41199</v>
      </c>
      <c r="D992" s="2">
        <v>41201</v>
      </c>
      <c r="E992" s="1" t="s">
        <v>40</v>
      </c>
      <c r="F992" s="1" t="s">
        <v>4109</v>
      </c>
      <c r="G992" s="1" t="s">
        <v>503</v>
      </c>
      <c r="H992" s="1" t="s">
        <v>43</v>
      </c>
      <c r="I992">
        <v>36116</v>
      </c>
      <c r="J992" s="1" t="s">
        <v>4110</v>
      </c>
      <c r="K992" s="1" t="s">
        <v>4111</v>
      </c>
      <c r="L992" s="1" t="s">
        <v>31</v>
      </c>
      <c r="M992" s="1" t="s">
        <v>360</v>
      </c>
      <c r="N992" s="1" t="s">
        <v>33</v>
      </c>
      <c r="O992" s="1" t="s">
        <v>4214</v>
      </c>
      <c r="P992" s="1" t="s">
        <v>50</v>
      </c>
      <c r="Q992" s="1" t="s">
        <v>51</v>
      </c>
      <c r="R992" s="1" t="s">
        <v>4215</v>
      </c>
      <c r="S992">
        <v>545.88</v>
      </c>
      <c r="T992">
        <v>6</v>
      </c>
      <c r="U992">
        <v>0</v>
      </c>
      <c r="V992">
        <v>70.959999999999994</v>
      </c>
      <c r="W992">
        <v>29.9</v>
      </c>
      <c r="X992" s="1" t="s">
        <v>61</v>
      </c>
    </row>
    <row r="993" spans="1:24" x14ac:dyDescent="0.25">
      <c r="A993">
        <v>30193</v>
      </c>
      <c r="B993" s="1" t="s">
        <v>239</v>
      </c>
      <c r="C993" s="2">
        <v>41259</v>
      </c>
      <c r="D993" s="2">
        <v>41262</v>
      </c>
      <c r="E993" s="1" t="s">
        <v>25</v>
      </c>
      <c r="F993" s="1" t="s">
        <v>240</v>
      </c>
      <c r="G993" s="1" t="s">
        <v>241</v>
      </c>
      <c r="H993" s="1" t="s">
        <v>43</v>
      </c>
      <c r="J993" s="1" t="s">
        <v>242</v>
      </c>
      <c r="K993" s="1" t="s">
        <v>243</v>
      </c>
      <c r="L993" s="1" t="s">
        <v>244</v>
      </c>
      <c r="M993" s="1" t="s">
        <v>152</v>
      </c>
      <c r="N993" s="1" t="s">
        <v>48</v>
      </c>
      <c r="O993" s="1" t="s">
        <v>4216</v>
      </c>
      <c r="P993" s="1" t="s">
        <v>50</v>
      </c>
      <c r="Q993" s="1" t="s">
        <v>51</v>
      </c>
      <c r="R993" s="1" t="s">
        <v>4217</v>
      </c>
      <c r="S993">
        <v>882.15</v>
      </c>
      <c r="T993">
        <v>5</v>
      </c>
      <c r="U993">
        <v>0</v>
      </c>
      <c r="V993">
        <v>114.6</v>
      </c>
      <c r="W993">
        <v>203.92</v>
      </c>
      <c r="X993" s="1" t="s">
        <v>53</v>
      </c>
    </row>
    <row r="994" spans="1:24" x14ac:dyDescent="0.25">
      <c r="A994">
        <v>33950</v>
      </c>
      <c r="B994" s="1" t="s">
        <v>4156</v>
      </c>
      <c r="C994" s="2">
        <v>42265</v>
      </c>
      <c r="D994" s="2">
        <v>42269</v>
      </c>
      <c r="E994" s="1" t="s">
        <v>40</v>
      </c>
      <c r="F994" s="1" t="s">
        <v>4157</v>
      </c>
      <c r="G994" s="1" t="s">
        <v>503</v>
      </c>
      <c r="H994" s="1" t="s">
        <v>43</v>
      </c>
      <c r="I994">
        <v>84604</v>
      </c>
      <c r="J994" s="1" t="s">
        <v>4158</v>
      </c>
      <c r="K994" s="1" t="s">
        <v>4159</v>
      </c>
      <c r="L994" s="1" t="s">
        <v>31</v>
      </c>
      <c r="M994" s="1" t="s">
        <v>113</v>
      </c>
      <c r="N994" s="1" t="s">
        <v>33</v>
      </c>
      <c r="O994" s="1" t="s">
        <v>4218</v>
      </c>
      <c r="P994" s="1" t="s">
        <v>117</v>
      </c>
      <c r="Q994" s="1" t="s">
        <v>437</v>
      </c>
      <c r="R994" s="1" t="s">
        <v>4219</v>
      </c>
      <c r="S994">
        <v>164.88</v>
      </c>
      <c r="T994">
        <v>3</v>
      </c>
      <c r="U994">
        <v>0</v>
      </c>
      <c r="V994">
        <v>80.790000000000006</v>
      </c>
      <c r="W994">
        <v>12.73</v>
      </c>
      <c r="X994" s="1" t="s">
        <v>61</v>
      </c>
    </row>
    <row r="995" spans="1:24" x14ac:dyDescent="0.25">
      <c r="A995">
        <v>14079</v>
      </c>
      <c r="B995" s="1" t="s">
        <v>4220</v>
      </c>
      <c r="C995" s="2">
        <v>41141</v>
      </c>
      <c r="D995" s="2">
        <v>41141</v>
      </c>
      <c r="E995" s="1" t="s">
        <v>73</v>
      </c>
      <c r="F995" s="1" t="s">
        <v>4221</v>
      </c>
      <c r="G995" s="1" t="s">
        <v>4222</v>
      </c>
      <c r="H995" s="1" t="s">
        <v>28</v>
      </c>
      <c r="J995" s="1" t="s">
        <v>4223</v>
      </c>
      <c r="K995" s="1" t="s">
        <v>160</v>
      </c>
      <c r="L995" s="1" t="s">
        <v>161</v>
      </c>
      <c r="M995" s="1" t="s">
        <v>68</v>
      </c>
      <c r="N995" s="1" t="s">
        <v>69</v>
      </c>
      <c r="O995" s="1" t="s">
        <v>1146</v>
      </c>
      <c r="P995" s="1" t="s">
        <v>117</v>
      </c>
      <c r="Q995" s="1" t="s">
        <v>168</v>
      </c>
      <c r="R995" s="1" t="s">
        <v>1147</v>
      </c>
      <c r="S995">
        <v>895.05</v>
      </c>
      <c r="T995">
        <v>5</v>
      </c>
      <c r="U995">
        <v>0.1</v>
      </c>
      <c r="V995">
        <v>178.95</v>
      </c>
      <c r="W995">
        <v>203.67</v>
      </c>
      <c r="X995" s="1" t="s">
        <v>38</v>
      </c>
    </row>
    <row r="996" spans="1:24" x14ac:dyDescent="0.25">
      <c r="A996">
        <v>47959</v>
      </c>
      <c r="B996" s="1" t="s">
        <v>4224</v>
      </c>
      <c r="C996" s="2">
        <v>41541</v>
      </c>
      <c r="D996" s="2">
        <v>41545</v>
      </c>
      <c r="E996" s="1" t="s">
        <v>98</v>
      </c>
      <c r="F996" s="1" t="s">
        <v>4225</v>
      </c>
      <c r="G996" s="1" t="s">
        <v>810</v>
      </c>
      <c r="H996" s="1" t="s">
        <v>43</v>
      </c>
      <c r="J996" s="1" t="s">
        <v>4226</v>
      </c>
      <c r="K996" s="1" t="s">
        <v>4227</v>
      </c>
      <c r="L996" s="1" t="s">
        <v>4228</v>
      </c>
      <c r="M996" s="1" t="s">
        <v>133</v>
      </c>
      <c r="N996" s="1" t="s">
        <v>48</v>
      </c>
      <c r="O996" s="1" t="s">
        <v>134</v>
      </c>
      <c r="P996" s="1" t="s">
        <v>35</v>
      </c>
      <c r="Q996" s="1" t="s">
        <v>36</v>
      </c>
      <c r="R996" s="1" t="s">
        <v>135</v>
      </c>
      <c r="S996">
        <v>1570.18</v>
      </c>
      <c r="T996">
        <v>4</v>
      </c>
      <c r="U996">
        <v>0.4</v>
      </c>
      <c r="V996">
        <v>104.62</v>
      </c>
      <c r="W996">
        <v>203.61</v>
      </c>
      <c r="X996" s="1" t="s">
        <v>38</v>
      </c>
    </row>
    <row r="997" spans="1:24" x14ac:dyDescent="0.25">
      <c r="A997">
        <v>24278</v>
      </c>
      <c r="B997" s="1" t="s">
        <v>4229</v>
      </c>
      <c r="C997" s="2">
        <v>42095</v>
      </c>
      <c r="D997" s="2">
        <v>42099</v>
      </c>
      <c r="E997" s="1" t="s">
        <v>98</v>
      </c>
      <c r="F997" s="1" t="s">
        <v>4230</v>
      </c>
      <c r="G997" s="1" t="s">
        <v>3061</v>
      </c>
      <c r="H997" s="1" t="s">
        <v>28</v>
      </c>
      <c r="J997" s="1" t="s">
        <v>4231</v>
      </c>
      <c r="K997" s="1" t="s">
        <v>885</v>
      </c>
      <c r="L997" s="1" t="s">
        <v>151</v>
      </c>
      <c r="M997" s="1" t="s">
        <v>152</v>
      </c>
      <c r="N997" s="1" t="s">
        <v>48</v>
      </c>
      <c r="O997" s="1" t="s">
        <v>2062</v>
      </c>
      <c r="P997" s="1" t="s">
        <v>50</v>
      </c>
      <c r="Q997" s="1" t="s">
        <v>104</v>
      </c>
      <c r="R997" s="1" t="s">
        <v>2063</v>
      </c>
      <c r="S997">
        <v>2614.69</v>
      </c>
      <c r="T997">
        <v>7</v>
      </c>
      <c r="U997">
        <v>0.3</v>
      </c>
      <c r="V997">
        <v>-821.96</v>
      </c>
      <c r="W997">
        <v>203.26</v>
      </c>
      <c r="X997" s="1" t="s">
        <v>61</v>
      </c>
    </row>
    <row r="998" spans="1:24" x14ac:dyDescent="0.25">
      <c r="A998">
        <v>36249</v>
      </c>
      <c r="B998" s="1" t="s">
        <v>4232</v>
      </c>
      <c r="C998" s="2">
        <v>42347</v>
      </c>
      <c r="D998" s="2">
        <v>42351</v>
      </c>
      <c r="E998" s="1" t="s">
        <v>40</v>
      </c>
      <c r="F998" s="1" t="s">
        <v>4157</v>
      </c>
      <c r="G998" s="1" t="s">
        <v>503</v>
      </c>
      <c r="H998" s="1" t="s">
        <v>43</v>
      </c>
      <c r="I998">
        <v>94109</v>
      </c>
      <c r="J998" s="1" t="s">
        <v>287</v>
      </c>
      <c r="K998" s="1" t="s">
        <v>288</v>
      </c>
      <c r="L998" s="1" t="s">
        <v>31</v>
      </c>
      <c r="M998" s="1" t="s">
        <v>113</v>
      </c>
      <c r="N998" s="1" t="s">
        <v>33</v>
      </c>
      <c r="O998" s="1" t="s">
        <v>4233</v>
      </c>
      <c r="P998" s="1" t="s">
        <v>117</v>
      </c>
      <c r="Q998" s="1" t="s">
        <v>154</v>
      </c>
      <c r="R998" s="1" t="s">
        <v>4234</v>
      </c>
      <c r="S998">
        <v>69.48</v>
      </c>
      <c r="T998">
        <v>1</v>
      </c>
      <c r="U998">
        <v>0</v>
      </c>
      <c r="V998">
        <v>20.84</v>
      </c>
      <c r="W998">
        <v>12.04</v>
      </c>
      <c r="X998" s="1" t="s">
        <v>38</v>
      </c>
    </row>
    <row r="999" spans="1:24" x14ac:dyDescent="0.25">
      <c r="A999">
        <v>30517</v>
      </c>
      <c r="B999" s="1" t="s">
        <v>2852</v>
      </c>
      <c r="C999" s="2">
        <v>41929</v>
      </c>
      <c r="D999" s="2">
        <v>41931</v>
      </c>
      <c r="E999" s="1" t="s">
        <v>40</v>
      </c>
      <c r="F999" s="1" t="s">
        <v>2853</v>
      </c>
      <c r="G999" s="1" t="s">
        <v>2854</v>
      </c>
      <c r="H999" s="1" t="s">
        <v>28</v>
      </c>
      <c r="J999" s="1" t="s">
        <v>2855</v>
      </c>
      <c r="K999" s="1" t="s">
        <v>102</v>
      </c>
      <c r="L999" s="1" t="s">
        <v>94</v>
      </c>
      <c r="M999" s="1" t="s">
        <v>47</v>
      </c>
      <c r="N999" s="1" t="s">
        <v>48</v>
      </c>
      <c r="O999" s="1" t="s">
        <v>3927</v>
      </c>
      <c r="P999" s="1" t="s">
        <v>35</v>
      </c>
      <c r="Q999" s="1" t="s">
        <v>81</v>
      </c>
      <c r="R999" s="1" t="s">
        <v>3928</v>
      </c>
      <c r="S999">
        <v>636.78</v>
      </c>
      <c r="T999">
        <v>2</v>
      </c>
      <c r="U999">
        <v>0</v>
      </c>
      <c r="V999">
        <v>286.5</v>
      </c>
      <c r="W999">
        <v>203.2</v>
      </c>
      <c r="X999" s="1" t="s">
        <v>53</v>
      </c>
    </row>
    <row r="1000" spans="1:24" x14ac:dyDescent="0.25">
      <c r="A1000">
        <v>1408</v>
      </c>
      <c r="B1000" s="1" t="s">
        <v>4235</v>
      </c>
      <c r="C1000" s="2">
        <v>41658</v>
      </c>
      <c r="D1000" s="2">
        <v>41665</v>
      </c>
      <c r="E1000" s="1" t="s">
        <v>98</v>
      </c>
      <c r="F1000" s="1" t="s">
        <v>4236</v>
      </c>
      <c r="G1000" s="1" t="s">
        <v>2464</v>
      </c>
      <c r="H1000" s="1" t="s">
        <v>43</v>
      </c>
      <c r="J1000" s="1" t="s">
        <v>4237</v>
      </c>
      <c r="K1000" s="1" t="s">
        <v>4238</v>
      </c>
      <c r="L1000" s="1" t="s">
        <v>141</v>
      </c>
      <c r="M1000" s="1" t="s">
        <v>142</v>
      </c>
      <c r="N1000" s="1" t="s">
        <v>143</v>
      </c>
      <c r="O1000" s="1" t="s">
        <v>1417</v>
      </c>
      <c r="P1000" s="1" t="s">
        <v>50</v>
      </c>
      <c r="Q1000" s="1" t="s">
        <v>107</v>
      </c>
      <c r="R1000" s="1" t="s">
        <v>1418</v>
      </c>
      <c r="S1000">
        <v>2751.2</v>
      </c>
      <c r="T1000">
        <v>10</v>
      </c>
      <c r="U1000">
        <v>0</v>
      </c>
      <c r="V1000">
        <v>110</v>
      </c>
      <c r="W1000">
        <v>203.13200000000001</v>
      </c>
      <c r="X1000" s="1" t="s">
        <v>61</v>
      </c>
    </row>
    <row r="1001" spans="1:24" x14ac:dyDescent="0.25">
      <c r="A1001">
        <v>20944</v>
      </c>
      <c r="B1001" s="1" t="s">
        <v>4239</v>
      </c>
      <c r="C1001" s="2">
        <v>42348</v>
      </c>
      <c r="D1001" s="2">
        <v>42352</v>
      </c>
      <c r="E1001" s="1" t="s">
        <v>98</v>
      </c>
      <c r="F1001" s="1" t="s">
        <v>4240</v>
      </c>
      <c r="G1001" s="1" t="s">
        <v>3134</v>
      </c>
      <c r="H1001" s="1" t="s">
        <v>43</v>
      </c>
      <c r="J1001" s="1" t="s">
        <v>828</v>
      </c>
      <c r="K1001" s="1" t="s">
        <v>828</v>
      </c>
      <c r="L1001" s="1" t="s">
        <v>829</v>
      </c>
      <c r="M1001" s="1" t="s">
        <v>332</v>
      </c>
      <c r="N1001" s="1" t="s">
        <v>48</v>
      </c>
      <c r="O1001" s="1" t="s">
        <v>528</v>
      </c>
      <c r="P1001" s="1" t="s">
        <v>35</v>
      </c>
      <c r="Q1001" s="1" t="s">
        <v>36</v>
      </c>
      <c r="R1001" s="1" t="s">
        <v>529</v>
      </c>
      <c r="S1001">
        <v>1587</v>
      </c>
      <c r="T1001">
        <v>3</v>
      </c>
      <c r="U1001">
        <v>0.17</v>
      </c>
      <c r="V1001">
        <v>-76.56</v>
      </c>
      <c r="W1001">
        <v>203.08</v>
      </c>
      <c r="X1001" s="1" t="s">
        <v>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7D94F-DB1D-4FB2-B679-811BA597C3E9}">
  <dimension ref="B5:K26"/>
  <sheetViews>
    <sheetView tabSelected="1" workbookViewId="0">
      <selection activeCell="G29" sqref="G29"/>
    </sheetView>
  </sheetViews>
  <sheetFormatPr defaultRowHeight="15" x14ac:dyDescent="0.25"/>
  <cols>
    <col min="2" max="2" width="19.140625" customWidth="1"/>
    <col min="3" max="3" width="19.28515625" customWidth="1"/>
    <col min="4" max="4" width="18.85546875" customWidth="1"/>
    <col min="5" max="5" width="16.7109375" customWidth="1"/>
    <col min="6" max="6" width="18.28515625" customWidth="1"/>
    <col min="7" max="7" width="18.5703125" customWidth="1"/>
    <col min="8" max="8" width="24.7109375" customWidth="1"/>
    <col min="9" max="9" width="15.5703125" customWidth="1"/>
    <col min="10" max="10" width="17.7109375" customWidth="1"/>
    <col min="11" max="11" width="45.42578125" customWidth="1"/>
  </cols>
  <sheetData>
    <row r="5" spans="2:11" x14ac:dyDescent="0.25">
      <c r="B5" t="s">
        <v>0</v>
      </c>
      <c r="C5" t="s">
        <v>1</v>
      </c>
      <c r="D5" t="s">
        <v>2</v>
      </c>
      <c r="E5" t="s">
        <v>4243</v>
      </c>
      <c r="F5" t="s">
        <v>4242</v>
      </c>
      <c r="G5" t="s">
        <v>4241</v>
      </c>
      <c r="H5" t="s">
        <v>4244</v>
      </c>
      <c r="I5" t="s">
        <v>4245</v>
      </c>
      <c r="J5" t="s">
        <v>4246</v>
      </c>
      <c r="K5" t="s">
        <v>4247</v>
      </c>
    </row>
    <row r="6" spans="2:11" x14ac:dyDescent="0.25">
      <c r="B6" s="4">
        <v>22732</v>
      </c>
      <c r="C6" s="6" t="s">
        <v>83</v>
      </c>
      <c r="D6" s="7">
        <v>41818</v>
      </c>
      <c r="E6" t="str">
        <f>LOOKUP(Table2[[#This Row],[Order ID]],Global_Superstore_CSV[Order ID],Global_Superstore_CSV[Customer Name])</f>
        <v>Eric Barreto</v>
      </c>
      <c r="F6" t="str">
        <f>VLOOKUP(Table2[[#This Row],[Order ID]],Global_Superstore_CSV[[Order ID]:[Customer Name]],6,FALSE)</f>
        <v>Jim Mitchum</v>
      </c>
      <c r="G6" t="str">
        <f>VLOOKUP(Table2[[#This Row],[Order ID]],Global_Superstore_CSV[[Order ID]:[City]],9,FALSE)</f>
        <v>Sydney</v>
      </c>
      <c r="H6" t="str">
        <f>VLOOKUP(Table2[[#This Row],[Order ID]],Global_Superstore_CSV[[Order ID]:[State]],10,FALSE)</f>
        <v>New South Wales</v>
      </c>
      <c r="I6" t="str">
        <f>VLOOKUP(Table2[[#This Row],[Order ID]],Global_Superstore_CSV[[Order ID]:[Country]],11,FALSE)</f>
        <v>Australia</v>
      </c>
      <c r="J6" t="str">
        <f>VLOOKUP(Table2[[#This Row],[Order ID]],Global_Superstore_CSV[[Order ID]:[Region]],12,FALSE)</f>
        <v>Oceania</v>
      </c>
      <c r="K6" t="str">
        <f>VLOOKUP(Table2[[#This Row],[Order ID]],Global_Superstore_CSV[[Order ID]:[Product Name]],17,FALSE)</f>
        <v>Samsung Smart Phone, with Caller ID</v>
      </c>
    </row>
    <row r="7" spans="2:11" x14ac:dyDescent="0.25">
      <c r="B7" s="3">
        <v>30570</v>
      </c>
      <c r="C7" s="8" t="s">
        <v>89</v>
      </c>
      <c r="D7" s="9">
        <v>41219</v>
      </c>
      <c r="E7" t="str">
        <f>LOOKUP(Table2[[#This Row],[Order ID]],Global_Superstore_CSV[Order ID],Global_Superstore_CSV[Customer Name])</f>
        <v>Greg Hansen</v>
      </c>
      <c r="F7" t="str">
        <f>VLOOKUP(Table2[[#This Row],[Order ID]],Global_Superstore_CSV[[Order ID]:[Customer Name]],6,FALSE)</f>
        <v>Toby Swindell</v>
      </c>
      <c r="G7" t="str">
        <f>VLOOKUP(Table2[[#This Row],[Order ID]],Global_Superstore_CSV[[Order ID]:[City]],9,FALSE)</f>
        <v>Porirua</v>
      </c>
      <c r="H7" t="str">
        <f>VLOOKUP(Table2[[#This Row],[Order ID]],Global_Superstore_CSV[[Order ID]:[State]],10,FALSE)</f>
        <v>Wellington</v>
      </c>
      <c r="I7" t="str">
        <f>VLOOKUP(Table2[[#This Row],[Order ID]],Global_Superstore_CSV[[Order ID]:[Country]],11,FALSE)</f>
        <v>New Zealand</v>
      </c>
      <c r="J7" t="str">
        <f>VLOOKUP(Table2[[#This Row],[Order ID]],Global_Superstore_CSV[[Order ID]:[Region]],12,FALSE)</f>
        <v>Oceania</v>
      </c>
      <c r="K7" t="str">
        <f>VLOOKUP(Table2[[#This Row],[Order ID]],Global_Superstore_CSV[[Order ID]:[Product Name]],17,FALSE)</f>
        <v>Novimex Executive Leather Armchair, Adjustable</v>
      </c>
    </row>
    <row r="8" spans="2:11" x14ac:dyDescent="0.25">
      <c r="B8" s="4">
        <v>31192</v>
      </c>
      <c r="C8" s="6" t="s">
        <v>97</v>
      </c>
      <c r="D8" s="7">
        <v>41378</v>
      </c>
      <c r="E8" t="str">
        <f>LOOKUP(Table2[[#This Row],[Order ID]],Global_Superstore_CSV[Order ID],Global_Superstore_CSV[Customer Name])</f>
        <v>Greg Hansen</v>
      </c>
      <c r="F8" t="str">
        <f>VLOOKUP(Table2[[#This Row],[Order ID]],Global_Superstore_CSV[[Order ID]:[Customer Name]],6,FALSE)</f>
        <v>Mick Brown</v>
      </c>
      <c r="G8" t="str">
        <f>VLOOKUP(Table2[[#This Row],[Order ID]],Global_Superstore_CSV[[Order ID]:[City]],9,FALSE)</f>
        <v>Hamilton</v>
      </c>
      <c r="H8" t="str">
        <f>VLOOKUP(Table2[[#This Row],[Order ID]],Global_Superstore_CSV[[Order ID]:[State]],10,FALSE)</f>
        <v>Waikato</v>
      </c>
      <c r="I8" t="str">
        <f>VLOOKUP(Table2[[#This Row],[Order ID]],Global_Superstore_CSV[[Order ID]:[Country]],11,FALSE)</f>
        <v>New Zealand</v>
      </c>
      <c r="J8" t="str">
        <f>VLOOKUP(Table2[[#This Row],[Order ID]],Global_Superstore_CSV[[Order ID]:[Region]],12,FALSE)</f>
        <v>Oceania</v>
      </c>
      <c r="K8" t="str">
        <f>VLOOKUP(Table2[[#This Row],[Order ID]],Global_Superstore_CSV[[Order ID]:[Product Name]],17,FALSE)</f>
        <v>Chromcraft Conference Table, Fully Assembled</v>
      </c>
    </row>
    <row r="9" spans="2:11" x14ac:dyDescent="0.25">
      <c r="B9" s="3">
        <v>12035</v>
      </c>
      <c r="C9" s="8" t="s">
        <v>636</v>
      </c>
      <c r="D9" s="9">
        <v>41970</v>
      </c>
      <c r="E9" t="str">
        <f>LOOKUP(Table2[[#This Row],[Order ID]],Global_Superstore_CSV[Order ID],Global_Superstore_CSV[Customer Name])</f>
        <v>Michelle Tran</v>
      </c>
      <c r="F9" t="str">
        <f>VLOOKUP(Table2[[#This Row],[Order ID]],Global_Superstore_CSV[[Order ID]:[Customer Name]],6,FALSE)</f>
        <v>Natalie Fritzler</v>
      </c>
      <c r="G9" t="str">
        <f>VLOOKUP(Table2[[#This Row],[Order ID]],Global_Superstore_CSV[[Order ID]:[City]],9,FALSE)</f>
        <v>Graz</v>
      </c>
      <c r="H9" t="str">
        <f>VLOOKUP(Table2[[#This Row],[Order ID]],Global_Superstore_CSV[[Order ID]:[State]],10,FALSE)</f>
        <v>Styria</v>
      </c>
      <c r="I9" t="str">
        <f>VLOOKUP(Table2[[#This Row],[Order ID]],Global_Superstore_CSV[[Order ID]:[Country]],11,FALSE)</f>
        <v>Austria</v>
      </c>
      <c r="J9" t="str">
        <f>VLOOKUP(Table2[[#This Row],[Order ID]],Global_Superstore_CSV[[Order ID]:[Region]],12,FALSE)</f>
        <v>Western Europe</v>
      </c>
      <c r="K9" t="str">
        <f>VLOOKUP(Table2[[#This Row],[Order ID]],Global_Superstore_CSV[[Order ID]:[Product Name]],17,FALSE)</f>
        <v>Ikea Classic Bookcase, Mobile</v>
      </c>
    </row>
    <row r="10" spans="2:11" x14ac:dyDescent="0.25">
      <c r="B10" s="4">
        <v>29149</v>
      </c>
      <c r="C10" s="6" t="s">
        <v>642</v>
      </c>
      <c r="D10" s="7">
        <v>41606</v>
      </c>
      <c r="E10" t="str">
        <f>LOOKUP(Table2[[#This Row],[Order ID]],Global_Superstore_CSV[Order ID],Global_Superstore_CSV[Customer Name])</f>
        <v>Greg Hansen</v>
      </c>
      <c r="F10" t="str">
        <f>VLOOKUP(Table2[[#This Row],[Order ID]],Global_Superstore_CSV[[Order ID]:[Customer Name]],6,FALSE)</f>
        <v>Nick Zandusky</v>
      </c>
      <c r="G10" t="str">
        <f>VLOOKUP(Table2[[#This Row],[Order ID]],Global_Superstore_CSV[[Order ID]:[City]],9,FALSE)</f>
        <v>Nowra</v>
      </c>
      <c r="H10" t="str">
        <f>VLOOKUP(Table2[[#This Row],[Order ID]],Global_Superstore_CSV[[Order ID]:[State]],10,FALSE)</f>
        <v>New South Wales</v>
      </c>
      <c r="I10" t="str">
        <f>VLOOKUP(Table2[[#This Row],[Order ID]],Global_Superstore_CSV[[Order ID]:[Country]],11,FALSE)</f>
        <v>Australia</v>
      </c>
      <c r="J10" t="str">
        <f>VLOOKUP(Table2[[#This Row],[Order ID]],Global_Superstore_CSV[[Order ID]:[Region]],12,FALSE)</f>
        <v>Oceania</v>
      </c>
      <c r="K10" t="str">
        <f>VLOOKUP(Table2[[#This Row],[Order ID]],Global_Superstore_CSV[[Order ID]:[Product Name]],17,FALSE)</f>
        <v>SAFCO Executive Leather Armchair, Black</v>
      </c>
    </row>
    <row r="11" spans="2:11" x14ac:dyDescent="0.25">
      <c r="B11" s="3">
        <v>15896</v>
      </c>
      <c r="C11" s="8" t="s">
        <v>645</v>
      </c>
      <c r="D11" s="9">
        <v>41546</v>
      </c>
      <c r="E11" t="str">
        <f>LOOKUP(Table2[[#This Row],[Order ID]],Global_Superstore_CSV[Order ID],Global_Superstore_CSV[Customer Name])</f>
        <v>Maria Etezadi</v>
      </c>
      <c r="F11" t="str">
        <f>VLOOKUP(Table2[[#This Row],[Order ID]],Global_Superstore_CSV[[Order ID]:[Customer Name]],6,FALSE)</f>
        <v>Paul MacIntyre</v>
      </c>
      <c r="G11" t="str">
        <f>VLOOKUP(Table2[[#This Row],[Order ID]],Global_Superstore_CSV[[Order ID]:[City]],9,FALSE)</f>
        <v>Boulogne-Billancourt</v>
      </c>
      <c r="H11" t="str">
        <f>VLOOKUP(Table2[[#This Row],[Order ID]],Global_Superstore_CSV[[Order ID]:[State]],10,FALSE)</f>
        <v>Ile-de-France</v>
      </c>
      <c r="I11" t="str">
        <f>VLOOKUP(Table2[[#This Row],[Order ID]],Global_Superstore_CSV[[Order ID]:[Country]],11,FALSE)</f>
        <v>France</v>
      </c>
      <c r="J11" t="str">
        <f>VLOOKUP(Table2[[#This Row],[Order ID]],Global_Superstore_CSV[[Order ID]:[Region]],12,FALSE)</f>
        <v>Western Europe</v>
      </c>
      <c r="K11" t="str">
        <f>VLOOKUP(Table2[[#This Row],[Order ID]],Global_Superstore_CSV[[Order ID]:[Product Name]],17,FALSE)</f>
        <v>Panasonic Printer, Red</v>
      </c>
    </row>
    <row r="12" spans="2:11" x14ac:dyDescent="0.25">
      <c r="B12" s="4">
        <v>18307</v>
      </c>
      <c r="C12" s="6" t="s">
        <v>651</v>
      </c>
      <c r="D12" s="7">
        <v>41885</v>
      </c>
      <c r="E12" t="str">
        <f>LOOKUP(Table2[[#This Row],[Order ID]],Global_Superstore_CSV[Order ID],Global_Superstore_CSV[Customer Name])</f>
        <v>Michelle Tran</v>
      </c>
      <c r="F12" t="str">
        <f>VLOOKUP(Table2[[#This Row],[Order ID]],Global_Superstore_CSV[[Order ID]:[Customer Name]],6,FALSE)</f>
        <v>Maria Zettner</v>
      </c>
      <c r="G12" t="str">
        <f>VLOOKUP(Table2[[#This Row],[Order ID]],Global_Superstore_CSV[[Order ID]:[City]],9,FALSE)</f>
        <v>Malakoff</v>
      </c>
      <c r="H12" t="str">
        <f>VLOOKUP(Table2[[#This Row],[Order ID]],Global_Superstore_CSV[[Order ID]:[State]],10,FALSE)</f>
        <v>Ile-de-France</v>
      </c>
      <c r="I12" t="str">
        <f>VLOOKUP(Table2[[#This Row],[Order ID]],Global_Superstore_CSV[[Order ID]:[Country]],11,FALSE)</f>
        <v>France</v>
      </c>
      <c r="J12" t="str">
        <f>VLOOKUP(Table2[[#This Row],[Order ID]],Global_Superstore_CSV[[Order ID]:[Region]],12,FALSE)</f>
        <v>Western Europe</v>
      </c>
      <c r="K12" t="str">
        <f>VLOOKUP(Table2[[#This Row],[Order ID]],Global_Superstore_CSV[[Order ID]:[Product Name]],17,FALSE)</f>
        <v>Hamilton Beach Refrigerator, Silver</v>
      </c>
    </row>
    <row r="13" spans="2:11" x14ac:dyDescent="0.25">
      <c r="B13" s="3">
        <v>24859</v>
      </c>
      <c r="C13" s="8" t="s">
        <v>1070</v>
      </c>
      <c r="D13" s="9">
        <v>42341</v>
      </c>
      <c r="E13" t="str">
        <f>LOOKUP(Table2[[#This Row],[Order ID]],Global_Superstore_CSV[Order ID],Global_Superstore_CSV[Customer Name])</f>
        <v>Eric Barreto</v>
      </c>
      <c r="F13" t="str">
        <f>VLOOKUP(Table2[[#This Row],[Order ID]],Global_Superstore_CSV[[Order ID]:[Customer Name]],6,FALSE)</f>
        <v>Jamie Frazer</v>
      </c>
      <c r="G13" t="str">
        <f>VLOOKUP(Table2[[#This Row],[Order ID]],Global_Superstore_CSV[[Order ID]:[City]],9,FALSE)</f>
        <v>Phnom Penh</v>
      </c>
      <c r="H13" t="str">
        <f>VLOOKUP(Table2[[#This Row],[Order ID]],Global_Superstore_CSV[[Order ID]:[State]],10,FALSE)</f>
        <v>Phnom Penh</v>
      </c>
      <c r="I13" t="str">
        <f>VLOOKUP(Table2[[#This Row],[Order ID]],Global_Superstore_CSV[[Order ID]:[Country]],11,FALSE)</f>
        <v>Cambodia</v>
      </c>
      <c r="J13" t="str">
        <f>VLOOKUP(Table2[[#This Row],[Order ID]],Global_Superstore_CSV[[Order ID]:[Region]],12,FALSE)</f>
        <v>Southeastern Asia</v>
      </c>
      <c r="K13" t="str">
        <f>VLOOKUP(Table2[[#This Row],[Order ID]],Global_Superstore_CSV[[Order ID]:[Product Name]],17,FALSE)</f>
        <v>Hon Training Table, Fully Assembled</v>
      </c>
    </row>
    <row r="14" spans="2:11" x14ac:dyDescent="0.25">
      <c r="B14" s="4">
        <v>24466</v>
      </c>
      <c r="C14" s="6" t="s">
        <v>1077</v>
      </c>
      <c r="D14" s="7">
        <v>41815</v>
      </c>
      <c r="E14" t="str">
        <f>LOOKUP(Table2[[#This Row],[Order ID]],Global_Superstore_CSV[Order ID],Global_Superstore_CSV[Customer Name])</f>
        <v>Greg Hansen</v>
      </c>
      <c r="F14" t="str">
        <f>VLOOKUP(Table2[[#This Row],[Order ID]],Global_Superstore_CSV[[Order ID]:[Customer Name]],6,FALSE)</f>
        <v>Aaron Bergman</v>
      </c>
      <c r="G14" t="str">
        <f>VLOOKUP(Table2[[#This Row],[Order ID]],Global_Superstore_CSV[[Order ID]:[City]],9,FALSE)</f>
        <v>Mackay</v>
      </c>
      <c r="H14" t="str">
        <f>VLOOKUP(Table2[[#This Row],[Order ID]],Global_Superstore_CSV[[Order ID]:[State]],10,FALSE)</f>
        <v>Queensland</v>
      </c>
      <c r="I14" t="str">
        <f>VLOOKUP(Table2[[#This Row],[Order ID]],Global_Superstore_CSV[[Order ID]:[Country]],11,FALSE)</f>
        <v>Australia</v>
      </c>
      <c r="J14" t="str">
        <f>VLOOKUP(Table2[[#This Row],[Order ID]],Global_Superstore_CSV[[Order ID]:[Region]],12,FALSE)</f>
        <v>Oceania</v>
      </c>
      <c r="K14" t="str">
        <f>VLOOKUP(Table2[[#This Row],[Order ID]],Global_Superstore_CSV[[Order ID]:[Product Name]],17,FALSE)</f>
        <v>Hon Executive Leather Armchair, Adjustable</v>
      </c>
    </row>
    <row r="15" spans="2:11" x14ac:dyDescent="0.25">
      <c r="B15" s="4">
        <v>30273</v>
      </c>
      <c r="C15" s="6" t="s">
        <v>2586</v>
      </c>
      <c r="D15" s="7">
        <v>42328</v>
      </c>
      <c r="E15" t="str">
        <f>LOOKUP(Table2[[#This Row],[Order ID]],Global_Superstore_CSV[Order ID],Global_Superstore_CSV[Customer Name])</f>
        <v>Eric Barreto</v>
      </c>
      <c r="F15" t="str">
        <f>VLOOKUP(Table2[[#This Row],[Order ID]],Global_Superstore_CSV[[Order ID]:[Customer Name]],6,FALSE)</f>
        <v>Mike Pelletier</v>
      </c>
      <c r="G15" t="str">
        <f>VLOOKUP(Table2[[#This Row],[Order ID]],Global_Superstore_CSV[[Order ID]:[City]],9,FALSE)</f>
        <v>Ho Chi Minh City</v>
      </c>
      <c r="H15" t="str">
        <f>VLOOKUP(Table2[[#This Row],[Order ID]],Global_Superstore_CSV[[Order ID]:[State]],10,FALSE)</f>
        <v>Ho Chí Minh City</v>
      </c>
      <c r="I15" t="str">
        <f>VLOOKUP(Table2[[#This Row],[Order ID]],Global_Superstore_CSV[[Order ID]:[Country]],11,FALSE)</f>
        <v>Vietnam</v>
      </c>
      <c r="J15" t="str">
        <f>VLOOKUP(Table2[[#This Row],[Order ID]],Global_Superstore_CSV[[Order ID]:[Region]],12,FALSE)</f>
        <v>Southeastern Asia</v>
      </c>
      <c r="K15" t="str">
        <f>VLOOKUP(Table2[[#This Row],[Order ID]],Global_Superstore_CSV[[Order ID]:[Product Name]],17,FALSE)</f>
        <v>KitchenAid Refrigerator, Red</v>
      </c>
    </row>
    <row r="16" spans="2:11" x14ac:dyDescent="0.25">
      <c r="B16" s="3">
        <v>2378</v>
      </c>
      <c r="C16" s="8" t="s">
        <v>2588</v>
      </c>
      <c r="D16" s="9">
        <v>41398</v>
      </c>
      <c r="E16" t="str">
        <f>LOOKUP(Table2[[#This Row],[Order ID]],Global_Superstore_CSV[Order ID],Global_Superstore_CSV[Customer Name])</f>
        <v>Adrian Hane</v>
      </c>
      <c r="F16" t="str">
        <f>VLOOKUP(Table2[[#This Row],[Order ID]],Global_Superstore_CSV[[Order ID]:[Customer Name]],6,FALSE)</f>
        <v>Arthur Gainer</v>
      </c>
      <c r="G16" t="str">
        <f>VLOOKUP(Table2[[#This Row],[Order ID]],Global_Superstore_CSV[[Order ID]:[City]],9,FALSE)</f>
        <v>Mexico City</v>
      </c>
      <c r="H16" t="str">
        <f>VLOOKUP(Table2[[#This Row],[Order ID]],Global_Superstore_CSV[[Order ID]:[State]],10,FALSE)</f>
        <v>Distrito Federal</v>
      </c>
      <c r="I16" t="str">
        <f>VLOOKUP(Table2[[#This Row],[Order ID]],Global_Superstore_CSV[[Order ID]:[Country]],11,FALSE)</f>
        <v>Mexico</v>
      </c>
      <c r="J16" t="str">
        <f>VLOOKUP(Table2[[#This Row],[Order ID]],Global_Superstore_CSV[[Order ID]:[Region]],12,FALSE)</f>
        <v>Central America</v>
      </c>
      <c r="K16" t="str">
        <f>VLOOKUP(Table2[[#This Row],[Order ID]],Global_Superstore_CSV[[Order ID]:[Product Name]],17,FALSE)</f>
        <v>Hamilton Beach Stove, White</v>
      </c>
    </row>
    <row r="17" spans="2:11" x14ac:dyDescent="0.25">
      <c r="B17" s="4">
        <v>47985</v>
      </c>
      <c r="C17" s="6" t="s">
        <v>2591</v>
      </c>
      <c r="D17" s="7">
        <v>41513</v>
      </c>
      <c r="E17" t="str">
        <f>LOOKUP(Table2[[#This Row],[Order ID]],Global_Superstore_CSV[Order ID],Global_Superstore_CSV[Customer Name])</f>
        <v>Adrian Hane</v>
      </c>
      <c r="F17" t="str">
        <f>VLOOKUP(Table2[[#This Row],[Order ID]],Global_Superstore_CSV[[Order ID]:[Customer Name]],6,FALSE)</f>
        <v>Astrea Jones</v>
      </c>
      <c r="G17" t="str">
        <f>VLOOKUP(Table2[[#This Row],[Order ID]],Global_Superstore_CSV[[Order ID]:[City]],9,FALSE)</f>
        <v>Casablanca</v>
      </c>
      <c r="H17" t="str">
        <f>VLOOKUP(Table2[[#This Row],[Order ID]],Global_Superstore_CSV[[Order ID]:[State]],10,FALSE)</f>
        <v>Grand Casablanca</v>
      </c>
      <c r="I17" t="str">
        <f>VLOOKUP(Table2[[#This Row],[Order ID]],Global_Superstore_CSV[[Order ID]:[Country]],11,FALSE)</f>
        <v>Morocco</v>
      </c>
      <c r="J17" t="str">
        <f>VLOOKUP(Table2[[#This Row],[Order ID]],Global_Superstore_CSV[[Order ID]:[Region]],12,FALSE)</f>
        <v>North Africa</v>
      </c>
      <c r="K17" t="str">
        <f>VLOOKUP(Table2[[#This Row],[Order ID]],Global_Superstore_CSV[[Order ID]:[Product Name]],17,FALSE)</f>
        <v>Samsung Smart Phone, with Caller ID</v>
      </c>
    </row>
    <row r="18" spans="2:11" x14ac:dyDescent="0.25">
      <c r="B18" s="3">
        <v>46433</v>
      </c>
      <c r="C18" s="8" t="s">
        <v>2594</v>
      </c>
      <c r="D18" s="9">
        <v>41997</v>
      </c>
      <c r="E18" t="str">
        <f>LOOKUP(Table2[[#This Row],[Order ID]],Global_Superstore_CSV[Order ID],Global_Superstore_CSV[Customer Name])</f>
        <v>Roy Phan</v>
      </c>
      <c r="F18" t="str">
        <f>VLOOKUP(Table2[[#This Row],[Order ID]],Global_Superstore_CSV[[Order ID]:[Customer Name]],6,FALSE)</f>
        <v>Marc Crier</v>
      </c>
      <c r="G18" t="str">
        <f>VLOOKUP(Table2[[#This Row],[Order ID]],Global_Superstore_CSV[[Order ID]:[City]],9,FALSE)</f>
        <v>Luts'k</v>
      </c>
      <c r="H18" t="str">
        <f>VLOOKUP(Table2[[#This Row],[Order ID]],Global_Superstore_CSV[[Order ID]:[State]],10,FALSE)</f>
        <v>Volyn</v>
      </c>
      <c r="I18" t="str">
        <f>VLOOKUP(Table2[[#This Row],[Order ID]],Global_Superstore_CSV[[Order ID]:[Country]],11,FALSE)</f>
        <v>Ukraine</v>
      </c>
      <c r="J18" t="str">
        <f>VLOOKUP(Table2[[#This Row],[Order ID]],Global_Superstore_CSV[[Order ID]:[Region]],12,FALSE)</f>
        <v>Eastern Europe</v>
      </c>
      <c r="K18" t="str">
        <f>VLOOKUP(Table2[[#This Row],[Order ID]],Global_Superstore_CSV[[Order ID]:[Product Name]],17,FALSE)</f>
        <v>Cisco Smart Phone, Full Size</v>
      </c>
    </row>
    <row r="19" spans="2:11" x14ac:dyDescent="0.25">
      <c r="B19" s="4">
        <v>19915</v>
      </c>
      <c r="C19" s="6" t="s">
        <v>2599</v>
      </c>
      <c r="D19" s="7">
        <v>41668</v>
      </c>
      <c r="E19" t="str">
        <f>LOOKUP(Table2[[#This Row],[Order ID]],Global_Superstore_CSV[Order ID],Global_Superstore_CSV[Customer Name])</f>
        <v>Adrian Hane</v>
      </c>
      <c r="F19" t="str">
        <f>VLOOKUP(Table2[[#This Row],[Order ID]],Global_Superstore_CSV[[Order ID]:[Customer Name]],6,FALSE)</f>
        <v>Jason Fortune-</v>
      </c>
      <c r="G19" t="str">
        <f>VLOOKUP(Table2[[#This Row],[Order ID]],Global_Superstore_CSV[[Order ID]:[City]],9,FALSE)</f>
        <v>Madrid</v>
      </c>
      <c r="H19" t="str">
        <f>VLOOKUP(Table2[[#This Row],[Order ID]],Global_Superstore_CSV[[Order ID]:[State]],10,FALSE)</f>
        <v>Madrid</v>
      </c>
      <c r="I19" t="str">
        <f>VLOOKUP(Table2[[#This Row],[Order ID]],Global_Superstore_CSV[[Order ID]:[Country]],11,FALSE)</f>
        <v>Spain</v>
      </c>
      <c r="J19" t="str">
        <f>VLOOKUP(Table2[[#This Row],[Order ID]],Global_Superstore_CSV[[Order ID]:[Region]],12,FALSE)</f>
        <v>Southern Europe</v>
      </c>
      <c r="K19" t="str">
        <f>VLOOKUP(Table2[[#This Row],[Order ID]],Global_Superstore_CSV[[Order ID]:[Product Name]],17,FALSE)</f>
        <v>Smead File Cart, Single Width</v>
      </c>
    </row>
    <row r="20" spans="2:11" x14ac:dyDescent="0.25">
      <c r="B20" s="4">
        <v>49747</v>
      </c>
      <c r="C20" s="6" t="s">
        <v>3960</v>
      </c>
      <c r="D20" s="7">
        <v>41514</v>
      </c>
      <c r="E20" t="str">
        <f>LOOKUP(Table2[[#This Row],[Order ID]],Global_Superstore_CSV[Order ID],Global_Superstore_CSV[Customer Name])</f>
        <v>Adrian Hane</v>
      </c>
      <c r="F20" t="str">
        <f>VLOOKUP(Table2[[#This Row],[Order ID]],Global_Superstore_CSV[[Order ID]:[Customer Name]],6,FALSE)</f>
        <v>Denise Leinenbach</v>
      </c>
      <c r="G20" t="str">
        <f>VLOOKUP(Table2[[#This Row],[Order ID]],Global_Superstore_CSV[[Order ID]:[City]],9,FALSE)</f>
        <v>Arbil</v>
      </c>
      <c r="H20" t="str">
        <f>VLOOKUP(Table2[[#This Row],[Order ID]],Global_Superstore_CSV[[Order ID]:[State]],10,FALSE)</f>
        <v>Arbil</v>
      </c>
      <c r="I20" t="str">
        <f>VLOOKUP(Table2[[#This Row],[Order ID]],Global_Superstore_CSV[[Order ID]:[Country]],11,FALSE)</f>
        <v>Iraq</v>
      </c>
      <c r="J20" t="str">
        <f>VLOOKUP(Table2[[#This Row],[Order ID]],Global_Superstore_CSV[[Order ID]:[Region]],12,FALSE)</f>
        <v>Western Asia</v>
      </c>
      <c r="K20" t="str">
        <f>VLOOKUP(Table2[[#This Row],[Order ID]],Global_Superstore_CSV[[Order ID]:[Product Name]],17,FALSE)</f>
        <v>Chromcraft Round Table, Rectangular</v>
      </c>
    </row>
    <row r="21" spans="2:11" x14ac:dyDescent="0.25">
      <c r="B21" s="3">
        <v>36180</v>
      </c>
      <c r="C21" s="8" t="s">
        <v>3963</v>
      </c>
      <c r="D21" s="9">
        <v>42072</v>
      </c>
      <c r="E21" t="str">
        <f>LOOKUP(Table2[[#This Row],[Order ID]],Global_Superstore_CSV[Order ID],Global_Superstore_CSV[Customer Name])</f>
        <v>Aaron Hawkins</v>
      </c>
      <c r="F21" t="str">
        <f>VLOOKUP(Table2[[#This Row],[Order ID]],Global_Superstore_CSV[[Order ID]:[Customer Name]],6,FALSE)</f>
        <v>Alan Hwang</v>
      </c>
      <c r="G21" t="str">
        <f>VLOOKUP(Table2[[#This Row],[Order ID]],Global_Superstore_CSV[[Order ID]:[City]],9,FALSE)</f>
        <v>Anaheim</v>
      </c>
      <c r="H21" t="str">
        <f>VLOOKUP(Table2[[#This Row],[Order ID]],Global_Superstore_CSV[[Order ID]:[State]],10,FALSE)</f>
        <v>California</v>
      </c>
      <c r="I21" t="str">
        <f>VLOOKUP(Table2[[#This Row],[Order ID]],Global_Superstore_CSV[[Order ID]:[Country]],11,FALSE)</f>
        <v>United States</v>
      </c>
      <c r="J21" t="str">
        <f>VLOOKUP(Table2[[#This Row],[Order ID]],Global_Superstore_CSV[[Order ID]:[Region]],12,FALSE)</f>
        <v>Western US</v>
      </c>
      <c r="K21" t="str">
        <f>VLOOKUP(Table2[[#This Row],[Order ID]],Global_Superstore_CSV[[Order ID]:[Product Name]],17,FALSE)</f>
        <v>Green Canvas Binder for 8-1/2" x 14" Sheets</v>
      </c>
    </row>
    <row r="22" spans="2:11" x14ac:dyDescent="0.25">
      <c r="B22" s="4">
        <v>31562</v>
      </c>
      <c r="C22" s="6" t="s">
        <v>3967</v>
      </c>
      <c r="D22" s="7">
        <v>41588</v>
      </c>
      <c r="E22" t="e">
        <f>LOOKUP(Table2[[#This Row],[Order ID]],Global_Superstore_CSV[Order ID],Global_Superstore_CSV[Customer Name])</f>
        <v>#N/A</v>
      </c>
      <c r="F22" t="str">
        <f>VLOOKUP(Table2[[#This Row],[Order ID]],Global_Superstore_CSV[[Order ID]:[Customer Name]],6,FALSE)</f>
        <v>Alan Hwang</v>
      </c>
      <c r="G22" t="str">
        <f>VLOOKUP(Table2[[#This Row],[Order ID]],Global_Superstore_CSV[[Order ID]:[City]],9,FALSE)</f>
        <v>Brentwood</v>
      </c>
      <c r="H22" t="str">
        <f>VLOOKUP(Table2[[#This Row],[Order ID]],Global_Superstore_CSV[[Order ID]:[State]],10,FALSE)</f>
        <v>California</v>
      </c>
      <c r="I22" t="str">
        <f>VLOOKUP(Table2[[#This Row],[Order ID]],Global_Superstore_CSV[[Order ID]:[Country]],11,FALSE)</f>
        <v>United States</v>
      </c>
      <c r="J22" t="str">
        <f>VLOOKUP(Table2[[#This Row],[Order ID]],Global_Superstore_CSV[[Order ID]:[Region]],12,FALSE)</f>
        <v>Western US</v>
      </c>
      <c r="K22" t="str">
        <f>VLOOKUP(Table2[[#This Row],[Order ID]],Global_Superstore_CSV[[Order ID]:[Product Name]],17,FALSE)</f>
        <v>Microsoft Sculpt Comfort Mouse</v>
      </c>
    </row>
    <row r="23" spans="2:11" x14ac:dyDescent="0.25">
      <c r="B23" s="3">
        <v>26745</v>
      </c>
      <c r="C23" s="8" t="s">
        <v>3971</v>
      </c>
      <c r="D23" s="9">
        <v>42172</v>
      </c>
      <c r="E23" t="str">
        <f>LOOKUP(Table2[[#This Row],[Order ID]],Global_Superstore_CSV[Order ID],Global_Superstore_CSV[Customer Name])</f>
        <v>Eric Barreto</v>
      </c>
      <c r="F23" t="str">
        <f>VLOOKUP(Table2[[#This Row],[Order ID]],Global_Superstore_CSV[[Order ID]:[Customer Name]],6,FALSE)</f>
        <v>Carl Jackson</v>
      </c>
      <c r="G23" t="str">
        <f>VLOOKUP(Table2[[#This Row],[Order ID]],Global_Superstore_CSV[[Order ID]:[City]],9,FALSE)</f>
        <v>Brisbane</v>
      </c>
      <c r="H23" t="str">
        <f>VLOOKUP(Table2[[#This Row],[Order ID]],Global_Superstore_CSV[[Order ID]:[State]],10,FALSE)</f>
        <v>Queensland</v>
      </c>
      <c r="I23" t="str">
        <f>VLOOKUP(Table2[[#This Row],[Order ID]],Global_Superstore_CSV[[Order ID]:[Country]],11,FALSE)</f>
        <v>Australia</v>
      </c>
      <c r="J23" t="str">
        <f>VLOOKUP(Table2[[#This Row],[Order ID]],Global_Superstore_CSV[[Order ID]:[Region]],12,FALSE)</f>
        <v>Oceania</v>
      </c>
      <c r="K23" t="str">
        <f>VLOOKUP(Table2[[#This Row],[Order ID]],Global_Superstore_CSV[[Order ID]:[Product Name]],17,FALSE)</f>
        <v>Hewlett Wireless Fax, High-Speed</v>
      </c>
    </row>
    <row r="24" spans="2:11" x14ac:dyDescent="0.25">
      <c r="B24" s="3">
        <v>29026</v>
      </c>
      <c r="C24" s="8" t="s">
        <v>4136</v>
      </c>
      <c r="D24" s="9">
        <v>41781</v>
      </c>
      <c r="E24" t="str">
        <f>LOOKUP(Table2[[#This Row],[Order ID]],Global_Superstore_CSV[Order ID],Global_Superstore_CSV[Customer Name])</f>
        <v>Christopher Conant</v>
      </c>
      <c r="F24" t="str">
        <f>VLOOKUP(Table2[[#This Row],[Order ID]],Global_Superstore_CSV[[Order ID]:[Customer Name]],6,FALSE)</f>
        <v>Barry Gonzalez</v>
      </c>
      <c r="G24" t="str">
        <f>VLOOKUP(Table2[[#This Row],[Order ID]],Global_Superstore_CSV[[Order ID]:[City]],9,FALSE)</f>
        <v>Anqing</v>
      </c>
      <c r="H24" t="str">
        <f>VLOOKUP(Table2[[#This Row],[Order ID]],Global_Superstore_CSV[[Order ID]:[State]],10,FALSE)</f>
        <v>Anhui</v>
      </c>
      <c r="I24" t="str">
        <f>VLOOKUP(Table2[[#This Row],[Order ID]],Global_Superstore_CSV[[Order ID]:[Country]],11,FALSE)</f>
        <v>China</v>
      </c>
      <c r="J24" t="str">
        <f>VLOOKUP(Table2[[#This Row],[Order ID]],Global_Superstore_CSV[[Order ID]:[Region]],12,FALSE)</f>
        <v>Eastern Asia</v>
      </c>
      <c r="K24" t="str">
        <f>VLOOKUP(Table2[[#This Row],[Order ID]],Global_Superstore_CSV[[Order ID]:[Product Name]],17,FALSE)</f>
        <v>Hoover Refrigerator, Silver</v>
      </c>
    </row>
    <row r="25" spans="2:11" x14ac:dyDescent="0.25">
      <c r="B25" s="4">
        <v>29578</v>
      </c>
      <c r="C25" s="6" t="s">
        <v>4141</v>
      </c>
      <c r="D25" s="7">
        <v>41132</v>
      </c>
      <c r="E25" t="str">
        <f>LOOKUP(Table2[[#This Row],[Order ID]],Global_Superstore_CSV[Order ID],Global_Superstore_CSV[Customer Name])</f>
        <v>Christopher Conant</v>
      </c>
      <c r="F25" t="str">
        <f>VLOOKUP(Table2[[#This Row],[Order ID]],Global_Superstore_CSV[[Order ID]:[Customer Name]],6,FALSE)</f>
        <v>Clay Rozendal</v>
      </c>
      <c r="G25" t="str">
        <f>VLOOKUP(Table2[[#This Row],[Order ID]],Global_Superstore_CSV[[Order ID]:[City]],9,FALSE)</f>
        <v>Ho Chi Minh City</v>
      </c>
      <c r="H25" t="str">
        <f>VLOOKUP(Table2[[#This Row],[Order ID]],Global_Superstore_CSV[[Order ID]:[State]],10,FALSE)</f>
        <v>Ho Chí Minh City</v>
      </c>
      <c r="I25" t="str">
        <f>VLOOKUP(Table2[[#This Row],[Order ID]],Global_Superstore_CSV[[Order ID]:[Country]],11,FALSE)</f>
        <v>Vietnam</v>
      </c>
      <c r="J25" t="str">
        <f>VLOOKUP(Table2[[#This Row],[Order ID]],Global_Superstore_CSV[[Order ID]:[Region]],12,FALSE)</f>
        <v>Southeastern Asia</v>
      </c>
      <c r="K25" t="str">
        <f>VLOOKUP(Table2[[#This Row],[Order ID]],Global_Superstore_CSV[[Order ID]:[Product Name]],17,FALSE)</f>
        <v>Hewlett Copy Machine, Laser</v>
      </c>
    </row>
    <row r="26" spans="2:11" x14ac:dyDescent="0.25">
      <c r="B26" s="10">
        <v>48962</v>
      </c>
      <c r="C26" s="11" t="s">
        <v>4146</v>
      </c>
      <c r="D26" s="12">
        <v>41031</v>
      </c>
      <c r="E26" t="str">
        <f>LOOKUP(Table2[[#This Row],[Order ID]],Global_Superstore_CSV[Order ID],Global_Superstore_CSV[Customer Name])</f>
        <v>Roy Phan</v>
      </c>
      <c r="F26" t="str">
        <f>VLOOKUP(Table2[[#This Row],[Order ID]],Global_Superstore_CSV[[Order ID]:[Customer Name]],6,FALSE)</f>
        <v>Toby Ritter</v>
      </c>
      <c r="G26" t="str">
        <f>VLOOKUP(Table2[[#This Row],[Order ID]],Global_Superstore_CSV[[Order ID]:[City]],9,FALSE)</f>
        <v>Dar es Salaam</v>
      </c>
      <c r="H26" t="str">
        <f>VLOOKUP(Table2[[#This Row],[Order ID]],Global_Superstore_CSV[[Order ID]:[State]],10,FALSE)</f>
        <v>Dar Es Salaam</v>
      </c>
      <c r="I26" t="str">
        <f>VLOOKUP(Table2[[#This Row],[Order ID]],Global_Superstore_CSV[[Order ID]:[Country]],11,FALSE)</f>
        <v>Tanzania</v>
      </c>
      <c r="J26" t="str">
        <f>VLOOKUP(Table2[[#This Row],[Order ID]],Global_Superstore_CSV[[Order ID]:[Region]],12,FALSE)</f>
        <v>Eastern Africa</v>
      </c>
      <c r="K26" t="str">
        <f>VLOOKUP(Table2[[#This Row],[Order ID]],Global_Superstore_CSV[[Order ID]:[Product Name]],17,FALSE)</f>
        <v>Hewlett Fax Machine, Color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3 W K P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3 W K P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1 i j 1 p 2 J H D y u A E A A A w E A A A T A B w A R m 9 y b X V s Y X M v U 2 V j d G l v b j E u b S C i G A A o o B Q A A A A A A A A A A A A A A A A A A A A A A A A A A A B 9 U s t u 2 z A Q v B v w P x D K R Q Z U I S n S H B r o U E h 9 5 J D U i d x e 4 q K g p Y 1 M l O I a 5 D K p Y e T f u 7 L s 2 r D Y 6 i B R M 8 u Z f T m o S K E R Z f + 9 u B 6 P x i O 3 l B Z q c R Z 9 1 r i Q + m f p V 2 A d o Y U 4 L 7 9 P I p E J D T Q e C X 5 K 9 L Y C R n L 3 n B Z Y + R Y M x Z + U h j R H Q / z j 4 i h / P / / m W G L u + T 0 v 8 M V o l L W b h / X T y j 1 H k + S x A K 1 a R W C z K I k S k a P 2 r X H Z 2 8 t E f D Q V 1 s o 0 2 d W 7 8 / O L R N x 7 J C h p r S E 7 H N M 7 N P B j k v S J n k V T i y 1 z t f g C s m b D r o 6 Z X H D g j t n h c V 9 T I h 5 3 + A e t y 0 p q a V 1 G 1 h 9 L 5 k t p G l a c r V d w k J t Z a d w T 2 r Z P u S N d H P B P N p v o A V / E T c H l 3 R i 6 u k y 7 2 N d E b K K v l k N 6 h h g T B L / p i C g k w Z 6 q + b y l y q V a / Y e 5 x R o G c r n n x r d h q 7 / c n W y H N 0 t o u l k P 8 C k 6 k p r H t X U 7 K S t X t B 4 q 0 V H O B 3 f 0 h u w w + g E a 3 t Q B f C v t L w h k Y 7 H 2 F Q X L Y 9 c G A w 6 l X 7 z 5 J 7 k X D P d E a n B 7 1 P h 2 A X a L 3 3 t p q C / 9 p C G F c l V X a O A S O z 2 p E N F N c 8 X b z z 1 2 I b 5 f k a l V a E / b / T o Z j 5 Q J r u / 1 H 1 B L A Q I t A B Q A A g A I A N 1 i j 1 p L Q M D j p A A A A P Y A A A A S A A A A A A A A A A A A A A A A A A A A A A B D b 2 5 m a W c v U G F j a 2 F n Z S 5 4 b W x Q S w E C L Q A U A A I A C A D d Y o 9 a D 8 r p q 6 Q A A A D p A A A A E w A A A A A A A A A A A A A A A A D w A A A A W 0 N v b n R l b n R f V H l w Z X N d L n h t b F B L A Q I t A B Q A A g A I A N 1 i j 1 p 2 J H D y u A E A A A w E A A A T A A A A A A A A A A A A A A A A A O E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Z A A A A A A A A + B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f U 3 V w Z X J z d G 9 y Z S h D U 1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F k O T Y 5 M j A t O G Q y N i 0 0 M 2 I y L W F h N j E t N D I w O D I x Z W I 4 O T k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s b 2 J h b F 9 T d X B l c n N 0 b 3 J l X 0 N T V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1 V D A 2 O j U y O j U 4 L j c 4 N z E y M T Z a I i A v P j x F b n R y e S B U e X B l P S J G a W x s Q 2 9 s d W 1 u V H l w Z X M i I F Z h b H V l P S J z Q X d Z S k N R W U d C Z 1 l E Q m d Z R 0 J n W U d C Z 1 l H Q l F N R k J R V U c i I C 8 + P E V u d H J 5 I F R 5 c G U 9 I k Z p b G x D b 2 x 1 b W 5 O Y W 1 l c y I g V m F s d W U 9 I n N b J n F 1 b 3 Q 7 U m 9 3 I E l E J n F 1 b 3 Q 7 L C Z x d W 9 0 O 0 9 y Z G V y I E l E J n F 1 b 3 Q 7 L C Z x d W 9 0 O 0 9 y Z G V y I E R h d G U m c X V v d D s s J n F 1 b 3 Q 7 U 2 h p c C B E Y X R l J n F 1 b 3 Q 7 L C Z x d W 9 0 O 1 N o a X A g T W 9 k Z S Z x d W 9 0 O y w m c X V v d D t D d X N 0 b 2 1 l c i B J R C Z x d W 9 0 O y w m c X V v d D t D d X N 0 b 2 1 l c i B O Y W 1 l J n F 1 b 3 Q 7 L C Z x d W 9 0 O 1 N l Z 2 1 l b n Q m c X V v d D s s J n F 1 b 3 Q 7 U G 9 z d G F s I E N v Z G U m c X V v d D s s J n F 1 b 3 Q 7 Q 2 l 0 e S Z x d W 9 0 O y w m c X V v d D t T d G F 0 Z S Z x d W 9 0 O y w m c X V v d D t D b 3 V u d H J 5 J n F 1 b 3 Q 7 L C Z x d W 9 0 O 1 J l Z 2 l v b i Z x d W 9 0 O y w m c X V v d D t N Y X J r Z X Q m c X V v d D s s J n F 1 b 3 Q 7 U H J v Z H V j d C B J R C Z x d W 9 0 O y w m c X V v d D t D Y X R l Z 2 9 y e S Z x d W 9 0 O y w m c X V v d D t T d W I t Q 2 F 0 Z W d v c n k m c X V v d D s s J n F 1 b 3 Q 7 U H J v Z H V j d C B O Y W 1 l J n F 1 b 3 Q 7 L C Z x d W 9 0 O 1 N h b G V z J n F 1 b 3 Q 7 L C Z x d W 9 0 O 1 F 1 Y W 5 0 a X R 5 J n F 1 b 3 Q 7 L C Z x d W 9 0 O 0 R p c 2 N v d W 5 0 J n F 1 b 3 Q 7 L C Z x d W 9 0 O 1 B y b 2 Z p d C Z x d W 9 0 O y w m c X V v d D t T a G l w c G l u Z y B D b 3 N 0 J n F 1 b 3 Q 7 L C Z x d W 9 0 O 0 9 y Z G V y I F B y a W 9 y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s b 2 J h b F 9 T d X B l c n N 0 b 3 J l K E N T V i k v Q X V 0 b 1 J l b W 9 2 Z W R D b 2 x 1 b W 5 z M S 5 7 U m 9 3 I E l E L D B 9 J n F 1 b 3 Q 7 L C Z x d W 9 0 O 1 N l Y 3 R p b 2 4 x L 0 d s b 2 J h b F 9 T d X B l c n N 0 b 3 J l K E N T V i k v Q X V 0 b 1 J l b W 9 2 Z W R D b 2 x 1 b W 5 z M S 5 7 T 3 J k Z X I g S U Q s M X 0 m c X V v d D s s J n F 1 b 3 Q 7 U 2 V j d G l v b j E v R 2 x v Y m F s X 1 N 1 c G V y c 3 R v c m U o Q 1 N W K S 9 B d X R v U m V t b 3 Z l Z E N v b H V t b n M x L n t P c m R l c i B E Y X R l L D J 9 J n F 1 b 3 Q 7 L C Z x d W 9 0 O 1 N l Y 3 R p b 2 4 x L 0 d s b 2 J h b F 9 T d X B l c n N 0 b 3 J l K E N T V i k v Q X V 0 b 1 J l b W 9 2 Z W R D b 2 x 1 b W 5 z M S 5 7 U 2 h p c C B E Y X R l L D N 9 J n F 1 b 3 Q 7 L C Z x d W 9 0 O 1 N l Y 3 R p b 2 4 x L 0 d s b 2 J h b F 9 T d X B l c n N 0 b 3 J l K E N T V i k v Q X V 0 b 1 J l b W 9 2 Z W R D b 2 x 1 b W 5 z M S 5 7 U 2 h p c C B N b 2 R l L D R 9 J n F 1 b 3 Q 7 L C Z x d W 9 0 O 1 N l Y 3 R p b 2 4 x L 0 d s b 2 J h b F 9 T d X B l c n N 0 b 3 J l K E N T V i k v Q X V 0 b 1 J l b W 9 2 Z W R D b 2 x 1 b W 5 z M S 5 7 Q 3 V z d G 9 t Z X I g S U Q s N X 0 m c X V v d D s s J n F 1 b 3 Q 7 U 2 V j d G l v b j E v R 2 x v Y m F s X 1 N 1 c G V y c 3 R v c m U o Q 1 N W K S 9 B d X R v U m V t b 3 Z l Z E N v b H V t b n M x L n t D d X N 0 b 2 1 l c i B O Y W 1 l L D Z 9 J n F 1 b 3 Q 7 L C Z x d W 9 0 O 1 N l Y 3 R p b 2 4 x L 0 d s b 2 J h b F 9 T d X B l c n N 0 b 3 J l K E N T V i k v Q X V 0 b 1 J l b W 9 2 Z W R D b 2 x 1 b W 5 z M S 5 7 U 2 V n b W V u d C w 3 f S Z x d W 9 0 O y w m c X V v d D t T Z W N 0 a W 9 u M S 9 H b G 9 i Y W x f U 3 V w Z X J z d G 9 y Z S h D U 1 Y p L 0 F 1 d G 9 S Z W 1 v d m V k Q 2 9 s d W 1 u c z E u e 1 B v c 3 R h b C B D b 2 R l L D h 9 J n F 1 b 3 Q 7 L C Z x d W 9 0 O 1 N l Y 3 R p b 2 4 x L 0 d s b 2 J h b F 9 T d X B l c n N 0 b 3 J l K E N T V i k v Q X V 0 b 1 J l b W 9 2 Z W R D b 2 x 1 b W 5 z M S 5 7 Q 2 l 0 e S w 5 f S Z x d W 9 0 O y w m c X V v d D t T Z W N 0 a W 9 u M S 9 H b G 9 i Y W x f U 3 V w Z X J z d G 9 y Z S h D U 1 Y p L 0 F 1 d G 9 S Z W 1 v d m V k Q 2 9 s d W 1 u c z E u e 1 N 0 Y X R l L D E w f S Z x d W 9 0 O y w m c X V v d D t T Z W N 0 a W 9 u M S 9 H b G 9 i Y W x f U 3 V w Z X J z d G 9 y Z S h D U 1 Y p L 0 F 1 d G 9 S Z W 1 v d m V k Q 2 9 s d W 1 u c z E u e 0 N v d W 5 0 c n k s M T F 9 J n F 1 b 3 Q 7 L C Z x d W 9 0 O 1 N l Y 3 R p b 2 4 x L 0 d s b 2 J h b F 9 T d X B l c n N 0 b 3 J l K E N T V i k v Q X V 0 b 1 J l b W 9 2 Z W R D b 2 x 1 b W 5 z M S 5 7 U m V n a W 9 u L D E y f S Z x d W 9 0 O y w m c X V v d D t T Z W N 0 a W 9 u M S 9 H b G 9 i Y W x f U 3 V w Z X J z d G 9 y Z S h D U 1 Y p L 0 F 1 d G 9 S Z W 1 v d m V k Q 2 9 s d W 1 u c z E u e 0 1 h c m t l d C w x M 3 0 m c X V v d D s s J n F 1 b 3 Q 7 U 2 V j d G l v b j E v R 2 x v Y m F s X 1 N 1 c G V y c 3 R v c m U o Q 1 N W K S 9 B d X R v U m V t b 3 Z l Z E N v b H V t b n M x L n t Q c m 9 k d W N 0 I E l E L D E 0 f S Z x d W 9 0 O y w m c X V v d D t T Z W N 0 a W 9 u M S 9 H b G 9 i Y W x f U 3 V w Z X J z d G 9 y Z S h D U 1 Y p L 0 F 1 d G 9 S Z W 1 v d m V k Q 2 9 s d W 1 u c z E u e 0 N h d G V n b 3 J 5 L D E 1 f S Z x d W 9 0 O y w m c X V v d D t T Z W N 0 a W 9 u M S 9 H b G 9 i Y W x f U 3 V w Z X J z d G 9 y Z S h D U 1 Y p L 0 F 1 d G 9 S Z W 1 v d m V k Q 2 9 s d W 1 u c z E u e 1 N 1 Y i 1 D Y X R l Z 2 9 y e S w x N n 0 m c X V v d D s s J n F 1 b 3 Q 7 U 2 V j d G l v b j E v R 2 x v Y m F s X 1 N 1 c G V y c 3 R v c m U o Q 1 N W K S 9 B d X R v U m V t b 3 Z l Z E N v b H V t b n M x L n t Q c m 9 k d W N 0 I E 5 h b W U s M T d 9 J n F 1 b 3 Q 7 L C Z x d W 9 0 O 1 N l Y 3 R p b 2 4 x L 0 d s b 2 J h b F 9 T d X B l c n N 0 b 3 J l K E N T V i k v Q X V 0 b 1 J l b W 9 2 Z W R D b 2 x 1 b W 5 z M S 5 7 U 2 F s Z X M s M T h 9 J n F 1 b 3 Q 7 L C Z x d W 9 0 O 1 N l Y 3 R p b 2 4 x L 0 d s b 2 J h b F 9 T d X B l c n N 0 b 3 J l K E N T V i k v Q X V 0 b 1 J l b W 9 2 Z W R D b 2 x 1 b W 5 z M S 5 7 U X V h b n R p d H k s M T l 9 J n F 1 b 3 Q 7 L C Z x d W 9 0 O 1 N l Y 3 R p b 2 4 x L 0 d s b 2 J h b F 9 T d X B l c n N 0 b 3 J l K E N T V i k v Q X V 0 b 1 J l b W 9 2 Z W R D b 2 x 1 b W 5 z M S 5 7 R G l z Y 2 9 1 b n Q s M j B 9 J n F 1 b 3 Q 7 L C Z x d W 9 0 O 1 N l Y 3 R p b 2 4 x L 0 d s b 2 J h b F 9 T d X B l c n N 0 b 3 J l K E N T V i k v Q X V 0 b 1 J l b W 9 2 Z W R D b 2 x 1 b W 5 z M S 5 7 U H J v Z m l 0 L D I x f S Z x d W 9 0 O y w m c X V v d D t T Z W N 0 a W 9 u M S 9 H b G 9 i Y W x f U 3 V w Z X J z d G 9 y Z S h D U 1 Y p L 0 F 1 d G 9 S Z W 1 v d m V k Q 2 9 s d W 1 u c z E u e 1 N o a X B w a W 5 n I E N v c 3 Q s M j J 9 J n F 1 b 3 Q 7 L C Z x d W 9 0 O 1 N l Y 3 R p b 2 4 x L 0 d s b 2 J h b F 9 T d X B l c n N 0 b 3 J l K E N T V i k v Q X V 0 b 1 J l b W 9 2 Z W R D b 2 x 1 b W 5 z M S 5 7 T 3 J k Z X I g U H J p b 3 J p d H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H b G 9 i Y W x f U 3 V w Z X J z d G 9 y Z S h D U 1 Y p L 0 F 1 d G 9 S Z W 1 v d m V k Q 2 9 s d W 1 u c z E u e 1 J v d y B J R C w w f S Z x d W 9 0 O y w m c X V v d D t T Z W N 0 a W 9 u M S 9 H b G 9 i Y W x f U 3 V w Z X J z d G 9 y Z S h D U 1 Y p L 0 F 1 d G 9 S Z W 1 v d m V k Q 2 9 s d W 1 u c z E u e 0 9 y Z G V y I E l E L D F 9 J n F 1 b 3 Q 7 L C Z x d W 9 0 O 1 N l Y 3 R p b 2 4 x L 0 d s b 2 J h b F 9 T d X B l c n N 0 b 3 J l K E N T V i k v Q X V 0 b 1 J l b W 9 2 Z W R D b 2 x 1 b W 5 z M S 5 7 T 3 J k Z X I g R G F 0 Z S w y f S Z x d W 9 0 O y w m c X V v d D t T Z W N 0 a W 9 u M S 9 H b G 9 i Y W x f U 3 V w Z X J z d G 9 y Z S h D U 1 Y p L 0 F 1 d G 9 S Z W 1 v d m V k Q 2 9 s d W 1 u c z E u e 1 N o a X A g R G F 0 Z S w z f S Z x d W 9 0 O y w m c X V v d D t T Z W N 0 a W 9 u M S 9 H b G 9 i Y W x f U 3 V w Z X J z d G 9 y Z S h D U 1 Y p L 0 F 1 d G 9 S Z W 1 v d m V k Q 2 9 s d W 1 u c z E u e 1 N o a X A g T W 9 k Z S w 0 f S Z x d W 9 0 O y w m c X V v d D t T Z W N 0 a W 9 u M S 9 H b G 9 i Y W x f U 3 V w Z X J z d G 9 y Z S h D U 1 Y p L 0 F 1 d G 9 S Z W 1 v d m V k Q 2 9 s d W 1 u c z E u e 0 N 1 c 3 R v b W V y I E l E L D V 9 J n F 1 b 3 Q 7 L C Z x d W 9 0 O 1 N l Y 3 R p b 2 4 x L 0 d s b 2 J h b F 9 T d X B l c n N 0 b 3 J l K E N T V i k v Q X V 0 b 1 J l b W 9 2 Z W R D b 2 x 1 b W 5 z M S 5 7 Q 3 V z d G 9 t Z X I g T m F t Z S w 2 f S Z x d W 9 0 O y w m c X V v d D t T Z W N 0 a W 9 u M S 9 H b G 9 i Y W x f U 3 V w Z X J z d G 9 y Z S h D U 1 Y p L 0 F 1 d G 9 S Z W 1 v d m V k Q 2 9 s d W 1 u c z E u e 1 N l Z 2 1 l b n Q s N 3 0 m c X V v d D s s J n F 1 b 3 Q 7 U 2 V j d G l v b j E v R 2 x v Y m F s X 1 N 1 c G V y c 3 R v c m U o Q 1 N W K S 9 B d X R v U m V t b 3 Z l Z E N v b H V t b n M x L n t Q b 3 N 0 Y W w g Q 2 9 k Z S w 4 f S Z x d W 9 0 O y w m c X V v d D t T Z W N 0 a W 9 u M S 9 H b G 9 i Y W x f U 3 V w Z X J z d G 9 y Z S h D U 1 Y p L 0 F 1 d G 9 S Z W 1 v d m V k Q 2 9 s d W 1 u c z E u e 0 N p d H k s O X 0 m c X V v d D s s J n F 1 b 3 Q 7 U 2 V j d G l v b j E v R 2 x v Y m F s X 1 N 1 c G V y c 3 R v c m U o Q 1 N W K S 9 B d X R v U m V t b 3 Z l Z E N v b H V t b n M x L n t T d G F 0 Z S w x M H 0 m c X V v d D s s J n F 1 b 3 Q 7 U 2 V j d G l v b j E v R 2 x v Y m F s X 1 N 1 c G V y c 3 R v c m U o Q 1 N W K S 9 B d X R v U m V t b 3 Z l Z E N v b H V t b n M x L n t D b 3 V u d H J 5 L D E x f S Z x d W 9 0 O y w m c X V v d D t T Z W N 0 a W 9 u M S 9 H b G 9 i Y W x f U 3 V w Z X J z d G 9 y Z S h D U 1 Y p L 0 F 1 d G 9 S Z W 1 v d m V k Q 2 9 s d W 1 u c z E u e 1 J l Z 2 l v b i w x M n 0 m c X V v d D s s J n F 1 b 3 Q 7 U 2 V j d G l v b j E v R 2 x v Y m F s X 1 N 1 c G V y c 3 R v c m U o Q 1 N W K S 9 B d X R v U m V t b 3 Z l Z E N v b H V t b n M x L n t N Y X J r Z X Q s M T N 9 J n F 1 b 3 Q 7 L C Z x d W 9 0 O 1 N l Y 3 R p b 2 4 x L 0 d s b 2 J h b F 9 T d X B l c n N 0 b 3 J l K E N T V i k v Q X V 0 b 1 J l b W 9 2 Z W R D b 2 x 1 b W 5 z M S 5 7 U H J v Z H V j d C B J R C w x N H 0 m c X V v d D s s J n F 1 b 3 Q 7 U 2 V j d G l v b j E v R 2 x v Y m F s X 1 N 1 c G V y c 3 R v c m U o Q 1 N W K S 9 B d X R v U m V t b 3 Z l Z E N v b H V t b n M x L n t D Y X R l Z 2 9 y e S w x N X 0 m c X V v d D s s J n F 1 b 3 Q 7 U 2 V j d G l v b j E v R 2 x v Y m F s X 1 N 1 c G V y c 3 R v c m U o Q 1 N W K S 9 B d X R v U m V t b 3 Z l Z E N v b H V t b n M x L n t T d W I t Q 2 F 0 Z W d v c n k s M T Z 9 J n F 1 b 3 Q 7 L C Z x d W 9 0 O 1 N l Y 3 R p b 2 4 x L 0 d s b 2 J h b F 9 T d X B l c n N 0 b 3 J l K E N T V i k v Q X V 0 b 1 J l b W 9 2 Z W R D b 2 x 1 b W 5 z M S 5 7 U H J v Z H V j d C B O Y W 1 l L D E 3 f S Z x d W 9 0 O y w m c X V v d D t T Z W N 0 a W 9 u M S 9 H b G 9 i Y W x f U 3 V w Z X J z d G 9 y Z S h D U 1 Y p L 0 F 1 d G 9 S Z W 1 v d m V k Q 2 9 s d W 1 u c z E u e 1 N h b G V z L D E 4 f S Z x d W 9 0 O y w m c X V v d D t T Z W N 0 a W 9 u M S 9 H b G 9 i Y W x f U 3 V w Z X J z d G 9 y Z S h D U 1 Y p L 0 F 1 d G 9 S Z W 1 v d m V k Q 2 9 s d W 1 u c z E u e 1 F 1 Y W 5 0 a X R 5 L D E 5 f S Z x d W 9 0 O y w m c X V v d D t T Z W N 0 a W 9 u M S 9 H b G 9 i Y W x f U 3 V w Z X J z d G 9 y Z S h D U 1 Y p L 0 F 1 d G 9 S Z W 1 v d m V k Q 2 9 s d W 1 u c z E u e 0 R p c 2 N v d W 5 0 L D I w f S Z x d W 9 0 O y w m c X V v d D t T Z W N 0 a W 9 u M S 9 H b G 9 i Y W x f U 3 V w Z X J z d G 9 y Z S h D U 1 Y p L 0 F 1 d G 9 S Z W 1 v d m V k Q 2 9 s d W 1 u c z E u e 1 B y b 2 Z p d C w y M X 0 m c X V v d D s s J n F 1 b 3 Q 7 U 2 V j d G l v b j E v R 2 x v Y m F s X 1 N 1 c G V y c 3 R v c m U o Q 1 N W K S 9 B d X R v U m V t b 3 Z l Z E N v b H V t b n M x L n t T a G l w c G l u Z y B D b 3 N 0 L D I y f S Z x d W 9 0 O y w m c X V v d D t T Z W N 0 a W 9 u M S 9 H b G 9 i Y W x f U 3 V w Z X J z d G 9 y Z S h D U 1 Y p L 0 F 1 d G 9 S Z W 1 v d m V k Q 2 9 s d W 1 u c z E u e 0 9 y Z G V y I F B y a W 9 y a X R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x v Y m F s X 1 N 1 c G V y c 3 R v c m U o Q 1 N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9 i Y W x f U 3 V w Z X J z d G 9 y Z S h D U 1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s b 2 J h b F 9 T d X B l c n N 0 b 3 J l K E N T V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m v a h c j 6 v 0 S A I 2 M l j k 0 c W Q A A A A A C A A A A A A A Q Z g A A A A E A A C A A A A C d l F 4 G l W 0 l V 4 r y S b H 3 h G K R i u G Z 1 R A F t n b E Y J Z C a L M x R w A A A A A O g A A A A A I A A C A A A A A T 4 b F 8 a o Z 5 w g a 0 d F N g R c X b C 3 t I 4 3 R x I O x 0 z d U c Q C i B Q l A A A A D K A 5 S k J I X Y 0 l c u T K 9 L T E M Z W / 5 o B G m / 1 A r S e D d 4 c c t B f V 5 r u X r U j 0 Z e W W I f p Q Z D Q Z 1 L 8 U A o 4 i p m P S s 0 7 v W q b 6 X p k z 1 u d E 8 c M c n p 1 H c g n o J A N E A A A A B 3 K 9 o Z Q y j c c o e c S V t X 8 K p Z I r P n b M 2 1 y a J H M P s A s b I 0 Q 3 I p z Q + 8 9 q n l a a m T D O N p Q 1 F S 0 h i B 7 A k N O h + U p q j j d N L h < / D a t a M a s h u p > 
</file>

<file path=customXml/itemProps1.xml><?xml version="1.0" encoding="utf-8"?>
<ds:datastoreItem xmlns:ds="http://schemas.openxmlformats.org/officeDocument/2006/customXml" ds:itemID="{DE20ED79-FBB6-408C-A425-D9A324084C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Global_Superstore(CSV)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 Educations</dc:creator>
  <cp:lastModifiedBy>Beat Educations</cp:lastModifiedBy>
  <dcterms:created xsi:type="dcterms:W3CDTF">2025-04-15T06:52:26Z</dcterms:created>
  <dcterms:modified xsi:type="dcterms:W3CDTF">2025-04-15T07:28:15Z</dcterms:modified>
</cp:coreProperties>
</file>