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744"/>
  </bookViews>
  <sheets>
    <sheet name="对帐单（扣6%增值税+0.6%手续费）先分润后扣税" sheetId="1" r:id="rId1"/>
  </sheets>
  <definedNames>
    <definedName name="_xlnm.Print_Area" localSheetId="0">'对帐单（扣6%增值税+0.6%手续费）先分润后扣税'!$A$1:$F$28</definedName>
  </definedNames>
  <calcPr calcId="144525"/>
</workbook>
</file>

<file path=xl/sharedStrings.xml><?xml version="1.0" encoding="utf-8"?>
<sst xmlns="http://schemas.openxmlformats.org/spreadsheetml/2006/main" count="29">
  <si>
    <t>流水对账单</t>
  </si>
  <si>
    <t>平遥古城景区管理有限公司：</t>
  </si>
  <si>
    <t>为了保证会计数据的准确性、及时性，依据后台管理系统订单数据，现将对账期间内与贵公司尚未结算的月度数据列示，如与贵公司核算数据相符，请在本函下方“数据相符”处盖章，如有不符请在“数据不符”处列明不符内容并签章。</t>
  </si>
  <si>
    <t xml:space="preserve">  收款账户：</t>
  </si>
  <si>
    <t>平遥古城景区管理有限公司</t>
  </si>
  <si>
    <t xml:space="preserve">  收款账号：</t>
  </si>
  <si>
    <t>0508 0144 0920 0102 334</t>
  </si>
  <si>
    <t xml:space="preserve">  开 户 行：</t>
  </si>
  <si>
    <t>中国工商银行股份有限公司平遥支行</t>
  </si>
  <si>
    <t>系统中景区名称</t>
  </si>
  <si>
    <t>月份</t>
  </si>
  <si>
    <t>流水</t>
  </si>
  <si>
    <t>腾讯手续费
0.6%</t>
  </si>
  <si>
    <t>可分润金额
(扣0.6%)</t>
  </si>
  <si>
    <t>分润金额
(扣0.6%)</t>
  </si>
  <si>
    <t>平遥古城</t>
  </si>
  <si>
    <t>分润比例：</t>
  </si>
  <si>
    <t>\</t>
  </si>
  <si>
    <t>代交税率6%的增值税税额：</t>
  </si>
  <si>
    <t>流水结算金额（不含税）：</t>
  </si>
  <si>
    <t>可分润金额=流水×（1-0.6%）
增值税税额=可分润金额÷（1+6%）×6%</t>
  </si>
  <si>
    <t xml:space="preserve"> 付款金额=实际结算金额（不含税）+收到的增值税专用发票税额
       或=分润金额+代交税率x%的增值税税额</t>
  </si>
  <si>
    <t>1、数据相符，核对无误。</t>
  </si>
  <si>
    <t>2、数据不符，以下为不符内容：</t>
  </si>
  <si>
    <t>（公司签章）</t>
  </si>
  <si>
    <t>经办人：</t>
  </si>
  <si>
    <t>年  月  日</t>
  </si>
  <si>
    <t>请贵公司尽快核对，并将已签章对账单反馈给我公司负责对账人员。我公司已代扣代缴6%税率的增值税款，贵公司需提供等税率的增值税专用发票，我公司将在收到核对相符的对账单及增值税专用发票后，安排支付增值税发票上的价税合计金额。</t>
  </si>
  <si>
    <t>平遥九星科技有限公司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</si>
</sst>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0"/>
      <name val="Arial"/>
      <charset val="134"/>
    </font>
    <font>
      <b/>
      <sz val="22"/>
      <name val="仿宋"/>
      <charset val="134"/>
    </font>
    <font>
      <b/>
      <u/>
      <sz val="12"/>
      <name val="仿宋"/>
      <charset val="134"/>
    </font>
    <font>
      <sz val="12"/>
      <name val="仿宋"/>
      <charset val="134"/>
    </font>
    <font>
      <sz val="10"/>
      <name val="仿宋"/>
      <charset val="134"/>
    </font>
    <font>
      <b/>
      <sz val="12"/>
      <name val="仿宋"/>
      <charset val="134"/>
    </font>
    <font>
      <b/>
      <sz val="9"/>
      <name val="仿宋"/>
      <charset val="134"/>
    </font>
    <font>
      <b/>
      <sz val="10"/>
      <name val="仿宋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0" borderId="2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3" fillId="22" borderId="21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9" fillId="23" borderId="24" applyNumberFormat="0" applyAlignment="0" applyProtection="0">
      <alignment vertical="center"/>
    </xf>
    <xf numFmtId="0" fontId="17" fillId="22" borderId="23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5" borderId="2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</cellStyleXfs>
  <cellXfs count="48">
    <xf numFmtId="0" fontId="0" fillId="0" borderId="0" xfId="0"/>
    <xf numFmtId="0" fontId="0" fillId="2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3" borderId="1" xfId="0" applyNumberFormat="1" applyFont="1" applyFill="1" applyBorder="1" applyAlignment="1" applyProtection="1">
      <alignment horizontal="center" vertical="center" shrinkToFit="1"/>
    </xf>
    <xf numFmtId="0" fontId="5" fillId="3" borderId="1" xfId="0" applyNumberFormat="1" applyFont="1" applyFill="1" applyBorder="1" applyAlignment="1" applyProtection="1">
      <alignment horizontal="center" vertical="center" wrapText="1" shrinkToFit="1"/>
    </xf>
    <xf numFmtId="0" fontId="3" fillId="0" borderId="1" xfId="0" applyNumberFormat="1" applyFont="1" applyFill="1" applyBorder="1" applyAlignment="1" applyProtection="1">
      <alignment horizontal="center" vertical="center" shrinkToFit="1"/>
    </xf>
    <xf numFmtId="57" fontId="3" fillId="0" borderId="1" xfId="0" applyNumberFormat="1" applyFont="1" applyFill="1" applyBorder="1" applyAlignment="1" applyProtection="1">
      <alignment horizontal="center" vertical="center" shrinkToFit="1"/>
    </xf>
    <xf numFmtId="43" fontId="3" fillId="0" borderId="1" xfId="31" applyFont="1" applyFill="1" applyBorder="1" applyAlignment="1" applyProtection="1">
      <alignment horizontal="center" vertical="center" shrinkToFit="1"/>
    </xf>
    <xf numFmtId="0" fontId="5" fillId="4" borderId="1" xfId="0" applyNumberFormat="1" applyFont="1" applyFill="1" applyBorder="1" applyAlignment="1" applyProtection="1">
      <alignment horizontal="center" vertical="center" shrinkToFit="1"/>
    </xf>
    <xf numFmtId="0" fontId="3" fillId="4" borderId="1" xfId="0" applyNumberFormat="1" applyFont="1" applyFill="1" applyBorder="1" applyAlignment="1" applyProtection="1">
      <alignment horizontal="center" vertical="center" shrinkToFit="1"/>
    </xf>
    <xf numFmtId="0" fontId="5" fillId="5" borderId="2" xfId="0" applyNumberFormat="1" applyFont="1" applyFill="1" applyBorder="1" applyAlignment="1" applyProtection="1">
      <alignment horizontal="center" vertical="center" shrinkToFit="1"/>
    </xf>
    <xf numFmtId="0" fontId="6" fillId="5" borderId="3" xfId="0" applyNumberFormat="1" applyFont="1" applyFill="1" applyBorder="1" applyAlignment="1" applyProtection="1">
      <alignment horizontal="center" vertical="center" wrapText="1" shrinkToFit="1"/>
    </xf>
    <xf numFmtId="0" fontId="6" fillId="5" borderId="4" xfId="0" applyNumberFormat="1" applyFont="1" applyFill="1" applyBorder="1" applyAlignment="1" applyProtection="1">
      <alignment horizontal="center" vertical="center" shrinkToFit="1"/>
    </xf>
    <xf numFmtId="0" fontId="6" fillId="5" borderId="5" xfId="0" applyNumberFormat="1" applyFont="1" applyFill="1" applyBorder="1" applyAlignment="1" applyProtection="1">
      <alignment horizontal="left" vertical="center" wrapText="1" shrinkToFit="1"/>
    </xf>
    <xf numFmtId="0" fontId="6" fillId="5" borderId="5" xfId="0" applyNumberFormat="1" applyFont="1" applyFill="1" applyBorder="1" applyAlignment="1" applyProtection="1">
      <alignment horizontal="left" vertical="center" shrinkToFit="1"/>
    </xf>
    <xf numFmtId="0" fontId="6" fillId="0" borderId="6" xfId="0" applyNumberFormat="1" applyFont="1" applyFill="1" applyBorder="1" applyAlignment="1" applyProtection="1">
      <alignment horizontal="center" vertical="center" wrapText="1" shrinkToFit="1"/>
    </xf>
    <xf numFmtId="0" fontId="6" fillId="0" borderId="7" xfId="0" applyNumberFormat="1" applyFont="1" applyFill="1" applyBorder="1" applyAlignment="1" applyProtection="1">
      <alignment horizontal="center" vertical="center" wrapText="1" shrinkToFit="1"/>
    </xf>
    <xf numFmtId="0" fontId="5" fillId="6" borderId="0" xfId="0" applyNumberFormat="1" applyFont="1" applyFill="1" applyBorder="1" applyAlignment="1" applyProtection="1">
      <alignment horizontal="center" vertical="center" wrapText="1" shrinkToFit="1"/>
    </xf>
    <xf numFmtId="0" fontId="5" fillId="6" borderId="0" xfId="0" applyNumberFormat="1" applyFont="1" applyFill="1" applyBorder="1" applyAlignment="1" applyProtection="1">
      <alignment horizontal="center" vertical="center" shrinkToFit="1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7" fillId="0" borderId="8" xfId="0" applyNumberFormat="1" applyFont="1" applyFill="1" applyBorder="1" applyAlignment="1" applyProtection="1">
      <alignment horizontal="left" vertical="center"/>
    </xf>
    <xf numFmtId="0" fontId="7" fillId="0" borderId="9" xfId="0" applyNumberFormat="1" applyFont="1" applyFill="1" applyBorder="1" applyAlignment="1" applyProtection="1">
      <alignment vertical="center"/>
    </xf>
    <xf numFmtId="0" fontId="7" fillId="0" borderId="10" xfId="0" applyNumberFormat="1" applyFont="1" applyFill="1" applyBorder="1" applyAlignment="1" applyProtection="1">
      <alignment vertical="center"/>
    </xf>
    <xf numFmtId="0" fontId="4" fillId="0" borderId="11" xfId="0" applyNumberFormat="1" applyFont="1" applyFill="1" applyBorder="1" applyAlignment="1" applyProtection="1">
      <alignment horizontal="left" vertical="center"/>
    </xf>
    <xf numFmtId="0" fontId="4" fillId="0" borderId="12" xfId="0" applyNumberFormat="1" applyFont="1" applyFill="1" applyBorder="1" applyAlignment="1" applyProtection="1">
      <alignment vertical="center"/>
    </xf>
    <xf numFmtId="0" fontId="4" fillId="0" borderId="11" xfId="0" applyNumberFormat="1" applyFont="1" applyFill="1" applyBorder="1" applyAlignment="1" applyProtection="1">
      <alignment vertical="center"/>
    </xf>
    <xf numFmtId="0" fontId="4" fillId="0" borderId="12" xfId="0" applyNumberFormat="1" applyFont="1" applyFill="1" applyBorder="1" applyAlignment="1" applyProtection="1">
      <alignment horizontal="center" vertical="center"/>
    </xf>
    <xf numFmtId="0" fontId="4" fillId="0" borderId="13" xfId="0" applyNumberFormat="1" applyFont="1" applyFill="1" applyBorder="1" applyAlignment="1" applyProtection="1">
      <alignment vertical="center"/>
    </xf>
    <xf numFmtId="0" fontId="4" fillId="0" borderId="14" xfId="0" applyNumberFormat="1" applyFont="1" applyFill="1" applyBorder="1" applyAlignment="1" applyProtection="1">
      <alignment horizontal="center" vertical="center"/>
    </xf>
    <xf numFmtId="0" fontId="4" fillId="0" borderId="15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31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9" fontId="5" fillId="0" borderId="1" xfId="0" applyNumberFormat="1" applyFont="1" applyFill="1" applyBorder="1" applyAlignment="1" applyProtection="1">
      <alignment horizontal="center" vertical="center" shrinkToFit="1"/>
    </xf>
    <xf numFmtId="43" fontId="5" fillId="0" borderId="1" xfId="31" applyFont="1" applyFill="1" applyBorder="1" applyAlignment="1" applyProtection="1">
      <alignment horizontal="center" vertical="center" shrinkToFit="1"/>
    </xf>
    <xf numFmtId="0" fontId="6" fillId="5" borderId="16" xfId="0" applyNumberFormat="1" applyFont="1" applyFill="1" applyBorder="1" applyAlignment="1" applyProtection="1">
      <alignment horizontal="center" vertical="center" shrinkToFit="1"/>
    </xf>
    <xf numFmtId="43" fontId="5" fillId="5" borderId="2" xfId="0" applyNumberFormat="1" applyFont="1" applyFill="1" applyBorder="1" applyAlignment="1" applyProtection="1">
      <alignment horizontal="center" vertical="center" shrinkToFit="1"/>
    </xf>
    <xf numFmtId="0" fontId="6" fillId="0" borderId="17" xfId="0" applyNumberFormat="1" applyFont="1" applyFill="1" applyBorder="1" applyAlignment="1" applyProtection="1">
      <alignment horizontal="center" vertical="center" wrapText="1" shrinkToFit="1"/>
    </xf>
    <xf numFmtId="0" fontId="5" fillId="6" borderId="0" xfId="0" applyNumberFormat="1" applyFont="1" applyFill="1" applyBorder="1" applyAlignment="1" applyProtection="1">
      <alignment horizontal="left" vertical="center" shrinkToFit="1"/>
    </xf>
    <xf numFmtId="0" fontId="4" fillId="0" borderId="9" xfId="0" applyNumberFormat="1" applyFont="1" applyFill="1" applyBorder="1" applyAlignment="1" applyProtection="1">
      <alignment vertical="center"/>
    </xf>
    <xf numFmtId="0" fontId="7" fillId="0" borderId="10" xfId="0" applyNumberFormat="1" applyFont="1" applyFill="1" applyBorder="1" applyAlignment="1" applyProtection="1">
      <alignment horizontal="left" vertical="center"/>
    </xf>
    <xf numFmtId="0" fontId="4" fillId="0" borderId="12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tabSelected="1" view="pageBreakPreview" zoomScaleNormal="100" zoomScaleSheetLayoutView="100" workbookViewId="0">
      <selection activeCell="J4" sqref="J4"/>
    </sheetView>
  </sheetViews>
  <sheetFormatPr defaultColWidth="9.14285714285714" defaultRowHeight="12" outlineLevelCol="5"/>
  <cols>
    <col min="1" max="6" width="16.7142857142857" style="2" customWidth="1"/>
    <col min="7" max="16384" width="9.14285714285714" style="2"/>
  </cols>
  <sheetData>
    <row r="1" ht="57.75" customHeight="1" spans="1:6">
      <c r="A1" s="3" t="s">
        <v>0</v>
      </c>
      <c r="B1" s="3"/>
      <c r="C1" s="3"/>
      <c r="D1" s="3"/>
      <c r="E1" s="3"/>
      <c r="F1" s="3"/>
    </row>
    <row r="2" ht="21" customHeight="1" spans="1:6">
      <c r="A2" s="4" t="s">
        <v>1</v>
      </c>
      <c r="B2" s="4"/>
      <c r="C2" s="4"/>
      <c r="D2" s="4"/>
      <c r="E2" s="4"/>
      <c r="F2" s="4"/>
    </row>
    <row r="3" ht="56.25" customHeight="1" spans="1:6">
      <c r="A3" s="5" t="s">
        <v>2</v>
      </c>
      <c r="B3" s="5"/>
      <c r="C3" s="5"/>
      <c r="D3" s="5"/>
      <c r="E3" s="5"/>
      <c r="F3" s="5"/>
    </row>
    <row r="4" ht="21" customHeight="1" spans="1:6">
      <c r="A4" s="6" t="s">
        <v>3</v>
      </c>
      <c r="B4" s="7" t="s">
        <v>4</v>
      </c>
      <c r="C4" s="7"/>
      <c r="D4" s="7"/>
      <c r="E4" s="7"/>
      <c r="F4" s="7"/>
    </row>
    <row r="5" ht="21" customHeight="1" spans="1:6">
      <c r="A5" s="6" t="s">
        <v>5</v>
      </c>
      <c r="B5" s="7" t="s">
        <v>6</v>
      </c>
      <c r="C5" s="7"/>
      <c r="D5" s="7"/>
      <c r="E5" s="7"/>
      <c r="F5" s="7"/>
    </row>
    <row r="6" ht="21" customHeight="1" spans="1:6">
      <c r="A6" s="6" t="s">
        <v>7</v>
      </c>
      <c r="B6" s="7" t="s">
        <v>8</v>
      </c>
      <c r="C6" s="7"/>
      <c r="D6" s="7"/>
      <c r="E6" s="7"/>
      <c r="F6" s="7"/>
    </row>
    <row r="7" spans="1:6">
      <c r="A7" s="8"/>
      <c r="B7" s="8"/>
      <c r="C7" s="8"/>
      <c r="D7" s="8"/>
      <c r="E7" s="8"/>
      <c r="F7" s="8"/>
    </row>
    <row r="8" ht="36.75" customHeight="1" spans="1:6">
      <c r="A8" s="9" t="s">
        <v>9</v>
      </c>
      <c r="B8" s="9" t="s">
        <v>10</v>
      </c>
      <c r="C8" s="9" t="s">
        <v>11</v>
      </c>
      <c r="D8" s="10" t="s">
        <v>12</v>
      </c>
      <c r="E8" s="10" t="s">
        <v>13</v>
      </c>
      <c r="F8" s="10" t="s">
        <v>14</v>
      </c>
    </row>
    <row r="9" ht="30" customHeight="1" spans="1:6">
      <c r="A9" s="11" t="s">
        <v>15</v>
      </c>
      <c r="B9" s="12">
        <v>43952</v>
      </c>
      <c r="C9" s="13">
        <v>103356</v>
      </c>
      <c r="D9" s="13">
        <f>ROUND(C9*0.6%,2)</f>
        <v>620.14</v>
      </c>
      <c r="E9" s="13">
        <f>C9-D9</f>
        <v>102735.86</v>
      </c>
      <c r="F9" s="13">
        <f>ROUND(E9*$F$10,2)</f>
        <v>20547.17</v>
      </c>
    </row>
    <row r="10" ht="24" customHeight="1" spans="1:6">
      <c r="A10" s="14" t="s">
        <v>16</v>
      </c>
      <c r="B10" s="14"/>
      <c r="C10" s="15" t="s">
        <v>17</v>
      </c>
      <c r="D10" s="15" t="s">
        <v>17</v>
      </c>
      <c r="E10" s="15" t="s">
        <v>17</v>
      </c>
      <c r="F10" s="39">
        <v>0.2</v>
      </c>
    </row>
    <row r="11" ht="24" customHeight="1" spans="1:6">
      <c r="A11" s="14" t="s">
        <v>18</v>
      </c>
      <c r="B11" s="14"/>
      <c r="C11" s="15" t="s">
        <v>17</v>
      </c>
      <c r="D11" s="15" t="s">
        <v>17</v>
      </c>
      <c r="E11" s="15" t="s">
        <v>17</v>
      </c>
      <c r="F11" s="40">
        <f>ROUND(F9/1.06*0.06,2)</f>
        <v>1163.05</v>
      </c>
    </row>
    <row r="12" s="1" customFormat="1" ht="24" customHeight="1" spans="1:6">
      <c r="A12" s="16" t="s">
        <v>19</v>
      </c>
      <c r="B12" s="16"/>
      <c r="C12" s="17" t="s">
        <v>20</v>
      </c>
      <c r="D12" s="18"/>
      <c r="E12" s="41"/>
      <c r="F12" s="42">
        <f>F9-F11</f>
        <v>19384.12</v>
      </c>
    </row>
    <row r="13" s="1" customFormat="1" ht="24" customHeight="1" spans="1:6">
      <c r="A13" s="19" t="s">
        <v>21</v>
      </c>
      <c r="B13" s="20"/>
      <c r="C13" s="20"/>
      <c r="D13" s="20"/>
      <c r="E13" s="20"/>
      <c r="F13" s="20"/>
    </row>
    <row r="14" s="1" customFormat="1" ht="24" customHeight="1" spans="1:6">
      <c r="A14" s="21"/>
      <c r="B14" s="22"/>
      <c r="C14" s="22"/>
      <c r="D14" s="22"/>
      <c r="E14" s="22"/>
      <c r="F14" s="43"/>
    </row>
    <row r="15" s="1" customFormat="1" ht="24" customHeight="1" spans="1:6">
      <c r="A15" s="23"/>
      <c r="B15" s="24"/>
      <c r="C15" s="24"/>
      <c r="D15" s="24"/>
      <c r="E15" s="44"/>
      <c r="F15" s="44"/>
    </row>
    <row r="16" ht="33" customHeight="1" spans="1:6">
      <c r="A16" s="25"/>
      <c r="B16" s="25"/>
      <c r="C16" s="25"/>
      <c r="D16" s="25"/>
      <c r="E16" s="25"/>
      <c r="F16" s="25"/>
    </row>
    <row r="17" ht="27.75" customHeight="1" spans="1:6">
      <c r="A17" s="26" t="s">
        <v>22</v>
      </c>
      <c r="B17" s="27"/>
      <c r="C17" s="28"/>
      <c r="D17" s="26" t="s">
        <v>23</v>
      </c>
      <c r="E17" s="45"/>
      <c r="F17" s="46"/>
    </row>
    <row r="18" ht="27.75" customHeight="1" spans="1:6">
      <c r="A18" s="29"/>
      <c r="B18" s="8"/>
      <c r="C18" s="30"/>
      <c r="D18" s="29"/>
      <c r="E18" s="8"/>
      <c r="F18" s="47"/>
    </row>
    <row r="19" ht="27.75" customHeight="1" spans="1:6">
      <c r="A19" s="31"/>
      <c r="B19" s="7"/>
      <c r="C19" s="30"/>
      <c r="D19" s="31"/>
      <c r="E19" s="8"/>
      <c r="F19" s="32"/>
    </row>
    <row r="20" ht="18.75" customHeight="1" spans="1:6">
      <c r="A20" s="29"/>
      <c r="B20" s="25" t="s">
        <v>24</v>
      </c>
      <c r="C20" s="32"/>
      <c r="D20" s="29"/>
      <c r="E20" s="25" t="s">
        <v>24</v>
      </c>
      <c r="F20" s="32"/>
    </row>
    <row r="21" ht="18.75" customHeight="1" spans="1:6">
      <c r="A21" s="29"/>
      <c r="B21" s="25" t="s">
        <v>25</v>
      </c>
      <c r="C21" s="32"/>
      <c r="D21" s="29"/>
      <c r="E21" s="25" t="s">
        <v>25</v>
      </c>
      <c r="F21" s="32"/>
    </row>
    <row r="22" ht="18.75" customHeight="1" spans="1:6">
      <c r="A22" s="33"/>
      <c r="B22" s="34" t="s">
        <v>26</v>
      </c>
      <c r="C22" s="35"/>
      <c r="D22" s="33"/>
      <c r="E22" s="34" t="s">
        <v>26</v>
      </c>
      <c r="F22" s="35"/>
    </row>
    <row r="23" ht="28.5" customHeight="1" spans="1:6">
      <c r="A23" s="8"/>
      <c r="B23" s="8"/>
      <c r="C23" s="8"/>
      <c r="D23" s="25"/>
      <c r="E23" s="8"/>
      <c r="F23" s="25"/>
    </row>
    <row r="24" ht="73.5" customHeight="1" spans="1:6">
      <c r="A24" s="5" t="s">
        <v>27</v>
      </c>
      <c r="B24" s="5"/>
      <c r="C24" s="5"/>
      <c r="D24" s="5"/>
      <c r="E24" s="5"/>
      <c r="F24" s="5"/>
    </row>
    <row r="25" ht="24.75" customHeight="1" spans="1:6">
      <c r="A25" s="8"/>
      <c r="B25" s="8"/>
      <c r="C25" s="8"/>
      <c r="D25" s="8"/>
      <c r="E25" s="8"/>
      <c r="F25" s="8"/>
    </row>
    <row r="26" ht="24.75" customHeight="1" spans="1:6">
      <c r="A26" s="8"/>
      <c r="B26" s="8"/>
      <c r="C26" s="8"/>
      <c r="D26" s="8"/>
      <c r="E26" s="8"/>
      <c r="F26" s="8"/>
    </row>
    <row r="27" ht="24.75" customHeight="1" spans="1:6">
      <c r="A27" s="8"/>
      <c r="B27" s="8"/>
      <c r="C27" s="8"/>
      <c r="D27" s="36" t="s">
        <v>28</v>
      </c>
      <c r="E27" s="36"/>
      <c r="F27" s="36"/>
    </row>
    <row r="28" ht="27" customHeight="1" spans="1:6">
      <c r="A28" s="8"/>
      <c r="B28" s="8"/>
      <c r="C28" s="8"/>
      <c r="D28" s="37">
        <f ca="1">TODAY()</f>
        <v>44454</v>
      </c>
      <c r="E28" s="37"/>
      <c r="F28" s="37"/>
    </row>
    <row r="29" spans="3:6">
      <c r="C29" s="38"/>
      <c r="D29" s="38"/>
      <c r="F29" s="38"/>
    </row>
    <row r="30" ht="23.25" customHeight="1" spans="3:3">
      <c r="C30" s="38"/>
    </row>
    <row r="31" spans="3:3">
      <c r="C31" s="38"/>
    </row>
  </sheetData>
  <mergeCells count="19">
    <mergeCell ref="A1:F1"/>
    <mergeCell ref="A2:F2"/>
    <mergeCell ref="A3:F3"/>
    <mergeCell ref="B4:F4"/>
    <mergeCell ref="B5:F5"/>
    <mergeCell ref="B6:F6"/>
    <mergeCell ref="A10:B10"/>
    <mergeCell ref="A11:B11"/>
    <mergeCell ref="A12:B12"/>
    <mergeCell ref="C12:E12"/>
    <mergeCell ref="A13:F13"/>
    <mergeCell ref="A14:F14"/>
    <mergeCell ref="B20:C20"/>
    <mergeCell ref="E20:F20"/>
    <mergeCell ref="B22:C22"/>
    <mergeCell ref="E22:F22"/>
    <mergeCell ref="A24:F24"/>
    <mergeCell ref="D27:F27"/>
    <mergeCell ref="D28:F28"/>
  </mergeCells>
  <dataValidations count="1">
    <dataValidation type="list" allowBlank="1" showInputMessage="1" showErrorMessage="1" prompt="请选择对账单出具公司" sqref="D27:F27">
      <formula1>"平遥九星科技有限公司,北京九星智元科技有限公司,常州九星人工智能科技有限公司"</formula1>
    </dataValidation>
  </dataValidations>
  <printOptions horizontalCentered="1" verticalCentered="1"/>
  <pageMargins left="0.393055555555556" right="0.393055555555556" top="0.393055555555556" bottom="0.393055555555556" header="0.313888888888889" footer="0.313888888888889"/>
  <pageSetup paperSize="9" scale="9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对帐单（扣6%增值税+0.6%手续费）先分润后扣税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PYJXZY1</dc:creator>
  <cp:lastModifiedBy>WH</cp:lastModifiedBy>
  <dcterms:created xsi:type="dcterms:W3CDTF">2020-05-22T00:37:00Z</dcterms:created>
  <cp:lastPrinted>2021-08-18T01:39:00Z</cp:lastPrinted>
  <dcterms:modified xsi:type="dcterms:W3CDTF">2021-09-15T14:10:26Z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  <property fmtid="{D5CDD505-2E9C-101B-9397-08002B2CF9AE}" pid="3" name="ICV">
    <vt:lpwstr>CB8AA543DBF64A1FBB4142629EC3CEF8</vt:lpwstr>
  </property>
</Properties>
</file>