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rgb="00cc0000"/>
      </patternFill>
    </fill>
    <fill>
      <patternFill patternType="solid">
        <fgColor rgb="00999900"/>
      </patternFill>
    </fill>
    <fill>
      <patternFill patternType="solid">
        <fgColor rgb="0000cc00"/>
      </patternFill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24"/>
  <sheetViews>
    <sheetView workbookViewId="0">
      <selection activeCell="A1" sqref="A1"/>
    </sheetView>
  </sheetViews>
  <sheetFormatPr baseColWidth="8" defaultRowHeight="15"/>
  <cols>
    <col width="27" customWidth="1" min="1" max="1"/>
    <col width="72" customWidth="1" min="2" max="2"/>
    <col width="33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</cols>
  <sheetData>
    <row r="1">
      <c r="A1" s="1" t="inlineStr">
        <is>
          <t>製品規格名称</t>
        </is>
      </c>
      <c r="B1" s="1" t="inlineStr">
        <is>
          <t>名称2</t>
        </is>
      </c>
      <c r="C1" s="1" t="inlineStr">
        <is>
          <t>工程名</t>
        </is>
      </c>
      <c r="D1" s="3" t="n">
        <v>45898</v>
      </c>
      <c r="E1" s="3" t="n">
        <v>45899</v>
      </c>
      <c r="F1" s="3" t="n">
        <v>45900</v>
      </c>
      <c r="G1" s="3" t="n">
        <v>45901</v>
      </c>
      <c r="H1" s="3" t="n">
        <v>45902</v>
      </c>
      <c r="I1" s="3" t="n">
        <v>45903</v>
      </c>
      <c r="J1" s="3" t="n">
        <v>45904</v>
      </c>
      <c r="K1" s="3" t="n">
        <v>45905</v>
      </c>
      <c r="L1" s="3" t="n">
        <v>45906</v>
      </c>
      <c r="M1" s="3" t="n">
        <v>45907</v>
      </c>
      <c r="N1" s="3" t="n">
        <v>45908</v>
      </c>
      <c r="O1" s="3" t="n">
        <v>45909</v>
      </c>
      <c r="P1" s="3" t="n">
        <v>45910</v>
      </c>
      <c r="Q1" s="3" t="n">
        <v>45911</v>
      </c>
      <c r="R1" s="3" t="n">
        <v>45912</v>
      </c>
      <c r="S1" s="3" t="n">
        <v>45913</v>
      </c>
      <c r="T1" s="3" t="n">
        <v>45914</v>
      </c>
      <c r="U1" s="3" t="n">
        <v>45915</v>
      </c>
      <c r="V1" s="3" t="n">
        <v>45916</v>
      </c>
      <c r="W1" s="3" t="n">
        <v>45917</v>
      </c>
      <c r="X1" s="3" t="n">
        <v>45918</v>
      </c>
      <c r="Y1" s="3" t="n">
        <v>45919</v>
      </c>
      <c r="Z1" s="3" t="n">
        <v>45920</v>
      </c>
      <c r="AA1" s="3" t="n">
        <v>45921</v>
      </c>
      <c r="AB1" s="3" t="n">
        <v>45922</v>
      </c>
      <c r="AC1" s="3" t="n">
        <v>45923</v>
      </c>
      <c r="AD1" s="3" t="n">
        <v>45924</v>
      </c>
      <c r="AE1" s="3" t="n">
        <v>45925</v>
      </c>
      <c r="AF1" s="3" t="n">
        <v>45926</v>
      </c>
      <c r="AG1" s="3" t="n">
        <v>45927</v>
      </c>
      <c r="AH1" s="3" t="n">
        <v>45928</v>
      </c>
      <c r="AI1" s="3" t="n">
        <v>45929</v>
      </c>
      <c r="AJ1" s="3" t="n">
        <v>45930</v>
      </c>
    </row>
    <row r="2">
      <c r="A2" t="inlineStr">
        <is>
          <t>test1</t>
        </is>
      </c>
      <c r="B2" t="inlineStr">
        <is>
          <t>外観検査</t>
        </is>
      </c>
      <c r="C2" t="inlineStr">
        <is>
          <t>外観検査</t>
        </is>
      </c>
      <c r="I2" s="4" t="n">
        <v>14000</v>
      </c>
    </row>
    <row r="3">
      <c r="A3" t="inlineStr">
        <is>
          <t>test2</t>
        </is>
      </c>
      <c r="B3" t="inlineStr">
        <is>
          <t>組立・スパウト嵌め・ロック・パイプ嵌め・外観検査</t>
        </is>
      </c>
      <c r="C3" t="inlineStr">
        <is>
          <t>ネジ嵌合・スパウト嵌め</t>
        </is>
      </c>
      <c r="D3" s="5" t="n">
        <v>6000</v>
      </c>
      <c r="I3" s="5" t="n">
        <v>10500</v>
      </c>
      <c r="S3" s="5" t="n">
        <v>14000</v>
      </c>
    </row>
    <row r="4">
      <c r="A4" t="inlineStr">
        <is>
          <t>test2</t>
        </is>
      </c>
      <c r="B4" t="inlineStr">
        <is>
          <t>組立・スパウト嵌め・ロック・パイプ嵌め・外観検査</t>
        </is>
      </c>
      <c r="C4" t="inlineStr">
        <is>
          <t>ロック</t>
        </is>
      </c>
      <c r="D4" s="5" t="n">
        <v>6000</v>
      </c>
      <c r="I4" s="5" t="n">
        <v>10500</v>
      </c>
      <c r="S4" s="5" t="n">
        <v>14000</v>
      </c>
    </row>
    <row r="5">
      <c r="A5" t="inlineStr">
        <is>
          <t>test2</t>
        </is>
      </c>
      <c r="B5" t="inlineStr">
        <is>
          <t>組立・スパウト嵌め・ロック・パイプ嵌め・外観検査</t>
        </is>
      </c>
      <c r="C5" t="inlineStr">
        <is>
          <t>パイプ嵌め</t>
        </is>
      </c>
      <c r="E5" s="5" t="n">
        <v>6000</v>
      </c>
      <c r="J5" s="5" t="n">
        <v>10500</v>
      </c>
      <c r="T5" s="5" t="n">
        <v>14000</v>
      </c>
    </row>
    <row r="6">
      <c r="A6" t="inlineStr">
        <is>
          <t>test2</t>
        </is>
      </c>
      <c r="B6" t="inlineStr">
        <is>
          <t>組立・スパウト嵌め・ロック・パイプ嵌め・外観検査</t>
        </is>
      </c>
      <c r="C6" t="inlineStr">
        <is>
          <t>外観検査</t>
        </is>
      </c>
      <c r="F6" s="5" t="n">
        <v>6000</v>
      </c>
      <c r="K6" s="5" t="n">
        <v>10500</v>
      </c>
      <c r="U6" s="5" t="n">
        <v>14000</v>
      </c>
    </row>
    <row r="7">
      <c r="A7" t="inlineStr">
        <is>
          <t>test3</t>
        </is>
      </c>
      <c r="B7" t="inlineStr">
        <is>
          <t>組立・パイプ嵌め・外観検査</t>
        </is>
      </c>
      <c r="C7" t="inlineStr">
        <is>
          <t>ネジ嵌合</t>
        </is>
      </c>
      <c r="H7" s="6" t="n">
        <v>10000</v>
      </c>
    </row>
    <row r="8">
      <c r="A8" t="inlineStr">
        <is>
          <t>test3</t>
        </is>
      </c>
      <c r="B8" t="inlineStr">
        <is>
          <t>組立・パイプ嵌め・外観検査</t>
        </is>
      </c>
      <c r="C8" t="inlineStr">
        <is>
          <t>ボタン嵌め</t>
        </is>
      </c>
      <c r="H8" s="6" t="n">
        <v>10000</v>
      </c>
    </row>
    <row r="9">
      <c r="A9" t="inlineStr">
        <is>
          <t>test3</t>
        </is>
      </c>
      <c r="B9" t="inlineStr">
        <is>
          <t>組立・パイプ嵌め・外観検査</t>
        </is>
      </c>
      <c r="C9" t="inlineStr">
        <is>
          <t>パイプ嵌め</t>
        </is>
      </c>
      <c r="I9" s="6" t="n">
        <v>10000</v>
      </c>
    </row>
    <row r="10">
      <c r="A10" t="inlineStr">
        <is>
          <t>test3</t>
        </is>
      </c>
      <c r="B10" t="inlineStr">
        <is>
          <t>組立・パイプ嵌め・外観検査</t>
        </is>
      </c>
      <c r="C10" t="inlineStr">
        <is>
          <t>外観検査</t>
        </is>
      </c>
      <c r="J10" s="6" t="n">
        <v>10000</v>
      </c>
    </row>
    <row r="11">
      <c r="A11" t="inlineStr">
        <is>
          <t>test4</t>
        </is>
      </c>
      <c r="B11" t="inlineStr">
        <is>
          <t>組立・キャップ嵌め・パイプ嵌め・外観検査</t>
        </is>
      </c>
      <c r="C11" t="inlineStr">
        <is>
          <t>ネジ嵌合</t>
        </is>
      </c>
      <c r="M11" s="6" t="n">
        <v>13000</v>
      </c>
    </row>
    <row r="12">
      <c r="A12" t="inlineStr">
        <is>
          <t>test4</t>
        </is>
      </c>
      <c r="B12" t="inlineStr">
        <is>
          <t>組立・キャップ嵌め・パイプ嵌め・外観検査</t>
        </is>
      </c>
      <c r="C12" t="inlineStr">
        <is>
          <t>ボタン嵌め</t>
        </is>
      </c>
      <c r="M12" s="6" t="n">
        <v>13000</v>
      </c>
    </row>
    <row r="13">
      <c r="A13" t="inlineStr">
        <is>
          <t>test4</t>
        </is>
      </c>
      <c r="B13" t="inlineStr">
        <is>
          <t>組立・キャップ嵌め・パイプ嵌め・外観検査</t>
        </is>
      </c>
      <c r="C13" t="inlineStr">
        <is>
          <t>キャップ嵌め</t>
        </is>
      </c>
      <c r="N13" s="6" t="n">
        <v>13000</v>
      </c>
    </row>
    <row r="14">
      <c r="A14" t="inlineStr">
        <is>
          <t>test4</t>
        </is>
      </c>
      <c r="B14" t="inlineStr">
        <is>
          <t>組立・キャップ嵌め・パイプ嵌め・外観検査</t>
        </is>
      </c>
      <c r="C14" t="inlineStr">
        <is>
          <t>パイプ嵌め</t>
        </is>
      </c>
      <c r="N14" s="6" t="n">
        <v>13000</v>
      </c>
    </row>
    <row r="15">
      <c r="A15" t="inlineStr">
        <is>
          <t>test4</t>
        </is>
      </c>
      <c r="B15" t="inlineStr">
        <is>
          <t>組立・キャップ嵌め・パイプ嵌め・外観検査</t>
        </is>
      </c>
      <c r="C15" t="inlineStr">
        <is>
          <t>外観検査</t>
        </is>
      </c>
      <c r="O15" s="6" t="n">
        <v>13000</v>
      </c>
    </row>
    <row r="17">
      <c r="A17" t="inlineStr">
        <is>
          <t>外観検査　必要人数</t>
        </is>
      </c>
      <c r="D17" s="7" t="n">
        <v>0</v>
      </c>
      <c r="E17" s="7" t="n">
        <v>0</v>
      </c>
      <c r="F17" s="7" t="n">
        <v>0.8571428571428571</v>
      </c>
      <c r="G17" s="7" t="n">
        <v>0</v>
      </c>
      <c r="H17" s="7" t="n">
        <v>0</v>
      </c>
      <c r="I17" s="7" t="n">
        <v>2</v>
      </c>
      <c r="J17" s="7" t="n">
        <v>1.428571428571429</v>
      </c>
      <c r="K17" s="7" t="n">
        <v>1.5</v>
      </c>
      <c r="L17" s="7" t="n">
        <v>0</v>
      </c>
      <c r="M17" s="7" t="n">
        <v>0</v>
      </c>
      <c r="N17" s="7" t="n">
        <v>0</v>
      </c>
      <c r="O17" s="7" t="n">
        <v>1.857142857142857</v>
      </c>
      <c r="P17" s="7" t="n">
        <v>0</v>
      </c>
      <c r="Q17" s="7" t="n">
        <v>0</v>
      </c>
      <c r="R17" s="7" t="n">
        <v>0</v>
      </c>
      <c r="S17" s="7" t="n">
        <v>0</v>
      </c>
      <c r="T17" s="7" t="n">
        <v>0</v>
      </c>
      <c r="U17" s="7" t="n">
        <v>2</v>
      </c>
      <c r="V17" s="7" t="n">
        <v>0</v>
      </c>
      <c r="W17" s="7" t="n">
        <v>0</v>
      </c>
      <c r="X17" s="7" t="n">
        <v>0</v>
      </c>
      <c r="Y17" s="7" t="n">
        <v>0</v>
      </c>
      <c r="Z17" s="7" t="n">
        <v>0</v>
      </c>
      <c r="AA17" s="7" t="n">
        <v>0</v>
      </c>
      <c r="AB17" s="7" t="n">
        <v>0</v>
      </c>
      <c r="AC17" s="7" t="n">
        <v>0</v>
      </c>
      <c r="AD17" s="7" t="n">
        <v>0</v>
      </c>
      <c r="AE17" s="7" t="n">
        <v>0</v>
      </c>
      <c r="AF17" s="7" t="n">
        <v>0</v>
      </c>
      <c r="AG17" s="7" t="n">
        <v>0</v>
      </c>
      <c r="AH17" s="7" t="n">
        <v>0</v>
      </c>
      <c r="AI17" s="7" t="n">
        <v>0</v>
      </c>
      <c r="AJ17" s="7" t="n">
        <v>0</v>
      </c>
    </row>
    <row r="18">
      <c r="A18" t="inlineStr">
        <is>
          <t>他　必要人数</t>
        </is>
      </c>
      <c r="D18" s="7" t="n">
        <v>0.5</v>
      </c>
      <c r="E18" s="7" t="n">
        <v>0.75</v>
      </c>
      <c r="F18" s="7" t="n">
        <v>0</v>
      </c>
      <c r="G18" s="7" t="n">
        <v>0</v>
      </c>
      <c r="H18" s="7" t="n">
        <v>2.857142857142857</v>
      </c>
      <c r="I18" s="7" t="n">
        <v>2.125</v>
      </c>
      <c r="J18" s="7" t="n">
        <v>1.3125</v>
      </c>
      <c r="K18" s="7" t="n">
        <v>0</v>
      </c>
      <c r="L18" s="7" t="n">
        <v>0</v>
      </c>
      <c r="M18" s="7" t="n">
        <v>3.714285714285714</v>
      </c>
      <c r="N18" s="7" t="n">
        <v>3.069444444444445</v>
      </c>
      <c r="O18" s="7" t="n">
        <v>0</v>
      </c>
      <c r="P18" s="7" t="n">
        <v>0</v>
      </c>
      <c r="Q18" s="7" t="n">
        <v>0</v>
      </c>
      <c r="R18" s="7" t="n">
        <v>0</v>
      </c>
      <c r="S18" s="7" t="n">
        <v>1.166666666666667</v>
      </c>
      <c r="T18" s="7" t="n">
        <v>1.75</v>
      </c>
      <c r="U18" s="7" t="n">
        <v>0</v>
      </c>
      <c r="V18" s="7" t="n">
        <v>0</v>
      </c>
      <c r="W18" s="7" t="n">
        <v>0</v>
      </c>
      <c r="X18" s="7" t="n">
        <v>0</v>
      </c>
      <c r="Y18" s="7" t="n">
        <v>0</v>
      </c>
      <c r="Z18" s="7" t="n">
        <v>0</v>
      </c>
      <c r="AA18" s="7" t="n">
        <v>0</v>
      </c>
      <c r="AB18" s="7" t="n">
        <v>0</v>
      </c>
      <c r="AC18" s="7" t="n">
        <v>0</v>
      </c>
      <c r="AD18" s="7" t="n">
        <v>0</v>
      </c>
      <c r="AE18" s="7" t="n">
        <v>0</v>
      </c>
      <c r="AF18" s="7" t="n">
        <v>0</v>
      </c>
      <c r="AG18" s="7" t="n">
        <v>0</v>
      </c>
      <c r="AH18" s="7" t="n">
        <v>0</v>
      </c>
      <c r="AI18" s="7" t="n">
        <v>0</v>
      </c>
      <c r="AJ18" s="7" t="n">
        <v>0</v>
      </c>
    </row>
    <row r="19">
      <c r="A19" t="inlineStr">
        <is>
          <t>欠勤</t>
        </is>
      </c>
    </row>
    <row r="20">
      <c r="A20" t="inlineStr">
        <is>
          <t>サンワ</t>
        </is>
      </c>
    </row>
    <row r="21">
      <c r="A21" t="inlineStr">
        <is>
          <t>合計</t>
        </is>
      </c>
      <c r="D21">
        <f>SUM(D17:D20)</f>
        <v/>
      </c>
      <c r="E21">
        <f>SUM(E17:E20)</f>
        <v/>
      </c>
      <c r="F21">
        <f>SUM(F17:F20)</f>
        <v/>
      </c>
      <c r="G21">
        <f>SUM(G17:G20)</f>
        <v/>
      </c>
      <c r="H21">
        <f>SUM(H17:H20)</f>
        <v/>
      </c>
      <c r="I21">
        <f>SUM(I17:I20)</f>
        <v/>
      </c>
      <c r="J21">
        <f>SUM(J17:J20)</f>
        <v/>
      </c>
      <c r="K21">
        <f>SUM(K17:K20)</f>
        <v/>
      </c>
      <c r="L21">
        <f>SUM(L17:L20)</f>
        <v/>
      </c>
      <c r="M21">
        <f>SUM(M17:M20)</f>
        <v/>
      </c>
      <c r="N21">
        <f>SUM(N17:N20)</f>
        <v/>
      </c>
      <c r="O21">
        <f>SUM(O17:O20)</f>
        <v/>
      </c>
      <c r="P21">
        <f>SUM(P17:P20)</f>
        <v/>
      </c>
      <c r="Q21">
        <f>SUM(Q17:Q20)</f>
        <v/>
      </c>
      <c r="R21">
        <f>SUM(R17:R20)</f>
        <v/>
      </c>
      <c r="S21">
        <f>SUM(S17:S20)</f>
        <v/>
      </c>
      <c r="T21">
        <f>SUM(T17:T20)</f>
        <v/>
      </c>
      <c r="U21">
        <f>SUM(U17:U20)</f>
        <v/>
      </c>
      <c r="V21">
        <f>SUM(V17:V20)</f>
        <v/>
      </c>
      <c r="W21">
        <f>SUM(W17:W20)</f>
        <v/>
      </c>
      <c r="X21">
        <f>SUM(X17:X20)</f>
        <v/>
      </c>
      <c r="Y21">
        <f>SUM(Y17:Y20)</f>
        <v/>
      </c>
      <c r="Z21">
        <f>SUM(Z17:Z20)</f>
        <v/>
      </c>
      <c r="AA21">
        <f>SUM(AA17:AA20)</f>
        <v/>
      </c>
      <c r="AB21">
        <f>SUM(AB17:AB20)</f>
        <v/>
      </c>
      <c r="AC21">
        <f>SUM(AC17:AC20)</f>
        <v/>
      </c>
      <c r="AD21">
        <f>SUM(AD17:AD20)</f>
        <v/>
      </c>
      <c r="AE21">
        <f>SUM(AE17:AE20)</f>
        <v/>
      </c>
      <c r="AF21">
        <f>SUM(AF17:AF20)</f>
        <v/>
      </c>
      <c r="AG21">
        <f>SUM(AG17:AG20)</f>
        <v/>
      </c>
      <c r="AH21">
        <f>SUM(AH17:AH20)</f>
        <v/>
      </c>
      <c r="AI21">
        <f>SUM(AI17:AI20)</f>
        <v/>
      </c>
      <c r="AJ21">
        <f>SUM(AJ17:AJ20)</f>
        <v/>
      </c>
    </row>
    <row r="22">
      <c r="A22" t="inlineStr">
        <is>
          <t>不足</t>
        </is>
      </c>
      <c r="D22">
        <f>B24-D21</f>
        <v/>
      </c>
      <c r="E22">
        <f>B24-E21</f>
        <v/>
      </c>
      <c r="F22">
        <f>B24-F21</f>
        <v/>
      </c>
      <c r="G22">
        <f>B24-G21</f>
        <v/>
      </c>
      <c r="H22">
        <f>B24-H21</f>
        <v/>
      </c>
      <c r="I22">
        <f>B24-I21</f>
        <v/>
      </c>
      <c r="J22">
        <f>B24-J21</f>
        <v/>
      </c>
      <c r="K22">
        <f>B24-K21</f>
        <v/>
      </c>
      <c r="L22">
        <f>B24-L21</f>
        <v/>
      </c>
      <c r="M22">
        <f>B24-M21</f>
        <v/>
      </c>
      <c r="N22">
        <f>B24-N21</f>
        <v/>
      </c>
      <c r="O22">
        <f>B24-O21</f>
        <v/>
      </c>
      <c r="P22">
        <f>B24-P21</f>
        <v/>
      </c>
      <c r="Q22">
        <f>B24-Q21</f>
        <v/>
      </c>
      <c r="R22">
        <f>B24-R21</f>
        <v/>
      </c>
      <c r="S22">
        <f>B24-S21</f>
        <v/>
      </c>
      <c r="T22">
        <f>B24-T21</f>
        <v/>
      </c>
      <c r="U22">
        <f>B24-U21</f>
        <v/>
      </c>
      <c r="V22">
        <f>B24-V21</f>
        <v/>
      </c>
      <c r="W22">
        <f>B24-W21</f>
        <v/>
      </c>
      <c r="X22">
        <f>B24-X21</f>
        <v/>
      </c>
      <c r="Y22">
        <f>B24-Y21</f>
        <v/>
      </c>
      <c r="Z22">
        <f>B24-Z21</f>
        <v/>
      </c>
      <c r="AA22">
        <f>B24-AA21</f>
        <v/>
      </c>
      <c r="AB22">
        <f>B24-AB21</f>
        <v/>
      </c>
      <c r="AC22">
        <f>B24-AC21</f>
        <v/>
      </c>
      <c r="AD22">
        <f>B24-AD21</f>
        <v/>
      </c>
      <c r="AE22">
        <f>B24-AE21</f>
        <v/>
      </c>
      <c r="AF22">
        <f>B24-AF21</f>
        <v/>
      </c>
      <c r="AG22">
        <f>B24-AG21</f>
        <v/>
      </c>
      <c r="AH22">
        <f>B24-AH21</f>
        <v/>
      </c>
      <c r="AI22">
        <f>B24-AI21</f>
        <v/>
      </c>
      <c r="AJ22">
        <f>B24-AJ21</f>
        <v/>
      </c>
    </row>
    <row r="24">
      <c r="A24" t="inlineStr">
        <is>
          <t>従業員数</t>
        </is>
      </c>
      <c r="B24" t="inlineStr">
        <is>
          <t>(入力してください)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2025-03-19T06:36:06Z</dcterms:created>
  <dcterms:modified xsi:type="dcterms:W3CDTF">2025-03-19T06:36:06Z</dcterms:modified>
</cp:coreProperties>
</file>