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积分赛2" sheetId="1" state="visible" r:id="rId2"/>
    <sheet name="加权总分表" sheetId="2" state="visible" r:id="rId3"/>
    <sheet name="积分赛1_版本10" sheetId="3" state="visible" r:id="rId4"/>
    <sheet name="权值" sheetId="4" state="visible" r:id="rId5"/>
    <sheet name="积分赛1" sheetId="5" state="visible" r:id="rId6"/>
    <sheet name="练习赛12" sheetId="6" state="visible" r:id="rId7"/>
  </sheets>
  <definedNames>
    <definedName function="false" hidden="true" localSheetId="4" name="_xlnm._FilterDatabase" vbProcedure="false">积分赛1!$A$3:$P$68</definedName>
    <definedName function="false" hidden="true" localSheetId="0" name="_xlnm._FilterDatabase" vbProcedure="false">积分赛2!$A$3:$P$68</definedName>
    <definedName function="false" hidden="true" localSheetId="1" name="_xlnm._FilterDatabase" vbProcedure="false">加权总分表!$B$1:$G$221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<sst xmlns="http://schemas.openxmlformats.org/spreadsheetml/2006/main" count="1274" uniqueCount="560">
  <si>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对局列表：</t>
    </r>
  </si>
  <si>
    <t xml:space="preserve">https://www.botzone.org/group/5ad58aae639b8943c5f56597#5af1506774f87b05c0fc8d7e</t>
  </si>
  <si>
    <t xml:space="preserve">https://www.botzone.org/group/5ad58aae639b8943c5f56597#5b025979765c7d10b661d2ae</t>
  </si>
  <si>
    <t xml:space="preserve">轮次</t>
  </si>
  <si>
    <t xml:space="preserve">我是地主</t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</si>
  <si>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ID</t>
    </r>
  </si>
  <si>
    <r>
      <rPr>
        <sz val="11"/>
        <color rgb="FF000000"/>
        <rFont val="微软雅黑"/>
        <family val="2"/>
        <charset val="134"/>
      </rPr>
      <t xml:space="preserve">对手</t>
    </r>
    <r>
      <rPr>
        <sz val="11"/>
        <color rgb="FF000000"/>
        <rFont val="Calibri"/>
        <family val="2"/>
        <charset val="134"/>
      </rPr>
      <t xml:space="preserve">BOT</t>
    </r>
  </si>
  <si>
    <t xml:space="preserve">地主得分</t>
  </si>
  <si>
    <t xml:space="preserve">农民得分</t>
  </si>
  <si>
    <t xml:space="preserve">新地主得分</t>
  </si>
  <si>
    <t xml:space="preserve">新农民得分</t>
  </si>
  <si>
    <t xml:space="preserve">旧链接</t>
  </si>
  <si>
    <t xml:space="preserve">新链接</t>
  </si>
  <si>
    <t xml:space="preserve">我方得分</t>
  </si>
  <si>
    <t xml:space="preserve">对方得分</t>
  </si>
  <si>
    <t xml:space="preserve">我方新得分</t>
  </si>
  <si>
    <t xml:space="preserve">对方新得分</t>
  </si>
  <si>
    <t xml:space="preserve">_noname</t>
  </si>
  <si>
    <t xml:space="preserve">https://www.botzone.org/match/5b0acf471e79c40ff0378bff</t>
  </si>
  <si>
    <t xml:space="preserve">https://www.botzone.org/match/5b0acfb01e79c40ff0378ec9</t>
  </si>
  <si>
    <t xml:space="preserve">pibear</t>
  </si>
  <si>
    <t xml:space="preserve">https://www.botzone.org/match/5b0ad09c1e79c40ff037909f</t>
  </si>
  <si>
    <t xml:space="preserve">https://www.botzone.org/match/5b0ad0fe1e79c40ff0379280</t>
  </si>
  <si>
    <t xml:space="preserve">liangjs</t>
  </si>
  <si>
    <t xml:space="preserve">https://www.botzone.org/match/5b0ad1c01e79c40ff03793b9</t>
  </si>
  <si>
    <t xml:space="preserve">https://www.botzone.org/match/5b0ad2131e79c40ff037968e</t>
  </si>
  <si>
    <t xml:space="preserve">frankfort</t>
  </si>
  <si>
    <t xml:space="preserve">https://www.botzone.org/match/5b0ad2ad1e79c40ff0379743</t>
  </si>
  <si>
    <t xml:space="preserve">https://www.botzone.org/match/5b0ad3df1e79c40ff0379af0</t>
  </si>
  <si>
    <t xml:space="preserve">子曰木天</t>
  </si>
  <si>
    <t xml:space="preserve">https://www.botzone.org/match/5b0ad41b1e79c40ff0379d5a</t>
  </si>
  <si>
    <t xml:space="preserve">MirrorGray</t>
  </si>
  <si>
    <t xml:space="preserve">https://www.botzone.org/match/5b0ad4e21e79c40ff0379eb9</t>
  </si>
  <si>
    <t xml:space="preserve">https://www.botzone.org/match/5b0ad4ec1e79c40ff037a077</t>
  </si>
  <si>
    <t xml:space="preserve">MrWolffy</t>
  </si>
  <si>
    <t xml:space="preserve">https://www.botzone.org/match/5b0ad61b1e79c40ff037a27a</t>
  </si>
  <si>
    <t xml:space="preserve">https://www.botzone.org/match/5b0ad6531e79c40ff037a4d2</t>
  </si>
  <si>
    <t xml:space="preserve">yyk</t>
  </si>
  <si>
    <t xml:space="preserve">https://www.botzone.org/match/5b0ad7271e79c40ff037a62b</t>
  </si>
  <si>
    <t xml:space="preserve">https://www.botzone.org/match/5b0ad7341e79c40ff037a7f4</t>
  </si>
  <si>
    <t xml:space="preserve">minghang</t>
  </si>
  <si>
    <t xml:space="preserve">https://www.botzone.org/match/5b0ad8121e79c40ff037a9e6</t>
  </si>
  <si>
    <t xml:space="preserve">https://www.botzone.org/match/5b0ad82c1e79c40ff037abd1</t>
  </si>
  <si>
    <t xml:space="preserve">AreWeCoolYet</t>
  </si>
  <si>
    <t xml:space="preserve">https://www.botzone.org/match/5b0ad9151e79c40ff037ad8d</t>
  </si>
  <si>
    <t xml:space="preserve">https://www.botzone.org/match/5b0ad93a1e79c40ff037b034</t>
  </si>
  <si>
    <t xml:space="preserve">clubjack</t>
  </si>
  <si>
    <t xml:space="preserve">https://www.botzone.org/match/5b0ada021e79c40ff037b175</t>
  </si>
  <si>
    <t xml:space="preserve">https://www.botzone.org/match/5b0ada1b1e79c40ff037b37b</t>
  </si>
  <si>
    <t xml:space="preserve">cy1700012807</t>
  </si>
  <si>
    <t xml:space="preserve">https://www.botzone.org/match/5b0adb041e79c40ff037b53e</t>
  </si>
  <si>
    <t xml:space="preserve">https://www.botzone.org/match/5b0adb281e79c40ff037b796</t>
  </si>
  <si>
    <t xml:space="preserve">Dustinhe</t>
  </si>
  <si>
    <t xml:space="preserve">https://www.botzone.org/match/5b0adbf11e79c40ff037b92b</t>
  </si>
  <si>
    <t xml:space="preserve">https://www.botzone.org/match/5b0adc371e79c40ff037bbfa</t>
  </si>
  <si>
    <t xml:space="preserve">呱呱呱</t>
  </si>
  <si>
    <t xml:space="preserve">https://www.botzone.org/match/5b0adce31e79c40ff037bd03</t>
  </si>
  <si>
    <t xml:space="preserve">https://www.botzone.org/match/5b0add191e79c40ff037bf8b</t>
  </si>
  <si>
    <t xml:space="preserve">Doge</t>
  </si>
  <si>
    <t xml:space="preserve">https://www.botzone.org/match/5b0adde61e79c40ff037c0a8</t>
  </si>
  <si>
    <t xml:space="preserve">https://www.botzone.org/match/5b0ade2c1e79c40ff037c381</t>
  </si>
  <si>
    <t xml:space="preserve">CP4</t>
  </si>
  <si>
    <t xml:space="preserve">https://www.botzone.org/match/5b0adeda1e79c40ff037c448</t>
  </si>
  <si>
    <t xml:space="preserve">https://www.botzone.org/match/5b0adf2b1e79c40ff037c74f</t>
  </si>
  <si>
    <t xml:space="preserve">Rlion</t>
  </si>
  <si>
    <t xml:space="preserve">https://www.botzone.org/match/5b0adfe11e79c40ff037c7e3</t>
  </si>
  <si>
    <t xml:space="preserve">https://www.botzone.org/match/5b0ae0251e79c40ff037caab</t>
  </si>
  <si>
    <t xml:space="preserve">poor_landlord </t>
  </si>
  <si>
    <t xml:space="preserve">https://www.botzone.org/match/5b0ae0e91e79c40ff037cb78</t>
  </si>
  <si>
    <t xml:space="preserve">https://www.botzone.org/match/5b0ae0fc1e79c40ff037cd70</t>
  </si>
  <si>
    <t xml:space="preserve">cdc</t>
  </si>
  <si>
    <t xml:space="preserve">https://www.botzone.org/match/5b0ae1c21e79c40ff037cf26</t>
  </si>
  <si>
    <t xml:space="preserve">https://www.botzone.org/match/5b0ae1d41e79c40ff037d126</t>
  </si>
  <si>
    <t xml:space="preserve">conqueror</t>
  </si>
  <si>
    <t xml:space="preserve">https://www.botzone.org/match/5b0ae2c31e79c40ff037d2e0</t>
  </si>
  <si>
    <t xml:space="preserve">https://www.botzone.org/match/5b0ae2df1e79c40ff037d51f</t>
  </si>
  <si>
    <t xml:space="preserve">逐梦演艺圈</t>
  </si>
  <si>
    <t xml:space="preserve">https://www.botzone.org/match/5b0ae3ce1e79c40ff037d696</t>
  </si>
  <si>
    <t xml:space="preserve">https://www.botzone.org/match/5b0ae40a1e79c40ff037d8e8</t>
  </si>
  <si>
    <t xml:space="preserve">KunerStudio</t>
  </si>
  <si>
    <t xml:space="preserve">https://www.botzone.org/match/5b0ae5091e79c40ff037da33</t>
  </si>
  <si>
    <t xml:space="preserve">https://www.botzone.org/match/5b0ae5511e79c40ff037dd3b</t>
  </si>
  <si>
    <t xml:space="preserve">我是好人</t>
  </si>
  <si>
    <t xml:space="preserve">https://www.botzone.org/match/5b0ae5ff1e79c40ff037ddbc</t>
  </si>
  <si>
    <t xml:space="preserve">https://www.botzone.org/match/5b0ae60e1e79c40ff037df80</t>
  </si>
  <si>
    <t xml:space="preserve">eecsrqq</t>
  </si>
  <si>
    <t xml:space="preserve">https://www.botzone.org/match/5b0ae71a1e79c40ff037e162</t>
  </si>
  <si>
    <t xml:space="preserve">https://www.botzone.org/match/5b0ae7311e79c40ff037e356</t>
  </si>
  <si>
    <t xml:space="preserve">Nox +9-2</t>
  </si>
  <si>
    <t xml:space="preserve">hawww</t>
  </si>
  <si>
    <t xml:space="preserve">https://www.botzone.org/match/5b0ae8571e79c40ff037e50f</t>
  </si>
  <si>
    <t xml:space="preserve">https://www.botzone.org/match/5b0ae8731e79c40ff037e70b</t>
  </si>
  <si>
    <t xml:space="preserve">wsw4</t>
  </si>
  <si>
    <t xml:space="preserve">https://www.botzone.org/match/5b0ae96a1e79c40ff037e8b7</t>
  </si>
  <si>
    <t xml:space="preserve">https://www.botzone.org/match/5b0ae9801e79c40ff037ea97</t>
  </si>
  <si>
    <t xml:space="preserve">wuyucheng</t>
  </si>
  <si>
    <t xml:space="preserve">https://www.botzone.org/match/5b0aea821e79c40ff037ec40</t>
  </si>
  <si>
    <t xml:space="preserve">https://www.botzone.org/match/5b0aea971e79c40ff037ee40</t>
  </si>
  <si>
    <t xml:space="preserve">czxlesh</t>
  </si>
  <si>
    <t xml:space="preserve">https://www.botzone.org/match/5b0aeb6d1e79c40ff037efe4</t>
  </si>
  <si>
    <t xml:space="preserve">https://www.botzone.org/match/5b0aebc11e79c40ff037f2ee</t>
  </si>
  <si>
    <t xml:space="preserve">SCP_173</t>
  </si>
  <si>
    <t xml:space="preserve">https://www.botzone.org/match/5b0aec6a1e79c40ff037f381</t>
  </si>
  <si>
    <t xml:space="preserve">https://www.botzone.org/match/5b0aec8a1e79c40ff037f5cd</t>
  </si>
  <si>
    <t xml:space="preserve">nox</t>
  </si>
  <si>
    <t xml:space="preserve">https://www.botzone.org/match/5b0aed371e79c40ff037f70a</t>
  </si>
  <si>
    <t xml:space="preserve">https://www.botzone.org/match/5b0aed631e79c40ff037f93b</t>
  </si>
  <si>
    <t xml:space="preserve">Pedro</t>
  </si>
  <si>
    <t xml:space="preserve">https://www.botzone.org/match/5b0aee561e79c40ff037fa98</t>
  </si>
  <si>
    <t xml:space="preserve">https://www.botzone.org/match/5b0aee711e79c40ff037fcd5</t>
  </si>
  <si>
    <t xml:space="preserve">恶膜某民秒没命</t>
  </si>
  <si>
    <t xml:space="preserve">https://www.botzone.org/match/5b0aef4d1e79c40ff037fe30</t>
  </si>
  <si>
    <t xml:space="preserve">https://www.botzone.org/match/5b0aef921e79c40ff0380182</t>
  </si>
  <si>
    <t xml:space="preserve">排名</t>
  </si>
  <si>
    <t xml:space="preserve">玩家昵称</t>
  </si>
  <si>
    <t xml:space="preserve">第二轮分数</t>
  </si>
  <si>
    <t xml:space="preserve">第一轮分数</t>
  </si>
  <si>
    <t xml:space="preserve">第三轮分数</t>
  </si>
  <si>
    <t xml:space="preserve">加权总分</t>
  </si>
  <si>
    <t xml:space="preserve">poor_landlord (nul)</t>
  </si>
  <si>
    <t xml:space="preserve">逐梦逐梦逐梦演艺圈圈圈圈圈圈圈圈圈圈</t>
  </si>
  <si>
    <t xml:space="preserve">结城明日奈</t>
  </si>
  <si>
    <t xml:space="preserve">mxl</t>
  </si>
  <si>
    <t xml:space="preserve">HackyHuang</t>
  </si>
  <si>
    <t xml:space="preserve">china_njlsc</t>
  </si>
  <si>
    <t xml:space="preserve">红叶枫了dc</t>
  </si>
  <si>
    <t xml:space="preserve">哎啊啊啊</t>
  </si>
  <si>
    <t xml:space="preserve">财神爷在此X斗地主天牌</t>
  </si>
  <si>
    <t xml:space="preserve">gtwolaopo</t>
  </si>
  <si>
    <t xml:space="preserve">_noname (苔丝·格雷迈恩)</t>
  </si>
  <si>
    <t xml:space="preserve">tangyuhao</t>
  </si>
  <si>
    <t xml:space="preserve">HenryB</t>
  </si>
  <si>
    <t xml:space="preserve">random_blues</t>
  </si>
  <si>
    <t xml:space="preserve">MrWolffy (起名叫sample的你们好意思吗？)</t>
  </si>
  <si>
    <t xml:space="preserve">大凤凤 (Phoenix)</t>
  </si>
  <si>
    <t xml:space="preserve">wuyuhan</t>
  </si>
  <si>
    <t xml:space="preserve">bvbfhcc</t>
  </si>
  <si>
    <t xml:space="preserve">ZLRZLR</t>
  </si>
  <si>
    <t xml:space="preserve">拉格朗日</t>
  </si>
  <si>
    <t xml:space="preserve">Zhang</t>
  </si>
  <si>
    <t xml:space="preserve">KiXSTAr</t>
  </si>
  <si>
    <t xml:space="preserve">malusamayo</t>
  </si>
  <si>
    <t xml:space="preserve">AlchemistWang</t>
  </si>
  <si>
    <t xml:space="preserve">manacle</t>
  </si>
  <si>
    <t xml:space="preserve">kyrieblockcurry</t>
  </si>
  <si>
    <t xml:space="preserve">guoxiaojun</t>
  </si>
  <si>
    <t xml:space="preserve">悟已往之不谏</t>
  </si>
  <si>
    <t xml:space="preserve">Doge (Doge)</t>
  </si>
  <si>
    <t xml:space="preserve">流翼水封剑 (博博)</t>
  </si>
  <si>
    <t xml:space="preserve">hzw1998</t>
  </si>
  <si>
    <t xml:space="preserve">Hodur</t>
  </si>
  <si>
    <t xml:space="preserve">_1600017772</t>
  </si>
  <si>
    <t xml:space="preserve">奔驰牌小坦克</t>
  </si>
  <si>
    <t xml:space="preserve">Pbeen (高冷的啪怖同学-w-)</t>
  </si>
  <si>
    <t xml:space="preserve">Dorarara</t>
  </si>
  <si>
    <t xml:space="preserve">zhouz</t>
  </si>
  <si>
    <t xml:space="preserve">TKD</t>
  </si>
  <si>
    <t xml:space="preserve">NIP (KFC)</t>
  </si>
  <si>
    <t xml:space="preserve">Ir1d</t>
  </si>
  <si>
    <t xml:space="preserve">kelvin</t>
  </si>
  <si>
    <t xml:space="preserve">Langlands</t>
  </si>
  <si>
    <t xml:space="preserve">LincHpin</t>
  </si>
  <si>
    <t xml:space="preserve">Get_you_man</t>
  </si>
  <si>
    <t xml:space="preserve">天梯豪华送分餐</t>
  </si>
  <si>
    <t xml:space="preserve">布尔丶</t>
  </si>
  <si>
    <t xml:space="preserve">zhangrf</t>
  </si>
  <si>
    <t xml:space="preserve">Fool</t>
  </si>
  <si>
    <t xml:space="preserve">神奇猪猪侠</t>
  </si>
  <si>
    <t xml:space="preserve">正南其北</t>
  </si>
  <si>
    <t xml:space="preserve">AvaLanChe</t>
  </si>
  <si>
    <t xml:space="preserve">RNG_NO1</t>
  </si>
  <si>
    <t xml:space="preserve">星痕痕</t>
  </si>
  <si>
    <t xml:space="preserve">microstrong</t>
  </si>
  <si>
    <t xml:space="preserve">baelish</t>
  </si>
  <si>
    <t xml:space="preserve">Truckey</t>
  </si>
  <si>
    <t xml:space="preserve">utkceb</t>
  </si>
  <si>
    <t xml:space="preserve">弗洛易失不易得 (我的地秃了，也强了)</t>
  </si>
  <si>
    <t xml:space="preserve">chensishuo (css)</t>
  </si>
  <si>
    <t xml:space="preserve">Quack</t>
  </si>
  <si>
    <t xml:space="preserve">BakaNiner (groupnick.nonnull)</t>
  </si>
  <si>
    <t xml:space="preserve">Jaziel</t>
  </si>
  <si>
    <t xml:space="preserve">alpha没有狗</t>
  </si>
  <si>
    <t xml:space="preserve">mhs</t>
  </si>
  <si>
    <t xml:space="preserve">MlfamlfySentryJ</t>
  </si>
  <si>
    <t xml:space="preserve">waterlzx</t>
  </si>
  <si>
    <t xml:space="preserve">FrederickLee</t>
  </si>
  <si>
    <t xml:space="preserve">hhhhhhhhhh</t>
  </si>
  <si>
    <t xml:space="preserve">Naganohara_Mio</t>
  </si>
  <si>
    <t xml:space="preserve">myh小弱</t>
  </si>
  <si>
    <t xml:space="preserve">开水大魔王 (开水大魔王)</t>
  </si>
  <si>
    <t xml:space="preserve">jcy</t>
  </si>
  <si>
    <t xml:space="preserve">我是地球人 (爆破小队)</t>
  </si>
  <si>
    <t xml:space="preserve">Zflipping</t>
  </si>
  <si>
    <t xml:space="preserve">Chen</t>
  </si>
  <si>
    <t xml:space="preserve">qjc最帅</t>
  </si>
  <si>
    <t xml:space="preserve">xqq</t>
  </si>
  <si>
    <t xml:space="preserve">xyz</t>
  </si>
  <si>
    <t xml:space="preserve">ArimaKawori</t>
  </si>
  <si>
    <t xml:space="preserve">hsj576 (Joker)</t>
  </si>
  <si>
    <t xml:space="preserve">primavera</t>
  </si>
  <si>
    <t xml:space="preserve">Charlie (王炸)</t>
  </si>
  <si>
    <t xml:space="preserve">AcrossTheSky</t>
  </si>
  <si>
    <t xml:space="preserve">哈士奇别太懒</t>
  </si>
  <si>
    <t xml:space="preserve">我好菜啊 (送分sample)</t>
  </si>
  <si>
    <t xml:space="preserve">cabbage</t>
  </si>
  <si>
    <t xml:space="preserve">Zer0Passion</t>
  </si>
  <si>
    <t xml:space="preserve">Pastafarian</t>
  </si>
  <si>
    <t xml:space="preserve">yza</t>
  </si>
  <si>
    <t xml:space="preserve">鸵小鸟</t>
  </si>
  <si>
    <t xml:space="preserve">sxjjason</t>
  </si>
  <si>
    <t xml:space="preserve">FTL</t>
  </si>
  <si>
    <t xml:space="preserve">gxb19960906</t>
  </si>
  <si>
    <t xml:space="preserve">www928</t>
  </si>
  <si>
    <t xml:space="preserve">zxg</t>
  </si>
  <si>
    <t xml:space="preserve">luost (HLChen-STLuo)</t>
  </si>
  <si>
    <t xml:space="preserve">Firmlyzhu</t>
  </si>
  <si>
    <t xml:space="preserve">只有我没打过斗地主</t>
  </si>
  <si>
    <t xml:space="preserve">qinbowen</t>
  </si>
  <si>
    <t xml:space="preserve">Rivendell</t>
  </si>
  <si>
    <t xml:space="preserve">立顿英式果茶</t>
  </si>
  <si>
    <t xml:space="preserve">wmm</t>
  </si>
  <si>
    <t xml:space="preserve">hui</t>
  </si>
  <si>
    <t xml:space="preserve">seeme</t>
  </si>
  <si>
    <t xml:space="preserve">艾里安星人</t>
  </si>
  <si>
    <t xml:space="preserve">Dla</t>
  </si>
  <si>
    <t xml:space="preserve">逐梦怪侠</t>
  </si>
  <si>
    <t xml:space="preserve">zch</t>
  </si>
  <si>
    <t xml:space="preserve">Derbin</t>
  </si>
  <si>
    <t xml:space="preserve">fosia</t>
  </si>
  <si>
    <t xml:space="preserve">小狐狸出场</t>
  </si>
  <si>
    <t xml:space="preserve">CasparSwift (弱鸡)</t>
  </si>
  <si>
    <t xml:space="preserve">Medorn</t>
  </si>
  <si>
    <t xml:space="preserve">nianqiao</t>
  </si>
  <si>
    <t xml:space="preserve">X_X_J</t>
  </si>
  <si>
    <t xml:space="preserve">杨汀1700012817</t>
  </si>
  <si>
    <t xml:space="preserve">lzllzl</t>
  </si>
  <si>
    <t xml:space="preserve">段浩诚 (孙山)</t>
  </si>
  <si>
    <t xml:space="preserve">LiamZ</t>
  </si>
  <si>
    <t xml:space="preserve">LessterWang</t>
  </si>
  <si>
    <t xml:space="preserve">deanyan3025</t>
  </si>
  <si>
    <t xml:space="preserve">剑圣的跳跳刀</t>
  </si>
  <si>
    <t xml:space="preserve">落叶风逝</t>
  </si>
  <si>
    <t xml:space="preserve">linwenxin</t>
  </si>
  <si>
    <t xml:space="preserve">Quantum (脆香米)</t>
  </si>
  <si>
    <t xml:space="preserve">周扒皮</t>
  </si>
  <si>
    <t xml:space="preserve">Robin</t>
  </si>
  <si>
    <t xml:space="preserve">pkuzhd</t>
  </si>
  <si>
    <t xml:space="preserve">SMSZZM</t>
  </si>
  <si>
    <t xml:space="preserve">teddyminggui</t>
  </si>
  <si>
    <t xml:space="preserve">WYM</t>
  </si>
  <si>
    <t xml:space="preserve">梅英苏</t>
  </si>
  <si>
    <t xml:space="preserve">ZELDA</t>
  </si>
  <si>
    <t xml:space="preserve">Telsa</t>
  </si>
  <si>
    <t xml:space="preserve">catink</t>
  </si>
  <si>
    <t xml:space="preserve">Ch_yuii</t>
  </si>
  <si>
    <t xml:space="preserve">guoguo (果果)</t>
  </si>
  <si>
    <t xml:space="preserve">ariaduan</t>
  </si>
  <si>
    <t xml:space="preserve">Bichidian</t>
  </si>
  <si>
    <t xml:space="preserve">Koorong</t>
  </si>
  <si>
    <t xml:space="preserve">sstark</t>
  </si>
  <si>
    <t xml:space="preserve">thrfirs</t>
  </si>
  <si>
    <t xml:space="preserve">DpDarkFantasy</t>
  </si>
  <si>
    <t xml:space="preserve">zzc</t>
  </si>
  <si>
    <t xml:space="preserve">zxr</t>
  </si>
  <si>
    <t xml:space="preserve">bla</t>
  </si>
  <si>
    <t xml:space="preserve">lyzy</t>
  </si>
  <si>
    <t xml:space="preserve">AaronAnima</t>
  </si>
  <si>
    <t xml:space="preserve">poorguy</t>
  </si>
  <si>
    <t xml:space="preserve">冰蓝妮妮</t>
  </si>
  <si>
    <t xml:space="preserve">Sanji</t>
  </si>
  <si>
    <t xml:space="preserve">trans</t>
  </si>
  <si>
    <t xml:space="preserve">Paul_Lyy</t>
  </si>
  <si>
    <t xml:space="preserve">eric</t>
  </si>
  <si>
    <t xml:space="preserve">yidazhengzong</t>
  </si>
  <si>
    <t xml:space="preserve">航天飞机什么鬼</t>
  </si>
  <si>
    <t xml:space="preserve">pkuyqk</t>
  </si>
  <si>
    <t xml:space="preserve">Poi</t>
  </si>
  <si>
    <t xml:space="preserve">AlanNPC</t>
  </si>
  <si>
    <t xml:space="preserve">bojohnzhang</t>
  </si>
  <si>
    <t xml:space="preserve">gurry</t>
  </si>
  <si>
    <t xml:space="preserve">Jyouhoukun</t>
  </si>
  <si>
    <t xml:space="preserve">dropD</t>
  </si>
  <si>
    <t xml:space="preserve">iwef</t>
  </si>
  <si>
    <t xml:space="preserve">iprozd</t>
  </si>
  <si>
    <t xml:space="preserve">徐德民</t>
  </si>
  <si>
    <t xml:space="preserve">Rook_Pedrose</t>
  </si>
  <si>
    <t xml:space="preserve">argentea</t>
  </si>
  <si>
    <t xml:space="preserve">zyh</t>
  </si>
  <si>
    <t xml:space="preserve">MorroWind</t>
  </si>
  <si>
    <t xml:space="preserve">jxrjxrjxr</t>
  </si>
  <si>
    <t xml:space="preserve">breakthrough</t>
  </si>
  <si>
    <t xml:space="preserve">顾澄海 (八艘跳跃)</t>
  </si>
  <si>
    <t xml:space="preserve">flickr</t>
  </si>
  <si>
    <t xml:space="preserve">Primavera</t>
  </si>
  <si>
    <t xml:space="preserve">请多指教</t>
  </si>
  <si>
    <t xml:space="preserve">superPants</t>
  </si>
  <si>
    <t xml:space="preserve">dashu233</t>
  </si>
  <si>
    <t xml:space="preserve">样例1</t>
  </si>
  <si>
    <t xml:space="preserve">Mengtao</t>
  </si>
  <si>
    <t xml:space="preserve">火车棒子</t>
  </si>
  <si>
    <t xml:space="preserve">zjx</t>
  </si>
  <si>
    <t xml:space="preserve">逗比的人工智障</t>
  </si>
  <si>
    <t xml:space="preserve">liaowu</t>
  </si>
  <si>
    <t xml:space="preserve">huyunhui</t>
  </si>
  <si>
    <t xml:space="preserve">Humphrey</t>
  </si>
  <si>
    <t xml:space="preserve">nshkn</t>
  </si>
  <si>
    <t xml:space="preserve">debugggg</t>
  </si>
  <si>
    <t xml:space="preserve">苯丙酮 (最菜)</t>
  </si>
  <si>
    <t xml:space="preserve">昊赛罗othello</t>
  </si>
  <si>
    <t xml:space="preserve">dxer</t>
  </si>
  <si>
    <t xml:space="preserve">Antares</t>
  </si>
  <si>
    <t xml:space="preserve">Iambatman</t>
  </si>
  <si>
    <t xml:space="preserve">marble</t>
  </si>
  <si>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微软雅黑"/>
        <family val="2"/>
        <charset val="134"/>
      </rPr>
      <t xml:space="preserve">对局列表：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</si>
  <si>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</si>
  <si>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t xml:space="preserve">vs</t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</si>
  <si>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0</t>
    </r>
  </si>
  <si>
    <r>
      <rPr>
        <sz val="11"/>
        <color rgb="FF70AD47"/>
        <rFont val="微软雅黑"/>
        <family val="2"/>
        <charset val="134"/>
      </rPr>
      <t xml:space="preserve">汤姆孙小明 </t>
    </r>
    <r>
      <rPr>
        <sz val="11"/>
        <color rgb="FF70AD47"/>
        <rFont val="Calibri"/>
        <family val="2"/>
        <charset val="134"/>
      </rPr>
      <t xml:space="preserve">12</t>
    </r>
  </si>
  <si>
    <t xml:space="preserve">https://www.botzone.org/match/5b01a9b7765c7d10b6614be8</t>
  </si>
  <si>
    <t xml:space="preserve">https://www.botzone.org/match/5b08ca4bee025470b38a0eac</t>
  </si>
  <si>
    <t xml:space="preserve">起手三联对如果接了就赢了，已测试</t>
  </si>
  <si>
    <r>
      <rPr>
        <sz val="11"/>
        <color rgb="FF000000"/>
        <rFont val="微软雅黑"/>
        <family val="2"/>
        <charset val="134"/>
      </rPr>
      <t xml:space="preserve">是真的不会写啊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</si>
  <si>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https://www.botzone.org/match/5b01953c765c7d10b660fb4a</t>
  </si>
  <si>
    <t xml:space="preserve">https://www.botzone.org/match/5b08d6bcee025470b38a1777</t>
  </si>
  <si>
    <r>
      <rPr>
        <sz val="11"/>
        <color rgb="FF000000"/>
        <rFont val="微软雅黑"/>
        <family val="2"/>
        <charset val="134"/>
      </rPr>
      <t xml:space="preserve">暗影施法者 </t>
    </r>
    <r>
      <rPr>
        <sz val="11"/>
        <color rgb="FF000000"/>
        <rFont val="Calibri"/>
        <family val="2"/>
        <charset val="134"/>
      </rPr>
      <t xml:space="preserve">46</t>
    </r>
  </si>
  <si>
    <t xml:space="preserve">https://www.botzone.org/match/5b0191da765c7d10b660eceb</t>
  </si>
  <si>
    <t xml:space="preserve">https://www.botzone.org/match/5b08d9b9ee025470b38a18e3</t>
  </si>
  <si>
    <t xml:space="preserve">poor_landlord</t>
  </si>
  <si>
    <r>
      <rPr>
        <sz val="11"/>
        <color rgb="FF000000"/>
        <rFont val="微软雅黑"/>
        <family val="2"/>
        <charset val="134"/>
      </rPr>
      <t xml:space="preserve">积分赛</t>
    </r>
    <r>
      <rPr>
        <sz val="11"/>
        <color rgb="FF000000"/>
        <rFont val="Calibri"/>
        <family val="2"/>
        <charset val="134"/>
      </rPr>
      <t xml:space="preserve">bot 13</t>
    </r>
  </si>
  <si>
    <t xml:space="preserve">https://www.botzone.org/match/5b019993765c7d10b6610daa</t>
  </si>
  <si>
    <t xml:space="preserve">https://www.botzone.org/match/5b07bb19ee025470b389621a</t>
  </si>
  <si>
    <t xml:space="preserve">Pbeen</t>
  </si>
  <si>
    <t xml:space="preserve">FTL_Pbeen 19</t>
  </si>
  <si>
    <t xml:space="preserve">https://www.botzone.org/match/5b019700765c7d10b66102d2</t>
  </si>
  <si>
    <t xml:space="preserve">https://www.botzone.org/match/5b07b97bee025470b38960e7</t>
  </si>
  <si>
    <t xml:space="preserve">流翼水封剑</t>
  </si>
  <si>
    <r>
      <rPr>
        <sz val="11"/>
        <color rgb="FF000000"/>
        <rFont val="微软雅黑"/>
        <family val="2"/>
        <charset val="134"/>
      </rPr>
      <t xml:space="preserve">长嘤在手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</si>
  <si>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https://www.botzone.org/match/5b018f51765c7d10b660e49a</t>
  </si>
  <si>
    <t xml:space="preserve">https://www.botzone.org/match/5b08dbb0ee025470b38a1985</t>
  </si>
  <si>
    <t xml:space="preserve">smart_plus 21</t>
  </si>
  <si>
    <t xml:space="preserve">https://www.botzone.org/match/5b01a3a9765c7d10b66132cd</t>
  </si>
  <si>
    <t xml:space="preserve">https://www.botzone.org/match/5b08d034ee025470b38a12e2</t>
  </si>
  <si>
    <r>
      <rPr>
        <sz val="11"/>
        <color rgb="FF70AD47"/>
        <rFont val="微软雅黑"/>
        <family val="2"/>
        <charset val="134"/>
      </rPr>
      <t xml:space="preserve">超级棒棒糖 </t>
    </r>
    <r>
      <rPr>
        <sz val="11"/>
        <color rgb="FF70AD47"/>
        <rFont val="Calibri"/>
        <family val="2"/>
        <charset val="134"/>
      </rPr>
      <t xml:space="preserve">18</t>
    </r>
  </si>
  <si>
    <t xml:space="preserve">https://www.botzone.org/match/5b019e1e765c7d10b6611f56</t>
  </si>
  <si>
    <t xml:space="preserve">https://www.botzone.org/match/5b08d3a0ee025470b38a1547</t>
  </si>
  <si>
    <r>
      <rPr>
        <sz val="11"/>
        <color rgb="FFAA55A1"/>
        <rFont val="微软雅黑"/>
        <family val="2"/>
        <charset val="134"/>
      </rPr>
      <t xml:space="preserve">版本</t>
    </r>
    <r>
      <rPr>
        <sz val="11"/>
        <color rgb="FFAA55A1"/>
        <rFont val="Calibri"/>
        <family val="2"/>
        <charset val="134"/>
      </rPr>
      <t xml:space="preserve">10</t>
    </r>
    <r>
      <rPr>
        <sz val="11"/>
        <color rgb="FFAA55A1"/>
        <rFont val="微软雅黑"/>
        <family val="2"/>
        <charset val="134"/>
      </rPr>
      <t xml:space="preserve">已</t>
    </r>
    <r>
      <rPr>
        <sz val="11"/>
        <color rgb="FFAA55A1"/>
        <rFont val="Calibri"/>
        <family val="2"/>
        <charset val="134"/>
      </rPr>
      <t xml:space="preserve">fix</t>
    </r>
  </si>
  <si>
    <r>
      <rPr>
        <sz val="11"/>
        <color rgb="FF000000"/>
        <rFont val="微软雅黑"/>
        <family val="2"/>
        <charset val="134"/>
      </rPr>
      <t xml:space="preserve">文天阳 </t>
    </r>
    <r>
      <rPr>
        <sz val="11"/>
        <color rgb="FF000000"/>
        <rFont val="Calibri"/>
        <family val="2"/>
        <charset val="134"/>
      </rPr>
      <t xml:space="preserve">23</t>
    </r>
  </si>
  <si>
    <t xml:space="preserve">https://www.botzone.org/match/5b01a110765c7d10b6612aa1</t>
  </si>
  <si>
    <t xml:space="preserve">https://www.botzone.org/match/5b08d1d8ee025470b38a13c2</t>
  </si>
  <si>
    <t xml:space="preserve">Sample_plus_plus 18</t>
  </si>
  <si>
    <t xml:space="preserve">https://www.botzone.org/match/5b01a009765c7d10b66126e6</t>
  </si>
  <si>
    <t xml:space="preserve">https://www.botzone.org/match/5b08d279ee025470b38a143b</t>
  </si>
  <si>
    <r>
      <rPr>
        <sz val="11"/>
        <color rgb="FF70AD47"/>
        <rFont val="Calibri"/>
        <family val="2"/>
        <charset val="134"/>
      </rPr>
      <t xml:space="preserve">20</t>
    </r>
    <r>
      <rPr>
        <sz val="11"/>
        <color rgb="FF70AD47"/>
        <rFont val="微软雅黑"/>
        <family val="2"/>
        <charset val="134"/>
      </rPr>
      <t xml:space="preserve">回合，拆对子</t>
    </r>
    <r>
      <rPr>
        <sz val="11"/>
        <color rgb="FF70AD47"/>
        <rFont val="Calibri"/>
        <family val="2"/>
        <charset val="134"/>
      </rPr>
      <t xml:space="preserve">A</t>
    </r>
    <r>
      <rPr>
        <sz val="11"/>
        <color rgb="FF70AD47"/>
        <rFont val="微软雅黑"/>
        <family val="2"/>
        <charset val="134"/>
      </rPr>
      <t xml:space="preserve">有点奇怪。 </t>
    </r>
    <r>
      <rPr>
        <sz val="11"/>
        <color rgb="FF70AD47"/>
        <rFont val="Calibri"/>
        <family val="2"/>
        <charset val="134"/>
      </rPr>
      <t xml:space="preserve">pass</t>
    </r>
    <r>
      <rPr>
        <sz val="11"/>
        <color rgb="FF70AD47"/>
        <rFont val="微软雅黑"/>
        <family val="2"/>
        <charset val="134"/>
      </rPr>
      <t xml:space="preserve">或者接</t>
    </r>
    <r>
      <rPr>
        <sz val="11"/>
        <color rgb="FF70AD47"/>
        <rFont val="Calibri"/>
        <family val="2"/>
        <charset val="134"/>
      </rPr>
      <t xml:space="preserve">2</t>
    </r>
    <r>
      <rPr>
        <sz val="11"/>
        <color rgb="FF70AD47"/>
        <rFont val="微软雅黑"/>
        <family val="2"/>
        <charset val="134"/>
      </rPr>
      <t xml:space="preserve">应该都赢了。</t>
    </r>
  </si>
  <si>
    <r>
      <rPr>
        <sz val="11"/>
        <color rgb="FF70AD47"/>
        <rFont val="Calibri"/>
        <family val="2"/>
        <charset val="134"/>
      </rPr>
      <t xml:space="preserve">new_</t>
    </r>
    <r>
      <rPr>
        <sz val="11"/>
        <color rgb="FF70AD47"/>
        <rFont val="微软雅黑"/>
        <family val="2"/>
        <charset val="134"/>
      </rPr>
      <t xml:space="preserve">呱呱呱 </t>
    </r>
    <r>
      <rPr>
        <sz val="11"/>
        <color rgb="FF70AD47"/>
        <rFont val="Calibri"/>
        <family val="2"/>
        <charset val="134"/>
      </rPr>
      <t xml:space="preserve">27</t>
    </r>
  </si>
  <si>
    <t xml:space="preserve">https://www.botzone.org/match/5b019c9b765c7d10b661190d</t>
  </si>
  <si>
    <t xml:space="preserve">https://www.botzone.org/match/5b08d579ee025470b38a1681</t>
  </si>
  <si>
    <t xml:space="preserve">大凤凤</t>
  </si>
  <si>
    <r>
      <rPr>
        <sz val="11"/>
        <color rgb="FF000000"/>
        <rFont val="微软雅黑"/>
        <family val="2"/>
        <charset val="134"/>
      </rPr>
      <t xml:space="preserve">示例程序 </t>
    </r>
    <r>
      <rPr>
        <sz val="11"/>
        <color rgb="FF000000"/>
        <rFont val="Calibri"/>
        <family val="2"/>
        <charset val="134"/>
      </rPr>
      <t xml:space="preserve">51</t>
    </r>
  </si>
  <si>
    <t xml:space="preserve">https://www.botzone.org/match/5b019baa765c7d10b661170b</t>
  </si>
  <si>
    <t xml:space="preserve">https://www.botzone.org/match/5b07bc42ee025470b3896361</t>
  </si>
  <si>
    <r>
      <rPr>
        <sz val="11"/>
        <color rgb="FF70AD47"/>
        <rFont val="微软雅黑"/>
        <family val="2"/>
        <charset val="134"/>
      </rPr>
      <t xml:space="preserve">这是一个样例程序 </t>
    </r>
    <r>
      <rPr>
        <sz val="11"/>
        <color rgb="FF70AD47"/>
        <rFont val="Calibri"/>
        <family val="2"/>
        <charset val="134"/>
      </rPr>
      <t xml:space="preserve">10</t>
    </r>
  </si>
  <si>
    <t xml:space="preserve">https://www.botzone.org/match/5b01a5c0765c7d10b6613a60</t>
  </si>
  <si>
    <t xml:space="preserve">https://www.botzone.org/match/5b08cdc7ee025470b38a1131</t>
  </si>
  <si>
    <r>
      <rPr>
        <sz val="11"/>
        <color rgb="FF70AD47"/>
        <rFont val="Calibri"/>
        <family val="2"/>
        <charset val="134"/>
      </rPr>
      <t xml:space="preserve">25</t>
    </r>
    <r>
      <rPr>
        <sz val="11"/>
        <color rgb="FF70AD47"/>
        <rFont val="微软雅黑"/>
        <family val="2"/>
        <charset val="134"/>
      </rPr>
      <t xml:space="preserve">回合过有问题，估值迷之高不知道为啥</t>
    </r>
  </si>
  <si>
    <t xml:space="preserve">https://www.botzone.org/match/5b019461765c7d10b660f7a6</t>
  </si>
  <si>
    <t xml:space="preserve">https://www.botzone.org/match/5b08d7e4ee025470b38a17f4</t>
  </si>
  <si>
    <r>
      <rPr>
        <sz val="11"/>
        <color rgb="FF000000"/>
        <rFont val="微软雅黑"/>
        <family val="2"/>
        <charset val="134"/>
      </rPr>
      <t xml:space="preserve">农奴翻身把歌唱 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</si>
  <si>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https://www.botzone.org/match/5b01a1fc765c7d10b6612d8c</t>
  </si>
  <si>
    <t xml:space="preserve">https://www.botzone.org/match/5b08d12bee025470b38a138a</t>
  </si>
  <si>
    <t xml:space="preserve">https://www.botzone.org/match/5b019a8b765c7d10b66111a0</t>
  </si>
  <si>
    <t xml:space="preserve">https://www.botzone.org/match/5b09e2c5ee025470b38abb10</t>
  </si>
  <si>
    <r>
      <rPr>
        <sz val="11"/>
        <color rgb="FF000000"/>
        <rFont val="微软雅黑"/>
        <family val="2"/>
        <charset val="134"/>
      </rPr>
      <t xml:space="preserve">汤姆孙小明 </t>
    </r>
    <r>
      <rPr>
        <sz val="11"/>
        <color rgb="FF000000"/>
        <rFont val="Calibri"/>
        <family val="2"/>
        <charset val="134"/>
      </rPr>
      <t xml:space="preserve">12</t>
    </r>
  </si>
  <si>
    <t xml:space="preserve">https://www.botzone.org/match/5b01a7e4765c7d10b661448d</t>
  </si>
  <si>
    <t xml:space="preserve">https://www.botzone.org/match/5b08cbe6ee025470b38a0f99</t>
  </si>
  <si>
    <t xml:space="preserve">T_H 20</t>
  </si>
  <si>
    <t xml:space="preserve">https://www.botzone.org/match/5b019611765c7d10b660ff2c</t>
  </si>
  <si>
    <t xml:space="preserve">https://www.botzone.org/match/5b08d62aee025470b38a1720</t>
  </si>
  <si>
    <t xml:space="preserve">https://www.botzone.org/match/5b01a896765c7d10b6614584</t>
  </si>
  <si>
    <t xml:space="preserve">https://www.botzone.org/match/5b08cb94ee025470b38a0f4e</t>
  </si>
  <si>
    <r>
      <rPr>
        <sz val="11"/>
        <color rgb="FFFF0000"/>
        <rFont val="微软雅黑"/>
        <family val="2"/>
        <charset val="134"/>
      </rPr>
      <t xml:space="preserve">是真的不会写啊 </t>
    </r>
    <r>
      <rPr>
        <sz val="11"/>
        <color rgb="FFFF0000"/>
        <rFont val="Calibri"/>
        <family val="2"/>
        <charset val="134"/>
      </rPr>
      <t xml:space="preserve">0</t>
    </r>
  </si>
  <si>
    <t xml:space="preserve">https://www.botzone.org/match/5b01958d765c7d10b660fe9b</t>
  </si>
  <si>
    <t xml:space="preserve">https://www.botzone.org/match/5b08d66dee025470b38a175a</t>
  </si>
  <si>
    <t xml:space="preserve">https://www.botzone.org/match/5b07bb47ee025470b3896239</t>
  </si>
  <si>
    <t xml:space="preserve">https://www.botzone.org/match/5b01a1e0765c7d10b6612b98</t>
  </si>
  <si>
    <t xml:space="preserve">https://www.botzone.org/match/5b08d18dee025470b38a13a2</t>
  </si>
  <si>
    <r>
      <rPr>
        <sz val="11"/>
        <color rgb="FF000000"/>
        <rFont val="微软雅黑"/>
        <family val="2"/>
        <charset val="134"/>
      </rPr>
      <t xml:space="preserve">简单的测试一下</t>
    </r>
    <r>
      <rPr>
        <sz val="11"/>
        <color rgb="FF000000"/>
        <rFont val="Calibri"/>
        <family val="2"/>
        <charset val="134"/>
      </rPr>
      <t xml:space="preserve">1 21</t>
    </r>
  </si>
  <si>
    <t xml:space="preserve">https://www.botzone.org/match/5b019153765c7d10b660ec69</t>
  </si>
  <si>
    <t xml:space="preserve">https://www.botzone.org/match/5b08da0bee025470b38a18f3</t>
  </si>
  <si>
    <t xml:space="preserve">https://www.botzone.org/match/5b01a0d7765c7d10b66127e1</t>
  </si>
  <si>
    <t xml:space="preserve">https://www.botzone.org/match/5b08d21bee025470b38a13f8</t>
  </si>
  <si>
    <r>
      <rPr>
        <sz val="11"/>
        <color rgb="FF000000"/>
        <rFont val="微软雅黑"/>
        <family val="2"/>
        <charset val="134"/>
      </rPr>
      <t xml:space="preserve">白流苏 </t>
    </r>
    <r>
      <rPr>
        <sz val="11"/>
        <color rgb="FF000000"/>
        <rFont val="Calibri"/>
        <family val="2"/>
        <charset val="134"/>
      </rPr>
      <t xml:space="preserve">36</t>
    </r>
  </si>
  <si>
    <t xml:space="preserve">https://www.botzone.org/match/5b0192a6765c7d10b660f25a</t>
  </si>
  <si>
    <t xml:space="preserve">https://www.botzone.org/match/5b08d8c8ee025470b38a187d</t>
  </si>
  <si>
    <t xml:space="preserve">https://www.botzone.org/match/5b01a3cf765c7d10b66134ef</t>
  </si>
  <si>
    <t xml:space="preserve">https://www.botzone.org/match/5b08cfa4ee025470b38a1230</t>
  </si>
  <si>
    <t xml:space="preserve">https://www.botzone.org/match/5b01a8d0765c7d10b6614828</t>
  </si>
  <si>
    <t xml:space="preserve">https://www.botzone.org/match/5b08cb28ee025470b38a0f1c</t>
  </si>
  <si>
    <t xml:space="preserve">https://www.botzone.org/match/5b019654765c7d10b6610239</t>
  </si>
  <si>
    <t xml:space="preserve">https://www.botzone.org/match/5b07b907ee025470b38960d6</t>
  </si>
  <si>
    <r>
      <rPr>
        <sz val="11"/>
        <color rgb="FFFF0000"/>
        <rFont val="Calibri"/>
        <family val="2"/>
        <charset val="134"/>
      </rPr>
      <t xml:space="preserve">new_</t>
    </r>
    <r>
      <rPr>
        <sz val="11"/>
        <color rgb="FFFF0000"/>
        <rFont val="微软雅黑"/>
        <family val="2"/>
        <charset val="134"/>
      </rPr>
      <t xml:space="preserve">呱呱呱 </t>
    </r>
    <r>
      <rPr>
        <sz val="11"/>
        <color rgb="FFFF0000"/>
        <rFont val="Calibri"/>
        <family val="2"/>
        <charset val="134"/>
      </rPr>
      <t xml:space="preserve">27</t>
    </r>
  </si>
  <si>
    <t xml:space="preserve">https://www.botzone.org/match/5b019cdd765c7d10b6611b9d</t>
  </si>
  <si>
    <t xml:space="preserve">https://www.botzone.org/match/5b08d511ee025470b38a1642</t>
  </si>
  <si>
    <r>
      <rPr>
        <sz val="11"/>
        <color rgb="FFFF0000"/>
        <rFont val="微软雅黑"/>
        <family val="2"/>
        <charset val="134"/>
      </rPr>
      <t xml:space="preserve">财神爷在此</t>
    </r>
    <r>
      <rPr>
        <sz val="11"/>
        <color rgb="FFFF0000"/>
        <rFont val="Calibri"/>
        <family val="2"/>
        <charset val="134"/>
      </rPr>
      <t xml:space="preserve">X</t>
    </r>
    <r>
      <rPr>
        <sz val="11"/>
        <color rgb="FFFF0000"/>
        <rFont val="微软雅黑"/>
        <family val="2"/>
        <charset val="134"/>
      </rPr>
      <t xml:space="preserve">斗地主天牌</t>
    </r>
  </si>
  <si>
    <r>
      <rPr>
        <sz val="11"/>
        <color rgb="FFFF0000"/>
        <rFont val="微软雅黑"/>
        <family val="2"/>
        <charset val="134"/>
      </rPr>
      <t xml:space="preserve">测试号 </t>
    </r>
    <r>
      <rPr>
        <sz val="11"/>
        <color rgb="FFFF0000"/>
        <rFont val="Calibri"/>
        <family val="2"/>
        <charset val="134"/>
      </rPr>
      <t xml:space="preserve">53</t>
    </r>
  </si>
  <si>
    <t xml:space="preserve">https://www.botzone.org/match/5b01a2b8765c7d10b6612f26</t>
  </si>
  <si>
    <t xml:space="preserve">https://www.botzone.org/match/5b08d0d6ee025470b38a1356</t>
  </si>
  <si>
    <r>
      <rPr>
        <sz val="11"/>
        <color rgb="FF000000"/>
        <rFont val="微软雅黑"/>
        <family val="2"/>
        <charset val="134"/>
      </rPr>
      <t xml:space="preserve">样例程序 </t>
    </r>
    <r>
      <rPr>
        <sz val="11"/>
        <color rgb="FF000000"/>
        <rFont val="Calibri"/>
        <family val="2"/>
        <charset val="134"/>
      </rPr>
      <t xml:space="preserve">0</t>
    </r>
  </si>
  <si>
    <t xml:space="preserve">https://www.botzone.org/match/5b018e3b765c7d10b660df0c</t>
  </si>
  <si>
    <t xml:space="preserve">https://www.botzone.org/match/5b08de2fee025470b38a1af4</t>
  </si>
  <si>
    <r>
      <rPr>
        <sz val="11"/>
        <color rgb="FF000000"/>
        <rFont val="Calibri"/>
        <family val="2"/>
        <charset val="134"/>
      </rPr>
      <t xml:space="preserve">alpha</t>
    </r>
    <r>
      <rPr>
        <sz val="11"/>
        <color rgb="FF000000"/>
        <rFont val="微软雅黑"/>
        <family val="2"/>
        <charset val="134"/>
      </rPr>
      <t xml:space="preserve">没有狗</t>
    </r>
  </si>
  <si>
    <t xml:space="preserve">ggg 9</t>
  </si>
  <si>
    <t xml:space="preserve">https://www.botzone.org/match/5b0198cc765c7d10b6610c78</t>
  </si>
  <si>
    <t xml:space="preserve">https://www.botzone.org/match/5b07badcee025470b38961f3</t>
  </si>
  <si>
    <r>
      <rPr>
        <sz val="11"/>
        <color rgb="FFFF0000"/>
        <rFont val="微软雅黑"/>
        <family val="2"/>
        <charset val="134"/>
      </rPr>
      <t xml:space="preserve">积分赛</t>
    </r>
    <r>
      <rPr>
        <sz val="11"/>
        <color rgb="FFFF0000"/>
        <rFont val="Calibri"/>
        <family val="2"/>
        <charset val="134"/>
      </rPr>
      <t xml:space="preserve">bot 13</t>
    </r>
  </si>
  <si>
    <t xml:space="preserve">https://www.botzone.org/match/5b0197cf765c7d10b661084a</t>
  </si>
  <si>
    <t xml:space="preserve">https://www.botzone.org/match/5b07ba4aee025470b3896186</t>
  </si>
  <si>
    <t xml:space="preserve">WHILEearv 0</t>
  </si>
  <si>
    <t xml:space="preserve">https://www.botzone.org/match/5b019005765c7d10b660e733</t>
  </si>
  <si>
    <t xml:space="preserve">https://www.botzone.org/match/5b019ab2765c7d10b66113e2</t>
  </si>
  <si>
    <t xml:space="preserve">https://www.botzone.org/match/5b07bbaeee025470b38962b5</t>
  </si>
  <si>
    <r>
      <rPr>
        <sz val="11"/>
        <color rgb="FF000000"/>
        <rFont val="微软雅黑"/>
        <family val="2"/>
        <charset val="134"/>
      </rPr>
      <t xml:space="preserve">这是一个样例程序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</si>
  <si>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https://www.botzone.org/match/5b01a5e4765c7d10b6613c5a</t>
  </si>
  <si>
    <t xml:space="preserve">https://www.botzone.org/match/5b08cd77ee025470b38a10d4</t>
  </si>
  <si>
    <t xml:space="preserve">https://www.botzone.org/match/5b01ab4a765c7d10b6615368</t>
  </si>
  <si>
    <t xml:space="preserve">https://www.botzone.org/match/5b08c93aee025470b38a0def</t>
  </si>
  <si>
    <r>
      <rPr>
        <sz val="11"/>
        <color rgb="FFFF0000"/>
        <rFont val="微软雅黑"/>
        <family val="2"/>
        <charset val="134"/>
      </rPr>
      <t xml:space="preserve">汤姆孙小明 </t>
    </r>
    <r>
      <rPr>
        <sz val="11"/>
        <color rgb="FFFF0000"/>
        <rFont val="Calibri"/>
        <family val="2"/>
        <charset val="134"/>
      </rPr>
      <t xml:space="preserve">12</t>
    </r>
  </si>
  <si>
    <t xml:space="preserve">https://www.botzone.org/match/5b01aa59765c7d10b6614ec3</t>
  </si>
  <si>
    <t xml:space="preserve">https://www.botzone.org/match/5b08c9fbee025470b38a0e7b</t>
  </si>
  <si>
    <r>
      <rPr>
        <sz val="11"/>
        <color rgb="FF000000"/>
        <rFont val="微软雅黑"/>
        <family val="2"/>
        <charset val="134"/>
      </rPr>
      <t xml:space="preserve">超级棒棒糖 </t>
    </r>
    <r>
      <rPr>
        <sz val="11"/>
        <color rgb="FF000000"/>
        <rFont val="Calibri"/>
        <family val="2"/>
        <charset val="134"/>
      </rPr>
      <t xml:space="preserve">18</t>
    </r>
  </si>
  <si>
    <t xml:space="preserve">https://www.botzone.org/match/5b019dd6765c7d10b6611ce5</t>
  </si>
  <si>
    <t xml:space="preserve">https://www.botzone.org/match/5b08d427ee025470b38a15b6</t>
  </si>
  <si>
    <t xml:space="preserve">https://www.botzone.org/match/5b01922f765c7d10b660f036</t>
  </si>
  <si>
    <t xml:space="preserve">https://www.botzone.org/match/5b08d94eee025470b38a18b5</t>
  </si>
  <si>
    <t xml:space="preserve">DHer 35</t>
  </si>
  <si>
    <t xml:space="preserve">https://www.botzone.org/match/5b019f20765c7d10b661235a</t>
  </si>
  <si>
    <t xml:space="preserve">https://www.botzone.org/match/5b08d323ee025470b38a14cc</t>
  </si>
  <si>
    <t xml:space="preserve">https://www.botzone.org/match/5b01a6a2765c7d10b6613f75</t>
  </si>
  <si>
    <t xml:space="preserve">https://www.botzone.org/match/5b08cc88ee025470b38a1029</t>
  </si>
  <si>
    <t xml:space="preserve">https://www.botzone.org/match/5b01a4b9765c7d10b66138aa</t>
  </si>
  <si>
    <t xml:space="preserve">https://www.botzone.org/match/5b08cea7ee025470b38a11e8</t>
  </si>
  <si>
    <t xml:space="preserve">https://www.botzone.org/match/5b01a2e3765c7d10b6613154</t>
  </si>
  <si>
    <t xml:space="preserve">https://www.botzone.org/match/5b08d089ee025470b38a1330</t>
  </si>
  <si>
    <t xml:space="preserve">https://www.botzone.org/match/5b019298765c7d10b660f078</t>
  </si>
  <si>
    <t xml:space="preserve">https://www.botzone.org/match/5b08d8ffee025470b38a1887</t>
  </si>
  <si>
    <t xml:space="preserve">https://www.botzone.org/match/5b019391765c7d10b660f410</t>
  </si>
  <si>
    <t xml:space="preserve">https://www.botzone.org/match/5b08d85fee025470b38a1849</t>
  </si>
  <si>
    <t xml:space="preserve">https://www.botzone.org/match/5b01910f765c7d10b660e948</t>
  </si>
  <si>
    <t xml:space="preserve">https://www.botzone.org/match/5b08da3fee025470b38a18fd</t>
  </si>
  <si>
    <t xml:space="preserve">https://www.botzone.org/match/5b019eca765c7d10b6612082</t>
  </si>
  <si>
    <t xml:space="preserve">https://www.botzone.org/match/5b08d360ee025470b38a1532</t>
  </si>
  <si>
    <r>
      <rPr>
        <sz val="11"/>
        <color rgb="FF70AD47"/>
        <rFont val="微软雅黑"/>
        <family val="2"/>
        <charset val="134"/>
      </rPr>
      <t xml:space="preserve">样例程序 </t>
    </r>
    <r>
      <rPr>
        <sz val="11"/>
        <color rgb="FF70AD47"/>
        <rFont val="Calibri"/>
        <family val="2"/>
        <charset val="134"/>
      </rPr>
      <t xml:space="preserve">0</t>
    </r>
  </si>
  <si>
    <t xml:space="preserve">https://www.botzone.org/match/5b018e5d765c7d10b660e00b</t>
  </si>
  <si>
    <t xml:space="preserve">https://www.botzone.org/match/5b08dd49ee025470b38a1a73</t>
  </si>
  <si>
    <t xml:space="preserve">https://www.botzone.org/match/5b01aa3e765c7d10b6614cab</t>
  </si>
  <si>
    <t xml:space="preserve">https://www.botzone.org/match/5b088a22ee025470b389ed25</t>
  </si>
  <si>
    <t xml:space="preserve">https://www.botzone.org/match/5b01ab09765c7d10b6615047</t>
  </si>
  <si>
    <t xml:space="preserve">https://www.botzone.org/match/5b08c99fee025470b38a0e2d</t>
  </si>
  <si>
    <t xml:space="preserve">https://www.botzone.org/match/5b019739765c7d10b661050f</t>
  </si>
  <si>
    <t xml:space="preserve">https://www.botzone.org/match/5b07b9baee025470b3896127</t>
  </si>
  <si>
    <t xml:space="preserve">https://www.botzone.org/match/5b018ffa765c7d10b660e5bf</t>
  </si>
  <si>
    <t xml:space="preserve">https://www.botzone.org/match/5b08db2eee025470b38a1952</t>
  </si>
  <si>
    <t xml:space="preserve">https://www.botzone.org/match/5b01a69d765c7d10b6613dbf</t>
  </si>
  <si>
    <t xml:space="preserve">https://www.botzone.org/match/5b08cd0bee025470b38a1071</t>
  </si>
  <si>
    <t xml:space="preserve">积分赛bot 13</t>
  </si>
  <si>
    <t xml:space="preserve">https://www.botzone.org/match/5b0197bb765c7d10b6610674</t>
  </si>
  <si>
    <t xml:space="preserve">https://www.botzone.org/match/5b07ba09ee025470b3896164</t>
  </si>
  <si>
    <r>
      <rPr>
        <sz val="11"/>
        <color rgb="FFFF0000"/>
        <rFont val="微软雅黑"/>
        <family val="2"/>
        <charset val="134"/>
      </rPr>
      <t xml:space="preserve">这是一个样例程序 </t>
    </r>
    <r>
      <rPr>
        <sz val="11"/>
        <color rgb="FFFF0000"/>
        <rFont val="Calibri"/>
        <family val="2"/>
        <charset val="134"/>
      </rPr>
      <t xml:space="preserve">10</t>
    </r>
  </si>
  <si>
    <t xml:space="preserve">https://www.botzone.org/match/5b01a484765c7d10b661365d</t>
  </si>
  <si>
    <t xml:space="preserve">https://www.botzone.org/match/5b08cee6ee025470b38a11fd</t>
  </si>
  <si>
    <t xml:space="preserve">https://www.botzone.org/match/5b019ba1765c7d10b6611563</t>
  </si>
  <si>
    <t xml:space="preserve">https://www.botzone.org/match/5b07bbf3ee025470b38962ee</t>
  </si>
  <si>
    <t xml:space="preserve">https://www.botzone.org/match/5b018f20765c7d10b660e1d1</t>
  </si>
  <si>
    <t xml:space="preserve">https://www.botzone.org/match/5b08dce2ee025470b38a1a55</t>
  </si>
  <si>
    <t xml:space="preserve">https://www.botzone.org/match/5b0193da765c7d10b660f726</t>
  </si>
  <si>
    <t xml:space="preserve">https://www.botzone.org/match/5b08d829ee025470b38a181e</t>
  </si>
  <si>
    <t xml:space="preserve">https://www.botzone.org/match/5b019fb3765c7d10b6612416</t>
  </si>
  <si>
    <t xml:space="preserve">https://www.botzone.org/match/5b08d2d3ee025470b38a1486</t>
  </si>
  <si>
    <t xml:space="preserve">https://www.botzone.org/match/5b0194ad765c7d10b660fac0</t>
  </si>
  <si>
    <t xml:space="preserve">https://www.botzone.org/match/5b08d7a7ee025470b38a17ea</t>
  </si>
  <si>
    <t xml:space="preserve">https://www.botzone.org/match/5b01a79b765c7d10b661419c</t>
  </si>
  <si>
    <t xml:space="preserve">https://www.botzone.org/match/5b08cc25ee025470b38a0fdf</t>
  </si>
  <si>
    <t xml:space="preserve">https://www.botzone.org/match/5b01989a765c7d10b6610a31</t>
  </si>
  <si>
    <t xml:space="preserve">https://www.botzone.org/match/5b07ba8eee025470b38961ac</t>
  </si>
  <si>
    <t xml:space="preserve">https://www.botzone.org/match/5b01a96f765c7d10b6614917</t>
  </si>
  <si>
    <t xml:space="preserve">https://www.botzone.org/match/5b08cab9ee025470b38a0ee3</t>
  </si>
  <si>
    <t xml:space="preserve">张数</t>
  </si>
  <si>
    <t xml:space="preserve">常数</t>
  </si>
  <si>
    <t xml:space="preserve">J</t>
  </si>
  <si>
    <t xml:space="preserve">Q</t>
  </si>
  <si>
    <t xml:space="preserve">K</t>
  </si>
  <si>
    <t xml:space="preserve">A</t>
  </si>
  <si>
    <t xml:space="preserve">小怪</t>
  </si>
  <si>
    <t xml:space="preserve">大怪</t>
  </si>
  <si>
    <t xml:space="preserve">顺子</t>
  </si>
  <si>
    <t xml:space="preserve">连对</t>
  </si>
  <si>
    <t xml:space="preserve">飞机</t>
  </si>
  <si>
    <t xml:space="preserve">非零</t>
  </si>
  <si>
    <t xml:space="preserve">炸弹</t>
  </si>
  <si>
    <t xml:space="preserve">单控</t>
  </si>
  <si>
    <t xml:space="preserve">双控</t>
  </si>
  <si>
    <t xml:space="preserve">三控</t>
  </si>
  <si>
    <t xml:space="preserve">tr</t>
  </si>
  <si>
    <t xml:space="preserve">ts</t>
  </si>
  <si>
    <t xml:space="preserve">dz</t>
  </si>
  <si>
    <t xml:space="preserve">xj</t>
  </si>
  <si>
    <t xml:space="preserve">mb</t>
  </si>
  <si>
    <t xml:space="preserve">https://www.botzone.org/match/5b0199cb765c7d10b6611089</t>
  </si>
  <si>
    <t xml:space="preserve">https://www.botzone.org/match/5b07bb77ee025470b3896258</t>
  </si>
  <si>
    <r>
      <rPr>
        <sz val="11"/>
        <color rgb="FF000000"/>
        <rFont val="微软雅黑"/>
        <family val="2"/>
        <charset val="134"/>
      </rPr>
      <t xml:space="preserve">练习赛</t>
    </r>
    <r>
      <rPr>
        <sz val="11"/>
        <color rgb="FF000000"/>
        <rFont val="Calibri"/>
        <family val="2"/>
        <charset val="134"/>
      </rPr>
      <t xml:space="preserve">12</t>
    </r>
    <r>
      <rPr>
        <sz val="11"/>
        <color rgb="FF000000"/>
        <rFont val="微软雅黑"/>
        <family val="2"/>
        <charset val="134"/>
      </rPr>
      <t xml:space="preserve">对局列表：</t>
    </r>
  </si>
  <si>
    <r>
      <rPr>
        <sz val="11"/>
        <color rgb="FF000000"/>
        <rFont val="微软雅黑"/>
        <family val="2"/>
        <charset val="134"/>
      </rPr>
      <t xml:space="preserve">比赛</t>
    </r>
    <r>
      <rPr>
        <sz val="11"/>
        <color rgb="FF000000"/>
        <rFont val="Calibri"/>
        <family val="2"/>
        <charset val="134"/>
      </rPr>
      <t xml:space="preserve">AI:</t>
    </r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</si>
  <si>
    <r>
      <rPr>
        <sz val="11"/>
        <color rgb="FF000000"/>
        <rFont val="微软雅黑"/>
        <family val="2"/>
        <charset val="134"/>
      </rPr>
      <t xml:space="preserve">新</t>
    </r>
    <r>
      <rPr>
        <sz val="11"/>
        <color rgb="FF000000"/>
        <rFont val="Calibri"/>
        <family val="2"/>
        <charset val="134"/>
      </rPr>
      <t xml:space="preserve">AI</t>
    </r>
    <r>
      <rPr>
        <sz val="11"/>
        <color rgb="FF000000"/>
        <rFont val="微软雅黑"/>
        <family val="2"/>
        <charset val="134"/>
      </rPr>
      <t xml:space="preserve">：圆圆</t>
    </r>
    <r>
      <rPr>
        <sz val="11"/>
        <color rgb="FF000000"/>
        <rFont val="Calibri"/>
        <family val="2"/>
        <charset val="134"/>
      </rPr>
      <t xml:space="preserve">6</t>
    </r>
  </si>
  <si>
    <r>
      <rPr>
        <sz val="11"/>
        <color rgb="FF000000"/>
        <rFont val="微软雅黑"/>
        <family val="2"/>
        <charset val="134"/>
      </rPr>
      <t xml:space="preserve">训练机 </t>
    </r>
    <r>
      <rPr>
        <sz val="11"/>
        <color rgb="FF000000"/>
        <rFont val="Calibri"/>
        <family val="2"/>
        <charset val="134"/>
      </rPr>
      <t xml:space="preserve">8</t>
    </r>
  </si>
  <si>
    <t xml:space="preserve">https://www.botzone.org/match/5b0825c3ee025470b389a6bf</t>
  </si>
  <si>
    <r>
      <rPr>
        <sz val="11"/>
        <color rgb="FFFF0000"/>
        <rFont val="微软雅黑"/>
        <family val="2"/>
        <charset val="134"/>
      </rPr>
      <t xml:space="preserve">训练机 </t>
    </r>
    <r>
      <rPr>
        <sz val="11"/>
        <color rgb="FFFF0000"/>
        <rFont val="Calibri"/>
        <family val="2"/>
        <charset val="134"/>
      </rPr>
      <t xml:space="preserve">8</t>
    </r>
  </si>
  <si>
    <t xml:space="preserve">https://www.botzone.org/match/5b0825e0ee025470b389a7d1</t>
  </si>
  <si>
    <t xml:space="preserve">https://www.botzone.org/match/5b0864dfee025470b389d034</t>
  </si>
  <si>
    <r>
      <rPr>
        <sz val="11"/>
        <color rgb="FF000000"/>
        <rFont val="微软雅黑"/>
        <family val="2"/>
        <charset val="134"/>
      </rPr>
      <t xml:space="preserve">我也不知道叫什么 </t>
    </r>
    <r>
      <rPr>
        <sz val="11"/>
        <color rgb="FF000000"/>
        <rFont val="Calibri"/>
        <family val="2"/>
        <charset val="134"/>
      </rPr>
      <t xml:space="preserve">10</t>
    </r>
  </si>
  <si>
    <t xml:space="preserve">https://www.botzone.org/match/5b08263aee025470b389a8a0</t>
  </si>
  <si>
    <t xml:space="preserve">https://www.botzone.org/match/5b086c67ee025470b389d469</t>
  </si>
  <si>
    <r>
      <rPr>
        <sz val="11"/>
        <rFont val="微软雅黑"/>
        <family val="2"/>
        <charset val="134"/>
      </rPr>
      <t xml:space="preserve">我也不知道叫什么 </t>
    </r>
    <r>
      <rPr>
        <sz val="11"/>
        <rFont val="Calibri"/>
        <family val="2"/>
        <charset val="134"/>
      </rPr>
      <t xml:space="preserve">10</t>
    </r>
  </si>
  <si>
    <t xml:space="preserve">https://www.botzone.org/match/5b082643ee025470b389a8d8</t>
  </si>
  <si>
    <t xml:space="preserve">https://www.botzone.org/match/5b086ce5ee025470b389d4f0</t>
  </si>
  <si>
    <t xml:space="preserve">test 9</t>
  </si>
  <si>
    <t xml:space="preserve">https://www.botzone.org/match/5b0826baee025470b389a9dd</t>
  </si>
  <si>
    <t xml:space="preserve">https://www.botzone.org/match/5b086dccee025470b389d5c3</t>
  </si>
  <si>
    <t xml:space="preserve">https://www.botzone.org/match/5b0826c5ee025470b389aa3d</t>
  </si>
  <si>
    <t xml:space="preserve">https://www.botzone.org/match/5b086f45ee025470b389d665</t>
  </si>
  <si>
    <r>
      <rPr>
        <sz val="11"/>
        <color rgb="FF000000"/>
        <rFont val="微软雅黑"/>
        <family val="2"/>
        <charset val="134"/>
      </rPr>
      <t xml:space="preserve">最辣鸡</t>
    </r>
    <r>
      <rPr>
        <sz val="11"/>
        <color rgb="FF000000"/>
        <rFont val="Calibri"/>
        <family val="2"/>
        <charset val="134"/>
      </rPr>
      <t xml:space="preserve">Bot 2</t>
    </r>
  </si>
  <si>
    <t xml:space="preserve">https://www.botzone.org/match/5b08270bee025470b389ab0c</t>
  </si>
  <si>
    <t xml:space="preserve">https://www.botzone.org/match/5b0873bfee025470b389d880</t>
  </si>
  <si>
    <t xml:space="preserve">https://www.botzone.org/match/5b082731ee025470b389ab9c</t>
  </si>
  <si>
    <t xml:space="preserve">https://www.botzone.org/match/5b087432ee025470b389d8d3</t>
  </si>
  <si>
    <t xml:space="preserve">Naive 57</t>
  </si>
  <si>
    <t xml:space="preserve">https://www.botzone.org/match/5b0827c7ee025470b389ac4e</t>
  </si>
  <si>
    <t xml:space="preserve">https://www.botzone.org/match/5b0874c9ee025470b389d926</t>
  </si>
  <si>
    <t xml:space="preserve">https://www.botzone.org/match/5b0827d5ee025470b389ad0c</t>
  </si>
  <si>
    <t xml:space="preserve">https://www.botzone.org/match/5b087810ee025470b389dab6</t>
  </si>
  <si>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给东</t>
    </r>
    <r>
      <rPr>
        <sz val="11"/>
        <color rgb="FF000000"/>
        <rFont val="Calibri"/>
        <family val="2"/>
        <charset val="134"/>
      </rPr>
      <t xml:space="preserve">_</t>
    </r>
    <r>
      <rPr>
        <sz val="11"/>
        <color rgb="FF000000"/>
        <rFont val="微软雅黑"/>
        <family val="2"/>
        <charset val="134"/>
      </rPr>
      <t xml:space="preserve">嘤嘤队 </t>
    </r>
    <r>
      <rPr>
        <sz val="11"/>
        <color rgb="FF000000"/>
        <rFont val="Calibri"/>
        <family val="2"/>
        <charset val="134"/>
      </rPr>
      <t xml:space="preserve">6</t>
    </r>
  </si>
  <si>
    <t xml:space="preserve">https://www.botzone.org/match/5b082847ee025470b389adc2</t>
  </si>
  <si>
    <t xml:space="preserve">https://www.botzone.org/match/5b087872ee025470b389db09</t>
  </si>
  <si>
    <t xml:space="preserve">https://www.botzone.org/match/5b082882ee025470b389aee3</t>
  </si>
  <si>
    <t xml:space="preserve">https://www.botzone.org/match/5b0878dcee025470b389db42</t>
  </si>
  <si>
    <r>
      <rPr>
        <sz val="11"/>
        <color rgb="FF548235"/>
        <rFont val="微软雅黑"/>
        <family val="2"/>
        <charset val="134"/>
      </rPr>
      <t xml:space="preserve">传新版本 </t>
    </r>
    <r>
      <rPr>
        <sz val="11"/>
        <color rgb="FF548235"/>
        <rFont val="Calibri"/>
        <family val="2"/>
        <charset val="134"/>
      </rPr>
      <t xml:space="preserve">16</t>
    </r>
  </si>
  <si>
    <t xml:space="preserve">https://www.botzone.org/match/5b0828f1ee025470b389aefd</t>
  </si>
  <si>
    <t xml:space="preserve">https://www.botzone.org/match/5b087929ee025470b389db61</t>
  </si>
  <si>
    <r>
      <rPr>
        <sz val="11"/>
        <color rgb="FF000000"/>
        <rFont val="微软雅黑"/>
        <family val="2"/>
        <charset val="134"/>
      </rPr>
      <t xml:space="preserve">传新版本 </t>
    </r>
    <r>
      <rPr>
        <sz val="11"/>
        <color rgb="FF000000"/>
        <rFont val="Calibri"/>
        <family val="2"/>
        <charset val="134"/>
      </rPr>
      <t xml:space="preserve">16</t>
    </r>
  </si>
  <si>
    <t xml:space="preserve">https://www.botzone.org/match/5b0828fdee025470b389afd9</t>
  </si>
  <si>
    <t xml:space="preserve">对局点评：</t>
  </si>
  <si>
    <r>
      <rPr>
        <sz val="11"/>
        <rFont val="微软雅黑"/>
        <family val="2"/>
        <charset val="134"/>
      </rPr>
      <t xml:space="preserve">本轮比赛中， 对方地主</t>
    </r>
    <r>
      <rPr>
        <sz val="11"/>
        <rFont val="Calibri"/>
        <family val="2"/>
        <charset val="134"/>
      </rPr>
      <t xml:space="preserve">49</t>
    </r>
    <r>
      <rPr>
        <sz val="11"/>
        <rFont val="微软雅黑"/>
        <family val="2"/>
        <charset val="134"/>
      </rPr>
      <t xml:space="preserve">回合一对</t>
    </r>
    <r>
      <rPr>
        <sz val="11"/>
        <rFont val="Calibri"/>
        <family val="2"/>
        <charset val="134"/>
      </rPr>
      <t xml:space="preserve">3</t>
    </r>
    <r>
      <rPr>
        <sz val="11"/>
        <rFont val="微软雅黑"/>
        <family val="2"/>
        <charset val="134"/>
      </rPr>
      <t xml:space="preserve">是失误。 先出两个单张他就赢了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</si>
  <si>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，地主下家单张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 门板圆圆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。从人的角度我倾向出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， 但是出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也很正常。顶了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之后的牌，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也输掉了。</t>
    </r>
  </si>
  <si>
    <r>
      <rPr>
        <sz val="11"/>
        <color rgb="FF000000"/>
        <rFont val="微软雅黑"/>
        <family val="2"/>
        <charset val="134"/>
      </rPr>
      <t xml:space="preserve">比较奇怪的地方在新版本对局的第</t>
    </r>
    <r>
      <rPr>
        <sz val="11"/>
        <color rgb="FF000000"/>
        <rFont val="Calibri"/>
        <family val="2"/>
        <charset val="134"/>
      </rPr>
      <t xml:space="preserve">17</t>
    </r>
    <r>
      <rPr>
        <sz val="11"/>
        <color rgb="FF000000"/>
        <rFont val="微软雅黑"/>
        <family val="2"/>
        <charset val="134"/>
      </rPr>
      <t xml:space="preserve">回合， 地主单张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， 两家农民都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。</t>
    </r>
  </si>
  <si>
    <r>
      <rPr>
        <sz val="11"/>
        <color rgb="FF000000"/>
        <rFont val="微软雅黑"/>
        <family val="2"/>
        <charset val="134"/>
      </rPr>
      <t xml:space="preserve">本轮比赛中， 对方门板</t>
    </r>
    <r>
      <rPr>
        <sz val="11"/>
        <color rgb="FF000000"/>
        <rFont val="Calibri"/>
        <family val="2"/>
        <charset val="134"/>
      </rPr>
      <t xml:space="preserve">34</t>
    </r>
    <r>
      <rPr>
        <sz val="11"/>
        <color rgb="FF000000"/>
        <rFont val="微软雅黑"/>
        <family val="2"/>
        <charset val="134"/>
      </rPr>
      <t xml:space="preserve">回合接大怪是失误， 本来这把我们是铁输的牌，这时候假如门板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，之后下家已经可以跑掉了。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</si>
  <si>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的第一个不同手在回合</t>
    </r>
    <r>
      <rPr>
        <sz val="11"/>
        <color rgb="FF000000"/>
        <rFont val="Calibri"/>
        <family val="2"/>
        <charset val="134"/>
      </rPr>
      <t xml:space="preserve">8</t>
    </r>
    <r>
      <rPr>
        <sz val="11"/>
        <color rgb="FF000000"/>
        <rFont val="微软雅黑"/>
        <family val="2"/>
        <charset val="134"/>
      </rPr>
      <t xml:space="preserve">， 农民</t>
    </r>
    <r>
      <rPr>
        <sz val="11"/>
        <color rgb="FF000000"/>
        <rFont val="Calibri"/>
        <family val="2"/>
        <charset val="134"/>
      </rPr>
      <t xml:space="preserve">JJJx</t>
    </r>
    <r>
      <rPr>
        <sz val="11"/>
        <color rgb="FF000000"/>
        <rFont val="微软雅黑"/>
        <family val="2"/>
        <charset val="134"/>
      </rPr>
      <t xml:space="preserve">，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接了， 圆圆</t>
    </r>
    <r>
      <rPr>
        <sz val="11"/>
        <color rgb="FF000000"/>
        <rFont val="Calibri"/>
        <family val="2"/>
        <charset val="134"/>
      </rPr>
      <t xml:space="preserve">6 pass</t>
    </r>
    <r>
      <rPr>
        <sz val="11"/>
        <color rgb="FF000000"/>
        <rFont val="微软雅黑"/>
        <family val="2"/>
        <charset val="134"/>
      </rPr>
      <t xml:space="preserve">。这一手</t>
    </r>
    <r>
      <rPr>
        <sz val="11"/>
        <color rgb="FF000000"/>
        <rFont val="Calibri"/>
        <family val="2"/>
        <charset val="134"/>
      </rPr>
      <t xml:space="preserve">pass</t>
    </r>
    <r>
      <rPr>
        <sz val="11"/>
        <color rgb="FF000000"/>
        <rFont val="微软雅黑"/>
        <family val="2"/>
        <charset val="134"/>
      </rPr>
      <t xml:space="preserve">之后的局面给圆圆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打也输掉了。用</t>
    </r>
    <r>
      <rPr>
        <sz val="11"/>
        <color rgb="FF000000"/>
        <rFont val="Calibri"/>
        <family val="2"/>
        <charset val="134"/>
      </rPr>
      <t xml:space="preserve">222x</t>
    </r>
    <r>
      <rPr>
        <sz val="11"/>
        <color rgb="FF000000"/>
        <rFont val="微软雅黑"/>
        <family val="2"/>
        <charset val="134"/>
      </rPr>
      <t xml:space="preserve">接下来之后的牌圆圆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也赢下来了，也是因为对方一个类似的失误赢的。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</si>
  <si>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和圆圆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的配牌不一样。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</si>
  <si>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</si>
  <si>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QQQ4 ,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K(</t>
    </r>
    <r>
      <rPr>
        <sz val="11"/>
        <color rgb="FF000000"/>
        <rFont val="微软雅黑"/>
        <family val="2"/>
        <charset val="134"/>
      </rPr>
      <t xml:space="preserve">拆了</t>
    </r>
    <r>
      <rPr>
        <sz val="11"/>
        <color rgb="FF000000"/>
        <rFont val="Calibri"/>
        <family val="2"/>
        <charset val="134"/>
      </rPr>
      <t xml:space="preserve">)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，单张</t>
    </r>
    <r>
      <rPr>
        <sz val="11"/>
        <color rgb="FF000000"/>
        <rFont val="Calibri"/>
        <family val="2"/>
        <charset val="134"/>
      </rPr>
      <t xml:space="preserve">6J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</si>
  <si>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：</t>
    </r>
  </si>
  <si>
    <r>
      <rPr>
        <sz val="11"/>
        <color rgb="FF000000"/>
        <rFont val="微软雅黑"/>
        <family val="2"/>
        <charset val="134"/>
      </rPr>
      <t xml:space="preserve">单张</t>
    </r>
    <r>
      <rPr>
        <sz val="11"/>
        <color rgb="FF000000"/>
        <rFont val="Calibri"/>
        <family val="2"/>
        <charset val="134"/>
      </rPr>
      <t xml:space="preserve">578J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 xml:space="preserve">QQQ3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456</t>
    </r>
    <r>
      <rPr>
        <sz val="11"/>
        <color rgb="FF000000"/>
        <rFont val="微软雅黑"/>
        <family val="2"/>
        <charset val="134"/>
      </rPr>
      <t xml:space="preserve">连对，对</t>
    </r>
    <r>
      <rPr>
        <sz val="11"/>
        <color rgb="FF000000"/>
        <rFont val="Calibri"/>
        <family val="2"/>
        <charset val="134"/>
      </rPr>
      <t xml:space="preserve">K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A</t>
    </r>
    <r>
      <rPr>
        <sz val="11"/>
        <color rgb="FF000000"/>
        <rFont val="微软雅黑"/>
        <family val="2"/>
        <charset val="134"/>
      </rPr>
      <t xml:space="preserve">对</t>
    </r>
    <r>
      <rPr>
        <sz val="11"/>
        <color rgb="FF000000"/>
        <rFont val="Calibri"/>
        <family val="2"/>
        <charset val="134"/>
      </rPr>
      <t xml:space="preserve">2 </t>
    </r>
  </si>
  <si>
    <r>
      <rPr>
        <sz val="11"/>
        <color rgb="FF000000"/>
        <rFont val="微软雅黑"/>
        <family val="2"/>
        <charset val="134"/>
      </rPr>
      <t xml:space="preserve">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用第一种配牌也赢了。 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用第二种配牌也输了。</t>
    </r>
  </si>
  <si>
    <r>
      <rPr>
        <sz val="11"/>
        <color rgb="FF000000"/>
        <rFont val="Calibri"/>
        <family val="2"/>
        <charset val="134"/>
      </rPr>
      <t xml:space="preserve">345678</t>
    </r>
    <r>
      <rPr>
        <sz val="11"/>
        <color rgb="FF000000"/>
        <rFont val="微软雅黑"/>
        <family val="2"/>
        <charset val="134"/>
      </rPr>
      <t xml:space="preserve">在圆圆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0.21</t>
    </r>
    <r>
      <rPr>
        <sz val="11"/>
        <color rgb="FF000000"/>
        <rFont val="微软雅黑"/>
        <family val="2"/>
        <charset val="134"/>
      </rPr>
      <t xml:space="preserve">， 在圆圆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的估值是</t>
    </r>
    <r>
      <rPr>
        <sz val="11"/>
        <color rgb="FF000000"/>
        <rFont val="Calibri"/>
        <family val="2"/>
        <charset val="134"/>
      </rPr>
      <t xml:space="preserve">-0.51</t>
    </r>
    <r>
      <rPr>
        <sz val="11"/>
        <color rgb="FF000000"/>
        <rFont val="微软雅黑"/>
        <family val="2"/>
        <charset val="134"/>
      </rPr>
      <t xml:space="preserve">， 单张</t>
    </r>
    <r>
      <rPr>
        <sz val="11"/>
        <color rgb="FF000000"/>
        <rFont val="Calibri"/>
        <family val="2"/>
        <charset val="134"/>
      </rPr>
      <t xml:space="preserve">7</t>
    </r>
    <r>
      <rPr>
        <sz val="11"/>
        <color rgb="FF000000"/>
        <rFont val="微软雅黑"/>
        <family val="2"/>
        <charset val="134"/>
      </rPr>
      <t xml:space="preserve">两者的估值都在</t>
    </r>
    <r>
      <rPr>
        <sz val="11"/>
        <color rgb="FF000000"/>
        <rFont val="Calibri"/>
        <family val="2"/>
        <charset val="134"/>
      </rPr>
      <t xml:space="preserve">-0.37</t>
    </r>
    <r>
      <rPr>
        <sz val="11"/>
        <color rgb="FF000000"/>
        <rFont val="微软雅黑"/>
        <family val="2"/>
        <charset val="134"/>
      </rPr>
      <t xml:space="preserve">左右。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</si>
</sst>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7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Calibri"/>
      <family val="2"/>
      <charset val="134"/>
    </font>
    <font>
      <sz val="11"/>
      <color rgb="FFAA55A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alibri"/>
      <family val="2"/>
      <charset val="134"/>
    </font>
    <font>
      <sz val="11"/>
      <color rgb="FF70AD47"/>
      <name val="微软雅黑"/>
      <family val="2"/>
      <charset val="134"/>
    </font>
    <font>
      <sz val="11"/>
      <color rgb="FF70AD47"/>
      <name val="Calibri"/>
      <family val="2"/>
      <charset val="134"/>
    </font>
    <font>
      <sz val="11"/>
      <color rgb="FFBEE3D3"/>
      <name val="微软雅黑"/>
      <family val="2"/>
      <charset val="134"/>
    </font>
    <font>
      <sz val="11"/>
      <color rgb="FFAA55A1"/>
      <name val="Calibri"/>
      <family val="2"/>
      <charset val="134"/>
    </font>
    <font>
      <sz val="11"/>
      <color rgb="FFBEE3D3"/>
      <name val="Calibri"/>
      <family val="2"/>
      <charset val="134"/>
    </font>
    <font>
      <sz val="11"/>
      <name val="Calibri"/>
      <family val="2"/>
      <charset val="134"/>
    </font>
    <font>
      <sz val="11"/>
      <name val="微软雅黑"/>
      <family val="2"/>
      <charset val="134"/>
    </font>
    <font>
      <sz val="11"/>
      <color rgb="FF548235"/>
      <name val="Calibri"/>
      <family val="2"/>
      <charset val="134"/>
    </font>
    <font>
      <sz val="11"/>
      <color rgb="FF54823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AA55A1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34</xdr:row>
      <xdr:rowOff>0</xdr:rowOff>
    </xdr:from>
    <xdr:to>
      <xdr:col>9</xdr:col>
      <xdr:colOff>332280</xdr:colOff>
      <xdr:row>51</xdr:row>
      <xdr:rowOff>161280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27960" y="7124400"/>
          <a:ext cx="4400280" cy="3723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171360</xdr:colOff>
      <xdr:row>33</xdr:row>
      <xdr:rowOff>171360</xdr:rowOff>
    </xdr:from>
    <xdr:to>
      <xdr:col>19</xdr:col>
      <xdr:colOff>160920</xdr:colOff>
      <xdr:row>51</xdr:row>
      <xdr:rowOff>208800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068800" y="7086240"/>
          <a:ext cx="4504680" cy="3809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otzone.org/group/5ad58aae639b8943c5f56597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3" activeCellId="0" sqref="I23"/>
    </sheetView>
  </sheetViews>
  <sheetFormatPr defaultRowHeight="16.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7.11"/>
    <col collapsed="false" customWidth="true" hidden="false" outlineLevel="0" max="3" min="3" style="0" width="13.22"/>
    <col collapsed="false" customWidth="true" hidden="true" outlineLevel="0" max="4" min="4" style="0" width="8.33"/>
    <col collapsed="false" customWidth="true" hidden="false" outlineLevel="0" max="5" min="5" style="0" width="7.55"/>
    <col collapsed="false" customWidth="true" hidden="false" outlineLevel="0" max="6" min="6" style="0" width="7.44"/>
    <col collapsed="false" customWidth="true" hidden="true" outlineLevel="0" max="8" min="7" style="0" width="10.11"/>
    <col collapsed="false" customWidth="true" hidden="false" outlineLevel="0" max="9" min="9" style="0" width="46.67"/>
    <col collapsed="false" customWidth="true" hidden="true" outlineLevel="0" max="10" min="10" style="0" width="9.45"/>
    <col collapsed="false" customWidth="true" hidden="false" outlineLevel="0" max="12" min="11" style="0" width="7.44"/>
    <col collapsed="false" customWidth="true" hidden="true" outlineLevel="0" max="13" min="13" style="0" width="10.11"/>
    <col collapsed="false" customWidth="true" hidden="true" outlineLevel="0" max="14" min="14" style="0" width="7.44"/>
    <col collapsed="false" customWidth="true" hidden="false" outlineLevel="0" max="1025" min="15" style="0" width="7.44"/>
  </cols>
  <sheetData>
    <row r="1" customFormat="false" ht="16.5" hidden="false" customHeight="false" outlineLevel="0" collapsed="false">
      <c r="B1" s="0" t="s">
        <v>0</v>
      </c>
      <c r="D1" s="1" t="s">
        <v>1</v>
      </c>
      <c r="E1" s="0" t="s">
        <v>2</v>
      </c>
    </row>
    <row r="2" customFormat="false" ht="16.5" hidden="false" customHeight="false" outlineLevel="0" collapsed="false">
      <c r="D2" s="1"/>
    </row>
    <row r="3" customFormat="false" ht="16.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6.5" hidden="false" customHeight="false" outlineLevel="0" collapsed="false">
      <c r="A4" s="2" t="n">
        <v>1</v>
      </c>
      <c r="B4" s="2" t="n">
        <v>1</v>
      </c>
      <c r="C4" s="0" t="s">
        <v>17</v>
      </c>
      <c r="D4" s="2"/>
      <c r="E4" s="2" t="n">
        <v>2.2</v>
      </c>
      <c r="F4" s="2" t="n">
        <v>0.07</v>
      </c>
      <c r="G4" s="2"/>
      <c r="H4" s="2"/>
      <c r="I4" s="1" t="s">
        <v>18</v>
      </c>
      <c r="J4" s="1"/>
      <c r="K4" s="2" t="n">
        <f aca="false">E4*B4+F4*(1-B4)</f>
        <v>2.2</v>
      </c>
      <c r="L4" s="2" t="n">
        <f aca="false">E4*(1-B4)+F4*B4</f>
        <v>0.07</v>
      </c>
      <c r="M4" s="2" t="n">
        <f aca="false">G4*B4+H4*(1-B4)</f>
        <v>0</v>
      </c>
      <c r="N4" s="2" t="n">
        <f aca="false">G4*(1-B4) + H4*B4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="3" customFormat="true" ht="16.5" hidden="false" customHeight="false" outlineLevel="0" collapsed="false">
      <c r="A5" s="2" t="n">
        <v>1</v>
      </c>
      <c r="B5" s="2" t="n">
        <v>0</v>
      </c>
      <c r="C5" s="2" t="s">
        <v>17</v>
      </c>
      <c r="D5" s="2"/>
      <c r="E5" s="2" t="n">
        <v>2.25</v>
      </c>
      <c r="F5" s="2" t="n">
        <v>0.1</v>
      </c>
      <c r="G5" s="2"/>
      <c r="H5" s="2"/>
      <c r="I5" s="1" t="s">
        <v>19</v>
      </c>
      <c r="J5" s="1"/>
      <c r="K5" s="2" t="n">
        <f aca="false">E5*B5+F5*(1-B5)</f>
        <v>0.1</v>
      </c>
      <c r="L5" s="2" t="n">
        <f aca="false">E5*(1-B5)+F5*B5</f>
        <v>2.25</v>
      </c>
      <c r="M5" s="2" t="n">
        <f aca="false">G5*B5+H5*(1-B5)</f>
        <v>0</v>
      </c>
      <c r="N5" s="2" t="n">
        <f aca="false">G5*(1-B5) + H5*B5</f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="4" customFormat="true" ht="16.5" hidden="false" customHeight="false" outlineLevel="0" collapsed="false">
      <c r="A6" s="4" t="n">
        <v>2</v>
      </c>
      <c r="B6" s="4" t="n">
        <v>1</v>
      </c>
      <c r="C6" s="4" t="s">
        <v>20</v>
      </c>
      <c r="E6" s="4" t="n">
        <v>2.21</v>
      </c>
      <c r="F6" s="4" t="n">
        <v>0.135</v>
      </c>
      <c r="I6" s="5" t="s">
        <v>21</v>
      </c>
      <c r="J6" s="5"/>
      <c r="K6" s="4" t="n">
        <f aca="false">E6*B6+F6*(1-B6)</f>
        <v>2.21</v>
      </c>
      <c r="L6" s="4" t="n">
        <f aca="false">E6*(1-B6)+F6*B6</f>
        <v>0.135</v>
      </c>
      <c r="M6" s="4" t="n">
        <f aca="false">G6*B6+H6*(1-B6)</f>
        <v>0</v>
      </c>
      <c r="N6" s="4" t="n">
        <f aca="false">G6*(1-B6) + H6*B6</f>
        <v>0</v>
      </c>
    </row>
    <row r="7" s="4" customFormat="true" ht="16.5" hidden="false" customHeight="false" outlineLevel="0" collapsed="false">
      <c r="A7" s="4" t="n">
        <v>2</v>
      </c>
      <c r="B7" s="4" t="n">
        <v>0</v>
      </c>
      <c r="C7" s="4" t="s">
        <v>20</v>
      </c>
      <c r="E7" s="4" t="n">
        <v>0.19</v>
      </c>
      <c r="F7" s="4" t="n">
        <v>2.12</v>
      </c>
      <c r="I7" s="5" t="s">
        <v>22</v>
      </c>
      <c r="J7" s="5"/>
      <c r="K7" s="4" t="n">
        <f aca="false">E7*B7+F7*(1-B7)</f>
        <v>2.12</v>
      </c>
      <c r="L7" s="4" t="n">
        <f aca="false">E7*(1-B7)+F7*B7</f>
        <v>0.19</v>
      </c>
      <c r="M7" s="4" t="n">
        <f aca="false">G7*B7+H7*(1-B7)</f>
        <v>0</v>
      </c>
      <c r="N7" s="4" t="n">
        <f aca="false">G7*(1-B7) + H7*B7</f>
        <v>0</v>
      </c>
    </row>
    <row r="8" s="4" customFormat="true" ht="16.5" hidden="false" customHeight="false" outlineLevel="0" collapsed="false">
      <c r="A8" s="4" t="n">
        <v>3</v>
      </c>
      <c r="B8" s="4" t="n">
        <v>1</v>
      </c>
      <c r="C8" s="4" t="s">
        <v>23</v>
      </c>
      <c r="D8" s="5"/>
      <c r="E8" s="4" t="n">
        <v>2.21</v>
      </c>
      <c r="F8" s="4" t="n">
        <v>0.05</v>
      </c>
      <c r="I8" s="5" t="s">
        <v>24</v>
      </c>
      <c r="J8" s="5"/>
      <c r="K8" s="4" t="n">
        <f aca="false">E8*B8+F8*(1-B8)</f>
        <v>2.21</v>
      </c>
      <c r="L8" s="4" t="n">
        <f aca="false">E8*(1-B8)+F8*B8</f>
        <v>0.05</v>
      </c>
      <c r="M8" s="4" t="n">
        <f aca="false">G8*B8+H8*(1-B8)</f>
        <v>0</v>
      </c>
      <c r="N8" s="4" t="n">
        <f aca="false">G8*(1-B8) + H8*B8</f>
        <v>0</v>
      </c>
    </row>
    <row r="9" s="4" customFormat="true" ht="16.5" hidden="false" customHeight="false" outlineLevel="0" collapsed="false">
      <c r="A9" s="4" t="n">
        <v>3</v>
      </c>
      <c r="B9" s="4" t="n">
        <v>0</v>
      </c>
      <c r="C9" s="4" t="s">
        <v>23</v>
      </c>
      <c r="D9" s="5"/>
      <c r="E9" s="4" t="n">
        <v>0.17</v>
      </c>
      <c r="F9" s="4" t="n">
        <v>2.105</v>
      </c>
      <c r="I9" s="5" t="s">
        <v>25</v>
      </c>
      <c r="J9" s="5"/>
      <c r="K9" s="4" t="n">
        <f aca="false">E9*B9+F9*(1-B9)</f>
        <v>2.105</v>
      </c>
      <c r="L9" s="4" t="n">
        <f aca="false">E9*(1-B9)+F9*B9</f>
        <v>0.17</v>
      </c>
      <c r="M9" s="4" t="n">
        <f aca="false">G9*B9+H9*(1-B9)</f>
        <v>0</v>
      </c>
      <c r="N9" s="4" t="n">
        <f aca="false">G9*(1-B9) + H9*B9</f>
        <v>0</v>
      </c>
    </row>
    <row r="10" s="4" customFormat="true" ht="16.5" hidden="false" customHeight="false" outlineLevel="0" collapsed="false">
      <c r="A10" s="4" t="n">
        <v>4</v>
      </c>
      <c r="B10" s="4" t="n">
        <v>1</v>
      </c>
      <c r="C10" s="4" t="s">
        <v>26</v>
      </c>
      <c r="E10" s="4" t="n">
        <v>2.2</v>
      </c>
      <c r="F10" s="4" t="n">
        <v>0.15</v>
      </c>
      <c r="I10" s="5" t="s">
        <v>27</v>
      </c>
      <c r="J10" s="5"/>
      <c r="K10" s="4" t="n">
        <f aca="false">E10*B10+F10*(1-B10)</f>
        <v>2.2</v>
      </c>
      <c r="L10" s="4" t="n">
        <f aca="false">E10*(1-B10)+F10*B10</f>
        <v>0.15</v>
      </c>
      <c r="M10" s="4" t="n">
        <f aca="false">G10*B10+H10*(1-B10)</f>
        <v>0</v>
      </c>
      <c r="N10" s="4" t="n">
        <f aca="false">G10*(1-B10) + H10*B10</f>
        <v>0</v>
      </c>
    </row>
    <row r="11" s="4" customFormat="true" ht="16.5" hidden="false" customHeight="false" outlineLevel="0" collapsed="false">
      <c r="A11" s="4" t="n">
        <v>4</v>
      </c>
      <c r="B11" s="4" t="n">
        <v>0</v>
      </c>
      <c r="C11" s="4" t="s">
        <v>26</v>
      </c>
      <c r="E11" s="4" t="n">
        <v>0.29</v>
      </c>
      <c r="F11" s="4" t="n">
        <v>2.12</v>
      </c>
      <c r="I11" s="5" t="s">
        <v>28</v>
      </c>
      <c r="J11" s="5"/>
      <c r="K11" s="4" t="n">
        <f aca="false">E11*B11+F11*(1-B11)</f>
        <v>2.12</v>
      </c>
      <c r="L11" s="4" t="n">
        <f aca="false">E11*(1-B11)+F11*B11</f>
        <v>0.29</v>
      </c>
      <c r="M11" s="4" t="n">
        <f aca="false">G11*B11+H11*(1-B11)</f>
        <v>0</v>
      </c>
      <c r="N11" s="4" t="n">
        <f aca="false">G11*(1-B11) + H11*B11</f>
        <v>0</v>
      </c>
    </row>
    <row r="12" customFormat="false" ht="16.5" hidden="false" customHeight="false" outlineLevel="0" collapsed="false">
      <c r="A12" s="2" t="n">
        <v>5</v>
      </c>
      <c r="B12" s="2" t="n">
        <v>1</v>
      </c>
      <c r="C12" s="0" t="s">
        <v>29</v>
      </c>
      <c r="D12" s="2"/>
      <c r="E12" s="2" t="n">
        <v>2.2</v>
      </c>
      <c r="F12" s="2" t="n">
        <v>0.16</v>
      </c>
      <c r="G12" s="2"/>
      <c r="H12" s="2"/>
      <c r="I12" s="1" t="s">
        <v>28</v>
      </c>
      <c r="J12" s="1"/>
      <c r="K12" s="2" t="n">
        <f aca="false">E12*B12+F12*(1-B12)</f>
        <v>2.2</v>
      </c>
      <c r="L12" s="2" t="n">
        <f aca="false">E12*(1-B12)+F12*B12</f>
        <v>0.16</v>
      </c>
      <c r="M12" s="2" t="n">
        <f aca="false">G12*B12+H12*(1-B12)</f>
        <v>0</v>
      </c>
      <c r="N12" s="2" t="n">
        <f aca="false">G12*(1-B12) + H12*B12</f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customFormat="false" ht="16.5" hidden="false" customHeight="false" outlineLevel="0" collapsed="false">
      <c r="A13" s="2" t="n">
        <v>5</v>
      </c>
      <c r="B13" s="2" t="n">
        <v>0</v>
      </c>
      <c r="C13" s="2" t="s">
        <v>29</v>
      </c>
      <c r="D13" s="2"/>
      <c r="E13" s="2" t="n">
        <v>2.19</v>
      </c>
      <c r="F13" s="2" t="n">
        <v>0.12</v>
      </c>
      <c r="G13" s="2"/>
      <c r="H13" s="2"/>
      <c r="I13" s="1" t="s">
        <v>30</v>
      </c>
      <c r="J13" s="1"/>
      <c r="K13" s="2" t="n">
        <f aca="false">E13*B13+F13*(1-B13)</f>
        <v>0.12</v>
      </c>
      <c r="L13" s="2" t="n">
        <f aca="false">E13*(1-B13)+F13*B13</f>
        <v>2.19</v>
      </c>
      <c r="M13" s="2" t="n">
        <f aca="false">G13*B13+H13*(1-B13)</f>
        <v>0</v>
      </c>
      <c r="N13" s="2" t="n">
        <f aca="false">G13*(1-B13) + H13*B13</f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customFormat="false" ht="16.5" hidden="false" customHeight="false" outlineLevel="0" collapsed="false">
      <c r="A14" s="2" t="n">
        <v>6</v>
      </c>
      <c r="B14" s="2" t="n">
        <v>0</v>
      </c>
      <c r="C14" s="0" t="s">
        <v>31</v>
      </c>
      <c r="D14" s="2"/>
      <c r="E14" s="2" t="n">
        <v>0.04</v>
      </c>
      <c r="F14" s="2" t="n">
        <v>2.095</v>
      </c>
      <c r="G14" s="2"/>
      <c r="H14" s="2"/>
      <c r="I14" s="1" t="s">
        <v>32</v>
      </c>
      <c r="J14" s="1"/>
      <c r="K14" s="2" t="n">
        <f aca="false">E14*B14+F14*(1-B14)</f>
        <v>2.095</v>
      </c>
      <c r="L14" s="2" t="n">
        <f aca="false">E14*(1-B14)+F14*B14</f>
        <v>0.04</v>
      </c>
      <c r="M14" s="2" t="n">
        <f aca="false">G14*B14+H14*(1-B14)</f>
        <v>0</v>
      </c>
      <c r="N14" s="2" t="n">
        <f aca="false">G14*(1-B14) + H14*B14</f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6.5" hidden="false" customHeight="false" outlineLevel="0" collapsed="false">
      <c r="A15" s="2" t="n">
        <v>6</v>
      </c>
      <c r="B15" s="2" t="n">
        <v>1</v>
      </c>
      <c r="C15" s="0" t="s">
        <v>31</v>
      </c>
      <c r="D15" s="2"/>
      <c r="E15" s="2" t="n">
        <v>0.1</v>
      </c>
      <c r="F15" s="2" t="n">
        <v>2.115</v>
      </c>
      <c r="G15" s="2"/>
      <c r="H15" s="2"/>
      <c r="I15" s="1" t="s">
        <v>33</v>
      </c>
      <c r="J15" s="1"/>
      <c r="K15" s="2" t="n">
        <f aca="false">E15*B15+F15*(1-B15)</f>
        <v>0.1</v>
      </c>
      <c r="L15" s="2" t="n">
        <f aca="false">E15*(1-B15)+F15*B15</f>
        <v>2.115</v>
      </c>
      <c r="M15" s="2" t="n">
        <f aca="false">G15*B15+H15*(1-B15)</f>
        <v>0</v>
      </c>
      <c r="N15" s="2" t="n">
        <f aca="false">G15*(1-B15) + H15*B15</f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6.5" hidden="false" customHeight="false" outlineLevel="0" collapsed="false">
      <c r="A16" s="2" t="n">
        <v>7</v>
      </c>
      <c r="B16" s="2" t="n">
        <v>1</v>
      </c>
      <c r="C16" s="0" t="s">
        <v>34</v>
      </c>
      <c r="D16" s="1"/>
      <c r="E16" s="2" t="n">
        <v>0.17</v>
      </c>
      <c r="F16" s="2" t="n">
        <v>2.15</v>
      </c>
      <c r="G16" s="2"/>
      <c r="H16" s="2"/>
      <c r="I16" s="1" t="s">
        <v>35</v>
      </c>
      <c r="J16" s="1"/>
      <c r="K16" s="2" t="n">
        <f aca="false">E16*B16+F16*(1-B16)</f>
        <v>0.17</v>
      </c>
      <c r="L16" s="2" t="n">
        <f aca="false">E16*(1-B16)+F16*B16</f>
        <v>2.15</v>
      </c>
      <c r="M16" s="2" t="n">
        <f aca="false">G16*B16+H16*(1-B16)</f>
        <v>0</v>
      </c>
      <c r="N16" s="2" t="n">
        <f aca="false">G16*(1-B16) + H16*B16</f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6.5" hidden="false" customHeight="false" outlineLevel="0" collapsed="false">
      <c r="A17" s="2" t="n">
        <v>7</v>
      </c>
      <c r="B17" s="2" t="n">
        <v>0</v>
      </c>
      <c r="C17" s="2" t="s">
        <v>34</v>
      </c>
      <c r="D17" s="1"/>
      <c r="E17" s="2" t="n">
        <v>0.19</v>
      </c>
      <c r="F17" s="2" t="n">
        <v>2.105</v>
      </c>
      <c r="G17" s="2"/>
      <c r="H17" s="2"/>
      <c r="I17" s="1" t="s">
        <v>36</v>
      </c>
      <c r="J17" s="1"/>
      <c r="K17" s="2" t="n">
        <f aca="false">E17*B17+F17*(1-B17)</f>
        <v>2.105</v>
      </c>
      <c r="L17" s="2" t="n">
        <f aca="false">E17*(1-B17)+F17*B17</f>
        <v>0.19</v>
      </c>
      <c r="M17" s="2" t="n">
        <f aca="false">G17*B17+H17*(1-B17)</f>
        <v>0</v>
      </c>
      <c r="N17" s="2" t="n">
        <f aca="false">G17*(1-B17) + H17*B17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="4" customFormat="true" ht="16.5" hidden="false" customHeight="false" outlineLevel="0" collapsed="false">
      <c r="A18" s="4" t="n">
        <v>8</v>
      </c>
      <c r="B18" s="4" t="n">
        <v>1</v>
      </c>
      <c r="C18" s="4" t="s">
        <v>37</v>
      </c>
      <c r="E18" s="4" t="n">
        <v>2.19</v>
      </c>
      <c r="F18" s="4" t="n">
        <v>0.065</v>
      </c>
      <c r="I18" s="5" t="s">
        <v>38</v>
      </c>
      <c r="J18" s="5"/>
      <c r="K18" s="4" t="n">
        <f aca="false">E18*B18+F18*(1-B18)</f>
        <v>2.19</v>
      </c>
      <c r="L18" s="4" t="n">
        <f aca="false">E18*(1-B18)+F18*B18</f>
        <v>0.065</v>
      </c>
      <c r="M18" s="4" t="n">
        <f aca="false">G18*B18+H18*(1-B18)</f>
        <v>0</v>
      </c>
      <c r="N18" s="4" t="n">
        <f aca="false">G18*(1-B18) + H18*B18</f>
        <v>0</v>
      </c>
    </row>
    <row r="19" s="4" customFormat="true" ht="16.5" hidden="false" customHeight="false" outlineLevel="0" collapsed="false">
      <c r="A19" s="4" t="n">
        <v>8</v>
      </c>
      <c r="B19" s="4" t="n">
        <v>0</v>
      </c>
      <c r="C19" s="4" t="s">
        <v>37</v>
      </c>
      <c r="E19" s="4" t="n">
        <v>0.08</v>
      </c>
      <c r="F19" s="4" t="n">
        <v>2.125</v>
      </c>
      <c r="I19" s="5" t="s">
        <v>39</v>
      </c>
      <c r="J19" s="5"/>
      <c r="K19" s="4" t="n">
        <f aca="false">E19*B19+F19*(1-B19)</f>
        <v>2.125</v>
      </c>
      <c r="L19" s="4" t="n">
        <f aca="false">E19*(1-B19)+F19*B19</f>
        <v>0.08</v>
      </c>
      <c r="M19" s="4" t="n">
        <f aca="false">G19*B19+H19*(1-B19)</f>
        <v>0</v>
      </c>
      <c r="N19" s="4" t="n">
        <f aca="false">G19*(1-B19) + H19*B19</f>
        <v>0</v>
      </c>
    </row>
    <row r="20" s="4" customFormat="true" ht="16.5" hidden="false" customHeight="false" outlineLevel="0" collapsed="false">
      <c r="A20" s="4" t="n">
        <v>9</v>
      </c>
      <c r="B20" s="4" t="n">
        <v>1</v>
      </c>
      <c r="C20" s="4" t="s">
        <v>40</v>
      </c>
      <c r="E20" s="4" t="n">
        <v>2.19</v>
      </c>
      <c r="F20" s="4" t="n">
        <v>0.1</v>
      </c>
      <c r="I20" s="5" t="s">
        <v>41</v>
      </c>
      <c r="J20" s="5"/>
      <c r="K20" s="4" t="n">
        <f aca="false">E20*B20+F20*(1-B20)</f>
        <v>2.19</v>
      </c>
      <c r="L20" s="4" t="n">
        <f aca="false">E20*(1-B20)+F20*B20</f>
        <v>0.1</v>
      </c>
      <c r="M20" s="4" t="n">
        <f aca="false">G20*B20+H20*(1-B20)</f>
        <v>0</v>
      </c>
      <c r="N20" s="4" t="n">
        <f aca="false">G20*(1-B20) + H20*B20</f>
        <v>0</v>
      </c>
    </row>
    <row r="21" s="4" customFormat="true" ht="16.5" hidden="false" customHeight="false" outlineLevel="0" collapsed="false">
      <c r="A21" s="4" t="n">
        <v>9</v>
      </c>
      <c r="B21" s="4" t="n">
        <v>0</v>
      </c>
      <c r="C21" s="4" t="s">
        <v>40</v>
      </c>
      <c r="E21" s="4" t="n">
        <v>0.24</v>
      </c>
      <c r="F21" s="4" t="n">
        <v>2.17</v>
      </c>
      <c r="I21" s="5" t="s">
        <v>42</v>
      </c>
      <c r="J21" s="5"/>
      <c r="K21" s="4" t="n">
        <f aca="false">E21*B21+F21*(1-B21)</f>
        <v>2.17</v>
      </c>
      <c r="L21" s="4" t="n">
        <f aca="false">E21*(1-B21)+F21*B21</f>
        <v>0.24</v>
      </c>
      <c r="M21" s="4" t="n">
        <f aca="false">G21*B21+H21*(1-B21)</f>
        <v>0</v>
      </c>
      <c r="N21" s="4" t="n">
        <f aca="false">G21*(1-B21) + H21*B21</f>
        <v>0</v>
      </c>
    </row>
    <row r="22" s="6" customFormat="true" ht="16.5" hidden="false" customHeight="false" outlineLevel="0" collapsed="false">
      <c r="A22" s="6" t="n">
        <v>10</v>
      </c>
      <c r="B22" s="6" t="n">
        <v>1</v>
      </c>
      <c r="C22" s="6" t="s">
        <v>43</v>
      </c>
      <c r="E22" s="6" t="n">
        <v>0.15</v>
      </c>
      <c r="F22" s="6" t="n">
        <v>2.105</v>
      </c>
      <c r="I22" s="7" t="s">
        <v>44</v>
      </c>
      <c r="K22" s="6" t="n">
        <f aca="false">E22*B22+F22*(1-B22)</f>
        <v>0.15</v>
      </c>
      <c r="L22" s="6" t="n">
        <f aca="false">E22*(1-B22)+F22*B22</f>
        <v>2.105</v>
      </c>
      <c r="M22" s="6" t="n">
        <f aca="false">G22*B22+H22*(1-B22)</f>
        <v>0</v>
      </c>
      <c r="N22" s="6" t="n">
        <f aca="false">G22*(1-B22) + H22*B22</f>
        <v>0</v>
      </c>
    </row>
    <row r="23" s="6" customFormat="true" ht="16.5" hidden="false" customHeight="false" outlineLevel="0" collapsed="false">
      <c r="A23" s="6" t="n">
        <v>10</v>
      </c>
      <c r="B23" s="6" t="n">
        <v>0</v>
      </c>
      <c r="C23" s="6" t="s">
        <v>43</v>
      </c>
      <c r="E23" s="6" t="n">
        <v>2.2</v>
      </c>
      <c r="F23" s="6" t="n">
        <v>0.13</v>
      </c>
      <c r="I23" s="7" t="s">
        <v>45</v>
      </c>
      <c r="K23" s="6" t="n">
        <f aca="false">E23*B23+F23*(1-B23)</f>
        <v>0.13</v>
      </c>
      <c r="L23" s="6" t="n">
        <f aca="false">E23*(1-B23)+F23*B23</f>
        <v>2.2</v>
      </c>
      <c r="M23" s="6" t="n">
        <f aca="false">G23*B23+H23*(1-B23)</f>
        <v>0</v>
      </c>
      <c r="N23" s="6" t="n">
        <f aca="false">G23*(1-B23) + H23*B23</f>
        <v>0</v>
      </c>
    </row>
    <row r="24" customFormat="false" ht="16.5" hidden="false" customHeight="false" outlineLevel="0" collapsed="false">
      <c r="A24" s="2" t="n">
        <v>11</v>
      </c>
      <c r="B24" s="2" t="n">
        <v>1</v>
      </c>
      <c r="C24" s="0" t="s">
        <v>46</v>
      </c>
      <c r="D24" s="1"/>
      <c r="E24" s="2" t="n">
        <v>2.2</v>
      </c>
      <c r="F24" s="2" t="n">
        <v>0.065</v>
      </c>
      <c r="G24" s="2"/>
      <c r="H24" s="2"/>
      <c r="I24" s="1" t="s">
        <v>47</v>
      </c>
      <c r="J24" s="1"/>
      <c r="K24" s="2" t="n">
        <f aca="false">E24*B24+F24*(1-B24)</f>
        <v>2.2</v>
      </c>
      <c r="L24" s="2" t="n">
        <f aca="false">E24*(1-B24)+F24*B24</f>
        <v>0.065</v>
      </c>
      <c r="M24" s="2" t="n">
        <f aca="false">G24*B24+H24*(1-B24)</f>
        <v>0</v>
      </c>
      <c r="N24" s="2" t="n">
        <f aca="false">G24*(1-B24) + H24*B24</f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6.5" hidden="false" customHeight="false" outlineLevel="0" collapsed="false">
      <c r="A25" s="2" t="n">
        <v>11</v>
      </c>
      <c r="B25" s="2" t="n">
        <v>0</v>
      </c>
      <c r="C25" s="2" t="s">
        <v>46</v>
      </c>
      <c r="D25" s="1"/>
      <c r="E25" s="2" t="n">
        <v>2.2</v>
      </c>
      <c r="F25" s="2" t="n">
        <v>0.03</v>
      </c>
      <c r="G25" s="2"/>
      <c r="H25" s="2"/>
      <c r="I25" s="1" t="s">
        <v>48</v>
      </c>
      <c r="J25" s="1"/>
      <c r="K25" s="2" t="n">
        <f aca="false">E25*B25+F25*(1-B25)</f>
        <v>0.03</v>
      </c>
      <c r="L25" s="2" t="n">
        <f aca="false">E25*(1-B25)+F25*B25</f>
        <v>2.2</v>
      </c>
      <c r="M25" s="2" t="n">
        <f aca="false">G25*B25+H25*(1-B25)</f>
        <v>0</v>
      </c>
      <c r="N25" s="2" t="n">
        <f aca="false">G25*(1-B25) + H25*B25</f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="6" customFormat="true" ht="16.5" hidden="false" customHeight="false" outlineLevel="0" collapsed="false">
      <c r="A26" s="6" t="n">
        <v>12</v>
      </c>
      <c r="B26" s="6" t="n">
        <v>0</v>
      </c>
      <c r="C26" s="6" t="s">
        <v>49</v>
      </c>
      <c r="E26" s="6" t="n">
        <v>2.2</v>
      </c>
      <c r="F26" s="6" t="n">
        <v>0.125</v>
      </c>
      <c r="I26" s="7" t="s">
        <v>50</v>
      </c>
      <c r="K26" s="6" t="n">
        <f aca="false">E26*B26+F26*(1-B26)</f>
        <v>0.125</v>
      </c>
      <c r="L26" s="6" t="n">
        <f aca="false">E26*(1-B26)+F26*B26</f>
        <v>2.2</v>
      </c>
      <c r="M26" s="6" t="n">
        <f aca="false">G26*B26+H26*(1-B26)</f>
        <v>0</v>
      </c>
      <c r="N26" s="6" t="n">
        <f aca="false">G26*(1-B26) + H26*B26</f>
        <v>0</v>
      </c>
    </row>
    <row r="27" s="6" customFormat="true" ht="16.5" hidden="false" customHeight="false" outlineLevel="0" collapsed="false">
      <c r="A27" s="6" t="n">
        <v>12</v>
      </c>
      <c r="B27" s="6" t="n">
        <v>1</v>
      </c>
      <c r="C27" s="6" t="s">
        <v>49</v>
      </c>
      <c r="E27" s="6" t="n">
        <v>0.04</v>
      </c>
      <c r="F27" s="6" t="n">
        <v>2.155</v>
      </c>
      <c r="I27" s="7" t="s">
        <v>51</v>
      </c>
      <c r="K27" s="6" t="n">
        <f aca="false">E27*B27+F27*(1-B27)</f>
        <v>0.04</v>
      </c>
      <c r="L27" s="6" t="n">
        <f aca="false">E27*(1-B27)+F27*B27</f>
        <v>2.155</v>
      </c>
      <c r="M27" s="6" t="n">
        <f aca="false">G27*B27+H27*(1-B27)</f>
        <v>0</v>
      </c>
      <c r="N27" s="6" t="n">
        <f aca="false">G27*(1-B27) + H27*B27</f>
        <v>0</v>
      </c>
    </row>
    <row r="28" customFormat="false" ht="16.5" hidden="false" customHeight="false" outlineLevel="0" collapsed="false">
      <c r="A28" s="2" t="n">
        <v>13</v>
      </c>
      <c r="B28" s="2" t="n">
        <v>0</v>
      </c>
      <c r="C28" s="0" t="s">
        <v>52</v>
      </c>
      <c r="D28" s="1"/>
      <c r="E28" s="2" t="n">
        <v>2.18</v>
      </c>
      <c r="F28" s="2" t="n">
        <v>0.065</v>
      </c>
      <c r="G28" s="2"/>
      <c r="H28" s="2"/>
      <c r="I28" s="1" t="s">
        <v>53</v>
      </c>
      <c r="J28" s="1"/>
      <c r="K28" s="2" t="n">
        <f aca="false">E28*B28+F28*(1-B28)</f>
        <v>0.065</v>
      </c>
      <c r="L28" s="2" t="n">
        <f aca="false">E28*(1-B28)+F28*B28</f>
        <v>2.18</v>
      </c>
      <c r="M28" s="2" t="n">
        <f aca="false">G28*B28+H28*(1-B28)</f>
        <v>0</v>
      </c>
      <c r="N28" s="2" t="n">
        <f aca="false">G28*(1-B28) + H28*B28</f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customFormat="false" ht="16.5" hidden="false" customHeight="false" outlineLevel="0" collapsed="false">
      <c r="A29" s="2" t="n">
        <v>13</v>
      </c>
      <c r="B29" s="2" t="n">
        <v>1</v>
      </c>
      <c r="C29" s="0" t="s">
        <v>52</v>
      </c>
      <c r="D29" s="1"/>
      <c r="E29" s="2" t="n">
        <v>2.19</v>
      </c>
      <c r="F29" s="2" t="n">
        <v>0.09</v>
      </c>
      <c r="G29" s="2"/>
      <c r="H29" s="2"/>
      <c r="I29" s="1" t="s">
        <v>54</v>
      </c>
      <c r="J29" s="1"/>
      <c r="K29" s="2" t="n">
        <f aca="false">E29*B29+F29*(1-B29)</f>
        <v>2.19</v>
      </c>
      <c r="L29" s="2" t="n">
        <f aca="false">E29*(1-B29)+F29*B29</f>
        <v>0.09</v>
      </c>
      <c r="M29" s="2" t="n">
        <f aca="false">G29*B29+H29*(1-B29)</f>
        <v>0</v>
      </c>
      <c r="N29" s="2" t="n">
        <f aca="false">G29*(1-B29) + H29*B29</f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customFormat="false" ht="16.5" hidden="false" customHeight="false" outlineLevel="0" collapsed="false">
      <c r="A30" s="2" t="n">
        <v>14</v>
      </c>
      <c r="B30" s="2" t="n">
        <v>0</v>
      </c>
      <c r="C30" s="0" t="s">
        <v>55</v>
      </c>
      <c r="D30" s="2"/>
      <c r="E30" s="2" t="n">
        <v>0.14</v>
      </c>
      <c r="F30" s="2" t="n">
        <v>2.145</v>
      </c>
      <c r="G30" s="2"/>
      <c r="H30" s="2"/>
      <c r="I30" s="1" t="s">
        <v>56</v>
      </c>
      <c r="J30" s="1"/>
      <c r="K30" s="2" t="n">
        <f aca="false">E30*B30+F30*(1-B30)</f>
        <v>2.145</v>
      </c>
      <c r="L30" s="2" t="n">
        <f aca="false">E30*(1-B30)+F30*B30</f>
        <v>0.14</v>
      </c>
      <c r="M30" s="2" t="n">
        <f aca="false">G30*B30+H30*(1-B30)</f>
        <v>0</v>
      </c>
      <c r="N30" s="2" t="n">
        <f aca="false">G30*(1-B30) + H30*B30</f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customFormat="false" ht="16.5" hidden="false" customHeight="false" outlineLevel="0" collapsed="false">
      <c r="A31" s="2" t="n">
        <v>14</v>
      </c>
      <c r="B31" s="2" t="n">
        <v>1</v>
      </c>
      <c r="C31" s="0" t="s">
        <v>55</v>
      </c>
      <c r="D31" s="2"/>
      <c r="E31" s="2" t="n">
        <v>0.04</v>
      </c>
      <c r="F31" s="2" t="n">
        <v>2.16</v>
      </c>
      <c r="G31" s="2"/>
      <c r="H31" s="2"/>
      <c r="I31" s="1" t="s">
        <v>57</v>
      </c>
      <c r="J31" s="1"/>
      <c r="K31" s="2" t="n">
        <f aca="false">E31*B31+F31*(1-B31)</f>
        <v>0.04</v>
      </c>
      <c r="L31" s="2" t="n">
        <f aca="false">E31*(1-B31)+F31*B31</f>
        <v>2.16</v>
      </c>
      <c r="M31" s="2" t="n">
        <f aca="false">G31*B31+H31*(1-B31)</f>
        <v>0</v>
      </c>
      <c r="N31" s="2" t="n">
        <f aca="false">G31*(1-B31) + H31*B31</f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customFormat="false" ht="16.5" hidden="false" customHeight="false" outlineLevel="0" collapsed="false">
      <c r="A32" s="2" t="n">
        <v>15</v>
      </c>
      <c r="B32" s="2" t="n">
        <v>1</v>
      </c>
      <c r="C32" s="0" t="s">
        <v>58</v>
      </c>
      <c r="D32" s="2"/>
      <c r="E32" s="2" t="n">
        <v>2.19</v>
      </c>
      <c r="F32" s="2" t="n">
        <v>0.075</v>
      </c>
      <c r="G32" s="2"/>
      <c r="H32" s="2"/>
      <c r="I32" s="1" t="s">
        <v>59</v>
      </c>
      <c r="J32" s="1"/>
      <c r="K32" s="2" t="n">
        <f aca="false">E32*B32+F32*(1-B32)</f>
        <v>2.19</v>
      </c>
      <c r="L32" s="2" t="n">
        <f aca="false">E32*(1-B32)+F32*B32</f>
        <v>0.075</v>
      </c>
      <c r="M32" s="2" t="n">
        <f aca="false">G32*B32+H32*(1-B32)</f>
        <v>0</v>
      </c>
      <c r="N32" s="2" t="n">
        <f aca="false">G32*(1-B32) + H32*B32</f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customFormat="false" ht="16.5" hidden="false" customHeight="false" outlineLevel="0" collapsed="false">
      <c r="A33" s="2" t="n">
        <v>15</v>
      </c>
      <c r="B33" s="2" t="n">
        <v>0</v>
      </c>
      <c r="C33" s="0" t="s">
        <v>58</v>
      </c>
      <c r="D33" s="2"/>
      <c r="E33" s="2" t="n">
        <v>2.2</v>
      </c>
      <c r="F33" s="2" t="n">
        <v>0.065</v>
      </c>
      <c r="G33" s="2"/>
      <c r="H33" s="2"/>
      <c r="I33" s="1" t="s">
        <v>60</v>
      </c>
      <c r="J33" s="1"/>
      <c r="K33" s="2" t="n">
        <f aca="false">E33*B33+F33*(1-B33)</f>
        <v>0.065</v>
      </c>
      <c r="L33" s="2" t="n">
        <f aca="false">E33*(1-B33)+F33*B33</f>
        <v>2.2</v>
      </c>
      <c r="M33" s="2" t="n">
        <f aca="false">G33*B33+H33*(1-B33)</f>
        <v>0</v>
      </c>
      <c r="N33" s="2" t="n">
        <f aca="false">G33*(1-B33) + H33*B33</f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="4" customFormat="true" ht="16.5" hidden="false" customHeight="false" outlineLevel="0" collapsed="false">
      <c r="A34" s="4" t="n">
        <v>16</v>
      </c>
      <c r="B34" s="4" t="n">
        <v>0</v>
      </c>
      <c r="C34" s="4" t="s">
        <v>61</v>
      </c>
      <c r="E34" s="4" t="n">
        <v>0.25</v>
      </c>
      <c r="F34" s="4" t="n">
        <v>2.135</v>
      </c>
      <c r="I34" s="5" t="s">
        <v>62</v>
      </c>
      <c r="J34" s="5"/>
      <c r="K34" s="4" t="n">
        <f aca="false">E34*B34+F34*(1-B34)</f>
        <v>2.135</v>
      </c>
      <c r="L34" s="4" t="n">
        <f aca="false">E34*(1-B34)+F34*B34</f>
        <v>0.25</v>
      </c>
      <c r="M34" s="4" t="n">
        <f aca="false">G34*B34+H34*(1-B34)</f>
        <v>0</v>
      </c>
      <c r="N34" s="4" t="n">
        <f aca="false">G34*(1-B34) + H34*B34</f>
        <v>0</v>
      </c>
    </row>
    <row r="35" s="4" customFormat="true" ht="16.5" hidden="false" customHeight="false" outlineLevel="0" collapsed="false">
      <c r="A35" s="4" t="n">
        <v>16</v>
      </c>
      <c r="B35" s="4" t="n">
        <v>1</v>
      </c>
      <c r="C35" s="4" t="s">
        <v>61</v>
      </c>
      <c r="E35" s="4" t="n">
        <v>2.18</v>
      </c>
      <c r="F35" s="4" t="n">
        <v>0.065</v>
      </c>
      <c r="I35" s="5" t="s">
        <v>63</v>
      </c>
      <c r="J35" s="5"/>
      <c r="K35" s="4" t="n">
        <f aca="false">E35*B35+F35*(1-B35)</f>
        <v>2.18</v>
      </c>
      <c r="L35" s="4" t="n">
        <f aca="false">E35*(1-B35)+F35*B35</f>
        <v>0.065</v>
      </c>
      <c r="M35" s="4" t="n">
        <f aca="false">G35*B35+H35*(1-B35)</f>
        <v>0</v>
      </c>
      <c r="N35" s="4" t="n">
        <f aca="false">G35*(1-B35) + H35*B35</f>
        <v>0</v>
      </c>
    </row>
    <row r="36" s="5" customFormat="true" ht="16.5" hidden="false" customHeight="false" outlineLevel="0" collapsed="false">
      <c r="A36" s="5" t="n">
        <v>17</v>
      </c>
      <c r="B36" s="5" t="n">
        <v>1</v>
      </c>
      <c r="C36" s="4" t="s">
        <v>64</v>
      </c>
      <c r="E36" s="5" t="n">
        <v>2.2</v>
      </c>
      <c r="F36" s="5" t="n">
        <v>0.15</v>
      </c>
      <c r="I36" s="5" t="s">
        <v>65</v>
      </c>
      <c r="K36" s="5" t="n">
        <f aca="false">E36*B36+F36*(1-B36)</f>
        <v>2.2</v>
      </c>
      <c r="L36" s="5" t="n">
        <f aca="false">E36*(1-B36)+F36*B36</f>
        <v>0.15</v>
      </c>
      <c r="M36" s="5" t="n">
        <f aca="false">G36*B36+H36*(1-B36)</f>
        <v>0</v>
      </c>
      <c r="N36" s="5" t="n">
        <f aca="false">G36*(1-B36) + H36*B36</f>
        <v>0</v>
      </c>
    </row>
    <row r="37" s="4" customFormat="true" ht="16.5" hidden="false" customHeight="false" outlineLevel="0" collapsed="false">
      <c r="A37" s="4" t="n">
        <v>17</v>
      </c>
      <c r="B37" s="4" t="n">
        <v>0</v>
      </c>
      <c r="C37" s="4" t="s">
        <v>64</v>
      </c>
      <c r="D37" s="5"/>
      <c r="E37" s="4" t="n">
        <v>0.19</v>
      </c>
      <c r="F37" s="4" t="n">
        <v>2.16</v>
      </c>
      <c r="I37" s="5" t="s">
        <v>66</v>
      </c>
      <c r="J37" s="5"/>
      <c r="K37" s="4" t="n">
        <f aca="false">E37*B37+F37*(1-B37)</f>
        <v>2.16</v>
      </c>
      <c r="L37" s="4" t="n">
        <f aca="false">E37*(1-B37)+F37*B37</f>
        <v>0.19</v>
      </c>
      <c r="M37" s="4" t="n">
        <f aca="false">G37*B37+H37*(1-B37)</f>
        <v>0</v>
      </c>
      <c r="N37" s="4" t="n">
        <f aca="false">G37*(1-B37) + H37*B37</f>
        <v>0</v>
      </c>
    </row>
    <row r="38" customFormat="false" ht="16.5" hidden="false" customHeight="false" outlineLevel="0" collapsed="false">
      <c r="A38" s="2" t="n">
        <v>18</v>
      </c>
      <c r="B38" s="2" t="n">
        <v>0</v>
      </c>
      <c r="C38" s="8" t="s">
        <v>67</v>
      </c>
      <c r="D38" s="2"/>
      <c r="E38" s="2" t="n">
        <v>0.19</v>
      </c>
      <c r="F38" s="2" t="n">
        <v>2.09</v>
      </c>
      <c r="G38" s="2"/>
      <c r="H38" s="2"/>
      <c r="I38" s="1" t="s">
        <v>68</v>
      </c>
      <c r="J38" s="1"/>
      <c r="K38" s="2" t="n">
        <f aca="false">E38*B38+F38*(1-B38)</f>
        <v>2.09</v>
      </c>
      <c r="L38" s="2" t="n">
        <f aca="false">E38*(1-B38)+F38*B38</f>
        <v>0.19</v>
      </c>
      <c r="M38" s="2" t="n">
        <f aca="false">G38*B38+H38*(1-B38)</f>
        <v>0</v>
      </c>
      <c r="N38" s="2" t="n">
        <f aca="false">G38*(1-B38) + H38*B38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="3" customFormat="true" ht="16.5" hidden="false" customHeight="false" outlineLevel="0" collapsed="false">
      <c r="A39" s="2" t="n">
        <v>18</v>
      </c>
      <c r="B39" s="2" t="n">
        <v>1</v>
      </c>
      <c r="C39" s="8" t="s">
        <v>67</v>
      </c>
      <c r="D39" s="2"/>
      <c r="E39" s="2" t="n">
        <v>0.14</v>
      </c>
      <c r="F39" s="2" t="n">
        <v>2.085</v>
      </c>
      <c r="G39" s="2"/>
      <c r="H39" s="2"/>
      <c r="I39" s="1" t="s">
        <v>69</v>
      </c>
      <c r="J39" s="1"/>
      <c r="K39" s="2" t="n">
        <f aca="false">E39*B39+F39*(1-B39)</f>
        <v>0.14</v>
      </c>
      <c r="L39" s="2" t="n">
        <f aca="false">E39*(1-B39)+F39*B39</f>
        <v>2.085</v>
      </c>
      <c r="M39" s="2" t="n">
        <f aca="false">G39*B39+H39*(1-B39)</f>
        <v>0</v>
      </c>
      <c r="N39" s="2" t="n">
        <f aca="false">G39*(1-B39) + H39*B39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="4" customFormat="true" ht="16.5" hidden="false" customHeight="false" outlineLevel="0" collapsed="false">
      <c r="A40" s="2" t="n">
        <v>19</v>
      </c>
      <c r="B40" s="2" t="n">
        <v>0</v>
      </c>
      <c r="C40" s="4" t="s">
        <v>70</v>
      </c>
      <c r="D40" s="1"/>
      <c r="E40" s="2" t="n">
        <v>0.05</v>
      </c>
      <c r="F40" s="2" t="n">
        <v>2.105</v>
      </c>
      <c r="G40" s="2"/>
      <c r="H40" s="2"/>
      <c r="I40" s="1" t="s">
        <v>71</v>
      </c>
      <c r="J40" s="1"/>
      <c r="K40" s="2" t="n">
        <f aca="false">E40*B40+F40*(1-B40)</f>
        <v>2.105</v>
      </c>
      <c r="L40" s="2" t="n">
        <f aca="false">E40*(1-B40)+F40*B40</f>
        <v>0.05</v>
      </c>
      <c r="M40" s="2" t="n">
        <f aca="false">G40*B40+H40*(1-B40)</f>
        <v>0</v>
      </c>
      <c r="N40" s="2" t="n">
        <f aca="false">G40*(1-B40) + H40*B40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6.5" hidden="false" customHeight="false" outlineLevel="0" collapsed="false">
      <c r="A41" s="1" t="n">
        <v>19</v>
      </c>
      <c r="B41" s="1" t="n">
        <v>1</v>
      </c>
      <c r="C41" s="0" t="s">
        <v>70</v>
      </c>
      <c r="D41" s="1"/>
      <c r="E41" s="1" t="n">
        <v>0.14</v>
      </c>
      <c r="F41" s="1" t="n">
        <v>2.105</v>
      </c>
      <c r="G41" s="1"/>
      <c r="H41" s="1"/>
      <c r="I41" s="1" t="s">
        <v>72</v>
      </c>
      <c r="J41" s="1"/>
      <c r="K41" s="1" t="n">
        <f aca="false">E41*B41+F41*(1-B41)</f>
        <v>0.14</v>
      </c>
      <c r="L41" s="1" t="n">
        <f aca="false">E41*(1-B41)+F41*B41</f>
        <v>2.105</v>
      </c>
      <c r="M41" s="1" t="n">
        <f aca="false">G41*B41+H41*(1-B41)</f>
        <v>0</v>
      </c>
      <c r="N41" s="1" t="n">
        <f aca="false">G41*(1-B41) + H41*B41</f>
        <v>0</v>
      </c>
      <c r="O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="4" customFormat="true" ht="16.5" hidden="false" customHeight="false" outlineLevel="0" collapsed="false">
      <c r="A42" s="2" t="n">
        <v>20</v>
      </c>
      <c r="B42" s="2" t="n">
        <v>0</v>
      </c>
      <c r="C42" s="4" t="s">
        <v>73</v>
      </c>
      <c r="D42" s="1"/>
      <c r="E42" s="2" t="n">
        <v>0.06</v>
      </c>
      <c r="F42" s="2" t="n">
        <v>2.1</v>
      </c>
      <c r="G42" s="2"/>
      <c r="H42" s="2"/>
      <c r="I42" s="1" t="s">
        <v>74</v>
      </c>
      <c r="J42" s="1"/>
      <c r="K42" s="2" t="n">
        <f aca="false">E42*B42+F42*(1-B42)</f>
        <v>2.1</v>
      </c>
      <c r="L42" s="2" t="n">
        <f aca="false">E42*(1-B42)+F42*B42</f>
        <v>0.06</v>
      </c>
      <c r="M42" s="2" t="n">
        <f aca="false">G42*B42+H42*(1-B42)</f>
        <v>0</v>
      </c>
      <c r="N42" s="2" t="n">
        <f aca="false">G42*(1-B42) + H42*B42</f>
        <v>0</v>
      </c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="3" customFormat="true" ht="16.5" hidden="false" customHeight="false" outlineLevel="0" collapsed="false">
      <c r="A43" s="1" t="n">
        <v>20</v>
      </c>
      <c r="B43" s="1" t="n">
        <v>1</v>
      </c>
      <c r="C43" s="3" t="s">
        <v>73</v>
      </c>
      <c r="D43" s="1"/>
      <c r="E43" s="1" t="n">
        <v>0.09</v>
      </c>
      <c r="F43" s="1" t="n">
        <v>2.1</v>
      </c>
      <c r="G43" s="1"/>
      <c r="H43" s="1"/>
      <c r="I43" s="1" t="s">
        <v>75</v>
      </c>
      <c r="J43" s="1"/>
      <c r="K43" s="1" t="n">
        <f aca="false">E43*B43+F43*(1-B43)</f>
        <v>0.09</v>
      </c>
      <c r="L43" s="1" t="n">
        <f aca="false">E43*(1-B43)+F43*B43</f>
        <v>2.1</v>
      </c>
      <c r="M43" s="1" t="n">
        <f aca="false">G43*B43+H43*(1-B43)</f>
        <v>0</v>
      </c>
      <c r="N43" s="1" t="n">
        <f aca="false">G43*(1-B43) + H43*B43</f>
        <v>0</v>
      </c>
      <c r="O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6.5" hidden="false" customHeight="false" outlineLevel="0" collapsed="false">
      <c r="A44" s="2" t="n">
        <v>21</v>
      </c>
      <c r="B44" s="2" t="n">
        <v>1</v>
      </c>
      <c r="C44" s="0" t="s">
        <v>76</v>
      </c>
      <c r="D44" s="2"/>
      <c r="E44" s="2" t="n">
        <v>2.21</v>
      </c>
      <c r="F44" s="2" t="n">
        <v>0.1</v>
      </c>
      <c r="G44" s="2"/>
      <c r="H44" s="2"/>
      <c r="I44" s="1" t="s">
        <v>77</v>
      </c>
      <c r="J44" s="1"/>
      <c r="K44" s="2" t="n">
        <f aca="false">E44*B44+F44*(1-B44)</f>
        <v>2.21</v>
      </c>
      <c r="L44" s="2" t="n">
        <f aca="false">E44*(1-B44)+F44*B44</f>
        <v>0.1</v>
      </c>
      <c r="M44" s="2" t="n">
        <f aca="false">G44*B44+H44*(1-B44)</f>
        <v>0</v>
      </c>
      <c r="N44" s="2" t="n">
        <f aca="false">G44*(1-B44) + H44*B44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6.5" hidden="false" customHeight="false" outlineLevel="0" collapsed="false">
      <c r="A45" s="2" t="n">
        <v>21</v>
      </c>
      <c r="B45" s="2" t="n">
        <v>0</v>
      </c>
      <c r="C45" s="0" t="s">
        <v>76</v>
      </c>
      <c r="D45" s="2"/>
      <c r="E45" s="2" t="n">
        <v>2.32</v>
      </c>
      <c r="F45" s="2" t="n">
        <v>0.045</v>
      </c>
      <c r="G45" s="2"/>
      <c r="H45" s="2"/>
      <c r="I45" s="1" t="s">
        <v>78</v>
      </c>
      <c r="J45" s="1"/>
      <c r="K45" s="2" t="n">
        <f aca="false">E45*B45+F45*(1-B45)</f>
        <v>0.045</v>
      </c>
      <c r="L45" s="2" t="n">
        <f aca="false">E45*(1-B45)+F45*B45</f>
        <v>2.32</v>
      </c>
      <c r="M45" s="2" t="n">
        <f aca="false">G45*B45+H45*(1-B45)</f>
        <v>0</v>
      </c>
      <c r="N45" s="2" t="n">
        <f aca="false">G45*(1-B45) + H45*B45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="6" customFormat="true" ht="16.5" hidden="false" customHeight="false" outlineLevel="0" collapsed="false">
      <c r="A46" s="6" t="n">
        <v>22</v>
      </c>
      <c r="B46" s="6" t="n">
        <v>0</v>
      </c>
      <c r="C46" s="6" t="s">
        <v>79</v>
      </c>
      <c r="E46" s="6" t="n">
        <v>2.25</v>
      </c>
      <c r="F46" s="6" t="n">
        <v>0.105</v>
      </c>
      <c r="I46" s="7" t="s">
        <v>80</v>
      </c>
      <c r="K46" s="6" t="n">
        <f aca="false">E46*B46+F46*(1-B46)</f>
        <v>0.105</v>
      </c>
      <c r="L46" s="6" t="n">
        <f aca="false">E46*(1-B46)+F46*B46</f>
        <v>2.25</v>
      </c>
      <c r="M46" s="6" t="n">
        <f aca="false">G46*B46+H46*(1-B46)</f>
        <v>0</v>
      </c>
      <c r="N46" s="6" t="n">
        <f aca="false">G46*(1-B46) + H46*B46</f>
        <v>0</v>
      </c>
    </row>
    <row r="47" s="6" customFormat="true" ht="16.5" hidden="false" customHeight="false" outlineLevel="0" collapsed="false">
      <c r="A47" s="6" t="n">
        <v>22</v>
      </c>
      <c r="B47" s="6" t="n">
        <v>1</v>
      </c>
      <c r="C47" s="6" t="s">
        <v>79</v>
      </c>
      <c r="E47" s="6" t="n">
        <v>0.08</v>
      </c>
      <c r="F47" s="6" t="n">
        <v>2.095</v>
      </c>
      <c r="I47" s="7" t="s">
        <v>81</v>
      </c>
      <c r="K47" s="6" t="n">
        <f aca="false">E47*B47+F47*(1-B47)</f>
        <v>0.08</v>
      </c>
      <c r="L47" s="6" t="n">
        <f aca="false">E47*(1-B47)+F47*B47</f>
        <v>2.095</v>
      </c>
      <c r="M47" s="6" t="n">
        <f aca="false">G47*B47+H47*(1-B47)</f>
        <v>0</v>
      </c>
      <c r="N47" s="6" t="n">
        <f aca="false">G47*(1-B47) + H47*B47</f>
        <v>0</v>
      </c>
    </row>
    <row r="48" s="4" customFormat="true" ht="16.5" hidden="false" customHeight="false" outlineLevel="0" collapsed="false">
      <c r="A48" s="2" t="n">
        <v>23</v>
      </c>
      <c r="B48" s="2" t="n">
        <v>0</v>
      </c>
      <c r="C48" s="4" t="s">
        <v>82</v>
      </c>
      <c r="D48" s="2"/>
      <c r="E48" s="2" t="n">
        <v>0.19</v>
      </c>
      <c r="F48" s="2" t="n">
        <v>2.145</v>
      </c>
      <c r="G48" s="2"/>
      <c r="H48" s="2"/>
      <c r="I48" s="1" t="s">
        <v>83</v>
      </c>
      <c r="J48" s="1"/>
      <c r="K48" s="2" t="n">
        <f aca="false">E48*B48+F48*(1-B48)</f>
        <v>2.145</v>
      </c>
      <c r="L48" s="2" t="n">
        <f aca="false">E48*(1-B48)+F48*B48</f>
        <v>0.19</v>
      </c>
      <c r="M48" s="2" t="n">
        <f aca="false">G48*B48+H48*(1-B48)</f>
        <v>0</v>
      </c>
      <c r="N48" s="2" t="n">
        <f aca="false">G48*(1-B48) + H48*B48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="4" customFormat="true" ht="16.5" hidden="false" customHeight="false" outlineLevel="0" collapsed="false">
      <c r="A49" s="2" t="n">
        <v>23</v>
      </c>
      <c r="B49" s="2" t="n">
        <v>1</v>
      </c>
      <c r="C49" s="4" t="s">
        <v>82</v>
      </c>
      <c r="D49" s="2"/>
      <c r="E49" s="2" t="n">
        <v>0.17</v>
      </c>
      <c r="F49" s="2" t="n">
        <v>2.135</v>
      </c>
      <c r="G49" s="2"/>
      <c r="H49" s="2"/>
      <c r="I49" s="1" t="s">
        <v>84</v>
      </c>
      <c r="J49" s="1"/>
      <c r="K49" s="2" t="n">
        <f aca="false">E49*B49+F49*(1-B49)</f>
        <v>0.17</v>
      </c>
      <c r="L49" s="2" t="n">
        <f aca="false">E49*(1-B49)+F49*B49</f>
        <v>2.135</v>
      </c>
      <c r="M49" s="2" t="n">
        <f aca="false">G49*B49+H49*(1-B49)</f>
        <v>0</v>
      </c>
      <c r="N49" s="2" t="n">
        <f aca="false">G49*(1-B49) + H49*B49</f>
        <v>0</v>
      </c>
      <c r="O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6.5" hidden="false" customHeight="false" outlineLevel="0" collapsed="false">
      <c r="A50" s="2" t="n">
        <v>24</v>
      </c>
      <c r="B50" s="2" t="n">
        <v>1</v>
      </c>
      <c r="C50" s="0" t="s">
        <v>85</v>
      </c>
      <c r="D50" s="1"/>
      <c r="E50" s="2" t="n">
        <v>2.2</v>
      </c>
      <c r="F50" s="2" t="n">
        <v>0.145</v>
      </c>
      <c r="G50" s="2"/>
      <c r="H50" s="2"/>
      <c r="I50" s="1" t="s">
        <v>86</v>
      </c>
      <c r="J50" s="1"/>
      <c r="K50" s="2" t="n">
        <f aca="false">E50*B50+F50*(1-B50)</f>
        <v>2.2</v>
      </c>
      <c r="L50" s="2" t="n">
        <f aca="false">E50*(1-B50)+F50*B50</f>
        <v>0.145</v>
      </c>
      <c r="M50" s="2" t="n">
        <f aca="false">G50*B50+H50*(1-B50)</f>
        <v>0</v>
      </c>
      <c r="N50" s="2" t="n">
        <f aca="false">G50*(1-B50) + H50*B50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="9" customFormat="true" ht="16.5" hidden="false" customHeight="false" outlineLevel="0" collapsed="false">
      <c r="A51" s="2" t="n">
        <v>24</v>
      </c>
      <c r="B51" s="2" t="n">
        <v>0</v>
      </c>
      <c r="C51" s="9" t="s">
        <v>85</v>
      </c>
      <c r="D51" s="1"/>
      <c r="E51" s="2" t="n">
        <v>2.2</v>
      </c>
      <c r="F51" s="2" t="n">
        <v>0.045</v>
      </c>
      <c r="G51" s="2"/>
      <c r="H51" s="2"/>
      <c r="I51" s="1" t="s">
        <v>87</v>
      </c>
      <c r="J51" s="1"/>
      <c r="K51" s="2" t="n">
        <f aca="false">E51*B51+F51*(1-B51)</f>
        <v>0.045</v>
      </c>
      <c r="L51" s="2" t="n">
        <f aca="false">E51*(1-B51)+F51*B51</f>
        <v>2.2</v>
      </c>
      <c r="M51" s="2" t="n">
        <f aca="false">G51*B51+H51*(1-B51)</f>
        <v>0</v>
      </c>
      <c r="N51" s="2" t="n">
        <f aca="false">G51*(1-B51) + H51*B51</f>
        <v>0</v>
      </c>
      <c r="O51" s="2"/>
      <c r="P51" s="4" t="s">
        <v>88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="4" customFormat="true" ht="16.5" hidden="false" customHeight="false" outlineLevel="0" collapsed="false">
      <c r="A52" s="2" t="n">
        <v>25</v>
      </c>
      <c r="B52" s="2" t="n">
        <v>1</v>
      </c>
      <c r="C52" s="4" t="s">
        <v>89</v>
      </c>
      <c r="D52" s="2"/>
      <c r="E52" s="2" t="n">
        <v>2.19</v>
      </c>
      <c r="F52" s="2" t="n">
        <v>0.14</v>
      </c>
      <c r="G52" s="2"/>
      <c r="H52" s="2"/>
      <c r="I52" s="1" t="s">
        <v>90</v>
      </c>
      <c r="J52" s="1"/>
      <c r="K52" s="2" t="n">
        <f aca="false">E52*B52+F52*(1-B52)</f>
        <v>2.19</v>
      </c>
      <c r="L52" s="2" t="n">
        <f aca="false">E52*(1-B52)+F52*B52</f>
        <v>0.14</v>
      </c>
      <c r="M52" s="2" t="n">
        <f aca="false">G52*B52+H52*(1-B52)</f>
        <v>0</v>
      </c>
      <c r="N52" s="2" t="n">
        <f aca="false">G52*(1-B52) + H52*B52</f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customFormat="false" ht="16.5" hidden="false" customHeight="false" outlineLevel="0" collapsed="false">
      <c r="A53" s="2" t="n">
        <v>25</v>
      </c>
      <c r="B53" s="2" t="n">
        <v>0</v>
      </c>
      <c r="C53" s="0" t="s">
        <v>89</v>
      </c>
      <c r="D53" s="2"/>
      <c r="E53" s="2" t="n">
        <v>2.18</v>
      </c>
      <c r="F53" s="2" t="n">
        <v>0.085</v>
      </c>
      <c r="G53" s="2"/>
      <c r="H53" s="2"/>
      <c r="I53" s="1" t="s">
        <v>91</v>
      </c>
      <c r="J53" s="1"/>
      <c r="K53" s="2" t="n">
        <f aca="false">E53*B53+F53*(1-B53)</f>
        <v>0.085</v>
      </c>
      <c r="L53" s="2" t="n">
        <f aca="false">E53*(1-B53)+F53*B53</f>
        <v>2.18</v>
      </c>
      <c r="M53" s="2" t="n">
        <f aca="false">G53*B53+H53*(1-B53)</f>
        <v>0</v>
      </c>
      <c r="N53" s="2" t="n">
        <f aca="false">G53*(1-B53) + H53*B53</f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="5" customFormat="true" ht="16.5" hidden="false" customHeight="false" outlineLevel="0" collapsed="false">
      <c r="A54" s="5" t="n">
        <v>26</v>
      </c>
      <c r="B54" s="5" t="n">
        <v>1</v>
      </c>
      <c r="C54" s="4" t="s">
        <v>92</v>
      </c>
      <c r="D54" s="4"/>
      <c r="E54" s="5" t="n">
        <v>2.19</v>
      </c>
      <c r="F54" s="5" t="n">
        <v>0.075</v>
      </c>
      <c r="I54" s="5" t="s">
        <v>93</v>
      </c>
      <c r="K54" s="5" t="n">
        <f aca="false">E54*B54+F54*(1-B54)</f>
        <v>2.19</v>
      </c>
      <c r="L54" s="5" t="n">
        <f aca="false">E54*(1-B54)+F54*B54</f>
        <v>0.075</v>
      </c>
      <c r="M54" s="5" t="n">
        <f aca="false">G54*B54+H54*(1-B54)</f>
        <v>0</v>
      </c>
      <c r="N54" s="5" t="n">
        <f aca="false">G54*(1-B54) + H54*B54</f>
        <v>0</v>
      </c>
    </row>
    <row r="55" s="4" customFormat="true" ht="16.5" hidden="false" customHeight="false" outlineLevel="0" collapsed="false">
      <c r="A55" s="4" t="n">
        <v>26</v>
      </c>
      <c r="B55" s="4" t="n">
        <v>0</v>
      </c>
      <c r="C55" s="4" t="s">
        <v>92</v>
      </c>
      <c r="E55" s="4" t="n">
        <v>0.33</v>
      </c>
      <c r="F55" s="4" t="n">
        <v>2.135</v>
      </c>
      <c r="I55" s="5" t="s">
        <v>94</v>
      </c>
      <c r="J55" s="5"/>
      <c r="K55" s="4" t="n">
        <f aca="false">E55*B55+F55*(1-B55)</f>
        <v>2.135</v>
      </c>
      <c r="L55" s="4" t="n">
        <f aca="false">E55*(1-B55)+F55*B55</f>
        <v>0.33</v>
      </c>
      <c r="M55" s="4" t="n">
        <f aca="false">G55*B55+H55*(1-B55)</f>
        <v>0</v>
      </c>
      <c r="N55" s="4" t="n">
        <f aca="false">G55*(1-B55) + H55*B55</f>
        <v>0</v>
      </c>
    </row>
    <row r="56" s="4" customFormat="true" ht="16.5" hidden="false" customHeight="false" outlineLevel="0" collapsed="false">
      <c r="A56" s="2" t="n">
        <v>27</v>
      </c>
      <c r="B56" s="2" t="n">
        <v>0</v>
      </c>
      <c r="C56" s="4" t="s">
        <v>95</v>
      </c>
      <c r="D56" s="2"/>
      <c r="E56" s="2" t="n">
        <v>0.25</v>
      </c>
      <c r="F56" s="2" t="n">
        <v>2.16</v>
      </c>
      <c r="G56" s="2"/>
      <c r="H56" s="2"/>
      <c r="I56" s="1" t="s">
        <v>96</v>
      </c>
      <c r="J56" s="1"/>
      <c r="K56" s="2" t="n">
        <f aca="false">E56*B56+F56*(1-B56)</f>
        <v>2.16</v>
      </c>
      <c r="L56" s="2" t="n">
        <f aca="false">E56*(1-B56)+F56*B56</f>
        <v>0.25</v>
      </c>
      <c r="M56" s="2" t="n">
        <f aca="false">G56*B56+H56*(1-B56)</f>
        <v>0</v>
      </c>
      <c r="N56" s="2" t="n">
        <f aca="false">G56*(1-B56) + H56*B56</f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customFormat="false" ht="16.5" hidden="false" customHeight="false" outlineLevel="0" collapsed="false">
      <c r="A57" s="2" t="n">
        <v>27</v>
      </c>
      <c r="B57" s="2" t="n">
        <v>1</v>
      </c>
      <c r="C57" s="0" t="s">
        <v>95</v>
      </c>
      <c r="D57" s="2"/>
      <c r="E57" s="2" t="n">
        <v>0.2</v>
      </c>
      <c r="F57" s="2" t="n">
        <v>2.105</v>
      </c>
      <c r="G57" s="2"/>
      <c r="H57" s="2"/>
      <c r="I57" s="1" t="s">
        <v>97</v>
      </c>
      <c r="J57" s="1"/>
      <c r="K57" s="2" t="n">
        <f aca="false">E57*B57+F57*(1-B57)</f>
        <v>0.2</v>
      </c>
      <c r="L57" s="2" t="n">
        <f aca="false">E57*(1-B57)+F57*B57</f>
        <v>2.105</v>
      </c>
      <c r="M57" s="2" t="n">
        <f aca="false">G57*B57+H57*(1-B57)</f>
        <v>0</v>
      </c>
      <c r="N57" s="2" t="n">
        <f aca="false">G57*(1-B57) + H57*B57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="9" customFormat="true" ht="16.5" hidden="false" customHeight="false" outlineLevel="0" collapsed="false">
      <c r="A58" s="2" t="n">
        <v>28</v>
      </c>
      <c r="B58" s="2" t="n">
        <v>0</v>
      </c>
      <c r="C58" s="9" t="s">
        <v>98</v>
      </c>
      <c r="D58" s="2"/>
      <c r="E58" s="2" t="n">
        <v>0.11</v>
      </c>
      <c r="F58" s="2" t="n">
        <v>2.135</v>
      </c>
      <c r="G58" s="2"/>
      <c r="H58" s="2"/>
      <c r="I58" s="1" t="s">
        <v>99</v>
      </c>
      <c r="J58" s="1"/>
      <c r="K58" s="2" t="n">
        <f aca="false">E58*B58+F58*(1-B58)</f>
        <v>2.135</v>
      </c>
      <c r="L58" s="2" t="n">
        <f aca="false">E58*(1-B58)+F58*B58</f>
        <v>0.11</v>
      </c>
      <c r="M58" s="2" t="n">
        <f aca="false">G58*B58+H58*(1-B58)</f>
        <v>0</v>
      </c>
      <c r="N58" s="2" t="n">
        <f aca="false">G58*(1-B58) + H58*B58</f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customFormat="false" ht="16.5" hidden="false" customHeight="false" outlineLevel="0" collapsed="false">
      <c r="A59" s="2" t="n">
        <v>28</v>
      </c>
      <c r="B59" s="2" t="n">
        <v>1</v>
      </c>
      <c r="C59" s="0" t="s">
        <v>98</v>
      </c>
      <c r="D59" s="2"/>
      <c r="E59" s="2" t="n">
        <v>0.03</v>
      </c>
      <c r="F59" s="2" t="n">
        <v>2.105</v>
      </c>
      <c r="G59" s="2"/>
      <c r="H59" s="2"/>
      <c r="I59" s="1" t="s">
        <v>100</v>
      </c>
      <c r="J59" s="1"/>
      <c r="K59" s="2" t="n">
        <f aca="false">E59*B59+F59*(1-B59)</f>
        <v>0.03</v>
      </c>
      <c r="L59" s="2" t="n">
        <f aca="false">E59*(1-B59)+F59*B59</f>
        <v>2.105</v>
      </c>
      <c r="M59" s="2" t="n">
        <f aca="false">G59*B59+H59*(1-B59)</f>
        <v>0</v>
      </c>
      <c r="N59" s="2" t="n">
        <f aca="false">G59*(1-B59) + H59*B59</f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="4" customFormat="true" ht="16.5" hidden="false" customHeight="false" outlineLevel="0" collapsed="false">
      <c r="A60" s="4" t="n">
        <v>29</v>
      </c>
      <c r="B60" s="4" t="n">
        <v>1</v>
      </c>
      <c r="C60" s="4" t="s">
        <v>101</v>
      </c>
      <c r="E60" s="4" t="n">
        <v>2.19</v>
      </c>
      <c r="F60" s="4" t="n">
        <v>0.105</v>
      </c>
      <c r="I60" s="5" t="s">
        <v>102</v>
      </c>
      <c r="J60" s="5"/>
      <c r="K60" s="4" t="n">
        <f aca="false">E60*B60+F60*(1-B60)</f>
        <v>2.19</v>
      </c>
      <c r="L60" s="4" t="n">
        <f aca="false">E60*(1-B60)+F60*B60</f>
        <v>0.105</v>
      </c>
      <c r="M60" s="4" t="n">
        <f aca="false">G60*B60+H60*(1-B60)</f>
        <v>0</v>
      </c>
      <c r="N60" s="4" t="n">
        <f aca="false">G60*(1-B60) + H60*B60</f>
        <v>0</v>
      </c>
    </row>
    <row r="61" s="5" customFormat="true" ht="16.5" hidden="false" customHeight="false" outlineLevel="0" collapsed="false">
      <c r="A61" s="5" t="n">
        <v>29</v>
      </c>
      <c r="B61" s="5" t="n">
        <v>0</v>
      </c>
      <c r="C61" s="4" t="s">
        <v>101</v>
      </c>
      <c r="D61" s="4"/>
      <c r="E61" s="5" t="n">
        <v>0.18</v>
      </c>
      <c r="F61" s="5" t="n">
        <v>2.165</v>
      </c>
      <c r="I61" s="5" t="s">
        <v>103</v>
      </c>
      <c r="K61" s="5" t="n">
        <f aca="false">E61*B61+F61*(1-B61)</f>
        <v>2.165</v>
      </c>
      <c r="L61" s="5" t="n">
        <f aca="false">E61*(1-B61)+F61*B61</f>
        <v>0.18</v>
      </c>
      <c r="M61" s="5" t="n">
        <f aca="false">G61*B61+H61*(1-B61)</f>
        <v>0</v>
      </c>
      <c r="N61" s="5" t="n">
        <f aca="false">G61*(1-B61) + H61*B61</f>
        <v>0</v>
      </c>
    </row>
    <row r="62" s="4" customFormat="true" ht="16.5" hidden="false" customHeight="false" outlineLevel="0" collapsed="false">
      <c r="A62" s="1" t="n">
        <v>30</v>
      </c>
      <c r="B62" s="1" t="n">
        <v>0</v>
      </c>
      <c r="C62" s="4" t="s">
        <v>104</v>
      </c>
      <c r="D62" s="2"/>
      <c r="E62" s="1" t="n">
        <v>2.234</v>
      </c>
      <c r="F62" s="1" t="n">
        <v>0.12</v>
      </c>
      <c r="G62" s="1"/>
      <c r="H62" s="1"/>
      <c r="I62" s="1" t="s">
        <v>105</v>
      </c>
      <c r="J62" s="1"/>
      <c r="K62" s="1" t="n">
        <f aca="false">E62*B62+F62*(1-B62)</f>
        <v>0.12</v>
      </c>
      <c r="L62" s="1" t="n">
        <f aca="false">E62*(1-B62)+F62*B62</f>
        <v>2.234</v>
      </c>
      <c r="M62" s="1" t="n">
        <f aca="false">G62*B62+H62*(1-B62)</f>
        <v>0</v>
      </c>
      <c r="N62" s="1" t="n">
        <f aca="false">G62*(1-B62) + H62*B62</f>
        <v>0</v>
      </c>
      <c r="O62" s="2"/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="9" customFormat="true" ht="16.5" hidden="false" customHeight="false" outlineLevel="0" collapsed="false">
      <c r="A63" s="2" t="n">
        <v>30</v>
      </c>
      <c r="B63" s="2" t="n">
        <v>1</v>
      </c>
      <c r="C63" s="9" t="s">
        <v>104</v>
      </c>
      <c r="D63" s="2"/>
      <c r="E63" s="2" t="n">
        <v>2.2</v>
      </c>
      <c r="F63" s="2" t="n">
        <v>0.045</v>
      </c>
      <c r="G63" s="2"/>
      <c r="H63" s="2"/>
      <c r="I63" s="1" t="s">
        <v>106</v>
      </c>
      <c r="J63" s="1"/>
      <c r="K63" s="2" t="n">
        <f aca="false">E63*B63+F63*(1-B63)</f>
        <v>2.2</v>
      </c>
      <c r="L63" s="2" t="n">
        <f aca="false">E63*(1-B63)+F63*B63</f>
        <v>0.045</v>
      </c>
      <c r="M63" s="2" t="n">
        <f aca="false">G63*B63+H63*(1-B63)</f>
        <v>0</v>
      </c>
      <c r="N63" s="2" t="n">
        <f aca="false">G63*(1-B63) + H63*B63</f>
        <v>0</v>
      </c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="4" customFormat="true" ht="16.5" hidden="false" customHeight="false" outlineLevel="0" collapsed="false">
      <c r="A64" s="4" t="n">
        <v>31</v>
      </c>
      <c r="B64" s="4" t="n">
        <v>1</v>
      </c>
      <c r="C64" s="4" t="s">
        <v>107</v>
      </c>
      <c r="E64" s="4" t="n">
        <v>2.2</v>
      </c>
      <c r="F64" s="4" t="n">
        <v>0.19</v>
      </c>
      <c r="I64" s="5" t="s">
        <v>108</v>
      </c>
      <c r="J64" s="5"/>
      <c r="K64" s="4" t="n">
        <f aca="false">E64*B64+F64*(1-B64)</f>
        <v>2.2</v>
      </c>
      <c r="L64" s="4" t="n">
        <f aca="false">E64*(1-B64)+F64*B64</f>
        <v>0.19</v>
      </c>
      <c r="M64" s="4" t="n">
        <f aca="false">G64*B64+H64*(1-B64)</f>
        <v>0</v>
      </c>
      <c r="N64" s="4" t="n">
        <f aca="false">G64*(1-B64) + H64*B64</f>
        <v>0</v>
      </c>
    </row>
    <row r="65" s="4" customFormat="true" ht="16.5" hidden="false" customHeight="false" outlineLevel="0" collapsed="false">
      <c r="A65" s="4" t="n">
        <v>31</v>
      </c>
      <c r="B65" s="4" t="n">
        <v>0</v>
      </c>
      <c r="C65" s="4" t="s">
        <v>107</v>
      </c>
      <c r="E65" s="4" t="n">
        <v>0.06</v>
      </c>
      <c r="F65" s="4" t="n">
        <v>2.115</v>
      </c>
      <c r="I65" s="5" t="s">
        <v>109</v>
      </c>
      <c r="J65" s="5"/>
      <c r="K65" s="4" t="n">
        <f aca="false">E65*B65+F65*(1-B65)</f>
        <v>2.115</v>
      </c>
      <c r="L65" s="4" t="n">
        <f aca="false">E65*(1-B65)+F65*B65</f>
        <v>0.06</v>
      </c>
      <c r="M65" s="4" t="n">
        <f aca="false">G65*B65+H65*(1-B65)</f>
        <v>0</v>
      </c>
      <c r="N65" s="4" t="n">
        <f aca="false">G65*(1-B65) + H65*B65</f>
        <v>0</v>
      </c>
    </row>
    <row r="66" s="4" customFormat="true" ht="16.5" hidden="false" customHeight="false" outlineLevel="0" collapsed="false">
      <c r="A66" s="1" t="n">
        <v>32</v>
      </c>
      <c r="B66" s="1" t="n">
        <v>0</v>
      </c>
      <c r="C66" s="4" t="s">
        <v>110</v>
      </c>
      <c r="D66" s="2"/>
      <c r="E66" s="1" t="n">
        <v>0.17</v>
      </c>
      <c r="F66" s="1" t="n">
        <v>2.09</v>
      </c>
      <c r="G66" s="1"/>
      <c r="H66" s="1"/>
      <c r="I66" s="1" t="s">
        <v>111</v>
      </c>
      <c r="J66" s="1"/>
      <c r="K66" s="1" t="n">
        <f aca="false">E66*B66+F66*(1-B66)</f>
        <v>2.09</v>
      </c>
      <c r="L66" s="1" t="n">
        <f aca="false">E66*(1-B66)+F66*B66</f>
        <v>0.17</v>
      </c>
      <c r="M66" s="1" t="n">
        <f aca="false">G66*B66+H66*(1-B66)</f>
        <v>0</v>
      </c>
      <c r="N66" s="1" t="n">
        <f aca="false">G66*(1-B66) + H66*B66</f>
        <v>0</v>
      </c>
      <c r="O66" s="1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="1" customFormat="true" ht="16.5" hidden="false" customHeight="false" outlineLevel="0" collapsed="false">
      <c r="A67" s="2" t="n">
        <v>32</v>
      </c>
      <c r="B67" s="2" t="n">
        <v>1</v>
      </c>
      <c r="C67" s="2" t="s">
        <v>110</v>
      </c>
      <c r="D67" s="2"/>
      <c r="E67" s="2" t="n">
        <v>0.3</v>
      </c>
      <c r="F67" s="2" t="n">
        <v>2.14</v>
      </c>
      <c r="G67" s="2"/>
      <c r="H67" s="2"/>
      <c r="I67" s="1" t="s">
        <v>112</v>
      </c>
      <c r="K67" s="2" t="n">
        <f aca="false">E67*B67+F67*(1-B67)</f>
        <v>0.3</v>
      </c>
      <c r="L67" s="2" t="n">
        <f aca="false">E67*(1-B67)+F67*B67</f>
        <v>2.14</v>
      </c>
      <c r="M67" s="2" t="n">
        <f aca="false">G67*B67+H67*(1-B67)</f>
        <v>0</v>
      </c>
      <c r="N67" s="2" t="n">
        <f aca="false">G67*(1-B67) + H67*B67</f>
        <v>0</v>
      </c>
      <c r="O67" s="2"/>
      <c r="P67" s="2"/>
    </row>
    <row r="68" customFormat="false" ht="16.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 t="n">
        <v>32</v>
      </c>
      <c r="J68" s="2"/>
      <c r="K68" s="2" t="n">
        <f aca="false">SUM(K4:K67)</f>
        <v>86.945</v>
      </c>
      <c r="L68" s="2"/>
      <c r="M68" s="2" t="n">
        <f aca="false">SUM(M4:M67)</f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6.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 t="n">
        <f aca="false">K68/I68*32</f>
        <v>86.945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</sheetData>
  <autoFilter ref="A3:P68"/>
  <hyperlinks>
    <hyperlink ref="E1" r:id="rId1" location="5b025979765c7d10b661d2ae" display="https://www.botzone.org/group/5ad58aae639b8943c5f56597#5b025979765c7d10b661d2a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6.5" zeroHeight="false" outlineLevelRow="0" outlineLevelCol="0"/>
  <cols>
    <col collapsed="false" customWidth="true" hidden="false" outlineLevel="0" max="1" min="1" style="0" width="9.89"/>
    <col collapsed="false" customWidth="true" hidden="false" outlineLevel="0" max="2" min="2" style="0" width="22"/>
    <col collapsed="false" customWidth="true" hidden="true" outlineLevel="0" max="3" min="3" style="0" width="14.33"/>
    <col collapsed="false" customWidth="true" hidden="true" outlineLevel="0" max="6" min="4" style="0" width="9.89"/>
    <col collapsed="false" customWidth="true" hidden="false" outlineLevel="0" max="1025" min="7" style="0" width="9.89"/>
  </cols>
  <sheetData>
    <row r="1" customFormat="false" ht="16.5" hidden="false" customHeight="false" outlineLevel="0" collapsed="false">
      <c r="A1" s="2" t="s">
        <v>113</v>
      </c>
      <c r="B1" s="2" t="s">
        <v>114</v>
      </c>
      <c r="C1" s="2" t="s">
        <v>115</v>
      </c>
      <c r="D1" s="2" t="s">
        <v>114</v>
      </c>
      <c r="E1" s="2" t="s">
        <v>116</v>
      </c>
      <c r="F1" s="2" t="s">
        <v>117</v>
      </c>
      <c r="G1" s="2" t="s">
        <v>118</v>
      </c>
    </row>
    <row r="2" customFormat="false" ht="16.5" hidden="false" customHeight="false" outlineLevel="0" collapsed="false">
      <c r="A2" s="0" t="n">
        <v>1</v>
      </c>
      <c r="B2" s="0" t="s">
        <v>70</v>
      </c>
      <c r="C2" s="0" t="n">
        <v>91.7500000000001</v>
      </c>
      <c r="D2" s="0" t="s">
        <v>70</v>
      </c>
      <c r="E2" s="0" t="n">
        <v>99.46</v>
      </c>
      <c r="G2" s="0" t="n">
        <f aca="false">C2*0.3+E2*0.2</f>
        <v>47.417</v>
      </c>
    </row>
    <row r="3" customFormat="false" ht="16.5" hidden="false" customHeight="false" outlineLevel="0" collapsed="false">
      <c r="A3" s="0" t="n">
        <v>2</v>
      </c>
      <c r="B3" s="0" t="s">
        <v>119</v>
      </c>
      <c r="C3" s="0" t="n">
        <v>86.01</v>
      </c>
      <c r="D3" s="0" t="s">
        <v>119</v>
      </c>
      <c r="E3" s="0" t="n">
        <v>96.265</v>
      </c>
      <c r="G3" s="0" t="n">
        <f aca="false">C3*0.3+E3*0.2</f>
        <v>45.056</v>
      </c>
    </row>
    <row r="4" customFormat="false" ht="16.5" hidden="false" customHeight="false" outlineLevel="0" collapsed="false">
      <c r="A4" s="0" t="n">
        <v>3</v>
      </c>
      <c r="B4" s="0" t="s">
        <v>120</v>
      </c>
      <c r="C4" s="0" t="n">
        <v>89.48</v>
      </c>
      <c r="D4" s="0" t="s">
        <v>120</v>
      </c>
      <c r="E4" s="0" t="n">
        <v>88.6</v>
      </c>
      <c r="G4" s="0" t="n">
        <f aca="false">C4*0.3+E4*0.2</f>
        <v>44.564</v>
      </c>
    </row>
    <row r="5" customFormat="false" ht="16.5" hidden="false" customHeight="false" outlineLevel="0" collapsed="false">
      <c r="A5" s="0" t="n">
        <v>4</v>
      </c>
      <c r="B5" s="0" t="s">
        <v>89</v>
      </c>
      <c r="C5" s="0" t="n">
        <v>96.985</v>
      </c>
      <c r="D5" s="0" t="s">
        <v>89</v>
      </c>
      <c r="E5" s="0" t="n">
        <v>77.14</v>
      </c>
      <c r="G5" s="0" t="n">
        <f aca="false">C5*0.3+E5*0.2</f>
        <v>44.5235</v>
      </c>
    </row>
    <row r="6" customFormat="false" ht="16.5" hidden="false" customHeight="false" outlineLevel="0" collapsed="false">
      <c r="A6" s="0" t="n">
        <v>5</v>
      </c>
      <c r="B6" s="0" t="s">
        <v>104</v>
      </c>
      <c r="C6" s="0" t="n">
        <v>89.62</v>
      </c>
      <c r="D6" s="0" t="s">
        <v>104</v>
      </c>
      <c r="E6" s="0" t="n">
        <v>88.095</v>
      </c>
      <c r="G6" s="0" t="n">
        <f aca="false">C6*0.3+E6*0.2</f>
        <v>44.505</v>
      </c>
    </row>
    <row r="7" customFormat="false" ht="16.5" hidden="false" customHeight="false" outlineLevel="0" collapsed="false">
      <c r="A7" s="0" t="n">
        <v>6</v>
      </c>
      <c r="B7" s="0" t="s">
        <v>46</v>
      </c>
      <c r="C7" s="0" t="n">
        <v>89.665</v>
      </c>
      <c r="D7" s="0" t="s">
        <v>46</v>
      </c>
      <c r="E7" s="0" t="n">
        <v>87.2</v>
      </c>
      <c r="G7" s="0" t="n">
        <f aca="false">C7*0.3+E7*0.2</f>
        <v>44.3395</v>
      </c>
    </row>
    <row r="8" customFormat="false" ht="16.5" hidden="false" customHeight="false" outlineLevel="0" collapsed="false">
      <c r="A8" s="0" t="n">
        <v>7</v>
      </c>
      <c r="B8" s="0" t="s">
        <v>55</v>
      </c>
      <c r="C8" s="0" t="n">
        <v>89.685</v>
      </c>
      <c r="D8" s="0" t="s">
        <v>55</v>
      </c>
      <c r="E8" s="0" t="n">
        <v>85.23</v>
      </c>
      <c r="G8" s="0" t="n">
        <f aca="false">C8*0.3+E8*0.2</f>
        <v>43.9515</v>
      </c>
    </row>
    <row r="9" customFormat="false" ht="16.5" hidden="false" customHeight="false" outlineLevel="0" collapsed="false">
      <c r="A9" s="0" t="n">
        <v>8</v>
      </c>
      <c r="B9" s="0" t="s">
        <v>52</v>
      </c>
      <c r="C9" s="0" t="n">
        <v>91.42</v>
      </c>
      <c r="D9" s="0" t="s">
        <v>52</v>
      </c>
      <c r="E9" s="0" t="n">
        <v>80.71</v>
      </c>
      <c r="G9" s="0" t="n">
        <f aca="false">C9*0.3+E9*0.2</f>
        <v>43.568</v>
      </c>
    </row>
    <row r="10" customFormat="false" ht="16.5" hidden="false" customHeight="false" outlineLevel="0" collapsed="false">
      <c r="A10" s="0" t="n">
        <v>9</v>
      </c>
      <c r="B10" s="0" t="s">
        <v>110</v>
      </c>
      <c r="C10" s="0" t="n">
        <v>86.34</v>
      </c>
      <c r="D10" s="0" t="s">
        <v>110</v>
      </c>
      <c r="E10" s="0" t="n">
        <v>85.95</v>
      </c>
      <c r="G10" s="0" t="n">
        <f aca="false">C10*0.3+E10*0.2</f>
        <v>43.092</v>
      </c>
    </row>
    <row r="11" customFormat="false" ht="16.5" hidden="false" customHeight="false" outlineLevel="0" collapsed="false">
      <c r="A11" s="0" t="n">
        <v>10</v>
      </c>
      <c r="B11" s="0" t="s">
        <v>79</v>
      </c>
      <c r="C11" s="0" t="n">
        <v>86.19</v>
      </c>
      <c r="D11" s="0" t="s">
        <v>79</v>
      </c>
      <c r="E11" s="0" t="n">
        <v>86.055</v>
      </c>
      <c r="G11" s="0" t="n">
        <f aca="false">C11*0.3+E11*0.2</f>
        <v>43.068</v>
      </c>
    </row>
    <row r="12" customFormat="false" ht="16.5" hidden="false" customHeight="false" outlineLevel="0" collapsed="false">
      <c r="A12" s="0" t="n">
        <v>11</v>
      </c>
      <c r="B12" s="0" t="s">
        <v>121</v>
      </c>
      <c r="C12" s="0" t="n">
        <v>87.425</v>
      </c>
      <c r="D12" s="0" t="s">
        <v>121</v>
      </c>
      <c r="E12" s="0" t="n">
        <v>81.845</v>
      </c>
      <c r="G12" s="0" t="n">
        <f aca="false">C12*0.3+E12*0.2</f>
        <v>42.5965</v>
      </c>
    </row>
    <row r="13" customFormat="false" ht="16.5" hidden="false" customHeight="false" outlineLevel="0" collapsed="false">
      <c r="A13" s="0" t="n">
        <v>12</v>
      </c>
      <c r="B13" s="0" t="s">
        <v>122</v>
      </c>
      <c r="C13" s="0" t="n">
        <v>84.19</v>
      </c>
      <c r="D13" s="0" t="s">
        <v>122</v>
      </c>
      <c r="E13" s="0" t="n">
        <v>86.185</v>
      </c>
      <c r="G13" s="0" t="n">
        <f aca="false">C13*0.3+E13*0.2</f>
        <v>42.494</v>
      </c>
    </row>
    <row r="14" customFormat="false" ht="16.5" hidden="false" customHeight="false" outlineLevel="0" collapsed="false">
      <c r="A14" s="0" t="n">
        <v>13</v>
      </c>
      <c r="B14" s="0" t="s">
        <v>123</v>
      </c>
      <c r="C14" s="0" t="n">
        <v>85.66</v>
      </c>
      <c r="D14" s="0" t="s">
        <v>123</v>
      </c>
      <c r="E14" s="0" t="n">
        <v>83.595</v>
      </c>
      <c r="G14" s="0" t="n">
        <f aca="false">C14*0.3+E14*0.2</f>
        <v>42.417</v>
      </c>
    </row>
    <row r="15" customFormat="false" ht="16.5" hidden="false" customHeight="false" outlineLevel="0" collapsed="false">
      <c r="A15" s="0" t="n">
        <v>14</v>
      </c>
      <c r="B15" s="0" t="s">
        <v>23</v>
      </c>
      <c r="C15" s="0" t="n">
        <v>88.355</v>
      </c>
      <c r="D15" s="0" t="s">
        <v>23</v>
      </c>
      <c r="E15" s="0" t="n">
        <v>79.03</v>
      </c>
      <c r="G15" s="0" t="n">
        <f aca="false">C15*0.3+E15*0.2</f>
        <v>42.3125</v>
      </c>
    </row>
    <row r="16" customFormat="false" ht="16.5" hidden="false" customHeight="false" outlineLevel="0" collapsed="false">
      <c r="A16" s="0" t="n">
        <v>15</v>
      </c>
      <c r="B16" s="0" t="s">
        <v>92</v>
      </c>
      <c r="C16" s="0" t="n">
        <v>86.105</v>
      </c>
      <c r="D16" s="0" t="s">
        <v>95</v>
      </c>
      <c r="E16" s="0" t="n">
        <v>82.165</v>
      </c>
      <c r="G16" s="0" t="n">
        <f aca="false">C16*0.3+E16*0.2</f>
        <v>42.2645</v>
      </c>
    </row>
    <row r="17" customFormat="false" ht="16.5" hidden="false" customHeight="false" outlineLevel="0" collapsed="false">
      <c r="A17" s="0" t="n">
        <v>16</v>
      </c>
      <c r="B17" s="0" t="s">
        <v>124</v>
      </c>
      <c r="C17" s="0" t="n">
        <v>84.62</v>
      </c>
      <c r="D17" s="0" t="s">
        <v>124</v>
      </c>
      <c r="E17" s="0" t="n">
        <v>84.1700000000001</v>
      </c>
      <c r="G17" s="0" t="n">
        <f aca="false">C17*0.3+E17*0.2</f>
        <v>42.22</v>
      </c>
    </row>
    <row r="18" customFormat="false" ht="16.5" hidden="false" customHeight="false" outlineLevel="0" collapsed="false">
      <c r="A18" s="0" t="n">
        <v>17</v>
      </c>
      <c r="B18" s="0" t="s">
        <v>125</v>
      </c>
      <c r="C18" s="0" t="n">
        <v>82.665</v>
      </c>
      <c r="D18" s="0" t="s">
        <v>125</v>
      </c>
      <c r="E18" s="0" t="n">
        <v>86.945</v>
      </c>
      <c r="G18" s="0" t="n">
        <f aca="false">C18*0.3+E18*0.2</f>
        <v>42.1885</v>
      </c>
    </row>
    <row r="19" customFormat="false" ht="16.5" hidden="false" customHeight="false" outlineLevel="0" collapsed="false">
      <c r="A19" s="0" t="n">
        <v>18</v>
      </c>
      <c r="B19" s="0" t="s">
        <v>126</v>
      </c>
      <c r="C19" s="0" t="n">
        <v>86.055</v>
      </c>
      <c r="D19" s="0" t="s">
        <v>126</v>
      </c>
      <c r="E19" s="0" t="n">
        <v>81.805</v>
      </c>
      <c r="G19" s="0" t="n">
        <f aca="false">C19*0.3+E19*0.2</f>
        <v>42.1775</v>
      </c>
    </row>
    <row r="20" customFormat="false" ht="16.5" hidden="false" customHeight="false" outlineLevel="0" collapsed="false">
      <c r="A20" s="0" t="n">
        <v>19</v>
      </c>
      <c r="B20" s="0" t="s">
        <v>127</v>
      </c>
      <c r="C20" s="0" t="n">
        <v>85.85</v>
      </c>
      <c r="D20" s="0" t="s">
        <v>127</v>
      </c>
      <c r="E20" s="0" t="n">
        <v>82.035</v>
      </c>
      <c r="G20" s="0" t="n">
        <f aca="false">C20*0.3+E20*0.2</f>
        <v>42.162</v>
      </c>
    </row>
    <row r="21" customFormat="false" ht="16.5" hidden="false" customHeight="false" outlineLevel="0" collapsed="false">
      <c r="A21" s="0" t="n">
        <v>20</v>
      </c>
      <c r="B21" s="0" t="s">
        <v>128</v>
      </c>
      <c r="C21" s="0" t="n">
        <v>85.665</v>
      </c>
      <c r="D21" s="0" t="s">
        <v>128</v>
      </c>
      <c r="E21" s="0" t="n">
        <v>82.215</v>
      </c>
      <c r="G21" s="0" t="n">
        <f aca="false">C21*0.3+E21*0.2</f>
        <v>42.1425</v>
      </c>
    </row>
    <row r="22" customFormat="false" ht="16.5" hidden="false" customHeight="false" outlineLevel="0" collapsed="false">
      <c r="A22" s="0" t="n">
        <v>21</v>
      </c>
      <c r="B22" s="0" t="s">
        <v>129</v>
      </c>
      <c r="C22" s="0" t="n">
        <v>82.64</v>
      </c>
      <c r="D22" s="0" t="s">
        <v>129</v>
      </c>
      <c r="E22" s="0" t="n">
        <v>85.825</v>
      </c>
      <c r="G22" s="0" t="n">
        <f aca="false">C22*0.3+E22*0.2</f>
        <v>41.957</v>
      </c>
    </row>
    <row r="23" customFormat="false" ht="16.5" hidden="false" customHeight="false" outlineLevel="0" collapsed="false">
      <c r="A23" s="0" t="n">
        <v>22</v>
      </c>
      <c r="B23" s="0" t="s">
        <v>49</v>
      </c>
      <c r="C23" s="0" t="n">
        <v>83.475</v>
      </c>
      <c r="D23" s="0" t="s">
        <v>49</v>
      </c>
      <c r="E23" s="0" t="n">
        <v>83.86</v>
      </c>
      <c r="G23" s="0" t="n">
        <f aca="false">C23*0.3+E23*0.2</f>
        <v>41.8145</v>
      </c>
    </row>
    <row r="24" customFormat="false" ht="16.5" hidden="false" customHeight="false" outlineLevel="0" collapsed="false">
      <c r="A24" s="0" t="n">
        <v>23</v>
      </c>
      <c r="B24" s="0" t="s">
        <v>107</v>
      </c>
      <c r="C24" s="0" t="n">
        <v>82.89</v>
      </c>
      <c r="D24" s="0" t="s">
        <v>107</v>
      </c>
      <c r="E24" s="0" t="n">
        <v>84.475</v>
      </c>
      <c r="G24" s="0" t="n">
        <f aca="false">C24*0.3+E24*0.2</f>
        <v>41.762</v>
      </c>
    </row>
    <row r="25" customFormat="false" ht="16.5" hidden="false" customHeight="false" outlineLevel="0" collapsed="false">
      <c r="A25" s="0" t="n">
        <v>24</v>
      </c>
      <c r="B25" s="0" t="s">
        <v>130</v>
      </c>
      <c r="C25" s="0" t="n">
        <v>85.025</v>
      </c>
      <c r="D25" s="0" t="s">
        <v>130</v>
      </c>
      <c r="E25" s="0" t="n">
        <v>80.905</v>
      </c>
      <c r="G25" s="0" t="n">
        <f aca="false">C25*0.3+E25*0.2</f>
        <v>41.6885</v>
      </c>
    </row>
    <row r="26" customFormat="false" ht="16.5" hidden="false" customHeight="false" outlineLevel="0" collapsed="false">
      <c r="A26" s="0" t="n">
        <v>25</v>
      </c>
      <c r="B26" s="0" t="s">
        <v>43</v>
      </c>
      <c r="C26" s="0" t="n">
        <v>78.455</v>
      </c>
      <c r="D26" s="0" t="s">
        <v>43</v>
      </c>
      <c r="E26" s="0" t="n">
        <v>90.685</v>
      </c>
      <c r="G26" s="0" t="n">
        <f aca="false">C26*0.3+E26*0.2</f>
        <v>41.6735</v>
      </c>
    </row>
    <row r="27" customFormat="false" ht="16.5" hidden="false" customHeight="false" outlineLevel="0" collapsed="false">
      <c r="A27" s="0" t="n">
        <v>26</v>
      </c>
      <c r="B27" s="0" t="s">
        <v>131</v>
      </c>
      <c r="C27" s="0" t="n">
        <v>84.68</v>
      </c>
      <c r="D27" s="0" t="s">
        <v>131</v>
      </c>
      <c r="E27" s="0" t="n">
        <v>80.225</v>
      </c>
      <c r="G27" s="0" t="n">
        <f aca="false">C27*0.3+E27*0.2</f>
        <v>41.449</v>
      </c>
    </row>
    <row r="28" customFormat="false" ht="16.5" hidden="false" customHeight="false" outlineLevel="0" collapsed="false">
      <c r="A28" s="0" t="n">
        <v>27</v>
      </c>
      <c r="B28" s="0" t="s">
        <v>132</v>
      </c>
      <c r="C28" s="0" t="n">
        <v>83.155</v>
      </c>
      <c r="D28" s="0" t="s">
        <v>132</v>
      </c>
      <c r="E28" s="0" t="n">
        <v>82.295</v>
      </c>
      <c r="G28" s="0" t="n">
        <f aca="false">C28*0.3+E28*0.2</f>
        <v>41.4055</v>
      </c>
    </row>
    <row r="29" customFormat="false" ht="16.5" hidden="false" customHeight="false" outlineLevel="0" collapsed="false">
      <c r="A29" s="0" t="n">
        <v>28</v>
      </c>
      <c r="B29" s="0" t="s">
        <v>40</v>
      </c>
      <c r="C29" s="0" t="n">
        <v>79.97</v>
      </c>
      <c r="D29" s="0" t="s">
        <v>40</v>
      </c>
      <c r="E29" s="0" t="n">
        <v>86.925</v>
      </c>
      <c r="G29" s="0" t="n">
        <f aca="false">C29*0.3+E29*0.2</f>
        <v>41.376</v>
      </c>
    </row>
    <row r="30" customFormat="false" ht="16.5" hidden="false" customHeight="false" outlineLevel="0" collapsed="false">
      <c r="A30" s="0" t="n">
        <v>29</v>
      </c>
      <c r="B30" s="0" t="s">
        <v>133</v>
      </c>
      <c r="C30" s="0" t="n">
        <v>83.695</v>
      </c>
      <c r="D30" s="0" t="s">
        <v>133</v>
      </c>
      <c r="E30" s="0" t="n">
        <v>81.16</v>
      </c>
      <c r="G30" s="0" t="n">
        <f aca="false">C30*0.3+E30*0.2</f>
        <v>41.3405</v>
      </c>
    </row>
    <row r="31" customFormat="false" ht="16.5" hidden="false" customHeight="false" outlineLevel="0" collapsed="false">
      <c r="A31" s="0" t="n">
        <v>30</v>
      </c>
      <c r="B31" s="0" t="s">
        <v>134</v>
      </c>
      <c r="C31" s="0" t="n">
        <v>78.91</v>
      </c>
      <c r="D31" s="0" t="s">
        <v>134</v>
      </c>
      <c r="E31" s="0" t="n">
        <v>87.97</v>
      </c>
      <c r="G31" s="0" t="n">
        <f aca="false">C31*0.3+E31*0.2</f>
        <v>41.267</v>
      </c>
    </row>
    <row r="32" customFormat="false" ht="16.5" hidden="false" customHeight="false" outlineLevel="0" collapsed="false">
      <c r="A32" s="0" t="n">
        <v>31</v>
      </c>
      <c r="B32" s="0" t="s">
        <v>95</v>
      </c>
      <c r="C32" s="0" t="n">
        <v>86.805</v>
      </c>
      <c r="D32" s="0" t="s">
        <v>135</v>
      </c>
      <c r="E32" s="0" t="n">
        <v>75.6700000000001</v>
      </c>
      <c r="G32" s="0" t="n">
        <f aca="false">C32*0.3+E32*0.2</f>
        <v>41.1755</v>
      </c>
    </row>
    <row r="33" customFormat="false" ht="16.5" hidden="false" customHeight="false" outlineLevel="0" collapsed="false">
      <c r="A33" s="0" t="n">
        <v>32</v>
      </c>
      <c r="B33" s="0" t="s">
        <v>136</v>
      </c>
      <c r="C33" s="0" t="n">
        <v>83.815</v>
      </c>
      <c r="D33" s="0" t="s">
        <v>136</v>
      </c>
      <c r="E33" s="0" t="n">
        <v>80.055</v>
      </c>
      <c r="G33" s="0" t="n">
        <f aca="false">C33*0.3+E33*0.2</f>
        <v>41.1555</v>
      </c>
    </row>
    <row r="34" customFormat="false" ht="16.5" hidden="false" customHeight="false" outlineLevel="0" collapsed="false">
      <c r="A34" s="0" t="n">
        <v>33</v>
      </c>
      <c r="B34" s="0" t="s">
        <v>137</v>
      </c>
      <c r="C34" s="0" t="n">
        <v>85.8250000000001</v>
      </c>
      <c r="D34" s="0" t="s">
        <v>137</v>
      </c>
      <c r="E34" s="0" t="n">
        <v>76.715</v>
      </c>
      <c r="G34" s="0" t="n">
        <f aca="false">C34*0.3+E34*0.2</f>
        <v>41.0905</v>
      </c>
    </row>
    <row r="35" customFormat="false" ht="16.5" hidden="false" customHeight="false" outlineLevel="0" collapsed="false">
      <c r="A35" s="0" t="n">
        <v>34</v>
      </c>
      <c r="B35" s="0" t="s">
        <v>101</v>
      </c>
      <c r="C35" s="0" t="n">
        <v>80.84</v>
      </c>
      <c r="D35" s="0" t="s">
        <v>101</v>
      </c>
      <c r="E35" s="0" t="n">
        <v>82.475</v>
      </c>
      <c r="G35" s="0" t="n">
        <f aca="false">C35*0.3+E35*0.2</f>
        <v>40.747</v>
      </c>
    </row>
    <row r="36" customFormat="false" ht="16.5" hidden="false" customHeight="false" outlineLevel="0" collapsed="false">
      <c r="A36" s="0" t="n">
        <v>35</v>
      </c>
      <c r="B36" s="0" t="s">
        <v>138</v>
      </c>
      <c r="C36" s="0" t="n">
        <v>80.305</v>
      </c>
      <c r="D36" s="0" t="s">
        <v>138</v>
      </c>
      <c r="E36" s="0" t="n">
        <v>82.275</v>
      </c>
      <c r="G36" s="0" t="n">
        <f aca="false">C36*0.3+E36*0.2</f>
        <v>40.5465</v>
      </c>
    </row>
    <row r="37" customFormat="false" ht="16.5" hidden="false" customHeight="false" outlineLevel="0" collapsed="false">
      <c r="A37" s="0" t="n">
        <v>36</v>
      </c>
      <c r="B37" s="0" t="s">
        <v>139</v>
      </c>
      <c r="C37" s="0" t="n">
        <v>80.165</v>
      </c>
      <c r="D37" s="0" t="s">
        <v>139</v>
      </c>
      <c r="E37" s="0" t="n">
        <v>82.27</v>
      </c>
      <c r="G37" s="0" t="n">
        <f aca="false">C37*0.3+E37*0.2</f>
        <v>40.5035</v>
      </c>
    </row>
    <row r="38" customFormat="false" ht="16.5" hidden="false" customHeight="false" outlineLevel="0" collapsed="false">
      <c r="A38" s="0" t="n">
        <v>37</v>
      </c>
      <c r="B38" s="0" t="s">
        <v>140</v>
      </c>
      <c r="C38" s="0" t="n">
        <v>81.615</v>
      </c>
      <c r="D38" s="0" t="s">
        <v>140</v>
      </c>
      <c r="E38" s="0" t="n">
        <v>78.98</v>
      </c>
      <c r="G38" s="0" t="n">
        <f aca="false">C38*0.3+E38*0.2</f>
        <v>40.2805</v>
      </c>
    </row>
    <row r="39" customFormat="false" ht="16.5" hidden="false" customHeight="false" outlineLevel="0" collapsed="false">
      <c r="A39" s="0" t="n">
        <v>38</v>
      </c>
      <c r="B39" s="0" t="s">
        <v>141</v>
      </c>
      <c r="C39" s="0" t="n">
        <v>81.915</v>
      </c>
      <c r="D39" s="0" t="s">
        <v>141</v>
      </c>
      <c r="E39" s="0" t="n">
        <v>78.385</v>
      </c>
      <c r="G39" s="0" t="n">
        <f aca="false">C39*0.3+E39*0.2</f>
        <v>40.2515</v>
      </c>
    </row>
    <row r="40" customFormat="false" ht="16.5" hidden="false" customHeight="false" outlineLevel="0" collapsed="false">
      <c r="A40" s="0" t="n">
        <v>39</v>
      </c>
      <c r="B40" s="0" t="s">
        <v>142</v>
      </c>
      <c r="C40" s="0" t="n">
        <v>78.74</v>
      </c>
      <c r="D40" s="0" t="s">
        <v>142</v>
      </c>
      <c r="E40" s="0" t="n">
        <v>82.915</v>
      </c>
      <c r="G40" s="0" t="n">
        <f aca="false">C40*0.3+E40*0.2</f>
        <v>40.205</v>
      </c>
    </row>
    <row r="41" customFormat="false" ht="16.5" hidden="false" customHeight="false" outlineLevel="0" collapsed="false">
      <c r="A41" s="0" t="n">
        <v>40</v>
      </c>
      <c r="B41" s="0" t="s">
        <v>143</v>
      </c>
      <c r="C41" s="0" t="n">
        <v>81.11</v>
      </c>
      <c r="D41" s="0" t="s">
        <v>143</v>
      </c>
      <c r="E41" s="0" t="n">
        <v>79.275</v>
      </c>
      <c r="G41" s="0" t="n">
        <f aca="false">C41*0.3+E41*0.2</f>
        <v>40.188</v>
      </c>
    </row>
    <row r="42" customFormat="false" ht="16.5" hidden="false" customHeight="false" outlineLevel="0" collapsed="false">
      <c r="A42" s="0" t="n">
        <v>41</v>
      </c>
      <c r="B42" s="0" t="s">
        <v>144</v>
      </c>
      <c r="C42" s="0" t="n">
        <v>83.54</v>
      </c>
      <c r="D42" s="0" t="s">
        <v>144</v>
      </c>
      <c r="E42" s="0" t="n">
        <v>75.385</v>
      </c>
      <c r="G42" s="0" t="n">
        <f aca="false">C42*0.3+E42*0.2</f>
        <v>40.139</v>
      </c>
    </row>
    <row r="43" customFormat="false" ht="16.5" hidden="false" customHeight="false" outlineLevel="0" collapsed="false">
      <c r="A43" s="0" t="n">
        <v>42</v>
      </c>
      <c r="B43" s="0" t="s">
        <v>145</v>
      </c>
      <c r="C43" s="0" t="n">
        <v>83.765</v>
      </c>
      <c r="D43" s="0" t="s">
        <v>145</v>
      </c>
      <c r="E43" s="0" t="n">
        <v>74.735</v>
      </c>
      <c r="G43" s="0" t="n">
        <f aca="false">C43*0.3+E43*0.2</f>
        <v>40.0765</v>
      </c>
    </row>
    <row r="44" customFormat="false" ht="16.5" hidden="false" customHeight="false" outlineLevel="0" collapsed="false">
      <c r="A44" s="0" t="n">
        <v>43</v>
      </c>
      <c r="B44" s="0" t="s">
        <v>146</v>
      </c>
      <c r="C44" s="0" t="n">
        <v>77.89</v>
      </c>
      <c r="D44" s="0" t="s">
        <v>146</v>
      </c>
      <c r="E44" s="0" t="n">
        <v>83.145</v>
      </c>
      <c r="G44" s="0" t="n">
        <f aca="false">C44*0.3+E44*0.2</f>
        <v>39.996</v>
      </c>
    </row>
    <row r="45" customFormat="false" ht="16.5" hidden="false" customHeight="false" outlineLevel="0" collapsed="false">
      <c r="A45" s="0" t="n">
        <v>44</v>
      </c>
      <c r="B45" s="0" t="s">
        <v>147</v>
      </c>
      <c r="C45" s="0" t="n">
        <v>81.64</v>
      </c>
      <c r="D45" s="0" t="s">
        <v>147</v>
      </c>
      <c r="E45" s="0" t="n">
        <v>77.37</v>
      </c>
      <c r="G45" s="0" t="n">
        <f aca="false">C45*0.3+E45*0.2</f>
        <v>39.966</v>
      </c>
    </row>
    <row r="46" customFormat="false" ht="16.5" hidden="false" customHeight="false" outlineLevel="0" collapsed="false">
      <c r="A46" s="0" t="n">
        <v>45</v>
      </c>
      <c r="B46" s="0" t="s">
        <v>148</v>
      </c>
      <c r="C46" s="0" t="n">
        <v>77.885</v>
      </c>
      <c r="D46" s="0" t="s">
        <v>148</v>
      </c>
      <c r="E46" s="0" t="n">
        <v>82.9</v>
      </c>
      <c r="G46" s="0" t="n">
        <f aca="false">C46*0.3+E46*0.2</f>
        <v>39.9455</v>
      </c>
    </row>
    <row r="47" customFormat="false" ht="16.5" hidden="false" customHeight="false" outlineLevel="0" collapsed="false">
      <c r="A47" s="0" t="n">
        <v>46</v>
      </c>
      <c r="B47" s="0" t="s">
        <v>20</v>
      </c>
      <c r="C47" s="0" t="n">
        <v>81.155</v>
      </c>
      <c r="D47" s="0" t="s">
        <v>20</v>
      </c>
      <c r="E47" s="0" t="n">
        <v>77.985</v>
      </c>
      <c r="G47" s="0" t="n">
        <f aca="false">C47*0.3+E47*0.2</f>
        <v>39.9435</v>
      </c>
    </row>
    <row r="48" customFormat="false" ht="16.5" hidden="false" customHeight="false" outlineLevel="0" collapsed="false">
      <c r="A48" s="0" t="n">
        <v>47</v>
      </c>
      <c r="B48" s="0" t="s">
        <v>149</v>
      </c>
      <c r="C48" s="0" t="n">
        <v>76.255</v>
      </c>
      <c r="D48" s="0" t="s">
        <v>149</v>
      </c>
      <c r="E48" s="0" t="n">
        <v>84.5</v>
      </c>
      <c r="G48" s="0" t="n">
        <f aca="false">C48*0.3+E48*0.2</f>
        <v>39.7765</v>
      </c>
    </row>
    <row r="49" customFormat="false" ht="16.5" hidden="false" customHeight="false" outlineLevel="0" collapsed="false">
      <c r="A49" s="0" t="n">
        <v>48</v>
      </c>
      <c r="B49" s="0" t="s">
        <v>82</v>
      </c>
      <c r="C49" s="0" t="n">
        <v>79.62</v>
      </c>
      <c r="D49" s="0" t="s">
        <v>82</v>
      </c>
      <c r="E49" s="0" t="n">
        <v>79.415</v>
      </c>
      <c r="G49" s="0" t="n">
        <f aca="false">C49*0.3+E49*0.2</f>
        <v>39.769</v>
      </c>
    </row>
    <row r="50" customFormat="false" ht="16.5" hidden="false" customHeight="false" outlineLevel="0" collapsed="false">
      <c r="A50" s="0" t="n">
        <v>49</v>
      </c>
      <c r="B50" s="0" t="s">
        <v>150</v>
      </c>
      <c r="C50" s="0" t="n">
        <v>82.915</v>
      </c>
      <c r="D50" s="0" t="s">
        <v>150</v>
      </c>
      <c r="E50" s="0" t="n">
        <v>74.105</v>
      </c>
      <c r="G50" s="0" t="n">
        <f aca="false">C50*0.3+E50*0.2</f>
        <v>39.6955</v>
      </c>
    </row>
    <row r="51" customFormat="false" ht="16.5" hidden="false" customHeight="false" outlineLevel="0" collapsed="false">
      <c r="A51" s="0" t="n">
        <v>50</v>
      </c>
      <c r="B51" s="0" t="s">
        <v>73</v>
      </c>
      <c r="C51" s="0" t="n">
        <v>74.495</v>
      </c>
      <c r="D51" s="0" t="s">
        <v>73</v>
      </c>
      <c r="E51" s="0" t="n">
        <v>86.335</v>
      </c>
      <c r="G51" s="0" t="n">
        <f aca="false">C51*0.3+E51*0.2</f>
        <v>39.6155</v>
      </c>
    </row>
    <row r="52" customFormat="false" ht="16.5" hidden="false" customHeight="false" outlineLevel="0" collapsed="false">
      <c r="A52" s="0" t="n">
        <v>51</v>
      </c>
      <c r="B52" s="0" t="s">
        <v>151</v>
      </c>
      <c r="C52" s="0" t="n">
        <v>80.73</v>
      </c>
      <c r="D52" s="0" t="s">
        <v>151</v>
      </c>
      <c r="E52" s="0" t="n">
        <v>76.225</v>
      </c>
      <c r="G52" s="0" t="n">
        <f aca="false">C52*0.3+E52*0.2</f>
        <v>39.464</v>
      </c>
    </row>
    <row r="53" customFormat="false" ht="16.5" hidden="false" customHeight="false" outlineLevel="0" collapsed="false">
      <c r="A53" s="0" t="n">
        <v>52</v>
      </c>
      <c r="B53" s="0" t="s">
        <v>152</v>
      </c>
      <c r="C53" s="0" t="n">
        <v>80.25</v>
      </c>
      <c r="D53" s="0" t="s">
        <v>152</v>
      </c>
      <c r="E53" s="0" t="n">
        <v>76.525</v>
      </c>
      <c r="G53" s="0" t="n">
        <f aca="false">C53*0.3+E53*0.2</f>
        <v>39.38</v>
      </c>
    </row>
    <row r="54" customFormat="false" ht="16.5" hidden="false" customHeight="false" outlineLevel="0" collapsed="false">
      <c r="A54" s="0" t="n">
        <v>53</v>
      </c>
      <c r="B54" s="0" t="s">
        <v>153</v>
      </c>
      <c r="C54" s="0" t="n">
        <v>78.755</v>
      </c>
      <c r="D54" s="0" t="s">
        <v>153</v>
      </c>
      <c r="E54" s="0" t="n">
        <v>78.495</v>
      </c>
      <c r="G54" s="0" t="n">
        <f aca="false">C54*0.3+E54*0.2</f>
        <v>39.3255</v>
      </c>
    </row>
    <row r="55" customFormat="false" ht="16.5" hidden="false" customHeight="false" outlineLevel="0" collapsed="false">
      <c r="A55" s="0" t="n">
        <v>54</v>
      </c>
      <c r="B55" s="0" t="s">
        <v>154</v>
      </c>
      <c r="C55" s="0" t="n">
        <v>75.35</v>
      </c>
      <c r="D55" s="0" t="s">
        <v>154</v>
      </c>
      <c r="E55" s="0" t="n">
        <v>83.485</v>
      </c>
      <c r="G55" s="0" t="n">
        <f aca="false">C55*0.3+E55*0.2</f>
        <v>39.302</v>
      </c>
    </row>
    <row r="56" customFormat="false" ht="16.5" hidden="false" customHeight="false" outlineLevel="0" collapsed="false">
      <c r="A56" s="0" t="n">
        <v>55</v>
      </c>
      <c r="B56" s="0" t="s">
        <v>155</v>
      </c>
      <c r="C56" s="0" t="n">
        <v>78.41</v>
      </c>
      <c r="D56" s="0" t="s">
        <v>155</v>
      </c>
      <c r="E56" s="0" t="n">
        <v>78.825</v>
      </c>
      <c r="G56" s="0" t="n">
        <f aca="false">C56*0.3+E56*0.2</f>
        <v>39.288</v>
      </c>
    </row>
    <row r="57" customFormat="false" ht="16.5" hidden="false" customHeight="false" outlineLevel="0" collapsed="false">
      <c r="A57" s="0" t="n">
        <v>56</v>
      </c>
      <c r="B57" s="0" t="s">
        <v>156</v>
      </c>
      <c r="C57" s="0" t="n">
        <v>78.3</v>
      </c>
      <c r="D57" s="0" t="s">
        <v>156</v>
      </c>
      <c r="E57" s="0" t="n">
        <v>78.94</v>
      </c>
      <c r="G57" s="0" t="n">
        <f aca="false">C57*0.3+E57*0.2</f>
        <v>39.278</v>
      </c>
    </row>
    <row r="58" customFormat="false" ht="16.5" hidden="false" customHeight="false" outlineLevel="0" collapsed="false">
      <c r="A58" s="0" t="n">
        <v>57</v>
      </c>
      <c r="B58" s="0" t="s">
        <v>157</v>
      </c>
      <c r="C58" s="0" t="n">
        <v>81.045</v>
      </c>
      <c r="D58" s="0" t="s">
        <v>157</v>
      </c>
      <c r="E58" s="0" t="n">
        <v>73.99</v>
      </c>
      <c r="G58" s="0" t="n">
        <f aca="false">C58*0.3+E58*0.2</f>
        <v>39.1115</v>
      </c>
    </row>
    <row r="59" customFormat="false" ht="16.5" hidden="false" customHeight="false" outlineLevel="0" collapsed="false">
      <c r="A59" s="0" t="n">
        <v>58</v>
      </c>
      <c r="B59" s="0" t="s">
        <v>158</v>
      </c>
      <c r="C59" s="0" t="n">
        <v>76.68</v>
      </c>
      <c r="D59" s="0" t="s">
        <v>158</v>
      </c>
      <c r="E59" s="0" t="n">
        <v>80.485</v>
      </c>
      <c r="G59" s="0" t="n">
        <f aca="false">C59*0.3+E59*0.2</f>
        <v>39.101</v>
      </c>
    </row>
    <row r="60" customFormat="false" ht="16.5" hidden="false" customHeight="false" outlineLevel="0" collapsed="false">
      <c r="A60" s="0" t="n">
        <v>59</v>
      </c>
      <c r="B60" s="0" t="s">
        <v>159</v>
      </c>
      <c r="C60" s="0" t="n">
        <v>80.99</v>
      </c>
      <c r="D60" s="0" t="s">
        <v>159</v>
      </c>
      <c r="E60" s="0" t="n">
        <v>73.87</v>
      </c>
      <c r="G60" s="0" t="n">
        <f aca="false">C60*0.3+E60*0.2</f>
        <v>39.071</v>
      </c>
    </row>
    <row r="61" customFormat="false" ht="16.5" hidden="false" customHeight="false" outlineLevel="0" collapsed="false">
      <c r="A61" s="0" t="n">
        <v>60</v>
      </c>
      <c r="B61" s="0" t="s">
        <v>160</v>
      </c>
      <c r="C61" s="0" t="n">
        <v>76.745</v>
      </c>
      <c r="D61" s="0" t="s">
        <v>160</v>
      </c>
      <c r="E61" s="0" t="n">
        <v>80.19</v>
      </c>
      <c r="G61" s="0" t="n">
        <f aca="false">C61*0.3+E61*0.2</f>
        <v>39.0615</v>
      </c>
    </row>
    <row r="62" customFormat="false" ht="16.5" hidden="false" customHeight="false" outlineLevel="0" collapsed="false">
      <c r="A62" s="0" t="n">
        <v>61</v>
      </c>
      <c r="B62" s="0" t="s">
        <v>161</v>
      </c>
      <c r="C62" s="0" t="n">
        <v>80.76</v>
      </c>
      <c r="D62" s="0" t="s">
        <v>161</v>
      </c>
      <c r="E62" s="0" t="n">
        <v>73.825</v>
      </c>
      <c r="G62" s="0" t="n">
        <f aca="false">C62*0.3+E62*0.2</f>
        <v>38.993</v>
      </c>
    </row>
    <row r="63" customFormat="false" ht="16.5" hidden="false" customHeight="false" outlineLevel="0" collapsed="false">
      <c r="A63" s="0" t="n">
        <v>62</v>
      </c>
      <c r="B63" s="0" t="s">
        <v>162</v>
      </c>
      <c r="C63" s="0" t="n">
        <v>78.335</v>
      </c>
      <c r="D63" s="0" t="s">
        <v>162</v>
      </c>
      <c r="E63" s="0" t="n">
        <v>77.26</v>
      </c>
      <c r="G63" s="0" t="n">
        <f aca="false">C63*0.3+E63*0.2</f>
        <v>38.9525</v>
      </c>
    </row>
    <row r="64" customFormat="false" ht="16.5" hidden="false" customHeight="false" outlineLevel="0" collapsed="false">
      <c r="A64" s="0" t="n">
        <v>63</v>
      </c>
      <c r="B64" s="0" t="s">
        <v>163</v>
      </c>
      <c r="C64" s="0" t="n">
        <v>76.79</v>
      </c>
      <c r="D64" s="0" t="s">
        <v>163</v>
      </c>
      <c r="E64" s="0" t="n">
        <v>79.37</v>
      </c>
      <c r="G64" s="0" t="n">
        <f aca="false">C64*0.3+E64*0.2</f>
        <v>38.911</v>
      </c>
    </row>
    <row r="65" customFormat="false" ht="16.5" hidden="false" customHeight="false" outlineLevel="0" collapsed="false">
      <c r="A65" s="0" t="n">
        <v>64</v>
      </c>
      <c r="B65" s="0" t="s">
        <v>164</v>
      </c>
      <c r="C65" s="0" t="n">
        <v>78.18</v>
      </c>
      <c r="D65" s="0" t="s">
        <v>164</v>
      </c>
      <c r="E65" s="0" t="n">
        <v>77.28</v>
      </c>
      <c r="G65" s="0" t="n">
        <f aca="false">C65*0.3+E65*0.2</f>
        <v>38.91</v>
      </c>
    </row>
    <row r="66" customFormat="false" ht="16.5" hidden="false" customHeight="false" outlineLevel="0" collapsed="false">
      <c r="A66" s="0" t="n">
        <v>65</v>
      </c>
      <c r="B66" s="0" t="s">
        <v>165</v>
      </c>
      <c r="C66" s="0" t="n">
        <v>79.63</v>
      </c>
      <c r="D66" s="0" t="s">
        <v>165</v>
      </c>
      <c r="E66" s="0" t="n">
        <v>74.335</v>
      </c>
      <c r="G66" s="0" t="n">
        <f aca="false">C66*0.3+E66*0.2</f>
        <v>38.756</v>
      </c>
    </row>
    <row r="67" customFormat="false" ht="16.5" hidden="false" customHeight="false" outlineLevel="0" collapsed="false">
      <c r="A67" s="0" t="n">
        <v>66</v>
      </c>
      <c r="B67" s="0" t="s">
        <v>166</v>
      </c>
      <c r="C67" s="0" t="n">
        <v>77.475</v>
      </c>
      <c r="D67" s="0" t="s">
        <v>166</v>
      </c>
      <c r="E67" s="0" t="n">
        <v>77.48</v>
      </c>
      <c r="G67" s="0" t="n">
        <f aca="false">C67*0.3+E67*0.2</f>
        <v>38.7385</v>
      </c>
    </row>
    <row r="68" customFormat="false" ht="16.5" hidden="false" customHeight="false" outlineLevel="0" collapsed="false">
      <c r="A68" s="0" t="n">
        <v>67</v>
      </c>
      <c r="B68" s="0" t="s">
        <v>167</v>
      </c>
      <c r="C68" s="0" t="n">
        <v>79.855</v>
      </c>
      <c r="D68" s="0" t="s">
        <v>167</v>
      </c>
      <c r="E68" s="0" t="n">
        <v>73.49</v>
      </c>
      <c r="G68" s="0" t="n">
        <f aca="false">C68*0.3+E68*0.2</f>
        <v>38.6545</v>
      </c>
    </row>
    <row r="69" customFormat="false" ht="16.5" hidden="false" customHeight="false" outlineLevel="0" collapsed="false">
      <c r="A69" s="0" t="n">
        <v>68</v>
      </c>
      <c r="B69" s="0" t="s">
        <v>168</v>
      </c>
      <c r="C69" s="0" t="n">
        <v>75.19</v>
      </c>
      <c r="D69" s="0" t="s">
        <v>168</v>
      </c>
      <c r="E69" s="0" t="n">
        <v>79.875</v>
      </c>
      <c r="G69" s="0" t="n">
        <f aca="false">C69*0.3+E69*0.2</f>
        <v>38.532</v>
      </c>
    </row>
    <row r="70" customFormat="false" ht="16.5" hidden="false" customHeight="false" outlineLevel="0" collapsed="false">
      <c r="A70" s="0" t="n">
        <v>69</v>
      </c>
      <c r="B70" s="0" t="s">
        <v>169</v>
      </c>
      <c r="C70" s="0" t="n">
        <v>74.435</v>
      </c>
      <c r="D70" s="0" t="s">
        <v>169</v>
      </c>
      <c r="E70" s="0" t="n">
        <v>80.93</v>
      </c>
      <c r="G70" s="0" t="n">
        <f aca="false">C70*0.3+E70*0.2</f>
        <v>38.5165</v>
      </c>
    </row>
    <row r="71" customFormat="false" ht="16.5" hidden="false" customHeight="false" outlineLevel="0" collapsed="false">
      <c r="A71" s="0" t="n">
        <v>70</v>
      </c>
      <c r="B71" s="0" t="s">
        <v>170</v>
      </c>
      <c r="C71" s="0" t="n">
        <v>79.8</v>
      </c>
      <c r="D71" s="0" t="s">
        <v>170</v>
      </c>
      <c r="E71" s="0" t="n">
        <v>72.795</v>
      </c>
      <c r="G71" s="0" t="n">
        <f aca="false">C71*0.3+E71*0.2</f>
        <v>38.499</v>
      </c>
    </row>
    <row r="72" customFormat="false" ht="16.5" hidden="false" customHeight="false" outlineLevel="0" collapsed="false">
      <c r="A72" s="0" t="n">
        <v>71</v>
      </c>
      <c r="B72" s="0" t="s">
        <v>171</v>
      </c>
      <c r="C72" s="0" t="n">
        <v>76.07</v>
      </c>
      <c r="D72" s="0" t="s">
        <v>171</v>
      </c>
      <c r="E72" s="0" t="n">
        <v>77.53</v>
      </c>
      <c r="G72" s="0" t="n">
        <f aca="false">C72*0.3+E72*0.2</f>
        <v>38.327</v>
      </c>
    </row>
    <row r="73" customFormat="false" ht="16.5" hidden="false" customHeight="false" outlineLevel="0" collapsed="false">
      <c r="A73" s="0" t="n">
        <v>72</v>
      </c>
      <c r="B73" s="0" t="s">
        <v>172</v>
      </c>
      <c r="C73" s="0" t="n">
        <v>76.68</v>
      </c>
      <c r="D73" s="0" t="s">
        <v>172</v>
      </c>
      <c r="E73" s="0" t="n">
        <v>76.34</v>
      </c>
      <c r="G73" s="0" t="n">
        <f aca="false">C73*0.3+E73*0.2</f>
        <v>38.272</v>
      </c>
    </row>
    <row r="74" customFormat="false" ht="16.5" hidden="false" customHeight="false" outlineLevel="0" collapsed="false">
      <c r="A74" s="0" t="n">
        <v>73</v>
      </c>
      <c r="B74" s="0" t="s">
        <v>173</v>
      </c>
      <c r="C74" s="0" t="n">
        <v>77.63</v>
      </c>
      <c r="D74" s="0" t="s">
        <v>173</v>
      </c>
      <c r="E74" s="0" t="n">
        <v>74.685</v>
      </c>
      <c r="G74" s="0" t="n">
        <f aca="false">C74*0.3+E74*0.2</f>
        <v>38.226</v>
      </c>
    </row>
    <row r="75" customFormat="false" ht="16.5" hidden="false" customHeight="false" outlineLevel="0" collapsed="false">
      <c r="A75" s="0" t="n">
        <v>74</v>
      </c>
      <c r="B75" s="0" t="s">
        <v>174</v>
      </c>
      <c r="C75" s="0" t="n">
        <v>77.75</v>
      </c>
      <c r="D75" s="0" t="s">
        <v>175</v>
      </c>
      <c r="E75" s="0" t="n">
        <v>74.48</v>
      </c>
      <c r="G75" s="0" t="n">
        <f aca="false">C75*0.3+E75*0.2</f>
        <v>38.221</v>
      </c>
    </row>
    <row r="76" customFormat="false" ht="16.5" hidden="false" customHeight="false" outlineLevel="0" collapsed="false">
      <c r="A76" s="0" t="n">
        <v>75</v>
      </c>
      <c r="B76" s="0" t="s">
        <v>61</v>
      </c>
      <c r="C76" s="0" t="n">
        <v>76.48</v>
      </c>
      <c r="D76" s="0" t="s">
        <v>61</v>
      </c>
      <c r="E76" s="0" t="n">
        <v>76.195</v>
      </c>
      <c r="G76" s="0" t="n">
        <f aca="false">C76*0.3+E76*0.2</f>
        <v>38.183</v>
      </c>
    </row>
    <row r="77" customFormat="false" ht="16.5" hidden="false" customHeight="false" outlineLevel="0" collapsed="false">
      <c r="A77" s="0" t="n">
        <v>76</v>
      </c>
      <c r="B77" s="0" t="s">
        <v>85</v>
      </c>
      <c r="C77" s="0" t="n">
        <v>73.33</v>
      </c>
      <c r="D77" s="0" t="s">
        <v>85</v>
      </c>
      <c r="E77" s="0" t="n">
        <v>80.755</v>
      </c>
      <c r="G77" s="0" t="n">
        <f aca="false">C77*0.3+E77*0.2</f>
        <v>38.15</v>
      </c>
    </row>
    <row r="78" customFormat="false" ht="16.5" hidden="false" customHeight="false" outlineLevel="0" collapsed="false">
      <c r="A78" s="0" t="n">
        <v>77</v>
      </c>
      <c r="B78" s="0" t="s">
        <v>176</v>
      </c>
      <c r="C78" s="0" t="n">
        <v>79.775</v>
      </c>
      <c r="D78" s="0" t="s">
        <v>176</v>
      </c>
      <c r="E78" s="0" t="n">
        <v>70.825</v>
      </c>
      <c r="G78" s="0" t="n">
        <f aca="false">C78*0.3+E78*0.2</f>
        <v>38.0975</v>
      </c>
    </row>
    <row r="79" customFormat="false" ht="16.5" hidden="false" customHeight="false" outlineLevel="0" collapsed="false">
      <c r="A79" s="0" t="n">
        <v>78</v>
      </c>
      <c r="B79" s="0" t="s">
        <v>29</v>
      </c>
      <c r="C79" s="0" t="n">
        <v>74.04</v>
      </c>
      <c r="D79" s="0" t="s">
        <v>29</v>
      </c>
      <c r="E79" s="0" t="n">
        <v>79.065</v>
      </c>
      <c r="G79" s="0" t="n">
        <f aca="false">C79*0.3+E79*0.2</f>
        <v>38.025</v>
      </c>
    </row>
    <row r="80" customFormat="false" ht="16.5" hidden="false" customHeight="false" outlineLevel="0" collapsed="false">
      <c r="A80" s="0" t="n">
        <v>79</v>
      </c>
      <c r="B80" s="0" t="s">
        <v>177</v>
      </c>
      <c r="C80" s="0" t="n">
        <v>74.805</v>
      </c>
      <c r="D80" s="0" t="s">
        <v>177</v>
      </c>
      <c r="E80" s="0" t="n">
        <v>77.71</v>
      </c>
      <c r="G80" s="0" t="n">
        <f aca="false">C80*0.3+E80*0.2</f>
        <v>37.9835</v>
      </c>
    </row>
    <row r="81" customFormat="false" ht="16.5" hidden="false" customHeight="false" outlineLevel="0" collapsed="false">
      <c r="A81" s="0" t="n">
        <v>80</v>
      </c>
      <c r="B81" s="0" t="s">
        <v>178</v>
      </c>
      <c r="C81" s="0" t="n">
        <v>84.45</v>
      </c>
      <c r="D81" s="0" t="s">
        <v>178</v>
      </c>
      <c r="E81" s="0" t="n">
        <v>63.24</v>
      </c>
      <c r="G81" s="0" t="n">
        <f aca="false">C81*0.3+E81*0.2</f>
        <v>37.983</v>
      </c>
    </row>
    <row r="82" customFormat="false" ht="16.5" hidden="false" customHeight="false" outlineLevel="0" collapsed="false">
      <c r="A82" s="0" t="n">
        <v>81</v>
      </c>
      <c r="B82" s="0" t="s">
        <v>179</v>
      </c>
      <c r="C82" s="0" t="n">
        <v>74.26</v>
      </c>
      <c r="D82" s="0" t="s">
        <v>179</v>
      </c>
      <c r="E82" s="0" t="n">
        <v>78.445</v>
      </c>
      <c r="G82" s="0" t="n">
        <f aca="false">C82*0.3+E82*0.2</f>
        <v>37.967</v>
      </c>
    </row>
    <row r="83" customFormat="false" ht="16.5" hidden="false" customHeight="false" outlineLevel="0" collapsed="false">
      <c r="A83" s="0" t="n">
        <v>82</v>
      </c>
      <c r="B83" s="0" t="s">
        <v>180</v>
      </c>
      <c r="C83" s="0" t="n">
        <v>77.89</v>
      </c>
      <c r="D83" s="0" t="s">
        <v>180</v>
      </c>
      <c r="E83" s="0" t="n">
        <v>72.935</v>
      </c>
      <c r="G83" s="0" t="n">
        <f aca="false">C83*0.3+E83*0.2</f>
        <v>37.954</v>
      </c>
    </row>
    <row r="84" customFormat="false" ht="16.5" hidden="false" customHeight="false" outlineLevel="0" collapsed="false">
      <c r="A84" s="0" t="n">
        <v>83</v>
      </c>
      <c r="B84" s="0" t="s">
        <v>26</v>
      </c>
      <c r="C84" s="0" t="n">
        <v>77.335</v>
      </c>
      <c r="D84" s="0" t="s">
        <v>26</v>
      </c>
      <c r="E84" s="0" t="n">
        <v>73.62</v>
      </c>
      <c r="G84" s="0" t="n">
        <f aca="false">C84*0.3+E84*0.2</f>
        <v>37.9245</v>
      </c>
    </row>
    <row r="85" customFormat="false" ht="16.5" hidden="false" customHeight="false" outlineLevel="0" collapsed="false">
      <c r="A85" s="0" t="n">
        <v>84</v>
      </c>
      <c r="B85" s="0" t="s">
        <v>181</v>
      </c>
      <c r="C85" s="0" t="n">
        <v>77.92</v>
      </c>
      <c r="D85" s="0" t="s">
        <v>181</v>
      </c>
      <c r="E85" s="0" t="n">
        <v>72.41</v>
      </c>
      <c r="G85" s="0" t="n">
        <f aca="false">C85*0.3+E85*0.2</f>
        <v>37.858</v>
      </c>
    </row>
    <row r="86" customFormat="false" ht="16.5" hidden="false" customHeight="false" outlineLevel="0" collapsed="false">
      <c r="A86" s="0" t="n">
        <v>85</v>
      </c>
      <c r="B86" s="0" t="s">
        <v>182</v>
      </c>
      <c r="C86" s="0" t="n">
        <v>77.365</v>
      </c>
      <c r="D86" s="0" t="s">
        <v>182</v>
      </c>
      <c r="E86" s="0" t="n">
        <v>73.155</v>
      </c>
      <c r="G86" s="0" t="n">
        <f aca="false">C86*0.3+E86*0.2</f>
        <v>37.8405</v>
      </c>
    </row>
    <row r="87" customFormat="false" ht="16.5" hidden="false" customHeight="false" outlineLevel="0" collapsed="false">
      <c r="A87" s="0" t="n">
        <v>86</v>
      </c>
      <c r="B87" s="0" t="s">
        <v>183</v>
      </c>
      <c r="C87" s="0" t="n">
        <v>77.055</v>
      </c>
      <c r="D87" s="0" t="s">
        <v>183</v>
      </c>
      <c r="E87" s="0" t="n">
        <v>73.405</v>
      </c>
      <c r="G87" s="0" t="n">
        <f aca="false">C87*0.3+E87*0.2</f>
        <v>37.7975</v>
      </c>
    </row>
    <row r="88" customFormat="false" ht="16.5" hidden="false" customHeight="false" outlineLevel="0" collapsed="false">
      <c r="A88" s="0" t="n">
        <v>87</v>
      </c>
      <c r="B88" s="0" t="s">
        <v>175</v>
      </c>
      <c r="C88" s="0" t="n">
        <v>79.59</v>
      </c>
      <c r="D88" s="0" t="s">
        <v>184</v>
      </c>
      <c r="E88" s="0" t="n">
        <v>68.45</v>
      </c>
      <c r="G88" s="0" t="n">
        <f aca="false">C88*0.3+E88*0.2</f>
        <v>37.567</v>
      </c>
    </row>
    <row r="89" customFormat="false" ht="16.5" hidden="false" customHeight="false" outlineLevel="0" collapsed="false">
      <c r="A89" s="0" t="n">
        <v>88</v>
      </c>
      <c r="B89" s="0" t="s">
        <v>185</v>
      </c>
      <c r="C89" s="0" t="n">
        <v>75.095</v>
      </c>
      <c r="D89" s="0" t="s">
        <v>185</v>
      </c>
      <c r="E89" s="0" t="n">
        <v>74.755</v>
      </c>
      <c r="G89" s="0" t="n">
        <f aca="false">C89*0.3+E89*0.2</f>
        <v>37.4795</v>
      </c>
    </row>
    <row r="90" customFormat="false" ht="16.5" hidden="false" customHeight="false" outlineLevel="0" collapsed="false">
      <c r="A90" s="0" t="n">
        <v>89</v>
      </c>
      <c r="B90" s="0" t="s">
        <v>186</v>
      </c>
      <c r="C90" s="0" t="n">
        <v>77.365</v>
      </c>
      <c r="D90" s="0" t="s">
        <v>186</v>
      </c>
      <c r="E90" s="0" t="n">
        <v>71.2</v>
      </c>
      <c r="G90" s="0" t="n">
        <f aca="false">C90*0.3+E90*0.2</f>
        <v>37.4495</v>
      </c>
    </row>
    <row r="91" customFormat="false" ht="16.5" hidden="false" customHeight="false" outlineLevel="0" collapsed="false">
      <c r="A91" s="0" t="n">
        <v>90</v>
      </c>
      <c r="B91" s="0" t="s">
        <v>187</v>
      </c>
      <c r="C91" s="0" t="n">
        <v>75.125</v>
      </c>
      <c r="D91" s="0" t="s">
        <v>187</v>
      </c>
      <c r="E91" s="0" t="n">
        <v>74.545</v>
      </c>
      <c r="G91" s="0" t="n">
        <f aca="false">C91*0.3+E91*0.2</f>
        <v>37.4465</v>
      </c>
    </row>
    <row r="92" customFormat="false" ht="16.5" hidden="false" customHeight="false" outlineLevel="0" collapsed="false">
      <c r="A92" s="0" t="n">
        <v>91</v>
      </c>
      <c r="B92" s="0" t="s">
        <v>188</v>
      </c>
      <c r="C92" s="0" t="n">
        <v>72.5050000000001</v>
      </c>
      <c r="D92" s="0" t="s">
        <v>188</v>
      </c>
      <c r="E92" s="0" t="n">
        <v>78.42</v>
      </c>
      <c r="G92" s="0" t="n">
        <f aca="false">C92*0.3+E92*0.2</f>
        <v>37.4355</v>
      </c>
    </row>
    <row r="93" customFormat="false" ht="16.5" hidden="false" customHeight="false" outlineLevel="0" collapsed="false">
      <c r="A93" s="0" t="n">
        <v>92</v>
      </c>
      <c r="B93" s="0" t="s">
        <v>189</v>
      </c>
      <c r="C93" s="0" t="n">
        <v>75.445</v>
      </c>
      <c r="D93" s="0" t="s">
        <v>189</v>
      </c>
      <c r="E93" s="0" t="n">
        <v>73.905</v>
      </c>
      <c r="G93" s="0" t="n">
        <f aca="false">C93*0.3+E93*0.2</f>
        <v>37.4145</v>
      </c>
    </row>
    <row r="94" customFormat="false" ht="16.5" hidden="false" customHeight="false" outlineLevel="0" collapsed="false">
      <c r="A94" s="0" t="n">
        <v>93</v>
      </c>
      <c r="B94" s="0" t="s">
        <v>190</v>
      </c>
      <c r="C94" s="0" t="n">
        <v>75.995</v>
      </c>
      <c r="D94" s="0" t="s">
        <v>190</v>
      </c>
      <c r="E94" s="0" t="n">
        <v>73.01</v>
      </c>
      <c r="G94" s="0" t="n">
        <f aca="false">C94*0.3+E94*0.2</f>
        <v>37.4005</v>
      </c>
    </row>
    <row r="95" customFormat="false" ht="16.5" hidden="false" customHeight="false" outlineLevel="0" collapsed="false">
      <c r="A95" s="0" t="n">
        <v>94</v>
      </c>
      <c r="B95" s="0" t="s">
        <v>191</v>
      </c>
      <c r="C95" s="0" t="n">
        <v>76.365</v>
      </c>
      <c r="D95" s="0" t="s">
        <v>191</v>
      </c>
      <c r="E95" s="0" t="n">
        <v>72.365</v>
      </c>
      <c r="G95" s="0" t="n">
        <f aca="false">C95*0.3+E95*0.2</f>
        <v>37.3825</v>
      </c>
    </row>
    <row r="96" customFormat="false" ht="16.5" hidden="false" customHeight="false" outlineLevel="0" collapsed="false">
      <c r="A96" s="0" t="n">
        <v>95</v>
      </c>
      <c r="B96" s="0" t="s">
        <v>192</v>
      </c>
      <c r="C96" s="0" t="n">
        <v>75.475</v>
      </c>
      <c r="D96" s="0" t="s">
        <v>192</v>
      </c>
      <c r="E96" s="0" t="n">
        <v>73.155</v>
      </c>
      <c r="G96" s="0" t="n">
        <f aca="false">C96*0.3+E96*0.2</f>
        <v>37.2735</v>
      </c>
    </row>
    <row r="97" customFormat="false" ht="16.5" hidden="false" customHeight="false" outlineLevel="0" collapsed="false">
      <c r="A97" s="0" t="n">
        <v>96</v>
      </c>
      <c r="B97" s="0" t="s">
        <v>193</v>
      </c>
      <c r="C97" s="0" t="n">
        <v>78.64</v>
      </c>
      <c r="D97" s="0" t="s">
        <v>193</v>
      </c>
      <c r="E97" s="0" t="n">
        <v>67.54</v>
      </c>
      <c r="G97" s="0" t="n">
        <f aca="false">C97*0.3+E97*0.2</f>
        <v>37.1</v>
      </c>
    </row>
    <row r="98" customFormat="false" ht="16.5" hidden="false" customHeight="false" outlineLevel="0" collapsed="false">
      <c r="A98" s="0" t="n">
        <v>97</v>
      </c>
      <c r="B98" s="0" t="s">
        <v>194</v>
      </c>
      <c r="C98" s="0" t="n">
        <v>74.03</v>
      </c>
      <c r="D98" s="0" t="s">
        <v>194</v>
      </c>
      <c r="E98" s="0" t="n">
        <v>74.345</v>
      </c>
      <c r="G98" s="0" t="n">
        <f aca="false">C98*0.3+E98*0.2</f>
        <v>37.078</v>
      </c>
    </row>
    <row r="99" customFormat="false" ht="16.5" hidden="false" customHeight="false" outlineLevel="0" collapsed="false">
      <c r="A99" s="0" t="n">
        <v>98</v>
      </c>
      <c r="B99" s="0" t="s">
        <v>195</v>
      </c>
      <c r="C99" s="0" t="n">
        <v>78.51</v>
      </c>
      <c r="D99" s="0" t="s">
        <v>196</v>
      </c>
      <c r="E99" s="0" t="n">
        <v>66.615</v>
      </c>
      <c r="G99" s="0" t="n">
        <f aca="false">C99*0.3+E99*0.2</f>
        <v>36.876</v>
      </c>
    </row>
    <row r="100" customFormat="false" ht="16.5" hidden="false" customHeight="false" outlineLevel="0" collapsed="false">
      <c r="A100" s="0" t="n">
        <v>99</v>
      </c>
      <c r="B100" s="0" t="s">
        <v>197</v>
      </c>
      <c r="C100" s="0" t="n">
        <v>72.9</v>
      </c>
      <c r="D100" s="0" t="s">
        <v>197</v>
      </c>
      <c r="E100" s="0" t="n">
        <v>74.63</v>
      </c>
      <c r="G100" s="0" t="n">
        <f aca="false">C100*0.3+E100*0.2</f>
        <v>36.796</v>
      </c>
    </row>
    <row r="101" customFormat="false" ht="16.5" hidden="false" customHeight="false" outlineLevel="0" collapsed="false">
      <c r="A101" s="0" t="n">
        <v>100</v>
      </c>
      <c r="B101" s="0" t="s">
        <v>198</v>
      </c>
      <c r="C101" s="0" t="n">
        <v>69.875</v>
      </c>
      <c r="D101" s="0" t="s">
        <v>198</v>
      </c>
      <c r="E101" s="0" t="n">
        <v>78.96</v>
      </c>
      <c r="G101" s="0" t="n">
        <f aca="false">C101*0.3+E101*0.2</f>
        <v>36.7545</v>
      </c>
    </row>
    <row r="102" customFormat="false" ht="16.5" hidden="false" customHeight="false" outlineLevel="0" collapsed="false">
      <c r="A102" s="0" t="n">
        <v>101</v>
      </c>
      <c r="B102" s="0" t="s">
        <v>199</v>
      </c>
      <c r="C102" s="0" t="n">
        <v>75.91</v>
      </c>
      <c r="D102" s="0" t="s">
        <v>199</v>
      </c>
      <c r="E102" s="0" t="n">
        <v>69.67</v>
      </c>
      <c r="G102" s="0" t="n">
        <f aca="false">C102*0.3+E102*0.2</f>
        <v>36.707</v>
      </c>
    </row>
    <row r="103" customFormat="false" ht="16.5" hidden="false" customHeight="false" outlineLevel="0" collapsed="false">
      <c r="A103" s="0" t="n">
        <v>102</v>
      </c>
      <c r="B103" s="0" t="s">
        <v>200</v>
      </c>
      <c r="C103" s="0" t="n">
        <v>68.385</v>
      </c>
      <c r="D103" s="0" t="s">
        <v>200</v>
      </c>
      <c r="E103" s="0" t="n">
        <v>80.46</v>
      </c>
      <c r="G103" s="0" t="n">
        <f aca="false">C103*0.3+E103*0.2</f>
        <v>36.6075</v>
      </c>
    </row>
    <row r="104" customFormat="false" ht="16.5" hidden="false" customHeight="false" outlineLevel="0" collapsed="false">
      <c r="A104" s="0" t="n">
        <v>103</v>
      </c>
      <c r="B104" s="0" t="s">
        <v>201</v>
      </c>
      <c r="C104" s="0" t="n">
        <v>73.28</v>
      </c>
      <c r="D104" s="0" t="s">
        <v>201</v>
      </c>
      <c r="E104" s="0" t="n">
        <v>72.935</v>
      </c>
      <c r="G104" s="0" t="n">
        <f aca="false">C104*0.3+E104*0.2</f>
        <v>36.571</v>
      </c>
    </row>
    <row r="105" customFormat="false" ht="16.5" hidden="false" customHeight="false" outlineLevel="0" collapsed="false">
      <c r="A105" s="0" t="n">
        <v>104</v>
      </c>
      <c r="B105" s="0" t="s">
        <v>202</v>
      </c>
      <c r="C105" s="0" t="n">
        <v>73.685</v>
      </c>
      <c r="D105" s="0" t="s">
        <v>202</v>
      </c>
      <c r="E105" s="0" t="n">
        <v>72.145</v>
      </c>
      <c r="G105" s="0" t="n">
        <f aca="false">C105*0.3+E105*0.2</f>
        <v>36.5345</v>
      </c>
    </row>
    <row r="106" customFormat="false" ht="16.5" hidden="false" customHeight="false" outlineLevel="0" collapsed="false">
      <c r="A106" s="0" t="n">
        <v>105</v>
      </c>
      <c r="B106" s="0" t="s">
        <v>203</v>
      </c>
      <c r="C106" s="0" t="n">
        <v>74.885</v>
      </c>
      <c r="D106" s="0" t="s">
        <v>203</v>
      </c>
      <c r="E106" s="0" t="n">
        <v>70.265</v>
      </c>
      <c r="G106" s="0" t="n">
        <f aca="false">C106*0.3+E106*0.2</f>
        <v>36.5185</v>
      </c>
    </row>
    <row r="107" customFormat="false" ht="16.5" hidden="false" customHeight="false" outlineLevel="0" collapsed="false">
      <c r="A107" s="0" t="n">
        <v>106</v>
      </c>
      <c r="B107" s="0" t="s">
        <v>204</v>
      </c>
      <c r="C107" s="0" t="n">
        <v>72.245</v>
      </c>
      <c r="D107" s="0" t="s">
        <v>204</v>
      </c>
      <c r="E107" s="0" t="n">
        <v>73.95</v>
      </c>
      <c r="G107" s="0" t="n">
        <f aca="false">C107*0.3+E107*0.2</f>
        <v>36.4635</v>
      </c>
    </row>
    <row r="108" customFormat="false" ht="16.5" hidden="false" customHeight="false" outlineLevel="0" collapsed="false">
      <c r="A108" s="0" t="n">
        <v>107</v>
      </c>
      <c r="B108" s="0" t="s">
        <v>31</v>
      </c>
      <c r="C108" s="0" t="n">
        <v>69.805</v>
      </c>
      <c r="D108" s="0" t="s">
        <v>31</v>
      </c>
      <c r="E108" s="0" t="n">
        <v>77.295</v>
      </c>
      <c r="G108" s="0" t="n">
        <f aca="false">C108*0.3+E108*0.2</f>
        <v>36.4005</v>
      </c>
    </row>
    <row r="109" customFormat="false" ht="16.5" hidden="false" customHeight="false" outlineLevel="0" collapsed="false">
      <c r="A109" s="0" t="n">
        <v>108</v>
      </c>
      <c r="B109" s="0" t="s">
        <v>98</v>
      </c>
      <c r="C109" s="0" t="n">
        <v>66.25</v>
      </c>
      <c r="D109" s="0" t="s">
        <v>98</v>
      </c>
      <c r="E109" s="0" t="n">
        <v>82.38</v>
      </c>
      <c r="G109" s="0" t="n">
        <f aca="false">C109*0.3+E109*0.2</f>
        <v>36.351</v>
      </c>
    </row>
    <row r="110" customFormat="false" ht="16.5" hidden="false" customHeight="false" outlineLevel="0" collapsed="false">
      <c r="A110" s="0" t="n">
        <v>109</v>
      </c>
      <c r="B110" s="0" t="s">
        <v>205</v>
      </c>
      <c r="C110" s="0" t="n">
        <v>75.09</v>
      </c>
      <c r="D110" s="0" t="s">
        <v>205</v>
      </c>
      <c r="E110" s="0" t="n">
        <v>68.81</v>
      </c>
      <c r="G110" s="0" t="n">
        <f aca="false">C110*0.3+E110*0.2</f>
        <v>36.289</v>
      </c>
    </row>
    <row r="111" customFormat="false" ht="16.5" hidden="false" customHeight="false" outlineLevel="0" collapsed="false">
      <c r="A111" s="0" t="n">
        <v>110</v>
      </c>
      <c r="B111" s="0" t="s">
        <v>206</v>
      </c>
      <c r="C111" s="0" t="n">
        <v>70.67</v>
      </c>
      <c r="D111" s="0" t="s">
        <v>206</v>
      </c>
      <c r="E111" s="0" t="n">
        <v>75.345</v>
      </c>
      <c r="G111" s="0" t="n">
        <f aca="false">C111*0.3+E111*0.2</f>
        <v>36.27</v>
      </c>
    </row>
    <row r="112" customFormat="false" ht="16.5" hidden="false" customHeight="false" outlineLevel="0" collapsed="false">
      <c r="A112" s="0" t="n">
        <v>111</v>
      </c>
      <c r="B112" s="0" t="s">
        <v>37</v>
      </c>
      <c r="C112" s="0" t="n">
        <v>76.2</v>
      </c>
      <c r="D112" s="0" t="s">
        <v>207</v>
      </c>
      <c r="E112" s="0" t="n">
        <v>66.86</v>
      </c>
      <c r="G112" s="0" t="n">
        <f aca="false">C112*0.3+E112*0.2</f>
        <v>36.232</v>
      </c>
    </row>
    <row r="113" customFormat="false" ht="16.5" hidden="false" customHeight="false" outlineLevel="0" collapsed="false">
      <c r="A113" s="0" t="n">
        <v>112</v>
      </c>
      <c r="B113" s="0" t="s">
        <v>208</v>
      </c>
      <c r="C113" s="0" t="n">
        <v>73.505</v>
      </c>
      <c r="D113" s="0" t="s">
        <v>208</v>
      </c>
      <c r="E113" s="0" t="n">
        <v>70.9</v>
      </c>
      <c r="G113" s="0" t="n">
        <f aca="false">C113*0.3+E113*0.2</f>
        <v>36.2315</v>
      </c>
    </row>
    <row r="114" customFormat="false" ht="16.5" hidden="false" customHeight="false" outlineLevel="0" collapsed="false">
      <c r="A114" s="0" t="n">
        <v>113</v>
      </c>
      <c r="B114" s="0" t="s">
        <v>209</v>
      </c>
      <c r="C114" s="0" t="n">
        <v>68.44</v>
      </c>
      <c r="D114" s="0" t="s">
        <v>209</v>
      </c>
      <c r="E114" s="0" t="n">
        <v>77.99</v>
      </c>
      <c r="G114" s="0" t="n">
        <f aca="false">C114*0.3+E114*0.2</f>
        <v>36.13</v>
      </c>
    </row>
    <row r="115" customFormat="false" ht="16.5" hidden="false" customHeight="false" outlineLevel="0" collapsed="false">
      <c r="A115" s="0" t="n">
        <v>114</v>
      </c>
      <c r="B115" s="0" t="s">
        <v>210</v>
      </c>
      <c r="C115" s="0" t="n">
        <v>72.125</v>
      </c>
      <c r="D115" s="0" t="s">
        <v>210</v>
      </c>
      <c r="E115" s="0" t="n">
        <v>72.265</v>
      </c>
      <c r="G115" s="0" t="n">
        <f aca="false">C115*0.3+E115*0.2</f>
        <v>36.0905</v>
      </c>
    </row>
    <row r="116" customFormat="false" ht="16.5" hidden="false" customHeight="false" outlineLevel="0" collapsed="false">
      <c r="A116" s="0" t="n">
        <v>115</v>
      </c>
      <c r="B116" s="0" t="s">
        <v>211</v>
      </c>
      <c r="C116" s="0" t="n">
        <v>74.22</v>
      </c>
      <c r="D116" s="0" t="s">
        <v>211</v>
      </c>
      <c r="E116" s="0" t="n">
        <v>68.94</v>
      </c>
      <c r="G116" s="0" t="n">
        <f aca="false">C116*0.3+E116*0.2</f>
        <v>36.054</v>
      </c>
    </row>
    <row r="117" customFormat="false" ht="16.5" hidden="false" customHeight="false" outlineLevel="0" collapsed="false">
      <c r="A117" s="0" t="n">
        <v>116</v>
      </c>
      <c r="B117" s="0" t="s">
        <v>135</v>
      </c>
      <c r="C117" s="0" t="n">
        <v>70.845</v>
      </c>
      <c r="D117" s="0" t="s">
        <v>212</v>
      </c>
      <c r="E117" s="0" t="n">
        <v>73.94</v>
      </c>
      <c r="G117" s="0" t="n">
        <f aca="false">C117*0.3+E117*0.2</f>
        <v>36.0415</v>
      </c>
    </row>
    <row r="118" customFormat="false" ht="16.5" hidden="false" customHeight="false" outlineLevel="0" collapsed="false">
      <c r="A118" s="0" t="n">
        <v>117</v>
      </c>
      <c r="B118" s="0" t="s">
        <v>213</v>
      </c>
      <c r="C118" s="0" t="n">
        <v>70.005</v>
      </c>
      <c r="D118" s="0" t="s">
        <v>213</v>
      </c>
      <c r="E118" s="0" t="n">
        <v>73.89</v>
      </c>
      <c r="G118" s="0" t="n">
        <f aca="false">C118*0.3+E118*0.2</f>
        <v>35.7795</v>
      </c>
    </row>
    <row r="119" customFormat="false" ht="16.5" hidden="false" customHeight="false" outlineLevel="0" collapsed="false">
      <c r="A119" s="0" t="n">
        <v>118</v>
      </c>
      <c r="B119" s="0" t="s">
        <v>214</v>
      </c>
      <c r="C119" s="0" t="n">
        <v>70.68</v>
      </c>
      <c r="D119" s="0" t="s">
        <v>214</v>
      </c>
      <c r="E119" s="0" t="n">
        <v>72.68</v>
      </c>
      <c r="G119" s="0" t="n">
        <f aca="false">C119*0.3+E119*0.2</f>
        <v>35.74</v>
      </c>
    </row>
    <row r="120" customFormat="false" ht="16.5" hidden="false" customHeight="false" outlineLevel="0" collapsed="false">
      <c r="A120" s="0" t="n">
        <v>119</v>
      </c>
      <c r="B120" s="0" t="s">
        <v>215</v>
      </c>
      <c r="C120" s="0" t="n">
        <v>70.33</v>
      </c>
      <c r="D120" s="0" t="s">
        <v>215</v>
      </c>
      <c r="E120" s="0" t="n">
        <v>73.095</v>
      </c>
      <c r="G120" s="0" t="n">
        <f aca="false">C120*0.3+E120*0.2</f>
        <v>35.718</v>
      </c>
    </row>
    <row r="121" customFormat="false" ht="16.5" hidden="false" customHeight="false" outlineLevel="0" collapsed="false">
      <c r="A121" s="0" t="n">
        <v>120</v>
      </c>
      <c r="B121" s="0" t="s">
        <v>216</v>
      </c>
      <c r="C121" s="0" t="n">
        <v>74.355</v>
      </c>
      <c r="D121" s="0" t="s">
        <v>216</v>
      </c>
      <c r="E121" s="0" t="n">
        <v>66.905</v>
      </c>
      <c r="G121" s="0" t="n">
        <f aca="false">C121*0.3+E121*0.2</f>
        <v>35.6875</v>
      </c>
    </row>
    <row r="122" customFormat="false" ht="16.5" hidden="false" customHeight="false" outlineLevel="0" collapsed="false">
      <c r="A122" s="0" t="n">
        <v>121</v>
      </c>
      <c r="B122" s="0" t="s">
        <v>217</v>
      </c>
      <c r="C122" s="0" t="n">
        <v>73.13</v>
      </c>
      <c r="D122" s="0" t="s">
        <v>217</v>
      </c>
      <c r="E122" s="0" t="n">
        <v>68.64</v>
      </c>
      <c r="G122" s="0" t="n">
        <f aca="false">C122*0.3+E122*0.2</f>
        <v>35.667</v>
      </c>
    </row>
    <row r="123" customFormat="false" ht="16.5" hidden="false" customHeight="false" outlineLevel="0" collapsed="false">
      <c r="A123" s="0" t="n">
        <v>122</v>
      </c>
      <c r="B123" s="0" t="s">
        <v>218</v>
      </c>
      <c r="C123" s="0" t="n">
        <v>72.17</v>
      </c>
      <c r="D123" s="0" t="s">
        <v>218</v>
      </c>
      <c r="E123" s="0" t="n">
        <v>70.06</v>
      </c>
      <c r="G123" s="0" t="n">
        <f aca="false">C123*0.3+E123*0.2</f>
        <v>35.663</v>
      </c>
    </row>
    <row r="124" customFormat="false" ht="16.5" hidden="false" customHeight="false" outlineLevel="0" collapsed="false">
      <c r="A124" s="0" t="n">
        <v>123</v>
      </c>
      <c r="B124" s="0" t="s">
        <v>219</v>
      </c>
      <c r="C124" s="0" t="n">
        <v>74.84</v>
      </c>
      <c r="D124" s="0" t="s">
        <v>219</v>
      </c>
      <c r="E124" s="0" t="n">
        <v>65.985</v>
      </c>
      <c r="G124" s="0" t="n">
        <f aca="false">C124*0.3+E124*0.2</f>
        <v>35.649</v>
      </c>
    </row>
    <row r="125" customFormat="false" ht="16.5" hidden="false" customHeight="false" outlineLevel="0" collapsed="false">
      <c r="A125" s="0" t="n">
        <v>124</v>
      </c>
      <c r="B125" s="0" t="s">
        <v>220</v>
      </c>
      <c r="C125" s="0" t="n">
        <v>65.99</v>
      </c>
      <c r="D125" s="0" t="s">
        <v>92</v>
      </c>
      <c r="E125" s="0" t="n">
        <v>78.99</v>
      </c>
      <c r="G125" s="0" t="n">
        <f aca="false">C125*0.3+E125*0.2</f>
        <v>35.595</v>
      </c>
    </row>
    <row r="126" customFormat="false" ht="16.5" hidden="false" customHeight="false" outlineLevel="0" collapsed="false">
      <c r="A126" s="0" t="n">
        <v>125</v>
      </c>
      <c r="B126" s="0" t="s">
        <v>221</v>
      </c>
      <c r="C126" s="0" t="n">
        <v>67.795</v>
      </c>
      <c r="D126" s="0" t="s">
        <v>221</v>
      </c>
      <c r="E126" s="0" t="n">
        <v>76.19</v>
      </c>
      <c r="G126" s="0" t="n">
        <f aca="false">C126*0.3+E126*0.2</f>
        <v>35.5765</v>
      </c>
    </row>
    <row r="127" customFormat="false" ht="16.5" hidden="false" customHeight="false" outlineLevel="0" collapsed="false">
      <c r="A127" s="0" t="n">
        <v>126</v>
      </c>
      <c r="B127" s="0" t="s">
        <v>222</v>
      </c>
      <c r="C127" s="0" t="n">
        <v>69.905</v>
      </c>
      <c r="D127" s="0" t="s">
        <v>222</v>
      </c>
      <c r="E127" s="0" t="n">
        <v>72.73</v>
      </c>
      <c r="G127" s="0" t="n">
        <f aca="false">C127*0.3+E127*0.2</f>
        <v>35.5175</v>
      </c>
    </row>
    <row r="128" customFormat="false" ht="16.5" hidden="false" customHeight="false" outlineLevel="0" collapsed="false">
      <c r="A128" s="0" t="n">
        <v>127</v>
      </c>
      <c r="B128" s="0" t="s">
        <v>223</v>
      </c>
      <c r="C128" s="0" t="n">
        <v>70.135</v>
      </c>
      <c r="D128" s="0" t="s">
        <v>223</v>
      </c>
      <c r="E128" s="0" t="n">
        <v>72.2850000000001</v>
      </c>
      <c r="G128" s="0" t="n">
        <f aca="false">C128*0.3+E128*0.2</f>
        <v>35.4975</v>
      </c>
    </row>
    <row r="129" customFormat="false" ht="16.5" hidden="false" customHeight="false" outlineLevel="0" collapsed="false">
      <c r="A129" s="0" t="n">
        <v>128</v>
      </c>
      <c r="B129" s="0" t="s">
        <v>224</v>
      </c>
      <c r="C129" s="0" t="n">
        <v>68.835</v>
      </c>
      <c r="D129" s="0" t="s">
        <v>224</v>
      </c>
      <c r="E129" s="0" t="n">
        <v>74.23</v>
      </c>
      <c r="G129" s="0" t="n">
        <f aca="false">C129*0.3+E129*0.2</f>
        <v>35.4965</v>
      </c>
    </row>
    <row r="130" customFormat="false" ht="16.5" hidden="false" customHeight="false" outlineLevel="0" collapsed="false">
      <c r="A130" s="0" t="n">
        <v>129</v>
      </c>
      <c r="B130" s="0" t="s">
        <v>225</v>
      </c>
      <c r="C130" s="0" t="n">
        <v>68.54</v>
      </c>
      <c r="D130" s="0" t="s">
        <v>225</v>
      </c>
      <c r="E130" s="0" t="n">
        <v>74.625</v>
      </c>
      <c r="G130" s="0" t="n">
        <f aca="false">C130*0.3+E130*0.2</f>
        <v>35.487</v>
      </c>
    </row>
    <row r="131" customFormat="false" ht="16.5" hidden="false" customHeight="false" outlineLevel="0" collapsed="false">
      <c r="A131" s="0" t="n">
        <v>130</v>
      </c>
      <c r="B131" s="0" t="s">
        <v>207</v>
      </c>
      <c r="C131" s="0" t="n">
        <v>72.74</v>
      </c>
      <c r="D131" s="0" t="s">
        <v>226</v>
      </c>
      <c r="E131" s="0" t="n">
        <v>68.25</v>
      </c>
      <c r="G131" s="0" t="n">
        <f aca="false">C131*0.3+E131*0.2</f>
        <v>35.472</v>
      </c>
    </row>
    <row r="132" customFormat="false" ht="16.5" hidden="false" customHeight="false" outlineLevel="0" collapsed="false">
      <c r="A132" s="0" t="n">
        <v>131</v>
      </c>
      <c r="B132" s="0" t="s">
        <v>227</v>
      </c>
      <c r="C132" s="0" t="n">
        <v>69.82</v>
      </c>
      <c r="D132" s="0" t="s">
        <v>227</v>
      </c>
      <c r="E132" s="0" t="n">
        <v>72.495</v>
      </c>
      <c r="G132" s="0" t="n">
        <f aca="false">C132*0.3+E132*0.2</f>
        <v>35.445</v>
      </c>
    </row>
    <row r="133" customFormat="false" ht="16.5" hidden="false" customHeight="false" outlineLevel="0" collapsed="false">
      <c r="A133" s="0" t="n">
        <v>132</v>
      </c>
      <c r="B133" s="0" t="s">
        <v>228</v>
      </c>
      <c r="C133" s="0" t="n">
        <v>72.46</v>
      </c>
      <c r="D133" s="0" t="s">
        <v>228</v>
      </c>
      <c r="E133" s="0" t="n">
        <v>68.53</v>
      </c>
      <c r="G133" s="0" t="n">
        <f aca="false">C133*0.3+E133*0.2</f>
        <v>35.444</v>
      </c>
    </row>
    <row r="134" customFormat="false" ht="16.5" hidden="false" customHeight="false" outlineLevel="0" collapsed="false">
      <c r="A134" s="0" t="n">
        <v>133</v>
      </c>
      <c r="B134" s="0" t="s">
        <v>229</v>
      </c>
      <c r="C134" s="0" t="n">
        <v>67.835</v>
      </c>
      <c r="D134" s="0" t="s">
        <v>229</v>
      </c>
      <c r="E134" s="0" t="n">
        <v>75.1650000000001</v>
      </c>
      <c r="G134" s="0" t="n">
        <f aca="false">C134*0.3+E134*0.2</f>
        <v>35.3835</v>
      </c>
    </row>
    <row r="135" customFormat="false" ht="16.5" hidden="false" customHeight="false" outlineLevel="0" collapsed="false">
      <c r="A135" s="0" t="n">
        <v>134</v>
      </c>
      <c r="B135" s="0" t="s">
        <v>230</v>
      </c>
      <c r="C135" s="0" t="n">
        <v>70.825</v>
      </c>
      <c r="D135" s="0" t="s">
        <v>230</v>
      </c>
      <c r="E135" s="0" t="n">
        <v>70.215</v>
      </c>
      <c r="G135" s="0" t="n">
        <f aca="false">C135*0.3+E135*0.2</f>
        <v>35.2905</v>
      </c>
    </row>
    <row r="136" customFormat="false" ht="16.5" hidden="false" customHeight="false" outlineLevel="0" collapsed="false">
      <c r="A136" s="0" t="n">
        <v>135</v>
      </c>
      <c r="B136" s="0" t="s">
        <v>231</v>
      </c>
      <c r="C136" s="0" t="n">
        <v>68.015</v>
      </c>
      <c r="D136" s="0" t="s">
        <v>231</v>
      </c>
      <c r="E136" s="0" t="n">
        <v>74.41</v>
      </c>
      <c r="G136" s="0" t="n">
        <f aca="false">C136*0.3+E136*0.2</f>
        <v>35.2865</v>
      </c>
    </row>
    <row r="137" customFormat="false" ht="16.5" hidden="false" customHeight="false" outlineLevel="0" collapsed="false">
      <c r="A137" s="0" t="n">
        <v>136</v>
      </c>
      <c r="B137" s="0" t="s">
        <v>232</v>
      </c>
      <c r="C137" s="0" t="n">
        <v>73.2000000000001</v>
      </c>
      <c r="D137" s="0" t="s">
        <v>232</v>
      </c>
      <c r="E137" s="0" t="n">
        <v>66.625</v>
      </c>
      <c r="G137" s="0" t="n">
        <f aca="false">C137*0.3+E137*0.2</f>
        <v>35.285</v>
      </c>
    </row>
    <row r="138" customFormat="false" ht="16.5" hidden="false" customHeight="false" outlineLevel="0" collapsed="false">
      <c r="A138" s="0" t="n">
        <v>137</v>
      </c>
      <c r="B138" s="0" t="s">
        <v>64</v>
      </c>
      <c r="C138" s="0" t="n">
        <v>66.02</v>
      </c>
      <c r="D138" s="0" t="s">
        <v>64</v>
      </c>
      <c r="E138" s="0" t="n">
        <v>77.295</v>
      </c>
      <c r="G138" s="0" t="n">
        <f aca="false">C138*0.3+E138*0.2</f>
        <v>35.265</v>
      </c>
    </row>
    <row r="139" customFormat="false" ht="16.5" hidden="false" customHeight="false" outlineLevel="0" collapsed="false">
      <c r="A139" s="0" t="n">
        <v>138</v>
      </c>
      <c r="B139" s="0" t="s">
        <v>233</v>
      </c>
      <c r="C139" s="0" t="n">
        <v>67.98</v>
      </c>
      <c r="D139" s="0" t="s">
        <v>195</v>
      </c>
      <c r="E139" s="0" t="n">
        <v>73.77</v>
      </c>
      <c r="G139" s="0" t="n">
        <f aca="false">C139*0.3+E139*0.2</f>
        <v>35.148</v>
      </c>
    </row>
    <row r="140" customFormat="false" ht="16.5" hidden="false" customHeight="false" outlineLevel="0" collapsed="false">
      <c r="A140" s="0" t="n">
        <v>139</v>
      </c>
      <c r="B140" s="0" t="s">
        <v>234</v>
      </c>
      <c r="C140" s="0" t="n">
        <v>72.105</v>
      </c>
      <c r="D140" s="0" t="s">
        <v>234</v>
      </c>
      <c r="E140" s="0" t="n">
        <v>67.02</v>
      </c>
      <c r="G140" s="0" t="n">
        <f aca="false">C140*0.3+E140*0.2</f>
        <v>35.0355</v>
      </c>
    </row>
    <row r="141" customFormat="false" ht="16.5" hidden="false" customHeight="false" outlineLevel="0" collapsed="false">
      <c r="A141" s="0" t="n">
        <v>140</v>
      </c>
      <c r="B141" s="0" t="s">
        <v>235</v>
      </c>
      <c r="C141" s="0" t="n">
        <v>69.945</v>
      </c>
      <c r="D141" s="0" t="s">
        <v>235</v>
      </c>
      <c r="E141" s="0" t="n">
        <v>69.575</v>
      </c>
      <c r="G141" s="0" t="n">
        <f aca="false">C141*0.3+E141*0.2</f>
        <v>34.8985</v>
      </c>
    </row>
    <row r="142" customFormat="false" ht="16.5" hidden="false" customHeight="false" outlineLevel="0" collapsed="false">
      <c r="A142" s="0" t="n">
        <v>141</v>
      </c>
      <c r="B142" s="0" t="s">
        <v>236</v>
      </c>
      <c r="C142" s="0" t="n">
        <v>69.94</v>
      </c>
      <c r="D142" s="0" t="s">
        <v>236</v>
      </c>
      <c r="E142" s="0" t="n">
        <v>69.565</v>
      </c>
      <c r="G142" s="0" t="n">
        <f aca="false">C142*0.3+E142*0.2</f>
        <v>34.895</v>
      </c>
    </row>
    <row r="143" customFormat="false" ht="16.5" hidden="false" customHeight="false" outlineLevel="0" collapsed="false">
      <c r="A143" s="0" t="n">
        <v>142</v>
      </c>
      <c r="B143" s="0" t="s">
        <v>237</v>
      </c>
      <c r="C143" s="0" t="n">
        <v>70.42</v>
      </c>
      <c r="D143" s="0" t="s">
        <v>237</v>
      </c>
      <c r="E143" s="0" t="n">
        <v>68.65</v>
      </c>
      <c r="G143" s="0" t="n">
        <f aca="false">C143*0.3+E143*0.2</f>
        <v>34.856</v>
      </c>
    </row>
    <row r="144" customFormat="false" ht="16.5" hidden="false" customHeight="false" outlineLevel="0" collapsed="false">
      <c r="A144" s="0" t="n">
        <v>143</v>
      </c>
      <c r="B144" s="0" t="s">
        <v>238</v>
      </c>
      <c r="C144" s="0" t="n">
        <v>69.63</v>
      </c>
      <c r="D144" s="0" t="s">
        <v>238</v>
      </c>
      <c r="E144" s="0" t="n">
        <v>69.785</v>
      </c>
      <c r="G144" s="0" t="n">
        <f aca="false">C144*0.3+E144*0.2</f>
        <v>34.846</v>
      </c>
    </row>
    <row r="145" customFormat="false" ht="16.5" hidden="false" customHeight="false" outlineLevel="0" collapsed="false">
      <c r="A145" s="0" t="n">
        <v>144</v>
      </c>
      <c r="B145" s="0" t="s">
        <v>239</v>
      </c>
      <c r="C145" s="0" t="n">
        <v>71.77</v>
      </c>
      <c r="D145" s="0" t="s">
        <v>239</v>
      </c>
      <c r="E145" s="0" t="n">
        <v>66.35</v>
      </c>
      <c r="G145" s="0" t="n">
        <f aca="false">C145*0.3+E145*0.2</f>
        <v>34.801</v>
      </c>
    </row>
    <row r="146" customFormat="false" ht="16.5" hidden="false" customHeight="false" outlineLevel="0" collapsed="false">
      <c r="A146" s="0" t="n">
        <v>145</v>
      </c>
      <c r="B146" s="0" t="s">
        <v>240</v>
      </c>
      <c r="C146" s="0" t="n">
        <v>70.305</v>
      </c>
      <c r="D146" s="0" t="s">
        <v>240</v>
      </c>
      <c r="E146" s="0" t="n">
        <v>68.53</v>
      </c>
      <c r="G146" s="0" t="n">
        <f aca="false">C146*0.3+E146*0.2</f>
        <v>34.7975</v>
      </c>
    </row>
    <row r="147" customFormat="false" ht="16.5" hidden="false" customHeight="false" outlineLevel="0" collapsed="false">
      <c r="A147" s="0" t="n">
        <v>146</v>
      </c>
      <c r="B147" s="0" t="s">
        <v>241</v>
      </c>
      <c r="C147" s="0" t="n">
        <v>69.285</v>
      </c>
      <c r="D147" s="0" t="s">
        <v>241</v>
      </c>
      <c r="E147" s="0" t="n">
        <v>69.665</v>
      </c>
      <c r="G147" s="0" t="n">
        <f aca="false">C147*0.3+E147*0.2</f>
        <v>34.7185</v>
      </c>
    </row>
    <row r="148" customFormat="false" ht="16.5" hidden="false" customHeight="false" outlineLevel="0" collapsed="false">
      <c r="A148" s="0" t="n">
        <v>147</v>
      </c>
      <c r="B148" s="0" t="s">
        <v>242</v>
      </c>
      <c r="C148" s="0" t="n">
        <v>68.38</v>
      </c>
      <c r="D148" s="0" t="s">
        <v>242</v>
      </c>
      <c r="E148" s="0" t="n">
        <v>70.75</v>
      </c>
      <c r="G148" s="0" t="n">
        <f aca="false">C148*0.3+E148*0.2</f>
        <v>34.664</v>
      </c>
    </row>
    <row r="149" customFormat="false" ht="16.5" hidden="false" customHeight="false" outlineLevel="0" collapsed="false">
      <c r="A149" s="0" t="n">
        <v>148</v>
      </c>
      <c r="B149" s="0" t="s">
        <v>243</v>
      </c>
      <c r="C149" s="0" t="n">
        <v>64.905</v>
      </c>
      <c r="D149" s="0" t="s">
        <v>243</v>
      </c>
      <c r="E149" s="0" t="n">
        <v>75.8</v>
      </c>
      <c r="G149" s="0" t="n">
        <f aca="false">C149*0.3+E149*0.2</f>
        <v>34.6315</v>
      </c>
    </row>
    <row r="150" customFormat="false" ht="16.5" hidden="false" customHeight="false" outlineLevel="0" collapsed="false">
      <c r="A150" s="0" t="n">
        <v>149</v>
      </c>
      <c r="B150" s="0" t="s">
        <v>244</v>
      </c>
      <c r="C150" s="0" t="n">
        <v>68.89</v>
      </c>
      <c r="D150" s="0" t="s">
        <v>244</v>
      </c>
      <c r="E150" s="0" t="n">
        <v>69.77</v>
      </c>
      <c r="G150" s="0" t="n">
        <f aca="false">C150*0.3+E150*0.2</f>
        <v>34.621</v>
      </c>
    </row>
    <row r="151" customFormat="false" ht="16.5" hidden="false" customHeight="false" outlineLevel="0" collapsed="false">
      <c r="A151" s="0" t="n">
        <v>150</v>
      </c>
      <c r="B151" s="0" t="s">
        <v>245</v>
      </c>
      <c r="C151" s="0" t="n">
        <v>70.3</v>
      </c>
      <c r="D151" s="0" t="s">
        <v>245</v>
      </c>
      <c r="E151" s="0" t="n">
        <v>67.26</v>
      </c>
      <c r="G151" s="0" t="n">
        <f aca="false">C151*0.3+E151*0.2</f>
        <v>34.542</v>
      </c>
    </row>
    <row r="152" customFormat="false" ht="16.5" hidden="false" customHeight="false" outlineLevel="0" collapsed="false">
      <c r="A152" s="0" t="n">
        <v>151</v>
      </c>
      <c r="B152" s="0" t="s">
        <v>246</v>
      </c>
      <c r="C152" s="0" t="n">
        <v>70.19</v>
      </c>
      <c r="D152" s="0" t="s">
        <v>246</v>
      </c>
      <c r="E152" s="0" t="n">
        <v>67.365</v>
      </c>
      <c r="G152" s="0" t="n">
        <f aca="false">C152*0.3+E152*0.2</f>
        <v>34.53</v>
      </c>
    </row>
    <row r="153" customFormat="false" ht="16.5" hidden="false" customHeight="false" outlineLevel="0" collapsed="false">
      <c r="A153" s="0" t="n">
        <v>152</v>
      </c>
      <c r="B153" s="0" t="s">
        <v>247</v>
      </c>
      <c r="C153" s="0" t="n">
        <v>70.53</v>
      </c>
      <c r="D153" s="0" t="s">
        <v>247</v>
      </c>
      <c r="E153" s="0" t="n">
        <v>66.72</v>
      </c>
      <c r="G153" s="0" t="n">
        <f aca="false">C153*0.3+E153*0.2</f>
        <v>34.503</v>
      </c>
    </row>
    <row r="154" customFormat="false" ht="16.5" hidden="false" customHeight="false" outlineLevel="0" collapsed="false">
      <c r="A154" s="0" t="n">
        <v>153</v>
      </c>
      <c r="B154" s="0" t="s">
        <v>248</v>
      </c>
      <c r="C154" s="0" t="n">
        <v>68.345</v>
      </c>
      <c r="D154" s="0" t="s">
        <v>248</v>
      </c>
      <c r="E154" s="0" t="n">
        <v>69.905</v>
      </c>
      <c r="G154" s="0" t="n">
        <f aca="false">C154*0.3+E154*0.2</f>
        <v>34.4845</v>
      </c>
    </row>
    <row r="155" customFormat="false" ht="16.5" hidden="false" customHeight="false" outlineLevel="0" collapsed="false">
      <c r="A155" s="0" t="n">
        <v>154</v>
      </c>
      <c r="B155" s="0" t="s">
        <v>212</v>
      </c>
      <c r="C155" s="0" t="n">
        <v>68.98</v>
      </c>
      <c r="D155" s="0" t="s">
        <v>249</v>
      </c>
      <c r="E155" s="0" t="n">
        <v>68.795</v>
      </c>
      <c r="G155" s="0" t="n">
        <f aca="false">C155*0.3+E155*0.2</f>
        <v>34.453</v>
      </c>
    </row>
    <row r="156" customFormat="false" ht="16.5" hidden="false" customHeight="false" outlineLevel="0" collapsed="false">
      <c r="A156" s="0" t="n">
        <v>155</v>
      </c>
      <c r="B156" s="0" t="s">
        <v>250</v>
      </c>
      <c r="C156" s="0" t="n">
        <v>66.54</v>
      </c>
      <c r="D156" s="0" t="s">
        <v>250</v>
      </c>
      <c r="E156" s="0" t="n">
        <v>71.915</v>
      </c>
      <c r="G156" s="0" t="n">
        <f aca="false">C156*0.3+E156*0.2</f>
        <v>34.345</v>
      </c>
    </row>
    <row r="157" customFormat="false" ht="16.5" hidden="false" customHeight="false" outlineLevel="0" collapsed="false">
      <c r="A157" s="0" t="n">
        <v>156</v>
      </c>
      <c r="B157" s="0" t="s">
        <v>226</v>
      </c>
      <c r="C157" s="0" t="n">
        <v>69.985</v>
      </c>
      <c r="D157" s="0" t="s">
        <v>251</v>
      </c>
      <c r="E157" s="0" t="n">
        <v>66.38</v>
      </c>
      <c r="G157" s="0" t="n">
        <f aca="false">C157*0.3+E157*0.2</f>
        <v>34.2715</v>
      </c>
    </row>
    <row r="158" customFormat="false" ht="16.5" hidden="false" customHeight="false" outlineLevel="0" collapsed="false">
      <c r="A158" s="0" t="n">
        <v>157</v>
      </c>
      <c r="B158" s="0" t="s">
        <v>252</v>
      </c>
      <c r="C158" s="0" t="n">
        <v>68.78</v>
      </c>
      <c r="D158" s="0" t="s">
        <v>252</v>
      </c>
      <c r="E158" s="0" t="n">
        <v>68.07</v>
      </c>
      <c r="G158" s="0" t="n">
        <f aca="false">C158*0.3+E158*0.2</f>
        <v>34.248</v>
      </c>
    </row>
    <row r="159" customFormat="false" ht="16.5" hidden="false" customHeight="false" outlineLevel="0" collapsed="false">
      <c r="A159" s="0" t="n">
        <v>158</v>
      </c>
      <c r="B159" s="0" t="s">
        <v>253</v>
      </c>
      <c r="C159" s="0" t="n">
        <v>63.335</v>
      </c>
      <c r="D159" s="0" t="s">
        <v>253</v>
      </c>
      <c r="E159" s="0" t="n">
        <v>75.845</v>
      </c>
      <c r="G159" s="0" t="n">
        <f aca="false">C159*0.3+E159*0.2</f>
        <v>34.1695</v>
      </c>
    </row>
    <row r="160" customFormat="false" ht="16.5" hidden="false" customHeight="false" outlineLevel="0" collapsed="false">
      <c r="A160" s="0" t="n">
        <v>159</v>
      </c>
      <c r="B160" s="0" t="s">
        <v>254</v>
      </c>
      <c r="C160" s="0" t="n">
        <v>68.385</v>
      </c>
      <c r="D160" s="0" t="s">
        <v>254</v>
      </c>
      <c r="E160" s="0" t="n">
        <v>67.875</v>
      </c>
      <c r="G160" s="0" t="n">
        <f aca="false">C160*0.3+E160*0.2</f>
        <v>34.0905</v>
      </c>
    </row>
    <row r="161" customFormat="false" ht="16.5" hidden="false" customHeight="false" outlineLevel="0" collapsed="false">
      <c r="A161" s="0" t="n">
        <v>160</v>
      </c>
      <c r="B161" s="0" t="s">
        <v>255</v>
      </c>
      <c r="C161" s="0" t="n">
        <v>68.98</v>
      </c>
      <c r="D161" s="0" t="s">
        <v>255</v>
      </c>
      <c r="E161" s="0" t="n">
        <v>66.86</v>
      </c>
      <c r="G161" s="0" t="n">
        <f aca="false">C161*0.3+E161*0.2</f>
        <v>34.066</v>
      </c>
    </row>
    <row r="162" customFormat="false" ht="16.5" hidden="false" customHeight="false" outlineLevel="0" collapsed="false">
      <c r="A162" s="0" t="n">
        <v>161</v>
      </c>
      <c r="B162" s="0" t="s">
        <v>256</v>
      </c>
      <c r="C162" s="0" t="n">
        <v>70.445</v>
      </c>
      <c r="D162" s="0" t="s">
        <v>256</v>
      </c>
      <c r="E162" s="0" t="n">
        <v>64.535</v>
      </c>
      <c r="G162" s="0" t="n">
        <f aca="false">C162*0.3+E162*0.2</f>
        <v>34.0405</v>
      </c>
    </row>
    <row r="163" customFormat="false" ht="16.5" hidden="false" customHeight="false" outlineLevel="0" collapsed="false">
      <c r="A163" s="0" t="n">
        <v>162</v>
      </c>
      <c r="B163" s="0" t="s">
        <v>257</v>
      </c>
      <c r="C163" s="0" t="n">
        <v>68.795</v>
      </c>
      <c r="D163" s="0" t="s">
        <v>257</v>
      </c>
      <c r="E163" s="0" t="n">
        <v>66.695</v>
      </c>
      <c r="G163" s="0" t="n">
        <f aca="false">C163*0.3+E163*0.2</f>
        <v>33.9775</v>
      </c>
    </row>
    <row r="164" customFormat="false" ht="16.5" hidden="false" customHeight="false" outlineLevel="0" collapsed="false">
      <c r="A164" s="0" t="n">
        <v>163</v>
      </c>
      <c r="B164" s="0" t="s">
        <v>258</v>
      </c>
      <c r="C164" s="0" t="n">
        <v>68.375</v>
      </c>
      <c r="D164" s="0" t="s">
        <v>258</v>
      </c>
      <c r="E164" s="0" t="n">
        <v>67.3</v>
      </c>
      <c r="G164" s="0" t="n">
        <f aca="false">C164*0.3+E164*0.2</f>
        <v>33.9725</v>
      </c>
    </row>
    <row r="165" customFormat="false" ht="16.5" hidden="false" customHeight="false" outlineLevel="0" collapsed="false">
      <c r="A165" s="0" t="n">
        <v>164</v>
      </c>
      <c r="B165" s="0" t="s">
        <v>259</v>
      </c>
      <c r="C165" s="0" t="n">
        <v>67.905</v>
      </c>
      <c r="D165" s="0" t="s">
        <v>259</v>
      </c>
      <c r="E165" s="0" t="n">
        <v>67.975</v>
      </c>
      <c r="G165" s="0" t="n">
        <f aca="false">C165*0.3+E165*0.2</f>
        <v>33.9665</v>
      </c>
    </row>
    <row r="166" customFormat="false" ht="16.5" hidden="false" customHeight="false" outlineLevel="0" collapsed="false">
      <c r="A166" s="0" t="n">
        <v>165</v>
      </c>
      <c r="B166" s="0" t="s">
        <v>249</v>
      </c>
      <c r="C166" s="0" t="n">
        <v>68.69</v>
      </c>
      <c r="D166" s="0" t="s">
        <v>233</v>
      </c>
      <c r="E166" s="0" t="n">
        <v>66.59</v>
      </c>
      <c r="G166" s="0" t="n">
        <f aca="false">C166*0.3+E166*0.2</f>
        <v>33.925</v>
      </c>
    </row>
    <row r="167" customFormat="false" ht="16.5" hidden="false" customHeight="false" outlineLevel="0" collapsed="false">
      <c r="A167" s="0" t="n">
        <v>166</v>
      </c>
      <c r="B167" s="0" t="s">
        <v>260</v>
      </c>
      <c r="C167" s="0" t="n">
        <v>68.44</v>
      </c>
      <c r="D167" s="0" t="s">
        <v>260</v>
      </c>
      <c r="E167" s="0" t="n">
        <v>66.615</v>
      </c>
      <c r="G167" s="0" t="n">
        <f aca="false">C167*0.3+E167*0.2</f>
        <v>33.855</v>
      </c>
    </row>
    <row r="168" customFormat="false" ht="16.5" hidden="false" customHeight="false" outlineLevel="0" collapsed="false">
      <c r="A168" s="0" t="n">
        <v>167</v>
      </c>
      <c r="B168" s="0" t="s">
        <v>261</v>
      </c>
      <c r="C168" s="0" t="n">
        <v>67.81</v>
      </c>
      <c r="D168" s="0" t="s">
        <v>261</v>
      </c>
      <c r="E168" s="0" t="n">
        <v>67.5</v>
      </c>
      <c r="G168" s="0" t="n">
        <f aca="false">C168*0.3+E168*0.2</f>
        <v>33.843</v>
      </c>
    </row>
    <row r="169" customFormat="false" ht="16.5" hidden="false" customHeight="false" outlineLevel="0" collapsed="false">
      <c r="A169" s="0" t="n">
        <v>168</v>
      </c>
      <c r="B169" s="0" t="s">
        <v>262</v>
      </c>
      <c r="C169" s="0" t="n">
        <v>68.365</v>
      </c>
      <c r="D169" s="0" t="s">
        <v>262</v>
      </c>
      <c r="E169" s="0" t="n">
        <v>66.285</v>
      </c>
      <c r="G169" s="0" t="n">
        <f aca="false">C169*0.3+E169*0.2</f>
        <v>33.7665</v>
      </c>
    </row>
    <row r="170" customFormat="false" ht="16.5" hidden="false" customHeight="false" outlineLevel="0" collapsed="false">
      <c r="A170" s="0" t="n">
        <v>169</v>
      </c>
      <c r="B170" s="0" t="s">
        <v>263</v>
      </c>
      <c r="C170" s="0" t="n">
        <v>68.115</v>
      </c>
      <c r="D170" s="0" t="s">
        <v>263</v>
      </c>
      <c r="E170" s="0" t="n">
        <v>66.65</v>
      </c>
      <c r="G170" s="0" t="n">
        <f aca="false">C170*0.3+E170*0.2</f>
        <v>33.7645</v>
      </c>
    </row>
    <row r="171" customFormat="false" ht="16.5" hidden="false" customHeight="false" outlineLevel="0" collapsed="false">
      <c r="A171" s="0" t="n">
        <v>170</v>
      </c>
      <c r="B171" s="0" t="s">
        <v>264</v>
      </c>
      <c r="C171" s="0" t="n">
        <v>67.52</v>
      </c>
      <c r="D171" s="0" t="s">
        <v>264</v>
      </c>
      <c r="E171" s="0" t="n">
        <v>66.95</v>
      </c>
      <c r="G171" s="0" t="n">
        <f aca="false">C171*0.3+E171*0.2</f>
        <v>33.646</v>
      </c>
    </row>
    <row r="172" customFormat="false" ht="16.5" hidden="false" customHeight="false" outlineLevel="0" collapsed="false">
      <c r="A172" s="0" t="n">
        <v>171</v>
      </c>
      <c r="B172" s="0" t="s">
        <v>265</v>
      </c>
      <c r="C172" s="0" t="n">
        <v>67.775</v>
      </c>
      <c r="D172" s="0" t="s">
        <v>265</v>
      </c>
      <c r="E172" s="0" t="n">
        <v>66.055</v>
      </c>
      <c r="G172" s="0" t="n">
        <f aca="false">C172*0.3+E172*0.2</f>
        <v>33.5435</v>
      </c>
    </row>
    <row r="173" customFormat="false" ht="16.5" hidden="false" customHeight="false" outlineLevel="0" collapsed="false">
      <c r="A173" s="0" t="n">
        <v>172</v>
      </c>
      <c r="B173" s="0" t="s">
        <v>266</v>
      </c>
      <c r="C173" s="0" t="n">
        <v>67.87</v>
      </c>
      <c r="D173" s="0" t="s">
        <v>266</v>
      </c>
      <c r="E173" s="0" t="n">
        <v>65.735</v>
      </c>
      <c r="G173" s="0" t="n">
        <f aca="false">C173*0.3+E173*0.2</f>
        <v>33.508</v>
      </c>
    </row>
    <row r="174" customFormat="false" ht="16.5" hidden="false" customHeight="false" outlineLevel="0" collapsed="false">
      <c r="A174" s="0" t="n">
        <v>173</v>
      </c>
      <c r="B174" s="0" t="s">
        <v>267</v>
      </c>
      <c r="C174" s="0" t="n">
        <v>67.81</v>
      </c>
      <c r="D174" s="0" t="s">
        <v>267</v>
      </c>
      <c r="E174" s="0" t="n">
        <v>65.74</v>
      </c>
      <c r="G174" s="0" t="n">
        <f aca="false">C174*0.3+E174*0.2</f>
        <v>33.491</v>
      </c>
    </row>
    <row r="175" customFormat="false" ht="16.5" hidden="false" customHeight="false" outlineLevel="0" collapsed="false">
      <c r="A175" s="0" t="n">
        <v>174</v>
      </c>
      <c r="B175" s="0" t="s">
        <v>268</v>
      </c>
      <c r="C175" s="0" t="n">
        <v>70.335</v>
      </c>
      <c r="D175" s="0" t="s">
        <v>268</v>
      </c>
      <c r="E175" s="0" t="n">
        <v>61.745</v>
      </c>
      <c r="G175" s="0" t="n">
        <f aca="false">C175*0.3+E175*0.2</f>
        <v>33.4495</v>
      </c>
    </row>
    <row r="176" customFormat="false" ht="16.5" hidden="false" customHeight="false" outlineLevel="0" collapsed="false">
      <c r="A176" s="0" t="n">
        <v>175</v>
      </c>
      <c r="B176" s="0" t="s">
        <v>269</v>
      </c>
      <c r="C176" s="0" t="n">
        <v>68.82</v>
      </c>
      <c r="D176" s="0" t="s">
        <v>269</v>
      </c>
      <c r="E176" s="0" t="n">
        <v>63.775</v>
      </c>
      <c r="G176" s="0" t="n">
        <f aca="false">C176*0.3+E176*0.2</f>
        <v>33.401</v>
      </c>
    </row>
    <row r="177" customFormat="false" ht="16.5" hidden="false" customHeight="false" outlineLevel="0" collapsed="false">
      <c r="A177" s="0" t="n">
        <v>176</v>
      </c>
      <c r="B177" s="0" t="s">
        <v>270</v>
      </c>
      <c r="C177" s="0" t="n">
        <v>65.74</v>
      </c>
      <c r="D177" s="0" t="s">
        <v>270</v>
      </c>
      <c r="E177" s="0" t="n">
        <v>68.34</v>
      </c>
      <c r="G177" s="0" t="n">
        <f aca="false">C177*0.3+E177*0.2</f>
        <v>33.39</v>
      </c>
    </row>
    <row r="178" customFormat="false" ht="16.5" hidden="false" customHeight="false" outlineLevel="0" collapsed="false">
      <c r="A178" s="0" t="n">
        <v>177</v>
      </c>
      <c r="B178" s="0" t="s">
        <v>271</v>
      </c>
      <c r="C178" s="0" t="n">
        <v>68.935</v>
      </c>
      <c r="D178" s="0" t="s">
        <v>271</v>
      </c>
      <c r="E178" s="0" t="n">
        <v>63.38</v>
      </c>
      <c r="G178" s="0" t="n">
        <f aca="false">C178*0.3+E178*0.2</f>
        <v>33.3565</v>
      </c>
    </row>
    <row r="179" customFormat="false" ht="16.5" hidden="false" customHeight="false" outlineLevel="0" collapsed="false">
      <c r="A179" s="0" t="n">
        <v>178</v>
      </c>
      <c r="B179" s="0" t="s">
        <v>272</v>
      </c>
      <c r="C179" s="0" t="n">
        <v>64.32</v>
      </c>
      <c r="D179" s="0" t="s">
        <v>272</v>
      </c>
      <c r="E179" s="0" t="n">
        <v>70.285</v>
      </c>
      <c r="G179" s="0" t="n">
        <f aca="false">C179*0.3+E179*0.2</f>
        <v>33.353</v>
      </c>
    </row>
    <row r="180" customFormat="false" ht="16.5" hidden="false" customHeight="false" outlineLevel="0" collapsed="false">
      <c r="A180" s="0" t="n">
        <v>179</v>
      </c>
      <c r="B180" s="0" t="s">
        <v>273</v>
      </c>
      <c r="C180" s="0" t="n">
        <v>69.52</v>
      </c>
      <c r="D180" s="0" t="s">
        <v>37</v>
      </c>
      <c r="E180" s="0" t="n">
        <v>62.405</v>
      </c>
      <c r="G180" s="0" t="n">
        <f aca="false">C180*0.3+E180*0.2</f>
        <v>33.337</v>
      </c>
    </row>
    <row r="181" customFormat="false" ht="16.5" hidden="false" customHeight="false" outlineLevel="0" collapsed="false">
      <c r="A181" s="0" t="n">
        <v>180</v>
      </c>
      <c r="B181" s="0" t="s">
        <v>274</v>
      </c>
      <c r="C181" s="0" t="n">
        <v>67.95</v>
      </c>
      <c r="D181" s="0" t="s">
        <v>274</v>
      </c>
      <c r="E181" s="0" t="n">
        <v>64.535</v>
      </c>
      <c r="G181" s="0" t="n">
        <f aca="false">C181*0.3+E181*0.2</f>
        <v>33.292</v>
      </c>
    </row>
    <row r="182" customFormat="false" ht="16.5" hidden="false" customHeight="false" outlineLevel="0" collapsed="false">
      <c r="A182" s="0" t="n">
        <v>181</v>
      </c>
      <c r="B182" s="0" t="s">
        <v>275</v>
      </c>
      <c r="C182" s="0" t="n">
        <v>68.035</v>
      </c>
      <c r="D182" s="0" t="s">
        <v>275</v>
      </c>
      <c r="E182" s="0" t="n">
        <v>64.4</v>
      </c>
      <c r="G182" s="0" t="n">
        <f aca="false">C182*0.3+E182*0.2</f>
        <v>33.2905</v>
      </c>
    </row>
    <row r="183" customFormat="false" ht="16.5" hidden="false" customHeight="false" outlineLevel="0" collapsed="false">
      <c r="A183" s="0" t="n">
        <v>182</v>
      </c>
      <c r="B183" s="0" t="s">
        <v>276</v>
      </c>
      <c r="C183" s="0" t="n">
        <v>62.445</v>
      </c>
      <c r="D183" s="0" t="s">
        <v>276</v>
      </c>
      <c r="E183" s="0" t="n">
        <v>72.535</v>
      </c>
      <c r="G183" s="0" t="n">
        <f aca="false">C183*0.3+E183*0.2</f>
        <v>33.2405</v>
      </c>
    </row>
    <row r="184" customFormat="false" ht="16.5" hidden="false" customHeight="false" outlineLevel="0" collapsed="false">
      <c r="A184" s="0" t="n">
        <v>183</v>
      </c>
      <c r="B184" s="0" t="s">
        <v>277</v>
      </c>
      <c r="C184" s="0" t="n">
        <v>66.605</v>
      </c>
      <c r="D184" s="0" t="s">
        <v>277</v>
      </c>
      <c r="E184" s="0" t="n">
        <v>66.1</v>
      </c>
      <c r="G184" s="0" t="n">
        <f aca="false">C184*0.3+E184*0.2</f>
        <v>33.2015</v>
      </c>
    </row>
    <row r="185" customFormat="false" ht="16.5" hidden="false" customHeight="false" outlineLevel="0" collapsed="false">
      <c r="A185" s="0" t="n">
        <v>184</v>
      </c>
      <c r="B185" s="0" t="s">
        <v>278</v>
      </c>
      <c r="C185" s="0" t="n">
        <v>68.71</v>
      </c>
      <c r="D185" s="0" t="s">
        <v>278</v>
      </c>
      <c r="E185" s="0" t="n">
        <v>62.62</v>
      </c>
      <c r="G185" s="0" t="n">
        <f aca="false">C185*0.3+E185*0.2</f>
        <v>33.137</v>
      </c>
    </row>
    <row r="186" customFormat="false" ht="16.5" hidden="false" customHeight="false" outlineLevel="0" collapsed="false">
      <c r="A186" s="0" t="n">
        <v>185</v>
      </c>
      <c r="B186" s="0" t="s">
        <v>279</v>
      </c>
      <c r="C186" s="0" t="n">
        <v>66.915</v>
      </c>
      <c r="D186" s="0" t="s">
        <v>279</v>
      </c>
      <c r="E186" s="0" t="n">
        <v>64.49</v>
      </c>
      <c r="G186" s="0" t="n">
        <f aca="false">C186*0.3+E186*0.2</f>
        <v>32.9725</v>
      </c>
    </row>
    <row r="187" customFormat="false" ht="16.5" hidden="false" customHeight="false" outlineLevel="0" collapsed="false">
      <c r="A187" s="0" t="n">
        <v>186</v>
      </c>
      <c r="B187" s="0" t="s">
        <v>280</v>
      </c>
      <c r="C187" s="0" t="n">
        <v>67.705</v>
      </c>
      <c r="D187" s="0" t="s">
        <v>280</v>
      </c>
      <c r="E187" s="0" t="n">
        <v>62.95</v>
      </c>
      <c r="G187" s="0" t="n">
        <f aca="false">C187*0.3+E187*0.2</f>
        <v>32.9015</v>
      </c>
    </row>
    <row r="188" customFormat="false" ht="16.5" hidden="false" customHeight="false" outlineLevel="0" collapsed="false">
      <c r="A188" s="0" t="n">
        <v>187</v>
      </c>
      <c r="B188" s="0" t="s">
        <v>281</v>
      </c>
      <c r="C188" s="0" t="n">
        <v>60.75</v>
      </c>
      <c r="D188" s="0" t="s">
        <v>281</v>
      </c>
      <c r="E188" s="0" t="n">
        <v>72.435</v>
      </c>
      <c r="G188" s="0" t="n">
        <f aca="false">C188*0.3+E188*0.2</f>
        <v>32.712</v>
      </c>
    </row>
    <row r="189" customFormat="false" ht="16.5" hidden="false" customHeight="false" outlineLevel="0" collapsed="false">
      <c r="A189" s="0" t="n">
        <v>188</v>
      </c>
      <c r="B189" s="0" t="s">
        <v>282</v>
      </c>
      <c r="C189" s="0" t="n">
        <v>62.295</v>
      </c>
      <c r="D189" s="0" t="s">
        <v>282</v>
      </c>
      <c r="E189" s="0" t="n">
        <v>69.565</v>
      </c>
      <c r="G189" s="0" t="n">
        <f aca="false">C189*0.3+E189*0.2</f>
        <v>32.6015</v>
      </c>
    </row>
    <row r="190" customFormat="false" ht="16.5" hidden="false" customHeight="false" outlineLevel="0" collapsed="false">
      <c r="A190" s="0" t="n">
        <v>189</v>
      </c>
      <c r="B190" s="0" t="s">
        <v>283</v>
      </c>
      <c r="C190" s="0" t="n">
        <v>64.435</v>
      </c>
      <c r="D190" s="0" t="s">
        <v>283</v>
      </c>
      <c r="E190" s="0" t="n">
        <v>64.94</v>
      </c>
      <c r="G190" s="0" t="n">
        <f aca="false">C190*0.3+E190*0.2</f>
        <v>32.3185</v>
      </c>
    </row>
    <row r="191" customFormat="false" ht="16.5" hidden="false" customHeight="false" outlineLevel="0" collapsed="false">
      <c r="A191" s="0" t="n">
        <v>190</v>
      </c>
      <c r="B191" s="0" t="s">
        <v>284</v>
      </c>
      <c r="C191" s="0" t="n">
        <v>62.62</v>
      </c>
      <c r="D191" s="0" t="s">
        <v>284</v>
      </c>
      <c r="E191" s="0" t="n">
        <v>67.185</v>
      </c>
      <c r="G191" s="0" t="n">
        <f aca="false">C191*0.3+E191*0.2</f>
        <v>32.223</v>
      </c>
    </row>
    <row r="192" customFormat="false" ht="16.5" hidden="false" customHeight="false" outlineLevel="0" collapsed="false">
      <c r="A192" s="0" t="n">
        <v>191</v>
      </c>
      <c r="B192" s="0" t="s">
        <v>285</v>
      </c>
      <c r="C192" s="0" t="n">
        <v>67</v>
      </c>
      <c r="D192" s="0" t="s">
        <v>285</v>
      </c>
      <c r="E192" s="0" t="n">
        <v>59.67</v>
      </c>
      <c r="G192" s="0" t="n">
        <f aca="false">C192*0.3+E192*0.2</f>
        <v>32.034</v>
      </c>
    </row>
    <row r="193" customFormat="false" ht="16.5" hidden="false" customHeight="false" outlineLevel="0" collapsed="false">
      <c r="A193" s="0" t="n">
        <v>192</v>
      </c>
      <c r="B193" s="0" t="s">
        <v>286</v>
      </c>
      <c r="C193" s="0" t="n">
        <v>69.525</v>
      </c>
      <c r="D193" s="0" t="s">
        <v>286</v>
      </c>
      <c r="E193" s="0" t="n">
        <v>55.66</v>
      </c>
      <c r="G193" s="0" t="n">
        <f aca="false">C193*0.3+E193*0.2</f>
        <v>31.9895</v>
      </c>
    </row>
    <row r="194" customFormat="false" ht="16.5" hidden="false" customHeight="false" outlineLevel="0" collapsed="false">
      <c r="A194" s="0" t="n">
        <v>193</v>
      </c>
      <c r="B194" s="0" t="s">
        <v>287</v>
      </c>
      <c r="C194" s="0" t="n">
        <v>66.475</v>
      </c>
      <c r="D194" s="0" t="s">
        <v>287</v>
      </c>
      <c r="E194" s="0" t="n">
        <v>60.2</v>
      </c>
      <c r="G194" s="0" t="n">
        <f aca="false">C194*0.3+E194*0.2</f>
        <v>31.9825</v>
      </c>
    </row>
    <row r="195" customFormat="false" ht="16.5" hidden="false" customHeight="false" outlineLevel="0" collapsed="false">
      <c r="A195" s="0" t="n">
        <v>194</v>
      </c>
      <c r="B195" s="0" t="s">
        <v>288</v>
      </c>
      <c r="C195" s="0" t="n">
        <v>62.97</v>
      </c>
      <c r="D195" s="0" t="s">
        <v>288</v>
      </c>
      <c r="E195" s="0" t="n">
        <v>65.045</v>
      </c>
      <c r="G195" s="0" t="n">
        <f aca="false">C195*0.3+E195*0.2</f>
        <v>31.9</v>
      </c>
    </row>
    <row r="196" customFormat="false" ht="16.5" hidden="false" customHeight="false" outlineLevel="0" collapsed="false">
      <c r="A196" s="0" t="n">
        <v>195</v>
      </c>
      <c r="B196" s="0" t="s">
        <v>184</v>
      </c>
      <c r="C196" s="0" t="n">
        <v>69.385</v>
      </c>
      <c r="D196" s="0" t="s">
        <v>220</v>
      </c>
      <c r="E196" s="0" t="n">
        <v>55.125</v>
      </c>
      <c r="G196" s="0" t="n">
        <f aca="false">C196*0.3+E196*0.2</f>
        <v>31.8405</v>
      </c>
    </row>
    <row r="197" customFormat="false" ht="16.5" hidden="false" customHeight="false" outlineLevel="0" collapsed="false">
      <c r="A197" s="0" t="n">
        <v>196</v>
      </c>
      <c r="B197" s="0" t="s">
        <v>196</v>
      </c>
      <c r="C197" s="0" t="n">
        <v>59.86</v>
      </c>
      <c r="D197" s="0" t="s">
        <v>273</v>
      </c>
      <c r="E197" s="0" t="n">
        <v>69.255</v>
      </c>
      <c r="G197" s="0" t="n">
        <f aca="false">C197*0.3+E197*0.2</f>
        <v>31.809</v>
      </c>
    </row>
    <row r="198" customFormat="false" ht="16.5" hidden="false" customHeight="false" outlineLevel="0" collapsed="false">
      <c r="A198" s="0" t="n">
        <v>197</v>
      </c>
      <c r="B198" s="0" t="s">
        <v>289</v>
      </c>
      <c r="C198" s="0" t="n">
        <v>51.89</v>
      </c>
      <c r="D198" s="0" t="s">
        <v>289</v>
      </c>
      <c r="E198" s="0" t="n">
        <v>81.02</v>
      </c>
      <c r="G198" s="0" t="n">
        <f aca="false">C198*0.3+E198*0.2</f>
        <v>31.771</v>
      </c>
    </row>
    <row r="199" customFormat="false" ht="16.5" hidden="false" customHeight="false" outlineLevel="0" collapsed="false">
      <c r="A199" s="0" t="n">
        <v>198</v>
      </c>
      <c r="B199" s="0" t="s">
        <v>290</v>
      </c>
      <c r="C199" s="0" t="n">
        <v>49.365</v>
      </c>
      <c r="D199" s="0" t="s">
        <v>290</v>
      </c>
      <c r="E199" s="0" t="n">
        <v>84.205</v>
      </c>
      <c r="G199" s="0" t="n">
        <f aca="false">C199*0.3+E199*0.2</f>
        <v>31.6505</v>
      </c>
    </row>
    <row r="200" customFormat="false" ht="16.5" hidden="false" customHeight="false" outlineLevel="0" collapsed="false">
      <c r="A200" s="0" t="n">
        <v>199</v>
      </c>
      <c r="B200" s="0" t="s">
        <v>291</v>
      </c>
      <c r="C200" s="0" t="n">
        <v>55.51</v>
      </c>
      <c r="D200" s="0" t="s">
        <v>291</v>
      </c>
      <c r="E200" s="0" t="n">
        <v>72.73</v>
      </c>
      <c r="G200" s="0" t="n">
        <f aca="false">C200*0.3+E200*0.2</f>
        <v>31.199</v>
      </c>
    </row>
    <row r="201" customFormat="false" ht="16.5" hidden="false" customHeight="false" outlineLevel="0" collapsed="false">
      <c r="A201" s="0" t="n">
        <v>200</v>
      </c>
      <c r="B201" s="0" t="s">
        <v>292</v>
      </c>
      <c r="C201" s="0" t="n">
        <v>55.23</v>
      </c>
      <c r="D201" s="0" t="s">
        <v>292</v>
      </c>
      <c r="E201" s="0" t="n">
        <v>72.84</v>
      </c>
      <c r="G201" s="0" t="n">
        <f aca="false">C201*0.3+E201*0.2</f>
        <v>31.137</v>
      </c>
    </row>
    <row r="202" customFormat="false" ht="16.5" hidden="false" customHeight="false" outlineLevel="0" collapsed="false">
      <c r="A202" s="0" t="n">
        <v>201</v>
      </c>
      <c r="B202" s="0" t="s">
        <v>293</v>
      </c>
      <c r="C202" s="0" t="n">
        <v>62.975</v>
      </c>
      <c r="D202" s="0" t="s">
        <v>293</v>
      </c>
      <c r="E202" s="0" t="n">
        <v>60.8</v>
      </c>
      <c r="G202" s="0" t="n">
        <f aca="false">C202*0.3+E202*0.2</f>
        <v>31.0525</v>
      </c>
    </row>
    <row r="203" customFormat="false" ht="16.5" hidden="false" customHeight="false" outlineLevel="0" collapsed="false">
      <c r="A203" s="0" t="n">
        <v>202</v>
      </c>
      <c r="B203" s="0" t="s">
        <v>294</v>
      </c>
      <c r="C203" s="0" t="n">
        <v>66.965</v>
      </c>
      <c r="D203" s="0" t="s">
        <v>294</v>
      </c>
      <c r="E203" s="0" t="n">
        <v>52.85</v>
      </c>
      <c r="G203" s="0" t="n">
        <f aca="false">C203*0.3+E203*0.2</f>
        <v>30.6595</v>
      </c>
    </row>
    <row r="204" customFormat="false" ht="16.5" hidden="false" customHeight="false" outlineLevel="0" collapsed="false">
      <c r="A204" s="0" t="n">
        <v>203</v>
      </c>
      <c r="B204" s="0" t="s">
        <v>295</v>
      </c>
      <c r="C204" s="0" t="n">
        <v>50.01</v>
      </c>
      <c r="D204" s="0" t="s">
        <v>295</v>
      </c>
      <c r="E204" s="0" t="n">
        <v>78.065</v>
      </c>
      <c r="G204" s="0" t="n">
        <f aca="false">C204*0.3+E204*0.2</f>
        <v>30.616</v>
      </c>
    </row>
    <row r="205" customFormat="false" ht="16.5" hidden="false" customHeight="false" outlineLevel="0" collapsed="false">
      <c r="A205" s="0" t="n">
        <v>204</v>
      </c>
      <c r="B205" s="0" t="s">
        <v>296</v>
      </c>
      <c r="C205" s="0" t="n">
        <v>59.05</v>
      </c>
      <c r="D205" s="0" t="s">
        <v>296</v>
      </c>
      <c r="E205" s="0" t="n">
        <v>58.91</v>
      </c>
      <c r="G205" s="0" t="n">
        <f aca="false">C205*0.3+E205*0.2</f>
        <v>29.497</v>
      </c>
    </row>
    <row r="206" customFormat="false" ht="16.5" hidden="false" customHeight="false" outlineLevel="0" collapsed="false">
      <c r="A206" s="0" t="n">
        <v>205</v>
      </c>
      <c r="B206" s="0" t="s">
        <v>297</v>
      </c>
      <c r="C206" s="0" t="n">
        <v>55.775</v>
      </c>
      <c r="D206" s="0" t="s">
        <v>297</v>
      </c>
      <c r="E206" s="0" t="n">
        <v>62.505</v>
      </c>
      <c r="G206" s="0" t="n">
        <f aca="false">C206*0.3+E206*0.2</f>
        <v>29.2335</v>
      </c>
    </row>
    <row r="207" customFormat="false" ht="16.5" hidden="false" customHeight="false" outlineLevel="0" collapsed="false">
      <c r="A207" s="0" t="n">
        <v>206</v>
      </c>
      <c r="B207" s="0" t="s">
        <v>298</v>
      </c>
      <c r="C207" s="0" t="n">
        <v>50.47</v>
      </c>
      <c r="D207" s="0" t="s">
        <v>298</v>
      </c>
      <c r="E207" s="0" t="n">
        <v>70.385</v>
      </c>
      <c r="G207" s="0" t="n">
        <f aca="false">C207*0.3+E207*0.2</f>
        <v>29.218</v>
      </c>
    </row>
    <row r="208" customFormat="false" ht="16.5" hidden="false" customHeight="false" outlineLevel="0" collapsed="false">
      <c r="A208" s="0" t="n">
        <v>207</v>
      </c>
      <c r="B208" s="0" t="s">
        <v>299</v>
      </c>
      <c r="C208" s="0" t="n">
        <v>80.585</v>
      </c>
      <c r="D208" s="0" t="s">
        <v>299</v>
      </c>
      <c r="E208" s="0" t="n">
        <v>25.13</v>
      </c>
      <c r="G208" s="0" t="n">
        <f aca="false">C208*0.3+E208*0.2</f>
        <v>29.2015</v>
      </c>
    </row>
    <row r="209" customFormat="false" ht="16.5" hidden="false" customHeight="false" outlineLevel="0" collapsed="false">
      <c r="A209" s="0" t="n">
        <v>208</v>
      </c>
      <c r="B209" s="0" t="s">
        <v>300</v>
      </c>
      <c r="C209" s="0" t="n">
        <v>47.165</v>
      </c>
      <c r="D209" s="0" t="s">
        <v>300</v>
      </c>
      <c r="E209" s="0" t="n">
        <v>74.14</v>
      </c>
      <c r="G209" s="0" t="n">
        <f aca="false">C209*0.3+E209*0.2</f>
        <v>28.9775</v>
      </c>
    </row>
    <row r="210" customFormat="false" ht="16.5" hidden="false" customHeight="false" outlineLevel="0" collapsed="false">
      <c r="A210" s="0" t="n">
        <v>209</v>
      </c>
      <c r="B210" s="0" t="s">
        <v>301</v>
      </c>
      <c r="C210" s="0" t="n">
        <v>46</v>
      </c>
      <c r="D210" s="0" t="s">
        <v>301</v>
      </c>
      <c r="E210" s="0" t="n">
        <v>59.33</v>
      </c>
      <c r="G210" s="0" t="n">
        <f aca="false">C210*0.3+E210*0.2</f>
        <v>25.666</v>
      </c>
    </row>
    <row r="211" customFormat="false" ht="16.5" hidden="false" customHeight="false" outlineLevel="0" collapsed="false">
      <c r="A211" s="0" t="n">
        <v>210</v>
      </c>
      <c r="B211" s="0" t="s">
        <v>302</v>
      </c>
      <c r="C211" s="0" t="n">
        <v>54.345</v>
      </c>
      <c r="D211" s="0" t="s">
        <v>302</v>
      </c>
      <c r="E211" s="0" t="n">
        <v>43.59</v>
      </c>
      <c r="G211" s="0" t="n">
        <f aca="false">C211*0.3+E211*0.2</f>
        <v>25.0215</v>
      </c>
    </row>
    <row r="212" customFormat="false" ht="16.5" hidden="false" customHeight="false" outlineLevel="0" collapsed="false">
      <c r="A212" s="0" t="n">
        <v>211</v>
      </c>
      <c r="B212" s="0" t="s">
        <v>303</v>
      </c>
      <c r="C212" s="0" t="n">
        <v>46.26</v>
      </c>
      <c r="D212" s="0" t="s">
        <v>303</v>
      </c>
      <c r="E212" s="0" t="n">
        <v>47.84</v>
      </c>
      <c r="G212" s="0" t="n">
        <f aca="false">C212*0.3+E212*0.2</f>
        <v>23.446</v>
      </c>
    </row>
    <row r="213" customFormat="false" ht="16.5" hidden="false" customHeight="false" outlineLevel="0" collapsed="false">
      <c r="A213" s="0" t="n">
        <v>212</v>
      </c>
      <c r="B213" s="0" t="s">
        <v>304</v>
      </c>
      <c r="C213" s="0" t="n">
        <v>78.16</v>
      </c>
      <c r="D213" s="0" t="s">
        <v>304</v>
      </c>
      <c r="E213" s="0" t="n">
        <v>-32.5</v>
      </c>
      <c r="G213" s="0" t="n">
        <f aca="false">C213*0.3+E213*0.2</f>
        <v>16.948</v>
      </c>
    </row>
    <row r="214" customFormat="false" ht="16.5" hidden="false" customHeight="false" outlineLevel="0" collapsed="false">
      <c r="A214" s="0" t="n">
        <v>213</v>
      </c>
      <c r="B214" s="0" t="s">
        <v>305</v>
      </c>
      <c r="C214" s="0" t="n">
        <v>5.47</v>
      </c>
      <c r="D214" s="0" t="s">
        <v>305</v>
      </c>
      <c r="E214" s="0" t="n">
        <v>73.88</v>
      </c>
      <c r="G214" s="0" t="n">
        <f aca="false">C214*0.3+E214*0.2</f>
        <v>16.417</v>
      </c>
    </row>
    <row r="215" customFormat="false" ht="16.5" hidden="false" customHeight="false" outlineLevel="0" collapsed="false">
      <c r="A215" s="0" t="n">
        <v>214</v>
      </c>
      <c r="B215" s="0" t="s">
        <v>306</v>
      </c>
      <c r="D215" s="0" t="s">
        <v>306</v>
      </c>
      <c r="E215" s="0" t="n">
        <v>74.39</v>
      </c>
      <c r="G215" s="0" t="n">
        <f aca="false">C215*0.3+E215*0.2</f>
        <v>14.878</v>
      </c>
    </row>
    <row r="216" customFormat="false" ht="16.5" hidden="false" customHeight="false" outlineLevel="0" collapsed="false">
      <c r="A216" s="0" t="n">
        <v>215</v>
      </c>
      <c r="B216" s="0" t="s">
        <v>307</v>
      </c>
      <c r="D216" s="0" t="s">
        <v>307</v>
      </c>
      <c r="E216" s="0" t="n">
        <v>73.7</v>
      </c>
      <c r="G216" s="0" t="n">
        <f aca="false">C216*0.3+E216*0.2</f>
        <v>14.74</v>
      </c>
    </row>
    <row r="217" customFormat="false" ht="16.5" hidden="false" customHeight="false" outlineLevel="0" collapsed="false">
      <c r="A217" s="0" t="n">
        <v>216</v>
      </c>
      <c r="B217" s="0" t="s">
        <v>308</v>
      </c>
      <c r="D217" s="0" t="s">
        <v>308</v>
      </c>
      <c r="E217" s="0" t="n">
        <v>69.905</v>
      </c>
      <c r="G217" s="0" t="n">
        <f aca="false">C217*0.3+E217*0.2</f>
        <v>13.981</v>
      </c>
    </row>
    <row r="218" customFormat="false" ht="16.5" hidden="false" customHeight="false" outlineLevel="0" collapsed="false">
      <c r="A218" s="0" t="n">
        <v>217</v>
      </c>
      <c r="B218" s="0" t="s">
        <v>309</v>
      </c>
      <c r="D218" s="0" t="s">
        <v>309</v>
      </c>
      <c r="E218" s="0" t="n">
        <v>68.03</v>
      </c>
      <c r="G218" s="0" t="n">
        <f aca="false">C218*0.3+E218*0.2</f>
        <v>13.606</v>
      </c>
    </row>
    <row r="219" customFormat="false" ht="16.5" hidden="false" customHeight="false" outlineLevel="0" collapsed="false">
      <c r="A219" s="0" t="n">
        <v>218</v>
      </c>
      <c r="B219" s="0" t="s">
        <v>310</v>
      </c>
      <c r="C219" s="0" t="n">
        <v>0</v>
      </c>
      <c r="D219" s="0" t="s">
        <v>310</v>
      </c>
      <c r="E219" s="0" t="n">
        <v>67.53</v>
      </c>
      <c r="G219" s="0" t="n">
        <f aca="false">C219*0.3+E219*0.2</f>
        <v>13.506</v>
      </c>
    </row>
    <row r="220" customFormat="false" ht="16.5" hidden="false" customHeight="false" outlineLevel="0" collapsed="false">
      <c r="A220" s="0" t="n">
        <v>219</v>
      </c>
      <c r="B220" s="0" t="s">
        <v>311</v>
      </c>
      <c r="C220" s="0" t="n">
        <v>0</v>
      </c>
      <c r="D220" s="0" t="s">
        <v>311</v>
      </c>
      <c r="E220" s="0" t="n">
        <v>63.11</v>
      </c>
      <c r="G220" s="0" t="n">
        <f aca="false">C220*0.3+E220*0.2</f>
        <v>12.622</v>
      </c>
    </row>
    <row r="221" customFormat="false" ht="16.5" hidden="false" customHeight="false" outlineLevel="0" collapsed="false">
      <c r="A221" s="0" t="n">
        <v>220</v>
      </c>
      <c r="B221" s="0" t="s">
        <v>312</v>
      </c>
      <c r="D221" s="0" t="s">
        <v>312</v>
      </c>
      <c r="E221" s="0" t="n">
        <v>53.44</v>
      </c>
      <c r="G221" s="0" t="n">
        <f aca="false">C221*0.3+E221*0.2</f>
        <v>10.688</v>
      </c>
    </row>
  </sheetData>
  <autoFilter ref="B1:G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8"/>
  <sheetViews>
    <sheetView showFormulas="false" showGridLines="true" showRowColHeaders="true" showZeros="true" rightToLeft="false" tabSelected="false" showOutlineSymbols="true" defaultGridColor="true" view="normal" topLeftCell="B28" colorId="64" zoomScale="90" zoomScaleNormal="90" zoomScalePageLayoutView="100" workbookViewId="0">
      <selection pane="topLeft" activeCell="I51" activeCellId="0" sqref="I51"/>
    </sheetView>
  </sheetViews>
  <sheetFormatPr defaultRowHeight="16.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7.11"/>
    <col collapsed="false" customWidth="true" hidden="false" outlineLevel="0" max="4" min="3" style="0" width="8.33"/>
    <col collapsed="false" customWidth="true" hidden="false" outlineLevel="0" max="5" min="5" style="0" width="7.55"/>
    <col collapsed="false" customWidth="true" hidden="false" outlineLevel="0" max="6" min="6" style="0" width="7.44"/>
    <col collapsed="false" customWidth="true" hidden="false" outlineLevel="0" max="8" min="7" style="0" width="10.11"/>
    <col collapsed="false" customWidth="true" hidden="false" outlineLevel="0" max="9" min="9" style="0" width="46.67"/>
    <col collapsed="false" customWidth="true" hidden="false" outlineLevel="0" max="10" min="10" style="0" width="9.45"/>
    <col collapsed="false" customWidth="true" hidden="false" outlineLevel="0" max="12" min="11" style="0" width="7.44"/>
    <col collapsed="false" customWidth="true" hidden="false" outlineLevel="0" max="13" min="13" style="0" width="10.11"/>
    <col collapsed="false" customWidth="true" hidden="false" outlineLevel="0" max="1025" min="14" style="0" width="7.44"/>
  </cols>
  <sheetData>
    <row r="1" customFormat="false" ht="16.5" hidden="false" customHeight="false" outlineLevel="0" collapsed="false">
      <c r="B1" s="0" t="s">
        <v>313</v>
      </c>
      <c r="D1" s="1" t="s">
        <v>1</v>
      </c>
    </row>
    <row r="2" customFormat="false" ht="16.5" hidden="false" customHeight="false" outlineLevel="0" collapsed="false">
      <c r="B2" s="0" t="s">
        <v>314</v>
      </c>
      <c r="C2" s="1" t="s">
        <v>315</v>
      </c>
      <c r="D2" s="0" t="s">
        <v>316</v>
      </c>
    </row>
    <row r="3" customFormat="false" ht="16.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6.5" hidden="false" customHeight="false" outlineLevel="0" collapsed="false">
      <c r="A4" s="6" t="n">
        <v>30</v>
      </c>
      <c r="B4" s="6" t="n">
        <v>0</v>
      </c>
      <c r="C4" s="7" t="s">
        <v>131</v>
      </c>
      <c r="D4" s="6" t="s">
        <v>317</v>
      </c>
      <c r="E4" s="6" t="n">
        <v>0.29</v>
      </c>
      <c r="F4" s="6" t="n">
        <v>2.13</v>
      </c>
      <c r="G4" s="6" t="n">
        <v>2.32</v>
      </c>
      <c r="H4" s="6" t="n">
        <v>0.01</v>
      </c>
      <c r="I4" s="7" t="s">
        <v>318</v>
      </c>
      <c r="J4" s="7" t="s">
        <v>319</v>
      </c>
      <c r="K4" s="6" t="n">
        <f aca="false">E4*B4+F4*(1-B4)</f>
        <v>2.13</v>
      </c>
      <c r="L4" s="6" t="n">
        <f aca="false">E4*(1-B4)+F4*B4</f>
        <v>0.29</v>
      </c>
      <c r="M4" s="6" t="n">
        <f aca="false">G4*B4+H4*(1-B4)</f>
        <v>0.01</v>
      </c>
      <c r="N4" s="6" t="n">
        <f aca="false">G4*(1-B4) + H4*B4</f>
        <v>2.32</v>
      </c>
      <c r="O4" s="6" t="s">
        <v>320</v>
      </c>
      <c r="P4" s="6"/>
    </row>
    <row r="5" s="3" customFormat="true" ht="16.5" hidden="false" customHeight="false" outlineLevel="0" collapsed="false">
      <c r="A5" s="3" t="n">
        <v>9</v>
      </c>
      <c r="B5" s="3" t="n">
        <v>1</v>
      </c>
      <c r="C5" s="1" t="s">
        <v>20</v>
      </c>
      <c r="D5" s="2" t="s">
        <v>321</v>
      </c>
      <c r="E5" s="3" t="n">
        <v>0.16</v>
      </c>
      <c r="F5" s="3" t="n">
        <v>2.15</v>
      </c>
      <c r="G5" s="3" t="n">
        <v>0.02</v>
      </c>
      <c r="H5" s="3" t="n">
        <v>2.09</v>
      </c>
      <c r="I5" s="1" t="s">
        <v>322</v>
      </c>
      <c r="J5" s="1" t="s">
        <v>323</v>
      </c>
      <c r="K5" s="3" t="n">
        <f aca="false">E5*B5+F5*(1-B5)</f>
        <v>0.16</v>
      </c>
      <c r="L5" s="3" t="n">
        <f aca="false">E5*(1-B5)+F5*B5</f>
        <v>2.15</v>
      </c>
      <c r="M5" s="3" t="n">
        <f aca="false">G5*B5+H5*(1-B5)</f>
        <v>0.02</v>
      </c>
      <c r="N5" s="3" t="n">
        <f aca="false">G5*(1-B5) + H5*B5</f>
        <v>2.09</v>
      </c>
    </row>
    <row r="6" customFormat="false" ht="16.5" hidden="false" customHeight="false" outlineLevel="0" collapsed="false">
      <c r="A6" s="0" t="n">
        <v>5</v>
      </c>
      <c r="B6" s="0" t="n">
        <v>0</v>
      </c>
      <c r="C6" s="1" t="s">
        <v>17</v>
      </c>
      <c r="D6" s="0" t="s">
        <v>324</v>
      </c>
      <c r="E6" s="0" t="n">
        <v>2.16</v>
      </c>
      <c r="F6" s="0" t="n">
        <v>0.025</v>
      </c>
      <c r="G6" s="0" t="n">
        <v>2.16</v>
      </c>
      <c r="H6" s="0" t="n">
        <v>0.04</v>
      </c>
      <c r="I6" s="1" t="s">
        <v>325</v>
      </c>
      <c r="J6" s="1" t="s">
        <v>326</v>
      </c>
      <c r="K6" s="0" t="n">
        <f aca="false">E6*B6+F6*(1-B6)</f>
        <v>0.025</v>
      </c>
      <c r="L6" s="0" t="n">
        <f aca="false">E6*(1-B6)+F6*B6</f>
        <v>2.16</v>
      </c>
      <c r="M6" s="0" t="n">
        <f aca="false">G6*B6+H6*(1-B6)</f>
        <v>0.04</v>
      </c>
      <c r="N6" s="0" t="n">
        <f aca="false">G6*(1-B6) + H6*B6</f>
        <v>2.16</v>
      </c>
    </row>
    <row r="7" customFormat="false" ht="16.5" hidden="false" customHeight="false" outlineLevel="0" collapsed="false">
      <c r="A7" s="0" t="n">
        <v>14</v>
      </c>
      <c r="B7" s="0" t="n">
        <v>1</v>
      </c>
      <c r="C7" s="1" t="s">
        <v>327</v>
      </c>
      <c r="D7" s="0" t="s">
        <v>328</v>
      </c>
      <c r="E7" s="0" t="n">
        <v>0.02</v>
      </c>
      <c r="F7" s="0" t="n">
        <v>2.16</v>
      </c>
      <c r="G7" s="0" t="n">
        <v>0.05</v>
      </c>
      <c r="H7" s="0" t="n">
        <v>2.165</v>
      </c>
      <c r="I7" s="1" t="s">
        <v>329</v>
      </c>
      <c r="J7" s="1" t="s">
        <v>330</v>
      </c>
      <c r="K7" s="0" t="n">
        <f aca="false">E7*B7+F7*(1-B7)</f>
        <v>0.02</v>
      </c>
      <c r="L7" s="0" t="n">
        <f aca="false">E7*(1-B7)+F7*B7</f>
        <v>2.16</v>
      </c>
      <c r="M7" s="0" t="n">
        <f aca="false">G7*B7+H7*(1-B7)</f>
        <v>0.05</v>
      </c>
      <c r="N7" s="0" t="n">
        <f aca="false">G7*(1-B7) + H7*B7</f>
        <v>2.165</v>
      </c>
    </row>
    <row r="8" customFormat="false" ht="16.5" hidden="false" customHeight="false" outlineLevel="0" collapsed="false">
      <c r="A8" s="0" t="n">
        <v>11</v>
      </c>
      <c r="B8" s="0" t="n">
        <v>0</v>
      </c>
      <c r="C8" s="1" t="s">
        <v>331</v>
      </c>
      <c r="D8" s="1" t="s">
        <v>332</v>
      </c>
      <c r="E8" s="0" t="n">
        <v>2.18</v>
      </c>
      <c r="F8" s="0" t="n">
        <v>0.05</v>
      </c>
      <c r="G8" s="0" t="n">
        <v>2.18</v>
      </c>
      <c r="H8" s="0" t="n">
        <v>0.05</v>
      </c>
      <c r="I8" s="1" t="s">
        <v>333</v>
      </c>
      <c r="J8" s="1" t="s">
        <v>334</v>
      </c>
      <c r="K8" s="0" t="n">
        <f aca="false">E8*B8+F8*(1-B8)</f>
        <v>0.05</v>
      </c>
      <c r="L8" s="0" t="n">
        <f aca="false">E8*(1-B8)+F8*B8</f>
        <v>2.18</v>
      </c>
      <c r="M8" s="0" t="n">
        <f aca="false">G8*B8+H8*(1-B8)</f>
        <v>0.05</v>
      </c>
      <c r="N8" s="0" t="n">
        <f aca="false">G8*(1-B8) + H8*B8</f>
        <v>2.18</v>
      </c>
    </row>
    <row r="9" customFormat="false" ht="16.5" hidden="false" customHeight="false" outlineLevel="0" collapsed="false">
      <c r="A9" s="0" t="n">
        <v>2</v>
      </c>
      <c r="B9" s="0" t="n">
        <v>0</v>
      </c>
      <c r="C9" s="0" t="s">
        <v>335</v>
      </c>
      <c r="D9" s="0" t="s">
        <v>336</v>
      </c>
      <c r="E9" s="0" t="n">
        <v>2.26</v>
      </c>
      <c r="F9" s="0" t="n">
        <v>0.14</v>
      </c>
      <c r="G9" s="0" t="n">
        <v>2.2</v>
      </c>
      <c r="H9" s="0" t="n">
        <v>0.06</v>
      </c>
      <c r="I9" s="1" t="s">
        <v>337</v>
      </c>
      <c r="J9" s="1" t="s">
        <v>338</v>
      </c>
      <c r="K9" s="0" t="n">
        <f aca="false">E9*B9+F9*(1-B9)</f>
        <v>0.14</v>
      </c>
      <c r="L9" s="0" t="n">
        <f aca="false">E9*(1-B9)+F9*B9</f>
        <v>2.26</v>
      </c>
      <c r="M9" s="0" t="n">
        <f aca="false">G9*B9+H9*(1-B9)</f>
        <v>0.06</v>
      </c>
      <c r="N9" s="0" t="n">
        <f aca="false">G9*(1-B9) + H9*B9</f>
        <v>2.2</v>
      </c>
    </row>
    <row r="10" customFormat="false" ht="16.5" hidden="false" customHeight="false" outlineLevel="0" collapsed="false">
      <c r="A10" s="0" t="n">
        <v>24</v>
      </c>
      <c r="B10" s="0" t="n">
        <v>1</v>
      </c>
      <c r="C10" s="1" t="s">
        <v>40</v>
      </c>
      <c r="D10" s="1" t="s">
        <v>339</v>
      </c>
      <c r="E10" s="0" t="n">
        <v>0.14</v>
      </c>
      <c r="F10" s="0" t="n">
        <v>2.16</v>
      </c>
      <c r="G10" s="0" t="n">
        <v>0.07</v>
      </c>
      <c r="H10" s="0" t="n">
        <v>2.14</v>
      </c>
      <c r="I10" s="1" t="s">
        <v>340</v>
      </c>
      <c r="J10" s="1" t="s">
        <v>341</v>
      </c>
      <c r="K10" s="0" t="n">
        <f aca="false">E10*B10+F10*(1-B10)</f>
        <v>0.14</v>
      </c>
      <c r="L10" s="0" t="n">
        <f aca="false">E10*(1-B10)+F10*B10</f>
        <v>2.16</v>
      </c>
      <c r="M10" s="0" t="n">
        <f aca="false">G10*B10+H10*(1-B10)</f>
        <v>0.07</v>
      </c>
      <c r="N10" s="0" t="n">
        <f aca="false">G10*(1-B10) + H10*B10</f>
        <v>2.14</v>
      </c>
    </row>
    <row r="11" customFormat="false" ht="16.5" hidden="false" customHeight="false" outlineLevel="0" collapsed="false">
      <c r="A11" s="3" t="n">
        <v>18</v>
      </c>
      <c r="B11" s="3" t="n">
        <v>1</v>
      </c>
      <c r="C11" s="3" t="s">
        <v>167</v>
      </c>
      <c r="D11" s="6" t="s">
        <v>342</v>
      </c>
      <c r="E11" s="3" t="n">
        <v>2.2</v>
      </c>
      <c r="F11" s="3" t="n">
        <v>0.15</v>
      </c>
      <c r="G11" s="3" t="n">
        <v>0.07</v>
      </c>
      <c r="H11" s="3" t="n">
        <v>2.155</v>
      </c>
      <c r="I11" s="10" t="s">
        <v>343</v>
      </c>
      <c r="J11" s="10" t="s">
        <v>344</v>
      </c>
      <c r="K11" s="3" t="n">
        <f aca="false">E11*B11+F11*(1-B11)</f>
        <v>2.2</v>
      </c>
      <c r="L11" s="3" t="n">
        <f aca="false">E11*(1-B11)+F11*B11</f>
        <v>0.15</v>
      </c>
      <c r="M11" s="3" t="n">
        <f aca="false">G11*B11+H11*(1-B11)</f>
        <v>0.07</v>
      </c>
      <c r="N11" s="3" t="n">
        <f aca="false">G11*(1-B11) + H11*B11</f>
        <v>2.155</v>
      </c>
      <c r="O11" s="3"/>
      <c r="P11" s="3" t="s">
        <v>345</v>
      </c>
    </row>
    <row r="12" customFormat="false" ht="16.5" hidden="false" customHeight="false" outlineLevel="0" collapsed="false">
      <c r="A12" s="0" t="n">
        <v>21</v>
      </c>
      <c r="B12" s="0" t="n">
        <v>1</v>
      </c>
      <c r="C12" s="0" t="s">
        <v>120</v>
      </c>
      <c r="D12" s="0" t="s">
        <v>346</v>
      </c>
      <c r="E12" s="0" t="n">
        <v>0.12</v>
      </c>
      <c r="F12" s="0" t="n">
        <v>2.175</v>
      </c>
      <c r="G12" s="0" t="n">
        <v>0.07</v>
      </c>
      <c r="H12" s="0" t="n">
        <v>2.175</v>
      </c>
      <c r="I12" s="1" t="s">
        <v>347</v>
      </c>
      <c r="J12" s="1" t="s">
        <v>348</v>
      </c>
      <c r="K12" s="0" t="n">
        <f aca="false">E12*B12+F12*(1-B12)</f>
        <v>0.12</v>
      </c>
      <c r="L12" s="0" t="n">
        <f aca="false">E12*(1-B12)+F12*B12</f>
        <v>2.175</v>
      </c>
      <c r="M12" s="0" t="n">
        <f aca="false">G12*B12+H12*(1-B12)</f>
        <v>0.07</v>
      </c>
      <c r="N12" s="0" t="n">
        <f aca="false">G12*(1-B12) + H12*B12</f>
        <v>2.175</v>
      </c>
    </row>
    <row r="13" customFormat="false" ht="16.5" hidden="false" customHeight="false" outlineLevel="0" collapsed="false">
      <c r="A13" s="3" t="n">
        <v>20</v>
      </c>
      <c r="B13" s="3" t="n">
        <v>0</v>
      </c>
      <c r="C13" s="10" t="s">
        <v>123</v>
      </c>
      <c r="D13" s="10" t="s">
        <v>349</v>
      </c>
      <c r="E13" s="3" t="n">
        <v>0.15</v>
      </c>
      <c r="F13" s="3" t="n">
        <v>2.13</v>
      </c>
      <c r="G13" s="3" t="n">
        <v>2.19</v>
      </c>
      <c r="H13" s="3" t="n">
        <v>0.085</v>
      </c>
      <c r="I13" s="10" t="s">
        <v>350</v>
      </c>
      <c r="J13" s="10" t="s">
        <v>351</v>
      </c>
      <c r="K13" s="3" t="n">
        <f aca="false">E13*B13+F13*(1-B13)</f>
        <v>2.13</v>
      </c>
      <c r="L13" s="3" t="n">
        <f aca="false">E13*(1-B13)+F13*B13</f>
        <v>0.15</v>
      </c>
      <c r="M13" s="3" t="n">
        <f aca="false">G13*B13+H13*(1-B13)</f>
        <v>0.085</v>
      </c>
      <c r="N13" s="3" t="n">
        <f aca="false">G13*(1-B13) + H13*B13</f>
        <v>2.19</v>
      </c>
      <c r="O13" s="7" t="s">
        <v>352</v>
      </c>
      <c r="P13" s="3" t="s">
        <v>345</v>
      </c>
    </row>
    <row r="14" customFormat="false" ht="16.5" hidden="false" customHeight="false" outlineLevel="0" collapsed="false">
      <c r="A14" s="6" t="n">
        <v>17</v>
      </c>
      <c r="B14" s="6" t="n">
        <v>1</v>
      </c>
      <c r="C14" s="6" t="s">
        <v>55</v>
      </c>
      <c r="D14" s="7" t="s">
        <v>353</v>
      </c>
      <c r="E14" s="6" t="n">
        <v>2.19</v>
      </c>
      <c r="F14" s="6" t="n">
        <v>0.145</v>
      </c>
      <c r="G14" s="6" t="n">
        <v>0.09</v>
      </c>
      <c r="H14" s="6" t="n">
        <v>2.095</v>
      </c>
      <c r="I14" s="7" t="s">
        <v>354</v>
      </c>
      <c r="J14" s="7" t="s">
        <v>355</v>
      </c>
      <c r="K14" s="6" t="n">
        <f aca="false">E14*B14+F14*(1-B14)</f>
        <v>2.19</v>
      </c>
      <c r="L14" s="6" t="n">
        <f aca="false">E14*(1-B14)+F14*B14</f>
        <v>0.145</v>
      </c>
      <c r="M14" s="6" t="n">
        <f aca="false">G14*B14+H14*(1-B14)</f>
        <v>0.09</v>
      </c>
      <c r="N14" s="6" t="n">
        <f aca="false">G14*(1-B14) + H14*B14</f>
        <v>2.095</v>
      </c>
      <c r="O14" s="6"/>
      <c r="P14" s="6"/>
    </row>
    <row r="15" customFormat="false" ht="16.5" hidden="false" customHeight="false" outlineLevel="0" collapsed="false">
      <c r="A15" s="0" t="n">
        <v>16</v>
      </c>
      <c r="B15" s="0" t="n">
        <v>0</v>
      </c>
      <c r="C15" s="0" t="s">
        <v>356</v>
      </c>
      <c r="D15" s="0" t="s">
        <v>357</v>
      </c>
      <c r="E15" s="0" t="n">
        <v>2.18</v>
      </c>
      <c r="F15" s="0" t="n">
        <v>0.08</v>
      </c>
      <c r="G15" s="0" t="n">
        <v>2.18</v>
      </c>
      <c r="H15" s="0" t="n">
        <v>0.09</v>
      </c>
      <c r="I15" s="1" t="s">
        <v>358</v>
      </c>
      <c r="J15" s="1" t="s">
        <v>359</v>
      </c>
      <c r="K15" s="0" t="n">
        <f aca="false">E15*B15+F15*(1-B15)</f>
        <v>0.08</v>
      </c>
      <c r="L15" s="0" t="n">
        <f aca="false">E15*(1-B15)+F15*B15</f>
        <v>2.18</v>
      </c>
      <c r="M15" s="0" t="n">
        <f aca="false">G15*B15+H15*(1-B15)</f>
        <v>0.09</v>
      </c>
      <c r="N15" s="0" t="n">
        <f aca="false">G15*(1-B15) + H15*B15</f>
        <v>2.18</v>
      </c>
    </row>
    <row r="16" customFormat="false" ht="16.5" hidden="false" customHeight="false" outlineLevel="0" collapsed="false">
      <c r="A16" s="6" t="n">
        <v>26</v>
      </c>
      <c r="B16" s="6" t="n">
        <v>1</v>
      </c>
      <c r="C16" s="6" t="s">
        <v>163</v>
      </c>
      <c r="D16" s="6" t="s">
        <v>360</v>
      </c>
      <c r="E16" s="6" t="n">
        <v>2.2</v>
      </c>
      <c r="F16" s="6" t="n">
        <v>0.12</v>
      </c>
      <c r="G16" s="6" t="n">
        <v>0.11</v>
      </c>
      <c r="H16" s="6" t="n">
        <v>2.125</v>
      </c>
      <c r="I16" s="7" t="s">
        <v>361</v>
      </c>
      <c r="J16" s="7" t="s">
        <v>362</v>
      </c>
      <c r="K16" s="6" t="n">
        <f aca="false">E16*B16+F16*(1-B16)</f>
        <v>2.2</v>
      </c>
      <c r="L16" s="6" t="n">
        <f aca="false">E16*(1-B16)+F16*B16</f>
        <v>0.12</v>
      </c>
      <c r="M16" s="6" t="n">
        <f aca="false">G16*B16+H16*(1-B16)</f>
        <v>0.11</v>
      </c>
      <c r="N16" s="6" t="n">
        <f aca="false">G16*(1-B16) + H16*B16</f>
        <v>2.125</v>
      </c>
      <c r="O16" s="7" t="s">
        <v>363</v>
      </c>
      <c r="P16" s="6"/>
    </row>
    <row r="17" customFormat="false" ht="16.5" hidden="false" customHeight="false" outlineLevel="0" collapsed="false">
      <c r="A17" s="0" t="n">
        <v>8</v>
      </c>
      <c r="B17" s="0" t="n">
        <v>0</v>
      </c>
      <c r="C17" s="1" t="s">
        <v>327</v>
      </c>
      <c r="D17" s="0" t="s">
        <v>328</v>
      </c>
      <c r="E17" s="0" t="n">
        <v>2.26</v>
      </c>
      <c r="F17" s="0" t="n">
        <v>0.095</v>
      </c>
      <c r="G17" s="0" t="n">
        <v>2.22</v>
      </c>
      <c r="H17" s="0" t="n">
        <v>0.115</v>
      </c>
      <c r="I17" s="1" t="s">
        <v>364</v>
      </c>
      <c r="J17" s="1" t="s">
        <v>365</v>
      </c>
      <c r="K17" s="0" t="n">
        <f aca="false">E17*B17+F17*(1-B17)</f>
        <v>0.095</v>
      </c>
      <c r="L17" s="0" t="n">
        <f aca="false">E17*(1-B17)+F17*B17</f>
        <v>2.26</v>
      </c>
      <c r="M17" s="0" t="n">
        <f aca="false">G17*B17+H17*(1-B17)</f>
        <v>0.115</v>
      </c>
      <c r="N17" s="0" t="n">
        <f aca="false">G17*(1-B17) + H17*B17</f>
        <v>2.22</v>
      </c>
    </row>
    <row r="18" customFormat="false" ht="16.5" hidden="false" customHeight="false" outlineLevel="0" collapsed="false">
      <c r="A18" s="0" t="n">
        <v>22</v>
      </c>
      <c r="B18" s="0" t="n">
        <v>1</v>
      </c>
      <c r="C18" s="1" t="s">
        <v>79</v>
      </c>
      <c r="D18" s="0" t="s">
        <v>366</v>
      </c>
      <c r="E18" s="0" t="n">
        <v>0.17</v>
      </c>
      <c r="F18" s="0" t="n">
        <v>2.15</v>
      </c>
      <c r="G18" s="0" t="n">
        <v>0.13</v>
      </c>
      <c r="H18" s="0" t="n">
        <v>2.17</v>
      </c>
      <c r="I18" s="1" t="s">
        <v>367</v>
      </c>
      <c r="J18" s="1" t="s">
        <v>368</v>
      </c>
      <c r="K18" s="0" t="n">
        <f aca="false">E18*B18+F18*(1-B18)</f>
        <v>0.17</v>
      </c>
      <c r="L18" s="0" t="n">
        <f aca="false">E18*(1-B18)+F18*B18</f>
        <v>2.15</v>
      </c>
      <c r="M18" s="0" t="n">
        <f aca="false">G18*B18+H18*(1-B18)</f>
        <v>0.13</v>
      </c>
      <c r="N18" s="0" t="n">
        <f aca="false">G18*(1-B18) + H18*B18</f>
        <v>2.17</v>
      </c>
    </row>
    <row r="19" customFormat="false" ht="16.5" hidden="false" customHeight="false" outlineLevel="0" collapsed="false">
      <c r="A19" s="0" t="n">
        <v>15</v>
      </c>
      <c r="B19" s="0" t="n">
        <v>1</v>
      </c>
      <c r="C19" s="1" t="s">
        <v>327</v>
      </c>
      <c r="D19" s="0" t="s">
        <v>328</v>
      </c>
      <c r="E19" s="0" t="n">
        <v>0.18</v>
      </c>
      <c r="F19" s="0" t="n">
        <v>2.16</v>
      </c>
      <c r="G19" s="0" t="n">
        <v>0.16</v>
      </c>
      <c r="H19" s="0" t="n">
        <v>2.12</v>
      </c>
      <c r="I19" s="1" t="s">
        <v>369</v>
      </c>
      <c r="J19" s="1" t="s">
        <v>370</v>
      </c>
      <c r="K19" s="0" t="n">
        <f aca="false">E19*B19+F19*(1-B19)</f>
        <v>0.18</v>
      </c>
      <c r="L19" s="0" t="n">
        <f aca="false">E19*(1-B19)+F19*B19</f>
        <v>2.16</v>
      </c>
      <c r="M19" s="0" t="n">
        <f aca="false">G19*B19+H19*(1-B19)</f>
        <v>0.16</v>
      </c>
      <c r="N19" s="0" t="n">
        <f aca="false">G19*(1-B19) + H19*B19</f>
        <v>2.12</v>
      </c>
    </row>
    <row r="20" customFormat="false" ht="16.5" hidden="false" customHeight="false" outlineLevel="0" collapsed="false">
      <c r="A20" s="0" t="n">
        <v>28</v>
      </c>
      <c r="B20" s="0" t="n">
        <v>0</v>
      </c>
      <c r="C20" s="1" t="s">
        <v>131</v>
      </c>
      <c r="D20" s="0" t="s">
        <v>371</v>
      </c>
      <c r="E20" s="0" t="n">
        <v>2.22</v>
      </c>
      <c r="F20" s="0" t="n">
        <v>0.14</v>
      </c>
      <c r="G20" s="0" t="n">
        <v>2.22</v>
      </c>
      <c r="H20" s="0" t="n">
        <v>0.165</v>
      </c>
      <c r="I20" s="1" t="s">
        <v>372</v>
      </c>
      <c r="J20" s="1" t="s">
        <v>373</v>
      </c>
      <c r="K20" s="0" t="n">
        <f aca="false">E20*B20+F20*(1-B20)</f>
        <v>0.14</v>
      </c>
      <c r="L20" s="0" t="n">
        <f aca="false">E20*(1-B20)+F20*B20</f>
        <v>2.22</v>
      </c>
      <c r="M20" s="0" t="n">
        <f aca="false">G20*B20+H20*(1-B20)</f>
        <v>0.165</v>
      </c>
      <c r="N20" s="0" t="n">
        <f aca="false">G20*(1-B20) + H20*B20</f>
        <v>2.22</v>
      </c>
    </row>
    <row r="21" s="4" customFormat="true" ht="16.5" hidden="false" customHeight="false" outlineLevel="0" collapsed="false">
      <c r="A21" s="4" t="n">
        <v>10</v>
      </c>
      <c r="B21" s="4" t="n">
        <v>1</v>
      </c>
      <c r="C21" s="1" t="s">
        <v>124</v>
      </c>
      <c r="D21" s="1" t="s">
        <v>374</v>
      </c>
      <c r="E21" s="4" t="n">
        <v>0.17</v>
      </c>
      <c r="F21" s="4" t="n">
        <v>2.115</v>
      </c>
      <c r="G21" s="4" t="n">
        <v>0.17</v>
      </c>
      <c r="H21" s="4" t="n">
        <v>2.115</v>
      </c>
      <c r="I21" s="1" t="s">
        <v>375</v>
      </c>
      <c r="J21" s="1" t="s">
        <v>376</v>
      </c>
      <c r="K21" s="4" t="n">
        <f aca="false">E21*B21+F21*(1-B21)</f>
        <v>0.17</v>
      </c>
      <c r="L21" s="4" t="n">
        <f aca="false">E21*(1-B21)+F21*B21</f>
        <v>2.115</v>
      </c>
      <c r="M21" s="4" t="n">
        <f aca="false">G21*B21+H21*(1-B21)</f>
        <v>0.17</v>
      </c>
      <c r="N21" s="4" t="n">
        <f aca="false">G21*(1-B21) + H21*B21</f>
        <v>2.115</v>
      </c>
    </row>
    <row r="22" customFormat="false" ht="16.5" hidden="false" customHeight="false" outlineLevel="0" collapsed="false">
      <c r="A22" s="0" t="n">
        <v>29</v>
      </c>
      <c r="B22" s="0" t="n">
        <v>1</v>
      </c>
      <c r="C22" s="1" t="s">
        <v>131</v>
      </c>
      <c r="D22" s="0" t="s">
        <v>371</v>
      </c>
      <c r="E22" s="0" t="n">
        <v>0.15</v>
      </c>
      <c r="F22" s="0" t="n">
        <v>2.08</v>
      </c>
      <c r="G22" s="0" t="n">
        <v>0.22</v>
      </c>
      <c r="H22" s="0" t="n">
        <v>2.07</v>
      </c>
      <c r="I22" s="1" t="s">
        <v>377</v>
      </c>
      <c r="J22" s="1" t="s">
        <v>378</v>
      </c>
      <c r="K22" s="0" t="n">
        <f aca="false">E22*B22+F22*(1-B22)</f>
        <v>0.15</v>
      </c>
      <c r="L22" s="0" t="n">
        <f aca="false">E22*(1-B22)+F22*B22</f>
        <v>2.08</v>
      </c>
      <c r="M22" s="0" t="n">
        <f aca="false">G22*B22+H22*(1-B22)</f>
        <v>0.22</v>
      </c>
      <c r="N22" s="0" t="n">
        <f aca="false">G22*(1-B22) + H22*B22</f>
        <v>2.07</v>
      </c>
    </row>
    <row r="23" customFormat="false" ht="16.5" hidden="false" customHeight="false" outlineLevel="0" collapsed="false">
      <c r="A23" s="4" t="n">
        <v>9</v>
      </c>
      <c r="B23" s="4" t="n">
        <v>0</v>
      </c>
      <c r="C23" s="5" t="s">
        <v>20</v>
      </c>
      <c r="D23" s="4" t="s">
        <v>379</v>
      </c>
      <c r="E23" s="4" t="n">
        <v>2.18</v>
      </c>
      <c r="F23" s="4" t="n">
        <v>0.145</v>
      </c>
      <c r="G23" s="4" t="n">
        <v>0.08</v>
      </c>
      <c r="H23" s="4" t="n">
        <v>2.09</v>
      </c>
      <c r="I23" s="5" t="s">
        <v>380</v>
      </c>
      <c r="J23" s="5" t="s">
        <v>381</v>
      </c>
      <c r="K23" s="4" t="n">
        <f aca="false">E23*B23+F23*(1-B23)</f>
        <v>0.145</v>
      </c>
      <c r="L23" s="4" t="n">
        <f aca="false">E23*(1-B23)+F23*B23</f>
        <v>2.18</v>
      </c>
      <c r="M23" s="4" t="n">
        <f aca="false">G23*B23+H23*(1-B23)</f>
        <v>2.09</v>
      </c>
      <c r="N23" s="4" t="n">
        <f aca="false">G23*(1-B23) + H23*B23</f>
        <v>0.08</v>
      </c>
      <c r="O23" s="4"/>
      <c r="P23" s="4"/>
    </row>
    <row r="24" customFormat="false" ht="16.5" hidden="false" customHeight="false" outlineLevel="0" collapsed="false">
      <c r="A24" s="0" t="n">
        <v>14</v>
      </c>
      <c r="B24" s="0" t="n">
        <v>0</v>
      </c>
      <c r="C24" s="1" t="s">
        <v>327</v>
      </c>
      <c r="D24" s="0" t="s">
        <v>328</v>
      </c>
      <c r="E24" s="0" t="n">
        <v>0.14</v>
      </c>
      <c r="F24" s="0" t="n">
        <v>2.25</v>
      </c>
      <c r="G24" s="0" t="n">
        <v>0.11</v>
      </c>
      <c r="H24" s="0" t="n">
        <v>2.095</v>
      </c>
      <c r="I24" s="1" t="s">
        <v>329</v>
      </c>
      <c r="J24" s="1" t="s">
        <v>382</v>
      </c>
      <c r="K24" s="0" t="n">
        <f aca="false">E24*B24+F24*(1-B24)</f>
        <v>2.25</v>
      </c>
      <c r="L24" s="0" t="n">
        <f aca="false">E24*(1-B24)+F24*B24</f>
        <v>0.14</v>
      </c>
      <c r="M24" s="0" t="n">
        <f aca="false">G24*B24+H24*(1-B24)</f>
        <v>2.095</v>
      </c>
      <c r="N24" s="0" t="n">
        <f aca="false">G24*(1-B24) + H24*B24</f>
        <v>0.11</v>
      </c>
    </row>
    <row r="25" customFormat="false" ht="16.5" hidden="false" customHeight="false" outlineLevel="0" collapsed="false">
      <c r="A25" s="0" t="n">
        <v>22</v>
      </c>
      <c r="B25" s="0" t="n">
        <v>0</v>
      </c>
      <c r="C25" s="1" t="s">
        <v>79</v>
      </c>
      <c r="D25" s="0" t="s">
        <v>366</v>
      </c>
      <c r="E25" s="0" t="n">
        <v>0.1</v>
      </c>
      <c r="F25" s="0" t="n">
        <v>2.125</v>
      </c>
      <c r="G25" s="0" t="n">
        <v>0.08</v>
      </c>
      <c r="H25" s="0" t="n">
        <v>2.1</v>
      </c>
      <c r="I25" s="1" t="s">
        <v>383</v>
      </c>
      <c r="J25" s="1" t="s">
        <v>384</v>
      </c>
      <c r="K25" s="0" t="n">
        <f aca="false">E25*B25+F25*(1-B25)</f>
        <v>2.125</v>
      </c>
      <c r="L25" s="0" t="n">
        <f aca="false">E25*(1-B25)+F25*B25</f>
        <v>0.1</v>
      </c>
      <c r="M25" s="0" t="n">
        <f aca="false">G25*B25+H25*(1-B25)</f>
        <v>2.1</v>
      </c>
      <c r="N25" s="0" t="n">
        <f aca="false">G25*(1-B25) + H25*B25</f>
        <v>0.08</v>
      </c>
    </row>
    <row r="26" s="4" customFormat="true" ht="16.5" hidden="false" customHeight="false" outlineLevel="0" collapsed="false">
      <c r="A26" s="4" t="n">
        <v>4</v>
      </c>
      <c r="B26" s="4" t="n">
        <v>0</v>
      </c>
      <c r="C26" s="4" t="s">
        <v>202</v>
      </c>
      <c r="D26" s="2" t="s">
        <v>385</v>
      </c>
      <c r="E26" s="4" t="n">
        <v>0.17</v>
      </c>
      <c r="F26" s="4" t="n">
        <v>2.09</v>
      </c>
      <c r="G26" s="4" t="n">
        <v>0.19</v>
      </c>
      <c r="H26" s="4" t="n">
        <v>2.1</v>
      </c>
      <c r="I26" s="1" t="s">
        <v>386</v>
      </c>
      <c r="J26" s="1" t="s">
        <v>387</v>
      </c>
      <c r="K26" s="4" t="n">
        <f aca="false">E26*B26+F26*(1-B26)</f>
        <v>2.09</v>
      </c>
      <c r="L26" s="4" t="n">
        <f aca="false">E26*(1-B26)+F26*B26</f>
        <v>0.17</v>
      </c>
      <c r="M26" s="4" t="n">
        <f aca="false">G26*B26+H26*(1-B26)</f>
        <v>2.1</v>
      </c>
      <c r="N26" s="4" t="n">
        <f aca="false">G26*(1-B26) + H26*B26</f>
        <v>0.19</v>
      </c>
    </row>
    <row r="27" s="4" customFormat="true" ht="16.5" hidden="false" customHeight="false" outlineLevel="0" collapsed="false">
      <c r="A27" s="4" t="n">
        <v>21</v>
      </c>
      <c r="B27" s="4" t="n">
        <v>0</v>
      </c>
      <c r="C27" s="4" t="s">
        <v>120</v>
      </c>
      <c r="D27" s="2" t="s">
        <v>346</v>
      </c>
      <c r="E27" s="4" t="n">
        <v>0.13</v>
      </c>
      <c r="F27" s="4" t="n">
        <v>2.085</v>
      </c>
      <c r="G27" s="4" t="n">
        <v>0.09</v>
      </c>
      <c r="H27" s="4" t="n">
        <v>2.105</v>
      </c>
      <c r="I27" s="1" t="s">
        <v>388</v>
      </c>
      <c r="J27" s="1" t="s">
        <v>389</v>
      </c>
      <c r="K27" s="4" t="n">
        <f aca="false">E27*B27+F27*(1-B27)</f>
        <v>2.085</v>
      </c>
      <c r="L27" s="4" t="n">
        <f aca="false">E27*(1-B27)+F27*B27</f>
        <v>0.13</v>
      </c>
      <c r="M27" s="4" t="n">
        <f aca="false">G27*B27+H27*(1-B27)</f>
        <v>2.105</v>
      </c>
      <c r="N27" s="4" t="n">
        <f aca="false">G27*(1-B27) + H27*B27</f>
        <v>0.09</v>
      </c>
    </row>
    <row r="28" customFormat="false" ht="16.5" hidden="false" customHeight="false" outlineLevel="0" collapsed="false">
      <c r="A28" s="0" t="n">
        <v>6</v>
      </c>
      <c r="B28" s="0" t="n">
        <v>0</v>
      </c>
      <c r="C28" s="1" t="s">
        <v>204</v>
      </c>
      <c r="D28" s="0" t="s">
        <v>390</v>
      </c>
      <c r="E28" s="0" t="n">
        <v>0.19</v>
      </c>
      <c r="F28" s="0" t="n">
        <v>2.155</v>
      </c>
      <c r="G28" s="0" t="n">
        <v>0.08</v>
      </c>
      <c r="H28" s="0" t="n">
        <v>2.11</v>
      </c>
      <c r="I28" s="1" t="s">
        <v>391</v>
      </c>
      <c r="J28" s="1" t="s">
        <v>392</v>
      </c>
      <c r="K28" s="0" t="n">
        <f aca="false">E28*B28+F28*(1-B28)</f>
        <v>2.155</v>
      </c>
      <c r="L28" s="0" t="n">
        <f aca="false">E28*(1-B28)+F28*B28</f>
        <v>0.19</v>
      </c>
      <c r="M28" s="0" t="n">
        <f aca="false">G28*B28+H28*(1-B28)</f>
        <v>2.11</v>
      </c>
      <c r="N28" s="0" t="n">
        <f aca="false">G28*(1-B28) + H28*B28</f>
        <v>0.08</v>
      </c>
    </row>
    <row r="29" customFormat="false" ht="16.5" hidden="false" customHeight="false" outlineLevel="0" collapsed="false">
      <c r="A29" s="0" t="n">
        <v>24</v>
      </c>
      <c r="B29" s="0" t="n">
        <v>0</v>
      </c>
      <c r="C29" s="1" t="s">
        <v>40</v>
      </c>
      <c r="D29" s="1" t="s">
        <v>339</v>
      </c>
      <c r="E29" s="0" t="n">
        <v>0.19</v>
      </c>
      <c r="F29" s="0" t="n">
        <v>2.16</v>
      </c>
      <c r="G29" s="0" t="n">
        <v>0.21</v>
      </c>
      <c r="H29" s="0" t="n">
        <v>2.11</v>
      </c>
      <c r="I29" s="1" t="s">
        <v>393</v>
      </c>
      <c r="J29" s="1" t="s">
        <v>394</v>
      </c>
      <c r="K29" s="0" t="n">
        <f aca="false">E29*B29+F29*(1-B29)</f>
        <v>2.16</v>
      </c>
      <c r="L29" s="0" t="n">
        <f aca="false">E29*(1-B29)+F29*B29</f>
        <v>0.19</v>
      </c>
      <c r="M29" s="0" t="n">
        <f aca="false">G29*B29+H29*(1-B29)</f>
        <v>2.11</v>
      </c>
      <c r="N29" s="0" t="n">
        <f aca="false">G29*(1-B29) + H29*B29</f>
        <v>0.21</v>
      </c>
    </row>
    <row r="30" customFormat="false" ht="16.5" hidden="false" customHeight="false" outlineLevel="0" collapsed="false">
      <c r="A30" s="1" t="n">
        <v>29</v>
      </c>
      <c r="B30" s="1" t="n">
        <v>0</v>
      </c>
      <c r="C30" s="1" t="s">
        <v>131</v>
      </c>
      <c r="D30" s="2" t="s">
        <v>371</v>
      </c>
      <c r="E30" s="1" t="n">
        <v>0.19</v>
      </c>
      <c r="F30" s="1" t="n">
        <v>2.145</v>
      </c>
      <c r="G30" s="1" t="n">
        <v>0.17</v>
      </c>
      <c r="H30" s="1" t="n">
        <v>2.115</v>
      </c>
      <c r="I30" s="1" t="s">
        <v>395</v>
      </c>
      <c r="J30" s="1" t="s">
        <v>396</v>
      </c>
      <c r="K30" s="1" t="n">
        <f aca="false">E30*B30+F30*(1-B30)</f>
        <v>2.145</v>
      </c>
      <c r="L30" s="1" t="n">
        <f aca="false">E30*(1-B30)+F30*B30</f>
        <v>0.19</v>
      </c>
      <c r="M30" s="1" t="n">
        <f aca="false">G30*B30+H30*(1-B30)</f>
        <v>2.115</v>
      </c>
      <c r="N30" s="1" t="n">
        <f aca="false">G30*(1-B30) + H30*B30</f>
        <v>0.17</v>
      </c>
      <c r="O30" s="1"/>
      <c r="P30" s="1"/>
    </row>
    <row r="31" customFormat="false" ht="16.5" hidden="false" customHeight="false" outlineLevel="0" collapsed="false">
      <c r="A31" s="0" t="n">
        <v>10</v>
      </c>
      <c r="B31" s="0" t="n">
        <v>0</v>
      </c>
      <c r="C31" s="1" t="s">
        <v>124</v>
      </c>
      <c r="D31" s="1" t="s">
        <v>374</v>
      </c>
      <c r="E31" s="0" t="n">
        <v>0.24</v>
      </c>
      <c r="F31" s="0" t="n">
        <v>2.165</v>
      </c>
      <c r="G31" s="0" t="n">
        <v>0.24</v>
      </c>
      <c r="H31" s="0" t="n">
        <v>2.115</v>
      </c>
      <c r="I31" s="1" t="s">
        <v>397</v>
      </c>
      <c r="J31" s="1" t="s">
        <v>398</v>
      </c>
      <c r="K31" s="0" t="n">
        <f aca="false">E31*B31+F31*(1-B31)</f>
        <v>2.165</v>
      </c>
      <c r="L31" s="0" t="n">
        <f aca="false">E31*(1-B31)+F31*B31</f>
        <v>0.24</v>
      </c>
      <c r="M31" s="0" t="n">
        <f aca="false">G31*B31+H31*(1-B31)</f>
        <v>2.115</v>
      </c>
      <c r="N31" s="0" t="n">
        <f aca="false">G31*(1-B31) + H31*B31</f>
        <v>0.24</v>
      </c>
    </row>
    <row r="32" customFormat="false" ht="16.5" hidden="false" customHeight="false" outlineLevel="0" collapsed="false">
      <c r="A32" s="4" t="n">
        <v>17</v>
      </c>
      <c r="B32" s="4" t="n">
        <v>0</v>
      </c>
      <c r="C32" s="4" t="s">
        <v>55</v>
      </c>
      <c r="D32" s="5" t="s">
        <v>399</v>
      </c>
      <c r="E32" s="4" t="n">
        <v>2.2</v>
      </c>
      <c r="F32" s="4" t="n">
        <v>0.16</v>
      </c>
      <c r="G32" s="4" t="n">
        <v>0.11</v>
      </c>
      <c r="H32" s="4" t="n">
        <v>2.12</v>
      </c>
      <c r="I32" s="5" t="s">
        <v>400</v>
      </c>
      <c r="J32" s="5" t="s">
        <v>401</v>
      </c>
      <c r="K32" s="4" t="n">
        <f aca="false">E32*B32+F32*(1-B32)</f>
        <v>0.16</v>
      </c>
      <c r="L32" s="4" t="n">
        <f aca="false">E32*(1-B32)+F32*B32</f>
        <v>2.2</v>
      </c>
      <c r="M32" s="4" t="n">
        <f aca="false">G32*B32+H32*(1-B32)</f>
        <v>2.12</v>
      </c>
      <c r="N32" s="4" t="n">
        <f aca="false">G32*(1-B32) + H32*B32</f>
        <v>0.11</v>
      </c>
      <c r="O32" s="4"/>
      <c r="P32" s="4"/>
    </row>
    <row r="33" customFormat="false" ht="16.5" hidden="false" customHeight="false" outlineLevel="0" collapsed="false">
      <c r="A33" s="4" t="n">
        <v>23</v>
      </c>
      <c r="B33" s="4" t="n">
        <v>0</v>
      </c>
      <c r="C33" s="4" t="s">
        <v>402</v>
      </c>
      <c r="D33" s="4" t="s">
        <v>403</v>
      </c>
      <c r="E33" s="4" t="n">
        <v>2.17</v>
      </c>
      <c r="F33" s="4" t="n">
        <v>0.06</v>
      </c>
      <c r="G33" s="4" t="n">
        <v>0.16</v>
      </c>
      <c r="H33" s="4" t="n">
        <v>2.12</v>
      </c>
      <c r="I33" s="5" t="s">
        <v>404</v>
      </c>
      <c r="J33" s="5" t="s">
        <v>405</v>
      </c>
      <c r="K33" s="4" t="n">
        <f aca="false">E33*B33+F33*(1-B33)</f>
        <v>0.06</v>
      </c>
      <c r="L33" s="4" t="n">
        <f aca="false">E33*(1-B33)+F33*B33</f>
        <v>2.17</v>
      </c>
      <c r="M33" s="4" t="n">
        <f aca="false">G33*B33+H33*(1-B33)</f>
        <v>2.12</v>
      </c>
      <c r="N33" s="4" t="n">
        <f aca="false">G33*(1-B33) + H33*B33</f>
        <v>0.16</v>
      </c>
      <c r="O33" s="4"/>
      <c r="P33" s="4"/>
    </row>
    <row r="34" customFormat="false" ht="16.5" hidden="false" customHeight="false" outlineLevel="0" collapsed="false">
      <c r="A34" s="2" t="n">
        <v>1</v>
      </c>
      <c r="B34" s="2" t="n">
        <v>0</v>
      </c>
      <c r="C34" s="1" t="s">
        <v>246</v>
      </c>
      <c r="D34" s="2" t="s">
        <v>406</v>
      </c>
      <c r="E34" s="2" t="n">
        <v>0.06</v>
      </c>
      <c r="F34" s="2" t="n">
        <v>2.155</v>
      </c>
      <c r="G34" s="2" t="n">
        <v>0.07</v>
      </c>
      <c r="H34" s="2" t="n">
        <v>2.125</v>
      </c>
      <c r="I34" s="1" t="s">
        <v>407</v>
      </c>
      <c r="J34" s="1" t="s">
        <v>408</v>
      </c>
      <c r="K34" s="2" t="n">
        <f aca="false">E34*B34+F34*(1-B34)</f>
        <v>2.155</v>
      </c>
      <c r="L34" s="2" t="n">
        <f aca="false">E34*(1-B34)+F34*B34</f>
        <v>0.06</v>
      </c>
      <c r="M34" s="2" t="n">
        <f aca="false">G34*B34+H34*(1-B34)</f>
        <v>2.125</v>
      </c>
      <c r="N34" s="2" t="n">
        <f aca="false">G34*(1-B34) + H34*B34</f>
        <v>0.07</v>
      </c>
    </row>
    <row r="35" customFormat="false" ht="16.5" hidden="false" customHeight="false" outlineLevel="0" collapsed="false">
      <c r="A35" s="0" t="n">
        <v>13</v>
      </c>
      <c r="B35" s="0" t="n">
        <v>0</v>
      </c>
      <c r="C35" s="1" t="s">
        <v>409</v>
      </c>
      <c r="D35" s="1" t="s">
        <v>410</v>
      </c>
      <c r="E35" s="0" t="n">
        <v>0.18</v>
      </c>
      <c r="F35" s="0" t="n">
        <v>2.14</v>
      </c>
      <c r="G35" s="0" t="n">
        <v>0.18</v>
      </c>
      <c r="H35" s="0" t="n">
        <v>2.125</v>
      </c>
      <c r="I35" s="1" t="s">
        <v>411</v>
      </c>
      <c r="J35" s="1" t="s">
        <v>412</v>
      </c>
      <c r="K35" s="0" t="n">
        <f aca="false">E35*B35+F35*(1-B35)</f>
        <v>2.14</v>
      </c>
      <c r="L35" s="0" t="n">
        <f aca="false">E35*(1-B35)+F35*B35</f>
        <v>0.18</v>
      </c>
      <c r="M35" s="0" t="n">
        <f aca="false">G35*B35+H35*(1-B35)</f>
        <v>2.125</v>
      </c>
      <c r="N35" s="0" t="n">
        <f aca="false">G35*(1-B35) + H35*B35</f>
        <v>0.18</v>
      </c>
    </row>
    <row r="36" s="6" customFormat="true" ht="16.5" hidden="false" customHeight="false" outlineLevel="0" collapsed="false">
      <c r="A36" s="4" t="n">
        <v>12</v>
      </c>
      <c r="B36" s="4" t="n">
        <v>0</v>
      </c>
      <c r="C36" s="5" t="s">
        <v>327</v>
      </c>
      <c r="D36" s="4" t="s">
        <v>413</v>
      </c>
      <c r="E36" s="4" t="n">
        <v>2.21</v>
      </c>
      <c r="F36" s="4" t="n">
        <v>0.15</v>
      </c>
      <c r="G36" s="4" t="n">
        <v>0.14</v>
      </c>
      <c r="H36" s="4" t="n">
        <v>2.13</v>
      </c>
      <c r="I36" s="5" t="s">
        <v>414</v>
      </c>
      <c r="J36" s="5" t="s">
        <v>415</v>
      </c>
      <c r="K36" s="4" t="n">
        <f aca="false">E36*B36+F36*(1-B36)</f>
        <v>0.15</v>
      </c>
      <c r="L36" s="4" t="n">
        <f aca="false">E36*(1-B36)+F36*B36</f>
        <v>2.21</v>
      </c>
      <c r="M36" s="4" t="n">
        <f aca="false">G36*B36+H36*(1-B36)</f>
        <v>2.13</v>
      </c>
      <c r="N36" s="4" t="n">
        <f aca="false">G36*(1-B36) + H36*B36</f>
        <v>0.14</v>
      </c>
      <c r="O36" s="4"/>
      <c r="P36" s="4"/>
    </row>
    <row r="37" s="4" customFormat="true" ht="16.5" hidden="false" customHeight="false" outlineLevel="0" collapsed="false">
      <c r="A37" s="4" t="n">
        <v>3</v>
      </c>
      <c r="B37" s="4" t="n">
        <v>0</v>
      </c>
      <c r="C37" s="1" t="s">
        <v>259</v>
      </c>
      <c r="D37" s="1" t="s">
        <v>416</v>
      </c>
      <c r="E37" s="4" t="n">
        <v>0.14</v>
      </c>
      <c r="F37" s="4" t="n">
        <v>2.125</v>
      </c>
      <c r="G37" s="4" t="n">
        <v>0.1</v>
      </c>
      <c r="H37" s="4" t="n">
        <v>2.135</v>
      </c>
      <c r="I37" s="1" t="s">
        <v>417</v>
      </c>
      <c r="J37" s="1" t="s">
        <v>417</v>
      </c>
      <c r="K37" s="4" t="n">
        <f aca="false">E37*B37+F37*(1-B37)</f>
        <v>2.125</v>
      </c>
      <c r="L37" s="4" t="n">
        <f aca="false">E37*(1-B37)+F37*B37</f>
        <v>0.14</v>
      </c>
      <c r="M37" s="4" t="n">
        <f aca="false">G37*B37+H37*(1-B37)</f>
        <v>2.135</v>
      </c>
      <c r="N37" s="4" t="n">
        <f aca="false">G37*(1-B37) + H37*B37</f>
        <v>0.1</v>
      </c>
    </row>
    <row r="38" customFormat="false" ht="16.5" hidden="false" customHeight="false" outlineLevel="0" collapsed="false">
      <c r="A38" s="0" t="n">
        <v>15</v>
      </c>
      <c r="B38" s="0" t="n">
        <v>0</v>
      </c>
      <c r="C38" s="1" t="s">
        <v>327</v>
      </c>
      <c r="D38" s="0" t="s">
        <v>328</v>
      </c>
      <c r="E38" s="0" t="n">
        <v>0.17</v>
      </c>
      <c r="F38" s="0" t="n">
        <v>2.12</v>
      </c>
      <c r="G38" s="0" t="n">
        <v>0.14</v>
      </c>
      <c r="H38" s="0" t="n">
        <v>2.135</v>
      </c>
      <c r="I38" s="1" t="s">
        <v>418</v>
      </c>
      <c r="J38" s="1" t="s">
        <v>419</v>
      </c>
      <c r="K38" s="0" t="n">
        <f aca="false">E38*B38+F38*(1-B38)</f>
        <v>2.12</v>
      </c>
      <c r="L38" s="0" t="n">
        <f aca="false">E38*(1-B38)+F38*B38</f>
        <v>0.17</v>
      </c>
      <c r="M38" s="0" t="n">
        <f aca="false">G38*B38+H38*(1-B38)</f>
        <v>2.135</v>
      </c>
      <c r="N38" s="0" t="n">
        <f aca="false">G38*(1-B38) + H38*B38</f>
        <v>0.14</v>
      </c>
    </row>
    <row r="39" s="3" customFormat="true" ht="16.5" hidden="false" customHeight="false" outlineLevel="0" collapsed="false">
      <c r="A39" s="3" t="n">
        <v>26</v>
      </c>
      <c r="B39" s="3" t="n">
        <v>0</v>
      </c>
      <c r="C39" s="3" t="s">
        <v>163</v>
      </c>
      <c r="D39" s="2" t="s">
        <v>420</v>
      </c>
      <c r="E39" s="3" t="n">
        <v>0.12</v>
      </c>
      <c r="F39" s="3" t="n">
        <v>2.095</v>
      </c>
      <c r="G39" s="3" t="n">
        <v>0.12</v>
      </c>
      <c r="H39" s="3" t="n">
        <v>2.14</v>
      </c>
      <c r="I39" s="1" t="s">
        <v>421</v>
      </c>
      <c r="J39" s="1" t="s">
        <v>422</v>
      </c>
      <c r="K39" s="3" t="n">
        <f aca="false">E39*B39+F39*(1-B39)</f>
        <v>2.095</v>
      </c>
      <c r="L39" s="3" t="n">
        <f aca="false">E39*(1-B39)+F39*B39</f>
        <v>0.12</v>
      </c>
      <c r="M39" s="3" t="n">
        <f aca="false">G39*B39+H39*(1-B39)</f>
        <v>2.14</v>
      </c>
      <c r="N39" s="3" t="n">
        <f aca="false">G39*(1-B39) + H39*B39</f>
        <v>0.12</v>
      </c>
    </row>
    <row r="40" s="4" customFormat="true" ht="16.5" hidden="false" customHeight="false" outlineLevel="0" collapsed="false">
      <c r="A40" s="1" t="n">
        <v>32</v>
      </c>
      <c r="B40" s="1" t="n">
        <v>0</v>
      </c>
      <c r="C40" s="1" t="s">
        <v>131</v>
      </c>
      <c r="D40" s="2" t="s">
        <v>371</v>
      </c>
      <c r="E40" s="1" t="n">
        <v>0.19</v>
      </c>
      <c r="F40" s="1" t="n">
        <v>2.12</v>
      </c>
      <c r="G40" s="1" t="n">
        <v>0.19</v>
      </c>
      <c r="H40" s="1" t="n">
        <v>2.14</v>
      </c>
      <c r="I40" s="1" t="s">
        <v>423</v>
      </c>
      <c r="J40" s="1" t="s">
        <v>424</v>
      </c>
      <c r="K40" s="1" t="n">
        <f aca="false">E40*B40+F40*(1-B40)</f>
        <v>2.12</v>
      </c>
      <c r="L40" s="1" t="n">
        <f aca="false">E40*(1-B40)+F40*B40</f>
        <v>0.19</v>
      </c>
      <c r="M40" s="1" t="n">
        <f aca="false">G40*B40+H40*(1-B40)</f>
        <v>2.14</v>
      </c>
      <c r="N40" s="1" t="n">
        <f aca="false">G40*(1-B40) + H40*B40</f>
        <v>0.19</v>
      </c>
      <c r="O40" s="1"/>
      <c r="P40" s="1"/>
    </row>
    <row r="41" customFormat="false" ht="16.5" hidden="false" customHeight="false" outlineLevel="0" collapsed="false">
      <c r="A41" s="4" t="n">
        <v>31</v>
      </c>
      <c r="B41" s="4" t="n">
        <v>0</v>
      </c>
      <c r="C41" s="5" t="s">
        <v>131</v>
      </c>
      <c r="D41" s="4" t="s">
        <v>425</v>
      </c>
      <c r="E41" s="4" t="n">
        <v>2.18</v>
      </c>
      <c r="F41" s="4" t="n">
        <v>0.02</v>
      </c>
      <c r="G41" s="4" t="n">
        <v>0.17</v>
      </c>
      <c r="H41" s="4" t="n">
        <v>2.145</v>
      </c>
      <c r="I41" s="5" t="s">
        <v>426</v>
      </c>
      <c r="J41" s="5" t="s">
        <v>427</v>
      </c>
      <c r="K41" s="4" t="n">
        <f aca="false">E41*B41+F41*(1-B41)</f>
        <v>0.02</v>
      </c>
      <c r="L41" s="4" t="n">
        <f aca="false">E41*(1-B41)+F41*B41</f>
        <v>2.18</v>
      </c>
      <c r="M41" s="4" t="n">
        <f aca="false">G41*B41+H41*(1-B41)</f>
        <v>2.145</v>
      </c>
      <c r="N41" s="4" t="n">
        <f aca="false">G41*(1-B41) + H41*B41</f>
        <v>0.17</v>
      </c>
      <c r="O41" s="4"/>
      <c r="P41" s="4"/>
    </row>
    <row r="42" s="4" customFormat="true" ht="16.5" hidden="false" customHeight="false" outlineLevel="0" collapsed="false">
      <c r="A42" s="4" t="n">
        <v>18</v>
      </c>
      <c r="B42" s="4" t="n">
        <v>0</v>
      </c>
      <c r="C42" s="4" t="s">
        <v>167</v>
      </c>
      <c r="D42" s="2" t="s">
        <v>428</v>
      </c>
      <c r="E42" s="4" t="n">
        <v>0.15</v>
      </c>
      <c r="F42" s="4" t="n">
        <v>2.165</v>
      </c>
      <c r="G42" s="4" t="n">
        <v>0.18</v>
      </c>
      <c r="H42" s="4" t="n">
        <v>2.15</v>
      </c>
      <c r="I42" s="1" t="s">
        <v>429</v>
      </c>
      <c r="J42" s="1" t="s">
        <v>430</v>
      </c>
      <c r="K42" s="4" t="n">
        <f aca="false">E42*B42+F42*(1-B42)</f>
        <v>2.165</v>
      </c>
      <c r="L42" s="4" t="n">
        <f aca="false">E42*(1-B42)+F42*B42</f>
        <v>0.15</v>
      </c>
      <c r="M42" s="4" t="n">
        <f aca="false">G42*B42+H42*(1-B42)</f>
        <v>2.15</v>
      </c>
      <c r="N42" s="4" t="n">
        <f aca="false">G42*(1-B42) + H42*B42</f>
        <v>0.18</v>
      </c>
    </row>
    <row r="43" s="3" customFormat="true" ht="16.5" hidden="false" customHeight="false" outlineLevel="0" collapsed="false">
      <c r="A43" s="3" t="n">
        <v>5</v>
      </c>
      <c r="B43" s="3" t="n">
        <v>1</v>
      </c>
      <c r="C43" s="1" t="s">
        <v>17</v>
      </c>
      <c r="D43" s="2" t="s">
        <v>324</v>
      </c>
      <c r="E43" s="3" t="n">
        <v>2.16</v>
      </c>
      <c r="F43" s="3" t="n">
        <v>0.025</v>
      </c>
      <c r="G43" s="3" t="n">
        <v>2.16</v>
      </c>
      <c r="H43" s="3" t="n">
        <v>0.015</v>
      </c>
      <c r="I43" s="1" t="s">
        <v>431</v>
      </c>
      <c r="J43" s="1" t="s">
        <v>432</v>
      </c>
      <c r="K43" s="3" t="n">
        <f aca="false">E43*B43+F43*(1-B43)</f>
        <v>2.16</v>
      </c>
      <c r="L43" s="3" t="n">
        <f aca="false">E43*(1-B43)+F43*B43</f>
        <v>0.025</v>
      </c>
      <c r="M43" s="3" t="n">
        <f aca="false">G43*B43+H43*(1-B43)</f>
        <v>2.16</v>
      </c>
      <c r="N43" s="3" t="n">
        <f aca="false">G43*(1-B43) + H43*B43</f>
        <v>0.015</v>
      </c>
    </row>
    <row r="44" customFormat="false" ht="16.5" hidden="false" customHeight="false" outlineLevel="0" collapsed="false">
      <c r="A44" s="0" t="n">
        <v>19</v>
      </c>
      <c r="B44" s="0" t="n">
        <v>1</v>
      </c>
      <c r="C44" s="1" t="s">
        <v>23</v>
      </c>
      <c r="D44" s="1" t="s">
        <v>433</v>
      </c>
      <c r="E44" s="0" t="n">
        <v>2.22</v>
      </c>
      <c r="F44" s="0" t="n">
        <v>0.215</v>
      </c>
      <c r="G44" s="0" t="n">
        <v>2.16</v>
      </c>
      <c r="H44" s="0" t="n">
        <v>0.17</v>
      </c>
      <c r="I44" s="1" t="s">
        <v>434</v>
      </c>
      <c r="J44" s="1" t="s">
        <v>435</v>
      </c>
      <c r="K44" s="0" t="n">
        <f aca="false">E44*B44+F44*(1-B44)</f>
        <v>2.22</v>
      </c>
      <c r="L44" s="0" t="n">
        <f aca="false">E44*(1-B44)+F44*B44</f>
        <v>0.215</v>
      </c>
      <c r="M44" s="0" t="n">
        <f aca="false">G44*B44+H44*(1-B44)</f>
        <v>2.16</v>
      </c>
      <c r="N44" s="0" t="n">
        <f aca="false">G44*(1-B44) + H44*B44</f>
        <v>0.17</v>
      </c>
    </row>
    <row r="45" customFormat="false" ht="16.5" hidden="false" customHeight="false" outlineLevel="0" collapsed="false">
      <c r="A45" s="0" t="n">
        <v>27</v>
      </c>
      <c r="B45" s="0" t="n">
        <v>0</v>
      </c>
      <c r="C45" s="1" t="s">
        <v>131</v>
      </c>
      <c r="D45" s="0" t="s">
        <v>371</v>
      </c>
      <c r="E45" s="0" t="n">
        <v>0.16</v>
      </c>
      <c r="F45" s="0" t="n">
        <v>2.155</v>
      </c>
      <c r="G45" s="0" t="n">
        <v>0.16</v>
      </c>
      <c r="H45" s="0" t="n">
        <v>2.165</v>
      </c>
      <c r="I45" s="1" t="s">
        <v>436</v>
      </c>
      <c r="J45" s="1" t="s">
        <v>437</v>
      </c>
      <c r="K45" s="0" t="n">
        <f aca="false">E45*B45+F45*(1-B45)</f>
        <v>2.155</v>
      </c>
      <c r="L45" s="0" t="n">
        <f aca="false">E45*(1-B45)+F45*B45</f>
        <v>0.16</v>
      </c>
      <c r="M45" s="0" t="n">
        <f aca="false">G45*B45+H45*(1-B45)</f>
        <v>2.165</v>
      </c>
      <c r="N45" s="0" t="n">
        <f aca="false">G45*(1-B45) + H45*B45</f>
        <v>0.16</v>
      </c>
    </row>
    <row r="46" customFormat="false" ht="16.5" hidden="false" customHeight="false" outlineLevel="0" collapsed="false">
      <c r="A46" s="0" t="n">
        <v>25</v>
      </c>
      <c r="B46" s="0" t="n">
        <v>0</v>
      </c>
      <c r="C46" s="0" t="s">
        <v>163</v>
      </c>
      <c r="D46" s="0" t="s">
        <v>420</v>
      </c>
      <c r="E46" s="0" t="n">
        <v>0.11</v>
      </c>
      <c r="F46" s="0" t="n">
        <v>2.145</v>
      </c>
      <c r="G46" s="0" t="n">
        <v>0.2</v>
      </c>
      <c r="H46" s="0" t="n">
        <v>2.165</v>
      </c>
      <c r="I46" s="1" t="s">
        <v>438</v>
      </c>
      <c r="J46" s="1" t="s">
        <v>439</v>
      </c>
      <c r="K46" s="0" t="n">
        <f aca="false">E46*B46+F46*(1-B46)</f>
        <v>2.145</v>
      </c>
      <c r="L46" s="0" t="n">
        <f aca="false">E46*(1-B46)+F46*B46</f>
        <v>0.11</v>
      </c>
      <c r="M46" s="0" t="n">
        <f aca="false">G46*B46+H46*(1-B46)</f>
        <v>2.165</v>
      </c>
      <c r="N46" s="0" t="n">
        <f aca="false">G46*(1-B46) + H46*B46</f>
        <v>0.2</v>
      </c>
    </row>
    <row r="47" customFormat="false" ht="16.5" hidden="false" customHeight="false" outlineLevel="0" collapsed="false">
      <c r="A47" s="4" t="n">
        <v>23</v>
      </c>
      <c r="B47" s="4" t="n">
        <v>1</v>
      </c>
      <c r="C47" s="4" t="s">
        <v>402</v>
      </c>
      <c r="D47" s="4" t="s">
        <v>403</v>
      </c>
      <c r="E47" s="4" t="n">
        <v>0.08</v>
      </c>
      <c r="F47" s="4" t="n">
        <v>2.14</v>
      </c>
      <c r="G47" s="4" t="n">
        <v>2.17</v>
      </c>
      <c r="H47" s="4" t="n">
        <v>0.125</v>
      </c>
      <c r="I47" s="5" t="s">
        <v>440</v>
      </c>
      <c r="J47" s="5" t="s">
        <v>441</v>
      </c>
      <c r="K47" s="4" t="n">
        <f aca="false">E47*B47+F47*(1-B47)</f>
        <v>0.08</v>
      </c>
      <c r="L47" s="4" t="n">
        <f aca="false">E47*(1-B47)+F47*B47</f>
        <v>2.14</v>
      </c>
      <c r="M47" s="4" t="n">
        <f aca="false">G47*B47+H47*(1-B47)</f>
        <v>2.17</v>
      </c>
      <c r="N47" s="4" t="n">
        <f aca="false">G47*(1-B47) + H47*B47</f>
        <v>0.125</v>
      </c>
      <c r="O47" s="4"/>
      <c r="P47" s="4"/>
    </row>
    <row r="48" s="4" customFormat="true" ht="16.5" hidden="false" customHeight="false" outlineLevel="0" collapsed="false">
      <c r="A48" s="4" t="n">
        <v>6</v>
      </c>
      <c r="B48" s="4" t="n">
        <v>1</v>
      </c>
      <c r="C48" s="1" t="s">
        <v>204</v>
      </c>
      <c r="D48" s="2" t="s">
        <v>390</v>
      </c>
      <c r="E48" s="4" t="n">
        <v>2.17</v>
      </c>
      <c r="F48" s="4" t="n">
        <v>0.145</v>
      </c>
      <c r="G48" s="4" t="n">
        <v>2.17</v>
      </c>
      <c r="H48" s="4" t="n">
        <v>0.145</v>
      </c>
      <c r="I48" s="1" t="s">
        <v>442</v>
      </c>
      <c r="J48" s="1" t="s">
        <v>443</v>
      </c>
      <c r="K48" s="4" t="n">
        <f aca="false">E48*B48+F48*(1-B48)</f>
        <v>2.17</v>
      </c>
      <c r="L48" s="4" t="n">
        <f aca="false">E48*(1-B48)+F48*B48</f>
        <v>0.145</v>
      </c>
      <c r="M48" s="4" t="n">
        <f aca="false">G48*B48+H48*(1-B48)</f>
        <v>2.17</v>
      </c>
      <c r="N48" s="4" t="n">
        <f aca="false">G48*(1-B48) + H48*B48</f>
        <v>0.145</v>
      </c>
    </row>
    <row r="49" s="4" customFormat="true" ht="16.5" hidden="false" customHeight="false" outlineLevel="0" collapsed="false">
      <c r="A49" s="4" t="n">
        <v>7</v>
      </c>
      <c r="B49" s="4" t="n">
        <v>0</v>
      </c>
      <c r="C49" s="1" t="s">
        <v>331</v>
      </c>
      <c r="D49" s="1" t="s">
        <v>332</v>
      </c>
      <c r="E49" s="4" t="n">
        <v>0.17</v>
      </c>
      <c r="F49" s="4" t="n">
        <v>2.155</v>
      </c>
      <c r="G49" s="4" t="n">
        <v>0.17</v>
      </c>
      <c r="H49" s="4" t="n">
        <v>2.17</v>
      </c>
      <c r="I49" s="1" t="s">
        <v>444</v>
      </c>
      <c r="J49" s="1" t="s">
        <v>445</v>
      </c>
      <c r="K49" s="4" t="n">
        <f aca="false">E49*B49+F49*(1-B49)</f>
        <v>2.155</v>
      </c>
      <c r="L49" s="4" t="n">
        <f aca="false">E49*(1-B49)+F49*B49</f>
        <v>0.17</v>
      </c>
      <c r="M49" s="4" t="n">
        <f aca="false">G49*B49+H49*(1-B49)</f>
        <v>2.17</v>
      </c>
      <c r="N49" s="4" t="n">
        <f aca="false">G49*(1-B49) + H49*B49</f>
        <v>0.17</v>
      </c>
    </row>
    <row r="50" customFormat="false" ht="16.5" hidden="false" customHeight="false" outlineLevel="0" collapsed="false">
      <c r="A50" s="0" t="n">
        <v>4</v>
      </c>
      <c r="B50" s="0" t="n">
        <v>1</v>
      </c>
      <c r="C50" s="0" t="s">
        <v>202</v>
      </c>
      <c r="D50" s="0" t="s">
        <v>385</v>
      </c>
      <c r="E50" s="0" t="n">
        <v>2.19</v>
      </c>
      <c r="F50" s="0" t="n">
        <v>0.015</v>
      </c>
      <c r="G50" s="0" t="n">
        <v>2.18</v>
      </c>
      <c r="H50" s="0" t="n">
        <v>0.075</v>
      </c>
      <c r="I50" s="1" t="s">
        <v>446</v>
      </c>
      <c r="J50" s="1" t="s">
        <v>447</v>
      </c>
      <c r="K50" s="0" t="n">
        <f aca="false">E50*B50+F50*(1-B50)</f>
        <v>2.19</v>
      </c>
      <c r="L50" s="0" t="n">
        <f aca="false">E50*(1-B50)+F50*B50</f>
        <v>0.015</v>
      </c>
      <c r="M50" s="0" t="n">
        <f aca="false">G50*B50+H50*(1-B50)</f>
        <v>2.18</v>
      </c>
      <c r="N50" s="0" t="n">
        <f aca="false">G50*(1-B50) + H50*B50</f>
        <v>0.075</v>
      </c>
    </row>
    <row r="51" s="9" customFormat="true" ht="16.5" hidden="false" customHeight="false" outlineLevel="0" collapsed="false">
      <c r="A51" s="9" t="n">
        <v>19</v>
      </c>
      <c r="B51" s="9" t="n">
        <v>0</v>
      </c>
      <c r="C51" s="11" t="s">
        <v>23</v>
      </c>
      <c r="D51" s="11" t="s">
        <v>433</v>
      </c>
      <c r="E51" s="9" t="n">
        <v>2.16</v>
      </c>
      <c r="F51" s="9" t="n">
        <v>0.21</v>
      </c>
      <c r="G51" s="9" t="n">
        <v>0.13</v>
      </c>
      <c r="H51" s="9" t="n">
        <v>2.18</v>
      </c>
      <c r="I51" s="11" t="s">
        <v>448</v>
      </c>
      <c r="J51" s="11" t="s">
        <v>449</v>
      </c>
      <c r="K51" s="9" t="n">
        <f aca="false">E51*B51+F51*(1-B51)</f>
        <v>0.21</v>
      </c>
      <c r="L51" s="9" t="n">
        <f aca="false">E51*(1-B51)+F51*B51</f>
        <v>2.16</v>
      </c>
      <c r="M51" s="9" t="n">
        <f aca="false">G51*B51+H51*(1-B51)</f>
        <v>2.18</v>
      </c>
      <c r="N51" s="9" t="n">
        <f aca="false">G51*(1-B51) + H51*B51</f>
        <v>0.13</v>
      </c>
    </row>
    <row r="52" s="4" customFormat="true" ht="16.5" hidden="false" customHeight="false" outlineLevel="0" collapsed="false">
      <c r="A52" s="3" t="n">
        <v>1</v>
      </c>
      <c r="B52" s="3" t="n">
        <v>1</v>
      </c>
      <c r="C52" s="10" t="s">
        <v>246</v>
      </c>
      <c r="D52" s="6" t="s">
        <v>450</v>
      </c>
      <c r="E52" s="3" t="n">
        <v>2.2</v>
      </c>
      <c r="F52" s="3" t="n">
        <v>0.05</v>
      </c>
      <c r="G52" s="3" t="n">
        <v>2.2</v>
      </c>
      <c r="H52" s="3" t="n">
        <v>0.05</v>
      </c>
      <c r="I52" s="10" t="s">
        <v>451</v>
      </c>
      <c r="J52" s="10" t="s">
        <v>452</v>
      </c>
      <c r="K52" s="3" t="n">
        <f aca="false">E52*B52+F52*(1-B52)</f>
        <v>2.2</v>
      </c>
      <c r="L52" s="3" t="n">
        <f aca="false">E52*(1-B52)+F52*B52</f>
        <v>0.05</v>
      </c>
      <c r="M52" s="3" t="n">
        <f aca="false">G52*B52+H52*(1-B52)</f>
        <v>2.2</v>
      </c>
      <c r="N52" s="3" t="n">
        <f aca="false">G52*(1-B52) + H52*B52</f>
        <v>0.05</v>
      </c>
      <c r="O52" s="3"/>
      <c r="P52" s="3" t="s">
        <v>345</v>
      </c>
    </row>
    <row r="53" customFormat="false" ht="16.5" hidden="false" customHeight="false" outlineLevel="0" collapsed="false">
      <c r="A53" s="0" t="n">
        <v>31</v>
      </c>
      <c r="B53" s="0" t="n">
        <v>1</v>
      </c>
      <c r="C53" s="1" t="s">
        <v>131</v>
      </c>
      <c r="D53" s="0" t="s">
        <v>371</v>
      </c>
      <c r="E53" s="0" t="n">
        <v>2.19</v>
      </c>
      <c r="F53" s="0" t="n">
        <v>0.025</v>
      </c>
      <c r="G53" s="0" t="n">
        <v>2.2</v>
      </c>
      <c r="H53" s="0" t="n">
        <v>0.025</v>
      </c>
      <c r="I53" s="1" t="s">
        <v>453</v>
      </c>
      <c r="J53" s="1" t="s">
        <v>454</v>
      </c>
      <c r="K53" s="0" t="n">
        <f aca="false">E53*B53+F53*(1-B53)</f>
        <v>2.19</v>
      </c>
      <c r="L53" s="0" t="n">
        <f aca="false">E53*(1-B53)+F53*B53</f>
        <v>0.025</v>
      </c>
      <c r="M53" s="0" t="n">
        <f aca="false">G53*B53+H53*(1-B53)</f>
        <v>2.2</v>
      </c>
      <c r="N53" s="0" t="n">
        <f aca="false">G53*(1-B53) + H53*B53</f>
        <v>0.025</v>
      </c>
    </row>
    <row r="54" s="6" customFormat="true" ht="16.5" hidden="false" customHeight="false" outlineLevel="0" collapsed="false">
      <c r="A54" s="4" t="n">
        <v>32</v>
      </c>
      <c r="B54" s="4" t="n">
        <v>1</v>
      </c>
      <c r="C54" s="5" t="s">
        <v>131</v>
      </c>
      <c r="D54" s="4" t="s">
        <v>425</v>
      </c>
      <c r="E54" s="4" t="n">
        <v>-1</v>
      </c>
      <c r="F54" s="4" t="n">
        <v>3</v>
      </c>
      <c r="G54" s="4" t="n">
        <v>2.2</v>
      </c>
      <c r="H54" s="4" t="n">
        <v>0.03</v>
      </c>
      <c r="I54" s="5" t="s">
        <v>455</v>
      </c>
      <c r="J54" s="5" t="s">
        <v>456</v>
      </c>
      <c r="K54" s="4" t="n">
        <f aca="false">E54*B54+F54*(1-B54)</f>
        <v>-1</v>
      </c>
      <c r="L54" s="4" t="n">
        <f aca="false">E54*(1-B54)+F54*B54</f>
        <v>3</v>
      </c>
      <c r="M54" s="4" t="n">
        <f aca="false">G54*B54+H54*(1-B54)</f>
        <v>2.2</v>
      </c>
      <c r="N54" s="4" t="n">
        <f aca="false">G54*(1-B54) + H54*B54</f>
        <v>0.03</v>
      </c>
      <c r="O54" s="4"/>
      <c r="P54" s="4"/>
    </row>
    <row r="55" customFormat="false" ht="16.5" hidden="false" customHeight="false" outlineLevel="0" collapsed="false">
      <c r="A55" s="0" t="n">
        <v>11</v>
      </c>
      <c r="B55" s="0" t="n">
        <v>1</v>
      </c>
      <c r="C55" s="1" t="s">
        <v>331</v>
      </c>
      <c r="D55" s="1" t="s">
        <v>332</v>
      </c>
      <c r="E55" s="0" t="n">
        <v>2.2</v>
      </c>
      <c r="F55" s="0" t="n">
        <v>0.05</v>
      </c>
      <c r="G55" s="0" t="n">
        <v>2.2</v>
      </c>
      <c r="H55" s="0" t="n">
        <v>0.045</v>
      </c>
      <c r="I55" s="1" t="s">
        <v>457</v>
      </c>
      <c r="J55" s="1" t="s">
        <v>458</v>
      </c>
      <c r="K55" s="0" t="n">
        <f aca="false">E55*B55+F55*(1-B55)</f>
        <v>2.2</v>
      </c>
      <c r="L55" s="0" t="n">
        <f aca="false">E55*(1-B55)+F55*B55</f>
        <v>0.05</v>
      </c>
      <c r="M55" s="0" t="n">
        <f aca="false">G55*B55+H55*(1-B55)</f>
        <v>2.2</v>
      </c>
      <c r="N55" s="0" t="n">
        <f aca="false">G55*(1-B55) + H55*B55</f>
        <v>0.045</v>
      </c>
    </row>
    <row r="56" s="4" customFormat="true" ht="16.5" hidden="false" customHeight="false" outlineLevel="0" collapsed="false">
      <c r="A56" s="4" t="n">
        <v>3</v>
      </c>
      <c r="B56" s="4" t="n">
        <v>1</v>
      </c>
      <c r="C56" s="1" t="s">
        <v>259</v>
      </c>
      <c r="D56" s="1" t="s">
        <v>416</v>
      </c>
      <c r="E56" s="4" t="n">
        <v>2.2</v>
      </c>
      <c r="F56" s="4" t="n">
        <v>0.08</v>
      </c>
      <c r="G56" s="4" t="n">
        <v>2.2</v>
      </c>
      <c r="H56" s="4" t="n">
        <v>0.065</v>
      </c>
      <c r="I56" s="1" t="s">
        <v>459</v>
      </c>
      <c r="J56" s="1" t="s">
        <v>460</v>
      </c>
      <c r="K56" s="4" t="n">
        <f aca="false">E56*B56+F56*(1-B56)</f>
        <v>2.2</v>
      </c>
      <c r="L56" s="4" t="n">
        <f aca="false">E56*(1-B56)+F56*B56</f>
        <v>0.08</v>
      </c>
      <c r="M56" s="4" t="n">
        <f aca="false">G56*B56+H56*(1-B56)</f>
        <v>2.2</v>
      </c>
      <c r="N56" s="4" t="n">
        <f aca="false">G56*(1-B56) + H56*B56</f>
        <v>0.065</v>
      </c>
    </row>
    <row r="57" customFormat="false" ht="16.5" hidden="false" customHeight="false" outlineLevel="0" collapsed="false">
      <c r="A57" s="4" t="n">
        <v>27</v>
      </c>
      <c r="B57" s="4" t="n">
        <v>1</v>
      </c>
      <c r="C57" s="5" t="s">
        <v>131</v>
      </c>
      <c r="D57" s="4" t="s">
        <v>425</v>
      </c>
      <c r="E57" s="4" t="n">
        <v>0.12</v>
      </c>
      <c r="F57" s="4" t="n">
        <v>2.115</v>
      </c>
      <c r="G57" s="4" t="n">
        <v>2.2</v>
      </c>
      <c r="H57" s="4" t="n">
        <v>0.125</v>
      </c>
      <c r="I57" s="5" t="s">
        <v>461</v>
      </c>
      <c r="J57" s="5" t="s">
        <v>462</v>
      </c>
      <c r="K57" s="4" t="n">
        <f aca="false">E57*B57+F57*(1-B57)</f>
        <v>0.12</v>
      </c>
      <c r="L57" s="4" t="n">
        <f aca="false">E57*(1-B57)+F57*B57</f>
        <v>2.115</v>
      </c>
      <c r="M57" s="4" t="n">
        <f aca="false">G57*B57+H57*(1-B57)</f>
        <v>2.2</v>
      </c>
      <c r="N57" s="4" t="n">
        <f aca="false">G57*(1-B57) + H57*B57</f>
        <v>0.125</v>
      </c>
      <c r="O57" s="4"/>
      <c r="P57" s="4"/>
    </row>
    <row r="58" s="9" customFormat="true" ht="16.5" hidden="false" customHeight="false" outlineLevel="0" collapsed="false">
      <c r="A58" s="9" t="n">
        <v>12</v>
      </c>
      <c r="B58" s="9" t="n">
        <v>1</v>
      </c>
      <c r="C58" s="11" t="s">
        <v>327</v>
      </c>
      <c r="D58" s="9" t="s">
        <v>463</v>
      </c>
      <c r="E58" s="9" t="n">
        <v>0.19</v>
      </c>
      <c r="F58" s="9" t="n">
        <v>2.155</v>
      </c>
      <c r="G58" s="9" t="n">
        <v>2.2</v>
      </c>
      <c r="H58" s="9" t="n">
        <v>0.13</v>
      </c>
      <c r="I58" s="11" t="s">
        <v>464</v>
      </c>
      <c r="J58" s="11" t="s">
        <v>465</v>
      </c>
      <c r="K58" s="9" t="n">
        <f aca="false">E58*B58+F58*(1-B58)</f>
        <v>0.19</v>
      </c>
      <c r="L58" s="9" t="n">
        <f aca="false">E58*(1-B58)+F58*B58</f>
        <v>2.155</v>
      </c>
      <c r="M58" s="9" t="n">
        <f aca="false">G58*B58+H58*(1-B58)</f>
        <v>2.2</v>
      </c>
      <c r="N58" s="9" t="n">
        <f aca="false">G58*(1-B58) + H58*B58</f>
        <v>0.13</v>
      </c>
    </row>
    <row r="59" customFormat="false" ht="16.5" hidden="false" customHeight="false" outlineLevel="0" collapsed="false">
      <c r="A59" s="4" t="n">
        <v>25</v>
      </c>
      <c r="B59" s="4" t="n">
        <v>1</v>
      </c>
      <c r="C59" s="4" t="s">
        <v>163</v>
      </c>
      <c r="D59" s="4" t="s">
        <v>466</v>
      </c>
      <c r="E59" s="4" t="n">
        <v>0.19</v>
      </c>
      <c r="F59" s="4" t="n">
        <v>2.155</v>
      </c>
      <c r="G59" s="4" t="n">
        <v>2.2</v>
      </c>
      <c r="H59" s="4" t="n">
        <v>0.14</v>
      </c>
      <c r="I59" s="5" t="s">
        <v>467</v>
      </c>
      <c r="J59" s="5" t="s">
        <v>468</v>
      </c>
      <c r="K59" s="4" t="n">
        <f aca="false">E59*B59+F59*(1-B59)</f>
        <v>0.19</v>
      </c>
      <c r="L59" s="4" t="n">
        <f aca="false">E59*(1-B59)+F59*B59</f>
        <v>2.155</v>
      </c>
      <c r="M59" s="4" t="n">
        <f aca="false">G59*B59+H59*(1-B59)</f>
        <v>2.2</v>
      </c>
      <c r="N59" s="4" t="n">
        <f aca="false">G59*(1-B59) + H59*B59</f>
        <v>0.14</v>
      </c>
      <c r="O59" s="4"/>
      <c r="P59" s="4"/>
    </row>
    <row r="60" customFormat="false" ht="16.5" hidden="false" customHeight="false" outlineLevel="0" collapsed="false">
      <c r="A60" s="0" t="n">
        <v>16</v>
      </c>
      <c r="B60" s="0" t="n">
        <v>1</v>
      </c>
      <c r="C60" s="0" t="s">
        <v>356</v>
      </c>
      <c r="D60" s="0" t="s">
        <v>357</v>
      </c>
      <c r="E60" s="0" t="n">
        <v>2.19</v>
      </c>
      <c r="F60" s="0" t="n">
        <v>0.075</v>
      </c>
      <c r="G60" s="0" t="n">
        <v>2.2</v>
      </c>
      <c r="H60" s="0" t="n">
        <v>0.145</v>
      </c>
      <c r="I60" s="1" t="s">
        <v>469</v>
      </c>
      <c r="J60" s="1" t="s">
        <v>470</v>
      </c>
      <c r="K60" s="0" t="n">
        <f aca="false">E60*B60+F60*(1-B60)</f>
        <v>2.19</v>
      </c>
      <c r="L60" s="0" t="n">
        <f aca="false">E60*(1-B60)+F60*B60</f>
        <v>0.075</v>
      </c>
      <c r="M60" s="0" t="n">
        <f aca="false">G60*B60+H60*(1-B60)</f>
        <v>2.2</v>
      </c>
      <c r="N60" s="0" t="n">
        <f aca="false">G60*(1-B60) + H60*B60</f>
        <v>0.145</v>
      </c>
    </row>
    <row r="61" s="1" customFormat="true" ht="16.5" hidden="false" customHeight="false" outlineLevel="0" collapsed="false">
      <c r="A61" s="1" t="n">
        <v>2</v>
      </c>
      <c r="B61" s="1" t="n">
        <v>1</v>
      </c>
      <c r="C61" s="2" t="s">
        <v>335</v>
      </c>
      <c r="D61" s="2" t="s">
        <v>336</v>
      </c>
      <c r="E61" s="1" t="n">
        <v>2.2</v>
      </c>
      <c r="F61" s="1" t="n">
        <v>0.155</v>
      </c>
      <c r="G61" s="1" t="n">
        <v>2.2</v>
      </c>
      <c r="H61" s="1" t="n">
        <v>0.165</v>
      </c>
      <c r="I61" s="1" t="s">
        <v>471</v>
      </c>
      <c r="J61" s="1" t="s">
        <v>472</v>
      </c>
      <c r="K61" s="1" t="n">
        <f aca="false">E61*B61+F61*(1-B61)</f>
        <v>2.2</v>
      </c>
      <c r="L61" s="1" t="n">
        <f aca="false">E61*(1-B61)+F61*B61</f>
        <v>0.155</v>
      </c>
      <c r="M61" s="1" t="n">
        <f aca="false">G61*B61+H61*(1-B61)</f>
        <v>2.2</v>
      </c>
      <c r="N61" s="1" t="n">
        <f aca="false">G61*(1-B61) + H61*B61</f>
        <v>0.165</v>
      </c>
    </row>
    <row r="62" s="4" customFormat="true" ht="16.5" hidden="false" customHeight="false" outlineLevel="0" collapsed="false">
      <c r="A62" s="4" t="n">
        <v>7</v>
      </c>
      <c r="B62" s="4" t="n">
        <v>1</v>
      </c>
      <c r="C62" s="1" t="s">
        <v>331</v>
      </c>
      <c r="D62" s="1" t="s">
        <v>332</v>
      </c>
      <c r="E62" s="4" t="n">
        <v>2.21</v>
      </c>
      <c r="F62" s="4" t="n">
        <v>0.09</v>
      </c>
      <c r="G62" s="4" t="n">
        <v>2.21</v>
      </c>
      <c r="H62" s="4" t="n">
        <v>0.075</v>
      </c>
      <c r="I62" s="1" t="s">
        <v>473</v>
      </c>
      <c r="J62" s="1" t="s">
        <v>474</v>
      </c>
      <c r="K62" s="4" t="n">
        <f aca="false">E62*B62+F62*(1-B62)</f>
        <v>2.21</v>
      </c>
      <c r="L62" s="4" t="n">
        <f aca="false">E62*(1-B62)+F62*B62</f>
        <v>0.09</v>
      </c>
      <c r="M62" s="4" t="n">
        <f aca="false">G62*B62+H62*(1-B62)</f>
        <v>2.21</v>
      </c>
      <c r="N62" s="4" t="n">
        <f aca="false">G62*(1-B62) + H62*B62</f>
        <v>0.075</v>
      </c>
    </row>
    <row r="63" s="9" customFormat="true" ht="16.5" hidden="false" customHeight="false" outlineLevel="0" collapsed="false">
      <c r="A63" s="9" t="n">
        <v>20</v>
      </c>
      <c r="B63" s="9" t="n">
        <v>1</v>
      </c>
      <c r="C63" s="11" t="s">
        <v>123</v>
      </c>
      <c r="D63" s="11" t="s">
        <v>349</v>
      </c>
      <c r="E63" s="9" t="n">
        <v>0.18</v>
      </c>
      <c r="F63" s="9" t="n">
        <v>2.145</v>
      </c>
      <c r="G63" s="9" t="n">
        <v>2.21</v>
      </c>
      <c r="H63" s="9" t="n">
        <v>0.13</v>
      </c>
      <c r="I63" s="11" t="s">
        <v>475</v>
      </c>
      <c r="J63" s="11" t="s">
        <v>476</v>
      </c>
      <c r="K63" s="9" t="n">
        <f aca="false">E63*B63+F63*(1-B63)</f>
        <v>0.18</v>
      </c>
      <c r="L63" s="9" t="n">
        <f aca="false">E63*(1-B63)+F63*B63</f>
        <v>2.145</v>
      </c>
      <c r="M63" s="9" t="n">
        <f aca="false">G63*B63+H63*(1-B63)</f>
        <v>2.21</v>
      </c>
      <c r="N63" s="9" t="n">
        <f aca="false">G63*(1-B63) + H63*B63</f>
        <v>0.13</v>
      </c>
    </row>
    <row r="64" customFormat="false" ht="16.5" hidden="false" customHeight="false" outlineLevel="0" collapsed="false">
      <c r="A64" s="0" t="n">
        <v>8</v>
      </c>
      <c r="B64" s="0" t="n">
        <v>1</v>
      </c>
      <c r="C64" s="1" t="s">
        <v>327</v>
      </c>
      <c r="D64" s="0" t="s">
        <v>328</v>
      </c>
      <c r="E64" s="0" t="n">
        <v>2.26</v>
      </c>
      <c r="F64" s="0" t="n">
        <v>0.09</v>
      </c>
      <c r="G64" s="0" t="n">
        <v>2.22</v>
      </c>
      <c r="H64" s="0" t="n">
        <v>0.075</v>
      </c>
      <c r="I64" s="1" t="s">
        <v>477</v>
      </c>
      <c r="J64" s="1" t="s">
        <v>478</v>
      </c>
      <c r="K64" s="0" t="n">
        <f aca="false">E64*B64+F64*(1-B64)</f>
        <v>2.26</v>
      </c>
      <c r="L64" s="0" t="n">
        <f aca="false">E64*(1-B64)+F64*B64</f>
        <v>0.09</v>
      </c>
      <c r="M64" s="0" t="n">
        <f aca="false">G64*B64+H64*(1-B64)</f>
        <v>2.22</v>
      </c>
      <c r="N64" s="0" t="n">
        <f aca="false">G64*(1-B64) + H64*B64</f>
        <v>0.075</v>
      </c>
    </row>
    <row r="65" s="4" customFormat="true" ht="16.5" hidden="false" customHeight="false" outlineLevel="0" collapsed="false">
      <c r="A65" s="4" t="n">
        <v>28</v>
      </c>
      <c r="B65" s="4" t="n">
        <v>1</v>
      </c>
      <c r="C65" s="1" t="s">
        <v>131</v>
      </c>
      <c r="D65" s="2" t="s">
        <v>371</v>
      </c>
      <c r="E65" s="4" t="n">
        <v>2.2</v>
      </c>
      <c r="F65" s="4" t="n">
        <v>0.195</v>
      </c>
      <c r="G65" s="4" t="n">
        <v>2.23</v>
      </c>
      <c r="H65" s="4" t="n">
        <v>0.14</v>
      </c>
      <c r="I65" s="1" t="s">
        <v>479</v>
      </c>
      <c r="J65" s="1" t="s">
        <v>480</v>
      </c>
      <c r="K65" s="4" t="n">
        <f aca="false">E65*B65+F65*(1-B65)</f>
        <v>2.2</v>
      </c>
      <c r="L65" s="4" t="n">
        <f aca="false">E65*(1-B65)+F65*B65</f>
        <v>0.195</v>
      </c>
      <c r="M65" s="4" t="n">
        <f aca="false">G65*B65+H65*(1-B65)</f>
        <v>2.23</v>
      </c>
      <c r="N65" s="4" t="n">
        <f aca="false">G65*(1-B65) + H65*B65</f>
        <v>0.14</v>
      </c>
    </row>
    <row r="66" s="4" customFormat="true" ht="16.5" hidden="false" customHeight="false" outlineLevel="0" collapsed="false">
      <c r="A66" s="4" t="n">
        <v>13</v>
      </c>
      <c r="B66" s="4" t="n">
        <v>1</v>
      </c>
      <c r="C66" s="1" t="s">
        <v>409</v>
      </c>
      <c r="D66" s="1" t="s">
        <v>410</v>
      </c>
      <c r="E66" s="4" t="n">
        <v>2.22</v>
      </c>
      <c r="F66" s="4" t="n">
        <v>0.06</v>
      </c>
      <c r="G66" s="4" t="n">
        <v>2.26</v>
      </c>
      <c r="H66" s="4" t="n">
        <v>0.12</v>
      </c>
      <c r="I66" s="1" t="s">
        <v>481</v>
      </c>
      <c r="J66" s="1" t="s">
        <v>482</v>
      </c>
      <c r="K66" s="4" t="n">
        <f aca="false">E66*B66+F66*(1-B66)</f>
        <v>2.22</v>
      </c>
      <c r="L66" s="4" t="n">
        <f aca="false">E66*(1-B66)+F66*B66</f>
        <v>0.06</v>
      </c>
      <c r="M66" s="4" t="n">
        <f aca="false">G66*B66+H66*(1-B66)</f>
        <v>2.26</v>
      </c>
      <c r="N66" s="4" t="n">
        <f aca="false">G66*(1-B66) + H66*B66</f>
        <v>0.12</v>
      </c>
    </row>
    <row r="67" s="1" customFormat="true" ht="16.5" hidden="false" customHeight="false" outlineLevel="0" collapsed="false">
      <c r="A67" s="4" t="n">
        <v>30</v>
      </c>
      <c r="B67" s="4" t="n">
        <v>1</v>
      </c>
      <c r="C67" s="5" t="s">
        <v>131</v>
      </c>
      <c r="D67" s="4" t="s">
        <v>425</v>
      </c>
      <c r="E67" s="4" t="n">
        <v>0.31</v>
      </c>
      <c r="F67" s="4" t="n">
        <v>2.14</v>
      </c>
      <c r="G67" s="4" t="n">
        <v>2.32</v>
      </c>
      <c r="H67" s="4" t="n">
        <v>0.125</v>
      </c>
      <c r="I67" s="5" t="s">
        <v>483</v>
      </c>
      <c r="J67" s="5" t="s">
        <v>484</v>
      </c>
      <c r="K67" s="4" t="n">
        <f aca="false">E67*B67+F67*(1-B67)</f>
        <v>0.31</v>
      </c>
      <c r="L67" s="4" t="n">
        <f aca="false">E67*(1-B67)+F67*B67</f>
        <v>2.14</v>
      </c>
      <c r="M67" s="4" t="n">
        <f aca="false">G67*B67+H67*(1-B67)</f>
        <v>2.32</v>
      </c>
      <c r="N67" s="4" t="n">
        <f aca="false">G67*(1-B67) + H67*B67</f>
        <v>0.125</v>
      </c>
      <c r="O67" s="4"/>
      <c r="P67" s="4"/>
    </row>
    <row r="68" customFormat="false" ht="16.5" hidden="false" customHeight="false" outlineLevel="0" collapsed="false">
      <c r="K68" s="0" t="n">
        <f aca="false">SUM(K4:K67)</f>
        <v>82.665</v>
      </c>
      <c r="M68" s="0" t="n">
        <f aca="false">SUM(M4:M67)</f>
        <v>99.15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RowHeight="16.5" zeroHeight="false" outlineLevelRow="0" outlineLevelCol="0"/>
  <cols>
    <col collapsed="false" customWidth="true" hidden="false" outlineLevel="0" max="1" min="1" style="0" width="4"/>
    <col collapsed="false" customWidth="true" hidden="false" outlineLevel="0" max="3" min="2" style="0" width="6.44"/>
    <col collapsed="false" customWidth="true" hidden="false" outlineLevel="0" max="20" min="4" style="0" width="6.11"/>
    <col collapsed="false" customWidth="true" hidden="false" outlineLevel="0" max="1025" min="21" style="0" width="8.58"/>
  </cols>
  <sheetData>
    <row r="1" customFormat="false" ht="16.5" hidden="false" customHeight="false" outlineLevel="0" collapsed="false">
      <c r="A1" s="0" t="s">
        <v>485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</row>
    <row r="2" customFormat="false" ht="16.5" hidden="false" customHeight="false" outlineLevel="0" collapsed="false">
      <c r="A2" s="0" t="s">
        <v>486</v>
      </c>
      <c r="B2" s="12" t="n">
        <v>0.977492005147275</v>
      </c>
      <c r="C2" s="12" t="n">
        <v>1.02238777223605</v>
      </c>
      <c r="D2" s="12" t="n">
        <v>0.979534942774786</v>
      </c>
      <c r="E2" s="12" t="n">
        <v>0.928942105268385</v>
      </c>
      <c r="F2" s="12" t="n">
        <v>0.877646684710489</v>
      </c>
      <c r="G2" s="12" t="n">
        <v>0.810769677547058</v>
      </c>
      <c r="H2" s="12" t="n">
        <v>0.728343139345397</v>
      </c>
      <c r="I2" s="12" t="n">
        <v>0.618972550514762</v>
      </c>
      <c r="J2" s="12" t="n">
        <v>0.509196501464434</v>
      </c>
      <c r="K2" s="12" t="n">
        <v>0.410467820213577</v>
      </c>
      <c r="L2" s="12" t="n">
        <v>0.3105410223613</v>
      </c>
      <c r="M2" s="12" t="n">
        <v>0.228552217541977</v>
      </c>
      <c r="N2" s="12" t="n">
        <v>0.162648086044759</v>
      </c>
      <c r="O2" s="12" t="n">
        <v>0.109995355620781</v>
      </c>
      <c r="P2" s="12" t="n">
        <v>0.0704361519566993</v>
      </c>
      <c r="Q2" s="12" t="n">
        <v>0.0446528851607237</v>
      </c>
      <c r="R2" s="12" t="n">
        <v>0.0202665643006076</v>
      </c>
      <c r="S2" s="12" t="n">
        <v>0.00397681858293063</v>
      </c>
      <c r="T2" s="12" t="n">
        <v>-0.00285768570203254</v>
      </c>
    </row>
    <row r="3" customFormat="false" ht="16.5" hidden="false" customHeight="false" outlineLevel="0" collapsed="false">
      <c r="A3" s="0" t="n">
        <v>4</v>
      </c>
      <c r="B3" s="12" t="n">
        <v>0.16648160307339</v>
      </c>
      <c r="C3" s="12" t="n">
        <v>0.113313584072349</v>
      </c>
      <c r="D3" s="12" t="n">
        <v>0.0368311656176787</v>
      </c>
      <c r="E3" s="12" t="n">
        <v>0.011483176552816</v>
      </c>
      <c r="F3" s="12" t="n">
        <v>0.0243844341808901</v>
      </c>
      <c r="G3" s="12" t="n">
        <v>0.0372590687928646</v>
      </c>
      <c r="H3" s="12" t="n">
        <v>0.0442310436764583</v>
      </c>
      <c r="I3" s="12" t="n">
        <v>0.0264108031777258</v>
      </c>
      <c r="J3" s="12" t="n">
        <v>0.0142256349873508</v>
      </c>
      <c r="K3" s="12" t="n">
        <v>0.0435809328180652</v>
      </c>
      <c r="L3" s="12" t="n">
        <v>0.0277021907733779</v>
      </c>
      <c r="M3" s="12" t="n">
        <v>0.0359786306210386</v>
      </c>
      <c r="N3" s="12" t="n">
        <v>0.0280492774523445</v>
      </c>
      <c r="O3" s="12" t="n">
        <v>0.0232994647007154</v>
      </c>
      <c r="P3" s="12" t="n">
        <v>0.00788924267943461</v>
      </c>
      <c r="Q3" s="12" t="n">
        <v>-0.0237191236456003</v>
      </c>
      <c r="R3" s="12" t="n">
        <v>-0.0539680547677402</v>
      </c>
      <c r="S3" s="12" t="n">
        <v>-0.0397041598454602</v>
      </c>
      <c r="T3" s="12" t="n">
        <v>-0.0501962917581063</v>
      </c>
    </row>
    <row r="4" customFormat="false" ht="16.5" hidden="false" customHeight="false" outlineLevel="0" collapsed="false">
      <c r="A4" s="0" t="n">
        <v>5</v>
      </c>
      <c r="B4" s="12" t="n">
        <v>-0.115972943231937</v>
      </c>
      <c r="C4" s="12" t="n">
        <v>-0.108609934838847</v>
      </c>
      <c r="D4" s="12" t="n">
        <v>-0.106289767270315</v>
      </c>
      <c r="E4" s="12" t="n">
        <v>-0.0642586636955417</v>
      </c>
      <c r="F4" s="12" t="n">
        <v>0.015720384837943</v>
      </c>
      <c r="G4" s="12" t="n">
        <v>0.062088771157606</v>
      </c>
      <c r="H4" s="12" t="n">
        <v>0.0839375469699227</v>
      </c>
      <c r="I4" s="12" t="n">
        <v>0.0961024292471523</v>
      </c>
      <c r="J4" s="12" t="n">
        <v>0.133786134175188</v>
      </c>
      <c r="K4" s="12" t="n">
        <v>0.125824986500578</v>
      </c>
      <c r="L4" s="12" t="n">
        <v>0.0770629126368858</v>
      </c>
      <c r="M4" s="12" t="n">
        <v>0.0928863077058992</v>
      </c>
      <c r="N4" s="12" t="n">
        <v>0.0540005355230975</v>
      </c>
      <c r="O4" s="12" t="n">
        <v>0.0678143360265267</v>
      </c>
      <c r="P4" s="12" t="n">
        <v>0.0790294452307571</v>
      </c>
      <c r="Q4" s="12" t="n">
        <v>0.0713601244402937</v>
      </c>
      <c r="R4" s="12" t="n">
        <v>0.0413357844827484</v>
      </c>
      <c r="S4" s="12" t="n">
        <v>0.0313544655945314</v>
      </c>
      <c r="T4" s="12" t="n">
        <v>0.00365068444086375</v>
      </c>
    </row>
    <row r="5" customFormat="false" ht="16.5" hidden="false" customHeight="false" outlineLevel="0" collapsed="false">
      <c r="A5" s="0" t="n">
        <v>6</v>
      </c>
      <c r="B5" s="12" t="n">
        <v>-0.0692442592872465</v>
      </c>
      <c r="C5" s="12" t="n">
        <v>-0.0664531131364697</v>
      </c>
      <c r="D5" s="12" t="n">
        <v>-0.0472514109979138</v>
      </c>
      <c r="E5" s="12" t="n">
        <v>-0.0306368520194288</v>
      </c>
      <c r="F5" s="12" t="n">
        <v>0.0100074016704598</v>
      </c>
      <c r="G5" s="12" t="n">
        <v>0.0461897788527935</v>
      </c>
      <c r="H5" s="12" t="n">
        <v>0.0952649821023706</v>
      </c>
      <c r="I5" s="12" t="n">
        <v>0.0931012796854592</v>
      </c>
      <c r="J5" s="12" t="n">
        <v>0.099193040011058</v>
      </c>
      <c r="K5" s="12" t="n">
        <v>0.0730943903655916</v>
      </c>
      <c r="L5" s="12" t="n">
        <v>0.0595902402358233</v>
      </c>
      <c r="M5" s="12" t="n">
        <v>0.0378119387001307</v>
      </c>
      <c r="N5" s="12" t="n">
        <v>0.0546973782012246</v>
      </c>
      <c r="O5" s="12" t="n">
        <v>0.034725027066124</v>
      </c>
      <c r="P5" s="12" t="n">
        <v>0.0016468359438407</v>
      </c>
      <c r="Q5" s="12" t="n">
        <v>-0.0224177901829859</v>
      </c>
      <c r="R5" s="12" t="n">
        <v>-0.024484757284323</v>
      </c>
      <c r="S5" s="12" t="n">
        <v>-0.0107480505288561</v>
      </c>
      <c r="T5" s="12" t="n">
        <v>-0.013711522405645</v>
      </c>
    </row>
    <row r="6" customFormat="false" ht="16.5" hidden="false" customHeight="false" outlineLevel="0" collapsed="false">
      <c r="A6" s="0" t="n">
        <v>7</v>
      </c>
      <c r="B6" s="12" t="n">
        <v>-0.160765894940067</v>
      </c>
      <c r="C6" s="12" t="n">
        <v>-0.131595719067514</v>
      </c>
      <c r="D6" s="12" t="n">
        <v>-0.0979273943021292</v>
      </c>
      <c r="E6" s="12" t="n">
        <v>-0.0346794224312123</v>
      </c>
      <c r="F6" s="12" t="n">
        <v>0.0151085661134863</v>
      </c>
      <c r="G6" s="12" t="n">
        <v>0.0642649922359116</v>
      </c>
      <c r="H6" s="12" t="n">
        <v>0.0986911665250344</v>
      </c>
      <c r="I6" s="12" t="n">
        <v>0.0910295052365239</v>
      </c>
      <c r="J6" s="12" t="n">
        <v>0.0682818874551245</v>
      </c>
      <c r="K6" s="12" t="n">
        <v>0.0770405585946273</v>
      </c>
      <c r="L6" s="12" t="n">
        <v>0.0506799913615175</v>
      </c>
      <c r="M6" s="12" t="n">
        <v>0.0372442255232421</v>
      </c>
      <c r="N6" s="12" t="n">
        <v>0.0457105358819931</v>
      </c>
      <c r="O6" s="12" t="n">
        <v>0.0531995771218665</v>
      </c>
      <c r="P6" s="12" t="n">
        <v>0.0286450875459045</v>
      </c>
      <c r="Q6" s="12" t="n">
        <v>0.00440358668517158</v>
      </c>
      <c r="R6" s="12" t="n">
        <v>0.00529625246770947</v>
      </c>
      <c r="S6" s="12" t="n">
        <v>-0.0052342705034819</v>
      </c>
      <c r="T6" s="12" t="n">
        <v>-0.00082460585412035</v>
      </c>
    </row>
    <row r="7" customFormat="false" ht="16.5" hidden="false" customHeight="false" outlineLevel="0" collapsed="false">
      <c r="A7" s="0" t="n">
        <v>8</v>
      </c>
      <c r="B7" s="12" t="n">
        <v>-0.305061672427533</v>
      </c>
      <c r="C7" s="12" t="n">
        <v>-0.228181108138247</v>
      </c>
      <c r="D7" s="12" t="n">
        <v>-0.166576288343204</v>
      </c>
      <c r="E7" s="12" t="n">
        <v>-0.104360064889313</v>
      </c>
      <c r="F7" s="12" t="n">
        <v>-0.0367808481637044</v>
      </c>
      <c r="G7" s="12" t="n">
        <v>0.0432478748190878</v>
      </c>
      <c r="H7" s="12" t="n">
        <v>0.097495396930865</v>
      </c>
      <c r="I7" s="12" t="n">
        <v>0.124780041155822</v>
      </c>
      <c r="J7" s="12" t="n">
        <v>0.112800493106196</v>
      </c>
      <c r="K7" s="12" t="n">
        <v>0.111397764206362</v>
      </c>
      <c r="L7" s="12" t="n">
        <v>0.110187610578624</v>
      </c>
      <c r="M7" s="12" t="n">
        <v>0.0809134955501966</v>
      </c>
      <c r="N7" s="12" t="n">
        <v>0.049425213060041</v>
      </c>
      <c r="O7" s="12" t="n">
        <v>0.0566996648417186</v>
      </c>
      <c r="P7" s="12" t="n">
        <v>0.0468510480461772</v>
      </c>
      <c r="Q7" s="12" t="n">
        <v>-0.00405091690134932</v>
      </c>
      <c r="R7" s="12" t="n">
        <v>-0.0270354605064089</v>
      </c>
      <c r="S7" s="12" t="n">
        <v>-0.0647688952166065</v>
      </c>
      <c r="T7" s="12" t="n">
        <v>-0.064507154190571</v>
      </c>
    </row>
    <row r="8" customFormat="false" ht="16.5" hidden="false" customHeight="false" outlineLevel="0" collapsed="false">
      <c r="A8" s="0" t="n">
        <v>9</v>
      </c>
      <c r="B8" s="12" t="n">
        <v>-0.360057157125485</v>
      </c>
      <c r="C8" s="12" t="n">
        <v>-0.283365710513693</v>
      </c>
      <c r="D8" s="12" t="n">
        <v>-0.22691449096285</v>
      </c>
      <c r="E8" s="12" t="n">
        <v>-0.14882798737175</v>
      </c>
      <c r="F8" s="12" t="n">
        <v>-0.0823445008171857</v>
      </c>
      <c r="G8" s="12" t="n">
        <v>-0.0206519094478473</v>
      </c>
      <c r="H8" s="12" t="n">
        <v>0.0119170128754092</v>
      </c>
      <c r="I8" s="12" t="n">
        <v>0.0747133393132809</v>
      </c>
      <c r="J8" s="12" t="n">
        <v>0.0934999710627449</v>
      </c>
      <c r="K8" s="12" t="n">
        <v>0.0782328826729474</v>
      </c>
      <c r="L8" s="12" t="n">
        <v>0.0675163091163671</v>
      </c>
      <c r="M8" s="12" t="n">
        <v>0.0918581777536712</v>
      </c>
      <c r="N8" s="12" t="n">
        <v>0.0955214988563698</v>
      </c>
      <c r="O8" s="12" t="n">
        <v>0.0570193807535741</v>
      </c>
      <c r="P8" s="12" t="n">
        <v>0.0269526505420719</v>
      </c>
      <c r="Q8" s="12" t="n">
        <v>0.0300735947507191</v>
      </c>
      <c r="R8" s="12" t="n">
        <v>0.0142433913872809</v>
      </c>
      <c r="S8" s="12" t="n">
        <v>-0.0164740417443788</v>
      </c>
      <c r="T8" s="12" t="n">
        <v>-0.0331062314703738</v>
      </c>
    </row>
    <row r="9" customFormat="false" ht="16.5" hidden="false" customHeight="false" outlineLevel="0" collapsed="false">
      <c r="A9" s="0" t="n">
        <v>10</v>
      </c>
      <c r="B9" s="12" t="n">
        <v>-0.366170369529029</v>
      </c>
      <c r="C9" s="12" t="n">
        <v>-0.250300828778838</v>
      </c>
      <c r="D9" s="12" t="n">
        <v>-0.175054576811038</v>
      </c>
      <c r="E9" s="12" t="n">
        <v>-0.105600026389569</v>
      </c>
      <c r="F9" s="12" t="n">
        <v>-0.054348441208579</v>
      </c>
      <c r="G9" s="12" t="n">
        <v>-0.0203785627687019</v>
      </c>
      <c r="H9" s="12" t="n">
        <v>0.0047700576106458</v>
      </c>
      <c r="I9" s="12" t="n">
        <v>0.029083498422057</v>
      </c>
      <c r="J9" s="12" t="n">
        <v>0.0227697466363333</v>
      </c>
      <c r="K9" s="12" t="n">
        <v>0.031469116408024</v>
      </c>
      <c r="L9" s="12" t="n">
        <v>0.00464836077460494</v>
      </c>
      <c r="M9" s="12" t="n">
        <v>0.00467192473086089</v>
      </c>
      <c r="N9" s="12" t="n">
        <v>-0.0102332982031216</v>
      </c>
      <c r="O9" s="12" t="n">
        <v>-0.00922841732306963</v>
      </c>
      <c r="P9" s="12" t="n">
        <v>0.000354837109701487</v>
      </c>
      <c r="Q9" s="12" t="n">
        <v>0.00255957857361843</v>
      </c>
      <c r="R9" s="12" t="n">
        <v>-0.0204148459935284</v>
      </c>
      <c r="S9" s="12" t="n">
        <v>-0.0430272788120897</v>
      </c>
      <c r="T9" s="12" t="n">
        <v>-0.0486401380044722</v>
      </c>
    </row>
    <row r="10" customFormat="false" ht="16.5" hidden="false" customHeight="false" outlineLevel="0" collapsed="false">
      <c r="A10" s="0" t="s">
        <v>487</v>
      </c>
      <c r="B10" s="12" t="n">
        <v>-0.225887259396685</v>
      </c>
      <c r="C10" s="12" t="n">
        <v>-0.175961639335941</v>
      </c>
      <c r="D10" s="12" t="n">
        <v>-0.162463874258486</v>
      </c>
      <c r="E10" s="12" t="n">
        <v>-0.0898635901129277</v>
      </c>
      <c r="F10" s="12" t="n">
        <v>-0.00988845292531341</v>
      </c>
      <c r="G10" s="12" t="n">
        <v>0.0340496512431714</v>
      </c>
      <c r="H10" s="12" t="n">
        <v>0.0479902803799303</v>
      </c>
      <c r="I10" s="12" t="n">
        <v>0.0430038735282422</v>
      </c>
      <c r="J10" s="12" t="n">
        <v>0.0400400008520078</v>
      </c>
      <c r="K10" s="12" t="n">
        <v>0.0350720579587026</v>
      </c>
      <c r="L10" s="12" t="n">
        <v>0.0385567103527888</v>
      </c>
      <c r="M10" s="12" t="n">
        <v>0.0439196973286089</v>
      </c>
      <c r="N10" s="12" t="n">
        <v>0.0344445234776959</v>
      </c>
      <c r="O10" s="12" t="n">
        <v>0.0271590130173113</v>
      </c>
      <c r="P10" s="12" t="n">
        <v>0.0181239636601546</v>
      </c>
      <c r="Q10" s="12" t="n">
        <v>0.0135566728870825</v>
      </c>
      <c r="R10" s="12" t="n">
        <v>0.00638948523885616</v>
      </c>
      <c r="S10" s="12" t="n">
        <v>-0.00363198059242075</v>
      </c>
      <c r="T10" s="12" t="n">
        <v>-0.00186722071584768</v>
      </c>
    </row>
    <row r="11" customFormat="false" ht="16.5" hidden="false" customHeight="false" outlineLevel="0" collapsed="false">
      <c r="A11" s="0" t="s">
        <v>488</v>
      </c>
      <c r="B11" s="12" t="n">
        <v>-0.0425264084160406</v>
      </c>
      <c r="C11" s="12" t="n">
        <v>-0.0273632315731035</v>
      </c>
      <c r="D11" s="12" t="n">
        <v>0.0253802411841035</v>
      </c>
      <c r="E11" s="12" t="n">
        <v>0.0341557047482273</v>
      </c>
      <c r="F11" s="12" t="n">
        <v>0.0717335353588947</v>
      </c>
      <c r="G11" s="12" t="n">
        <v>0.0825801435826572</v>
      </c>
      <c r="H11" s="12" t="n">
        <v>0.0925628510174493</v>
      </c>
      <c r="I11" s="12" t="n">
        <v>0.081922329282773</v>
      </c>
      <c r="J11" s="12" t="n">
        <v>0.0774029368032428</v>
      </c>
      <c r="K11" s="12" t="n">
        <v>0.0809877818675458</v>
      </c>
      <c r="L11" s="12" t="n">
        <v>0.0873040527605985</v>
      </c>
      <c r="M11" s="12" t="n">
        <v>0.0545780401111216</v>
      </c>
      <c r="N11" s="12" t="n">
        <v>0.0826812184741086</v>
      </c>
      <c r="O11" s="12" t="n">
        <v>0.0858275454604053</v>
      </c>
      <c r="P11" s="12" t="n">
        <v>0.0647866308323358</v>
      </c>
      <c r="Q11" s="12" t="n">
        <v>0.0973230845532898</v>
      </c>
      <c r="R11" s="12" t="n">
        <v>0.077605787688357</v>
      </c>
      <c r="S11" s="12" t="n">
        <v>0.0268134455551385</v>
      </c>
      <c r="T11" s="12" t="n">
        <v>0.00884901917344947</v>
      </c>
    </row>
    <row r="12" customFormat="false" ht="16.5" hidden="false" customHeight="false" outlineLevel="0" collapsed="false">
      <c r="A12" s="0" t="s">
        <v>489</v>
      </c>
      <c r="B12" s="12" t="n">
        <v>0.0716137097016477</v>
      </c>
      <c r="C12" s="12" t="n">
        <v>0.0473772761515345</v>
      </c>
      <c r="D12" s="12" t="n">
        <v>0.00839231311837812</v>
      </c>
      <c r="E12" s="12" t="n">
        <v>0.0283499192739776</v>
      </c>
      <c r="F12" s="12" t="n">
        <v>0.0469487218581807</v>
      </c>
      <c r="G12" s="12" t="n">
        <v>0.0736076002639447</v>
      </c>
      <c r="H12" s="12" t="n">
        <v>0.117100667442804</v>
      </c>
      <c r="I12" s="12" t="n">
        <v>0.144721066135296</v>
      </c>
      <c r="J12" s="12" t="n">
        <v>0.133328417843696</v>
      </c>
      <c r="K12" s="12" t="n">
        <v>0.123112235673987</v>
      </c>
      <c r="L12" s="12" t="n">
        <v>0.106154167373776</v>
      </c>
      <c r="M12" s="12" t="n">
        <v>0.0912514213236127</v>
      </c>
      <c r="N12" s="12" t="n">
        <v>0.0822475556653217</v>
      </c>
      <c r="O12" s="12" t="n">
        <v>0.0821001918749682</v>
      </c>
      <c r="P12" s="12" t="n">
        <v>0.0437029633753976</v>
      </c>
      <c r="Q12" s="12" t="n">
        <v>0.0391062936775193</v>
      </c>
      <c r="R12" s="12" t="n">
        <v>0.0294928709088185</v>
      </c>
      <c r="S12" s="12" t="n">
        <v>0.0435790443627449</v>
      </c>
      <c r="T12" s="12" t="n">
        <v>0.0375062433103924</v>
      </c>
    </row>
    <row r="13" customFormat="false" ht="16.5" hidden="false" customHeight="false" outlineLevel="0" collapsed="false">
      <c r="A13" s="0" t="s">
        <v>490</v>
      </c>
      <c r="B13" s="12" t="n">
        <v>0.303559081475209</v>
      </c>
      <c r="C13" s="12" t="n">
        <v>0.181246744043096</v>
      </c>
      <c r="D13" s="12" t="n">
        <v>0.176980075941043</v>
      </c>
      <c r="E13" s="12" t="n">
        <v>0.189477824112281</v>
      </c>
      <c r="F13" s="12" t="n">
        <v>0.187551780685546</v>
      </c>
      <c r="G13" s="12" t="n">
        <v>0.177871460305625</v>
      </c>
      <c r="H13" s="12" t="n">
        <v>0.172753470070122</v>
      </c>
      <c r="I13" s="12" t="n">
        <v>0.166361967060416</v>
      </c>
      <c r="J13" s="12" t="n">
        <v>0.18929553336382</v>
      </c>
      <c r="K13" s="12" t="n">
        <v>0.171955050440249</v>
      </c>
      <c r="L13" s="12" t="n">
        <v>0.171656395459711</v>
      </c>
      <c r="M13" s="12" t="n">
        <v>0.16019222621857</v>
      </c>
      <c r="N13" s="12" t="n">
        <v>0.16650694874733</v>
      </c>
      <c r="O13" s="12" t="n">
        <v>0.183520639736248</v>
      </c>
      <c r="P13" s="12" t="n">
        <v>0.163816000241026</v>
      </c>
      <c r="Q13" s="12" t="n">
        <v>0.171787296337986</v>
      </c>
      <c r="R13" s="12" t="n">
        <v>0.140785255685641</v>
      </c>
      <c r="S13" s="12" t="n">
        <v>0.147706912306349</v>
      </c>
      <c r="T13" s="12" t="n">
        <v>0.146079486116219</v>
      </c>
    </row>
    <row r="14" customFormat="false" ht="16.5" hidden="false" customHeight="false" outlineLevel="0" collapsed="false">
      <c r="A14" s="0" t="n">
        <v>2</v>
      </c>
      <c r="B14" s="12" t="n">
        <v>0.467732083468756</v>
      </c>
      <c r="C14" s="12" t="n">
        <v>0.465316056142837</v>
      </c>
      <c r="D14" s="12" t="n">
        <v>0.505903874689004</v>
      </c>
      <c r="E14" s="12" t="n">
        <v>0.444044219272456</v>
      </c>
      <c r="F14" s="12" t="n">
        <v>0.390191418535054</v>
      </c>
      <c r="G14" s="12" t="n">
        <v>0.376415347615965</v>
      </c>
      <c r="H14" s="12" t="n">
        <v>0.379166718273559</v>
      </c>
      <c r="I14" s="12" t="n">
        <v>0.390117219857977</v>
      </c>
      <c r="J14" s="12" t="n">
        <v>0.393381380247533</v>
      </c>
      <c r="K14" s="12" t="n">
        <v>0.393662495733689</v>
      </c>
      <c r="L14" s="12" t="n">
        <v>0.377500411834433</v>
      </c>
      <c r="M14" s="12" t="n">
        <v>0.387232123043131</v>
      </c>
      <c r="N14" s="12" t="n">
        <v>0.396477934269579</v>
      </c>
      <c r="O14" s="12" t="n">
        <v>0.407405852730198</v>
      </c>
      <c r="P14" s="12" t="n">
        <v>0.393982009489949</v>
      </c>
      <c r="Q14" s="12" t="n">
        <v>0.440681872640433</v>
      </c>
      <c r="R14" s="12" t="n">
        <v>0.456145115458495</v>
      </c>
      <c r="S14" s="12" t="n">
        <v>0.474879539441223</v>
      </c>
      <c r="T14" s="12" t="n">
        <v>0.415294759842293</v>
      </c>
    </row>
    <row r="15" customFormat="false" ht="16.5" hidden="false" customHeight="false" outlineLevel="0" collapsed="false">
      <c r="A15" s="0" t="s">
        <v>491</v>
      </c>
      <c r="B15" s="12" t="n">
        <v>1.01030914437824</v>
      </c>
      <c r="C15" s="12" t="n">
        <v>1.04663922332007</v>
      </c>
      <c r="D15" s="12" t="n">
        <v>1.07242670256044</v>
      </c>
      <c r="E15" s="12" t="n">
        <v>1.07867991121777</v>
      </c>
      <c r="F15" s="12" t="n">
        <v>1.06051073141178</v>
      </c>
      <c r="G15" s="12" t="n">
        <v>1.04125076854882</v>
      </c>
      <c r="H15" s="12" t="n">
        <v>1.0094619079011</v>
      </c>
      <c r="I15" s="12" t="n">
        <v>0.971666695274561</v>
      </c>
      <c r="J15" s="12" t="n">
        <v>0.933829347385737</v>
      </c>
      <c r="K15" s="12" t="n">
        <v>0.901178485517181</v>
      </c>
      <c r="L15" s="12" t="n">
        <v>0.856656681278305</v>
      </c>
      <c r="M15" s="12" t="n">
        <v>0.807230492879605</v>
      </c>
      <c r="N15" s="12" t="n">
        <v>0.773536924731857</v>
      </c>
      <c r="O15" s="12" t="n">
        <v>0.733039746067531</v>
      </c>
      <c r="P15" s="12" t="n">
        <v>0.748647873990931</v>
      </c>
      <c r="Q15" s="12" t="n">
        <v>0.750945779547147</v>
      </c>
      <c r="R15" s="12" t="n">
        <v>0.791432641175009</v>
      </c>
      <c r="S15" s="12" t="n">
        <v>0.771384910855106</v>
      </c>
      <c r="T15" s="12" t="n">
        <v>0.772056239091062</v>
      </c>
    </row>
    <row r="16" customFormat="false" ht="16.5" hidden="false" customHeight="false" outlineLevel="0" collapsed="false">
      <c r="A16" s="0" t="s">
        <v>492</v>
      </c>
      <c r="B16" s="12" t="n">
        <v>1.25263078288808</v>
      </c>
      <c r="C16" s="12" t="n">
        <v>1.28001033975789</v>
      </c>
      <c r="D16" s="12" t="n">
        <v>1.23599831068765</v>
      </c>
      <c r="E16" s="12" t="n">
        <v>1.14078966270269</v>
      </c>
      <c r="F16" s="12" t="n">
        <v>1.05356766895383</v>
      </c>
      <c r="G16" s="12" t="n">
        <v>1.0087948686519</v>
      </c>
      <c r="H16" s="12" t="n">
        <v>0.960850862472171</v>
      </c>
      <c r="I16" s="12" t="n">
        <v>0.940049742668271</v>
      </c>
      <c r="J16" s="12" t="n">
        <v>0.884388972793246</v>
      </c>
      <c r="K16" s="12" t="n">
        <v>0.810134029481317</v>
      </c>
      <c r="L16" s="12" t="n">
        <v>0.777368733770903</v>
      </c>
      <c r="M16" s="12" t="n">
        <v>0.748486847559388</v>
      </c>
      <c r="N16" s="12" t="n">
        <v>0.680700968270393</v>
      </c>
      <c r="O16" s="12" t="n">
        <v>0.630310319476987</v>
      </c>
      <c r="P16" s="12" t="n">
        <v>0.559577513811474</v>
      </c>
      <c r="Q16" s="12" t="n">
        <v>0.489120312194999</v>
      </c>
      <c r="R16" s="12" t="n">
        <v>0.418162378547423</v>
      </c>
      <c r="S16" s="12" t="n">
        <v>0.391932594634025</v>
      </c>
      <c r="T16" s="12" t="n">
        <v>0.390462815588876</v>
      </c>
    </row>
    <row r="17" customFormat="false" ht="16.5" hidden="false" customHeight="false" outlineLevel="0" collapsed="false">
      <c r="A17" s="0" t="s">
        <v>493</v>
      </c>
      <c r="B17" s="12" t="n">
        <v>0.246396131787334</v>
      </c>
      <c r="C17" s="12" t="n">
        <v>0.272685801105885</v>
      </c>
      <c r="D17" s="12" t="n">
        <v>0.323533020130387</v>
      </c>
      <c r="E17" s="12" t="n">
        <v>0.395486980286759</v>
      </c>
      <c r="F17" s="12" t="n">
        <v>0.483456769688951</v>
      </c>
      <c r="G17" s="12" t="n">
        <v>0.533290149332903</v>
      </c>
      <c r="H17" s="12" t="n">
        <v>0.482578778704846</v>
      </c>
      <c r="I17" s="12" t="n">
        <v>0.418779953930989</v>
      </c>
      <c r="J17" s="12" t="n">
        <v>0.369024009356944</v>
      </c>
      <c r="K17" s="12" t="n">
        <v>0.316037501636086</v>
      </c>
      <c r="L17" s="12" t="n">
        <v>0.294605803568304</v>
      </c>
      <c r="M17" s="12" t="n">
        <v>0.230341630431669</v>
      </c>
      <c r="N17" s="12" t="n">
        <v>0.182487915220514</v>
      </c>
      <c r="O17" s="12" t="n">
        <v>0.160824802231099</v>
      </c>
      <c r="P17" s="12" t="n">
        <v>0.126285733760426</v>
      </c>
      <c r="Q17" s="12" t="n">
        <v>0.134956092410978</v>
      </c>
      <c r="R17" s="12" t="n">
        <v>0.135288254095392</v>
      </c>
      <c r="S17" s="12" t="n">
        <v>0.0806483828509938</v>
      </c>
      <c r="T17" s="12" t="n">
        <v>0.0709990241430427</v>
      </c>
    </row>
    <row r="18" customFormat="false" ht="16.5" hidden="false" customHeight="false" outlineLevel="0" collapsed="false">
      <c r="A18" s="0" t="s">
        <v>494</v>
      </c>
      <c r="B18" s="12" t="n">
        <v>0.100217293513794</v>
      </c>
      <c r="C18" s="12" t="n">
        <v>0.115874086489663</v>
      </c>
      <c r="D18" s="12" t="n">
        <v>0.146781248920111</v>
      </c>
      <c r="E18" s="12" t="n">
        <v>0.191943594777755</v>
      </c>
      <c r="F18" s="12" t="n">
        <v>0.249507625570214</v>
      </c>
      <c r="G18" s="12" t="n">
        <v>0.316558890044258</v>
      </c>
      <c r="H18" s="12" t="n">
        <v>0.367488936211804</v>
      </c>
      <c r="I18" s="12" t="n">
        <v>0.343214257327493</v>
      </c>
      <c r="J18" s="12" t="n">
        <v>0.306754232571607</v>
      </c>
      <c r="K18" s="12" t="n">
        <v>0.267647983338313</v>
      </c>
      <c r="L18" s="12" t="n">
        <v>0.19635773998125</v>
      </c>
      <c r="M18" s="12" t="n">
        <v>0.154126894428734</v>
      </c>
      <c r="N18" s="12" t="n">
        <v>0.0864742322037871</v>
      </c>
      <c r="O18" s="12" t="n">
        <v>0.0605286277853701</v>
      </c>
      <c r="P18" s="12" t="n">
        <v>0.0643102875920815</v>
      </c>
      <c r="Q18" s="12" t="n">
        <v>0.0486980139919375</v>
      </c>
      <c r="R18" s="12" t="n">
        <v>0.0560738909445153</v>
      </c>
      <c r="S18" s="12" t="n">
        <v>0.0360227575741835</v>
      </c>
      <c r="T18" s="12" t="n">
        <v>0.0570434362696284</v>
      </c>
    </row>
    <row r="19" customFormat="false" ht="16.5" hidden="false" customHeight="false" outlineLevel="0" collapsed="false">
      <c r="A19" s="0" t="s">
        <v>495</v>
      </c>
      <c r="B19" s="12" t="n">
        <v>0.0334071727277239</v>
      </c>
      <c r="C19" s="12" t="n">
        <v>0.0418905657336502</v>
      </c>
      <c r="D19" s="12" t="n">
        <v>0.0596241456325768</v>
      </c>
      <c r="E19" s="12" t="n">
        <v>0.0879629928438934</v>
      </c>
      <c r="F19" s="12" t="n">
        <v>0.128500615006873</v>
      </c>
      <c r="G19" s="12" t="n">
        <v>0.182574681669495</v>
      </c>
      <c r="H19" s="12" t="n">
        <v>0.248471309775556</v>
      </c>
      <c r="I19" s="12" t="n">
        <v>0.332440806372002</v>
      </c>
      <c r="J19" s="12" t="n">
        <v>0.379527454151353</v>
      </c>
      <c r="K19" s="12" t="n">
        <v>0.415743168615595</v>
      </c>
      <c r="L19" s="12" t="n">
        <v>0.417308912053177</v>
      </c>
      <c r="M19" s="12" t="n">
        <v>0.4393555054796</v>
      </c>
      <c r="N19" s="12" t="n">
        <v>0.418153280528819</v>
      </c>
      <c r="O19" s="12" t="n">
        <v>0.371391958707655</v>
      </c>
      <c r="P19" s="12" t="n">
        <v>0.356968121673885</v>
      </c>
      <c r="Q19" s="12" t="n">
        <v>0.339132428351333</v>
      </c>
      <c r="R19" s="12" t="n">
        <v>0.330471012878818</v>
      </c>
      <c r="S19" s="12" t="n">
        <v>0.337317383750337</v>
      </c>
      <c r="T19" s="12" t="n">
        <v>0.337337474467983</v>
      </c>
    </row>
    <row r="20" customFormat="false" ht="16.5" hidden="false" customHeight="false" outlineLevel="0" collapsed="false">
      <c r="A20" s="0" t="s">
        <v>496</v>
      </c>
      <c r="B20" s="12" t="n">
        <v>-0.613112524519528</v>
      </c>
      <c r="C20" s="12" t="n">
        <v>-0.661487081769203</v>
      </c>
      <c r="D20" s="12" t="n">
        <v>-0.615137640894005</v>
      </c>
      <c r="E20" s="12" t="n">
        <v>-0.599037912750742</v>
      </c>
      <c r="F20" s="12" t="n">
        <v>-0.56264538975084</v>
      </c>
      <c r="G20" s="12" t="n">
        <v>-0.556266970479797</v>
      </c>
      <c r="H20" s="12" t="n">
        <v>-0.535723401869691</v>
      </c>
      <c r="I20" s="12" t="n">
        <v>-0.510899207534458</v>
      </c>
      <c r="J20" s="12" t="n">
        <v>-0.485285303841354</v>
      </c>
      <c r="K20" s="12" t="n">
        <v>-0.454804467803606</v>
      </c>
      <c r="L20" s="12" t="n">
        <v>-0.420941146554649</v>
      </c>
      <c r="M20" s="12" t="n">
        <v>-0.386362368389383</v>
      </c>
      <c r="N20" s="12" t="n">
        <v>-0.356994942048102</v>
      </c>
      <c r="O20" s="12" t="n">
        <v>-0.343945697363667</v>
      </c>
      <c r="P20" s="12" t="n">
        <v>-0.310307725032519</v>
      </c>
      <c r="Q20" s="12" t="n">
        <v>-0.288662878208283</v>
      </c>
      <c r="R20" s="12" t="n">
        <v>-0.258908861566186</v>
      </c>
      <c r="S20" s="12" t="n">
        <v>-0.240246000206373</v>
      </c>
      <c r="T20" s="12" t="n">
        <v>-0.228211923665668</v>
      </c>
    </row>
    <row r="21" customFormat="false" ht="16.5" hidden="false" customHeight="false" outlineLevel="0" collapsed="false">
      <c r="A21" s="0" t="s">
        <v>497</v>
      </c>
      <c r="B21" s="12" t="n">
        <v>0.22929460509316</v>
      </c>
      <c r="C21" s="12" t="n">
        <v>0.253800017730683</v>
      </c>
      <c r="D21" s="12" t="n">
        <v>0.301199272380731</v>
      </c>
      <c r="E21" s="12" t="n">
        <v>0.363424954967858</v>
      </c>
      <c r="F21" s="12" t="n">
        <v>0.425720693814959</v>
      </c>
      <c r="G21" s="12" t="n">
        <v>0.464635707285668</v>
      </c>
      <c r="H21" s="12" t="n">
        <v>0.47423114019148</v>
      </c>
      <c r="I21" s="12" t="n">
        <v>0.481359144788073</v>
      </c>
      <c r="J21" s="12" t="n">
        <v>0.472100267824786</v>
      </c>
      <c r="K21" s="12" t="n">
        <v>0.462482063199627</v>
      </c>
      <c r="L21" s="12" t="n">
        <v>0.463024762684395</v>
      </c>
      <c r="M21" s="12" t="n">
        <v>0.438938452339854</v>
      </c>
      <c r="N21" s="12" t="n">
        <v>0.411246608575201</v>
      </c>
      <c r="O21" s="12" t="n">
        <v>0.411299227440349</v>
      </c>
      <c r="P21" s="12" t="n">
        <v>0.429226598922135</v>
      </c>
      <c r="Q21" s="12" t="n">
        <v>0.427091925234516</v>
      </c>
      <c r="R21" s="12" t="n">
        <v>0.422952260394749</v>
      </c>
      <c r="S21" s="12" t="n">
        <v>0.40804461531459</v>
      </c>
      <c r="T21" s="12" t="n">
        <v>0.42360190143209</v>
      </c>
    </row>
    <row r="22" customFormat="false" ht="16.5" hidden="false" customHeight="false" outlineLevel="0" collapsed="false">
      <c r="A22" s="0" t="s">
        <v>498</v>
      </c>
      <c r="B22" s="12" t="n">
        <v>-0.232410431484103</v>
      </c>
      <c r="C22" s="12" t="n">
        <v>0.128774201053057</v>
      </c>
      <c r="D22" s="12" t="n">
        <v>0.325924409350055</v>
      </c>
      <c r="E22" s="12" t="n">
        <v>0.384691489593304</v>
      </c>
      <c r="F22" s="12" t="n">
        <v>0.419600221906616</v>
      </c>
      <c r="G22" s="12" t="n">
        <v>0.470784351869611</v>
      </c>
      <c r="H22" s="12" t="n">
        <v>0.483078867928616</v>
      </c>
      <c r="I22" s="12" t="n">
        <v>0.472601274741937</v>
      </c>
      <c r="J22" s="12" t="n">
        <v>0.473823366508879</v>
      </c>
      <c r="K22" s="12" t="n">
        <v>0.462469011729447</v>
      </c>
      <c r="L22" s="12" t="n">
        <v>0.450098680830092</v>
      </c>
      <c r="M22" s="12" t="n">
        <v>0.451301436565718</v>
      </c>
      <c r="N22" s="12" t="n">
        <v>0.449635845403147</v>
      </c>
      <c r="O22" s="12" t="n">
        <v>0.426531767420684</v>
      </c>
      <c r="P22" s="12" t="n">
        <v>0.377771052387167</v>
      </c>
      <c r="Q22" s="12" t="n">
        <v>0.352552918993504</v>
      </c>
      <c r="R22" s="12" t="n">
        <v>0.374476368296533</v>
      </c>
      <c r="S22" s="12" t="n">
        <v>0.376649972294753</v>
      </c>
      <c r="T22" s="12" t="n">
        <v>0.383325282637988</v>
      </c>
    </row>
    <row r="23" customFormat="false" ht="16.5" hidden="false" customHeight="false" outlineLevel="0" collapsed="false">
      <c r="A23" s="0" t="s">
        <v>499</v>
      </c>
      <c r="B23" s="12" t="n">
        <v>-0.109475137520092</v>
      </c>
      <c r="C23" s="12" t="n">
        <v>-0.121623051501309</v>
      </c>
      <c r="D23" s="12" t="n">
        <v>-0.0690300894567918</v>
      </c>
      <c r="E23" s="12" t="n">
        <v>-0.090217857819009</v>
      </c>
      <c r="F23" s="12" t="n">
        <v>-0.0567569442155584</v>
      </c>
      <c r="G23" s="12" t="n">
        <v>-0.00338575304269337</v>
      </c>
      <c r="H23" s="12" t="n">
        <v>0.0390539879709469</v>
      </c>
      <c r="I23" s="12" t="n">
        <v>-0.0109492909320674</v>
      </c>
      <c r="J23" s="12" t="n">
        <v>-0.0174418783018475</v>
      </c>
      <c r="K23" s="12" t="n">
        <v>-0.0240581426333681</v>
      </c>
      <c r="L23" s="12" t="n">
        <v>-0.00908165226946634</v>
      </c>
      <c r="M23" s="12" t="n">
        <v>0.00282563619935494</v>
      </c>
      <c r="N23" s="12" t="n">
        <v>0.000229247737195509</v>
      </c>
      <c r="O23" s="12" t="n">
        <v>-0.00783944988011673</v>
      </c>
      <c r="P23" s="12" t="n">
        <v>0.0183371680218257</v>
      </c>
      <c r="Q23" s="12" t="n">
        <v>0.00158886918998634</v>
      </c>
      <c r="R23" s="12" t="n">
        <v>0.0135499035005552</v>
      </c>
      <c r="S23" s="12" t="n">
        <v>0.0133114391357528</v>
      </c>
      <c r="T23" s="12" t="n">
        <v>-0.00983624531918271</v>
      </c>
    </row>
    <row r="24" customFormat="false" ht="16.5" hidden="false" customHeight="false" outlineLevel="0" collapsed="false">
      <c r="A24" s="0" t="s">
        <v>500</v>
      </c>
      <c r="B24" s="12" t="n">
        <v>0.141946568557284</v>
      </c>
      <c r="C24" s="12" t="n">
        <v>0.144263374581879</v>
      </c>
      <c r="D24" s="12" t="n">
        <v>0.147370364639918</v>
      </c>
      <c r="E24" s="12" t="n">
        <v>0.162799367611756</v>
      </c>
      <c r="F24" s="12" t="n">
        <v>0.192458291189134</v>
      </c>
      <c r="G24" s="12" t="n">
        <v>0.175473971078687</v>
      </c>
      <c r="H24" s="12" t="n">
        <v>0.118090651234585</v>
      </c>
      <c r="I24" s="12" t="n">
        <v>0.0973096104156754</v>
      </c>
      <c r="J24" s="12" t="n">
        <v>0.0727947432511491</v>
      </c>
      <c r="K24" s="12" t="n">
        <v>0.0880213109287676</v>
      </c>
      <c r="L24" s="12" t="n">
        <v>0.0678396062226019</v>
      </c>
      <c r="M24" s="12" t="n">
        <v>0.0527477610714621</v>
      </c>
      <c r="N24" s="12" t="n">
        <v>0.017395117681183</v>
      </c>
      <c r="O24" s="12" t="n">
        <v>0.0337219079691293</v>
      </c>
      <c r="P24" s="12" t="n">
        <v>0.00850686047762184</v>
      </c>
      <c r="Q24" s="12" t="n">
        <v>0.0204057556506268</v>
      </c>
      <c r="R24" s="12" t="n">
        <v>-0.015459851907995</v>
      </c>
      <c r="S24" s="12" t="n">
        <v>0.00318245757674479</v>
      </c>
      <c r="T24" s="12" t="n">
        <v>0.00963968701539355</v>
      </c>
    </row>
    <row r="25" customFormat="false" ht="16.5" hidden="false" customHeight="false" outlineLevel="0" collapsed="false">
      <c r="B25" s="0" t="s">
        <v>501</v>
      </c>
      <c r="C25" s="0" t="s">
        <v>502</v>
      </c>
    </row>
    <row r="26" customFormat="false" ht="16.5" hidden="false" customHeight="false" outlineLevel="0" collapsed="false">
      <c r="A26" s="0" t="s">
        <v>503</v>
      </c>
      <c r="B26" s="0" t="n">
        <v>67.43</v>
      </c>
      <c r="C26" s="12" t="n">
        <v>67.87</v>
      </c>
    </row>
    <row r="27" customFormat="false" ht="16.5" hidden="false" customHeight="false" outlineLevel="0" collapsed="false">
      <c r="A27" s="0" t="s">
        <v>504</v>
      </c>
      <c r="B27" s="12" t="n">
        <v>61.96</v>
      </c>
      <c r="C27" s="12" t="n">
        <v>62.51</v>
      </c>
    </row>
    <row r="28" customFormat="false" ht="16.5" hidden="false" customHeight="false" outlineLevel="0" collapsed="false">
      <c r="A28" s="0" t="s">
        <v>505</v>
      </c>
      <c r="B28" s="12" t="n">
        <v>61.2</v>
      </c>
      <c r="C28" s="12" t="n">
        <v>62.06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9"/>
  <sheetViews>
    <sheetView showFormulas="false" showGridLines="true" showRowColHeaders="true" showZeros="true" rightToLeft="false" tabSelected="false" showOutlineSymbols="true" defaultGridColor="true" view="normal" topLeftCell="A39" colorId="64" zoomScale="90" zoomScaleNormal="90" zoomScalePageLayoutView="100" workbookViewId="0">
      <selection pane="topLeft" activeCell="K70" activeCellId="0" sqref="K70"/>
    </sheetView>
  </sheetViews>
  <sheetFormatPr defaultRowHeight="16.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7.11"/>
    <col collapsed="false" customWidth="true" hidden="false" outlineLevel="0" max="4" min="3" style="0" width="8.33"/>
    <col collapsed="false" customWidth="true" hidden="false" outlineLevel="0" max="5" min="5" style="0" width="7.55"/>
    <col collapsed="false" customWidth="true" hidden="false" outlineLevel="0" max="6" min="6" style="0" width="7.44"/>
    <col collapsed="false" customWidth="true" hidden="false" outlineLevel="0" max="8" min="7" style="0" width="10.11"/>
    <col collapsed="false" customWidth="true" hidden="false" outlineLevel="0" max="9" min="9" style="0" width="46.67"/>
    <col collapsed="false" customWidth="true" hidden="false" outlineLevel="0" max="10" min="10" style="0" width="9.45"/>
    <col collapsed="false" customWidth="true" hidden="false" outlineLevel="0" max="12" min="11" style="0" width="7.44"/>
    <col collapsed="false" customWidth="true" hidden="false" outlineLevel="0" max="13" min="13" style="0" width="10.11"/>
    <col collapsed="false" customWidth="true" hidden="false" outlineLevel="0" max="1025" min="14" style="0" width="7.44"/>
  </cols>
  <sheetData>
    <row r="1" customFormat="false" ht="16.5" hidden="false" customHeight="false" outlineLevel="0" collapsed="false">
      <c r="B1" s="0" t="s">
        <v>313</v>
      </c>
      <c r="D1" s="1" t="s">
        <v>1</v>
      </c>
    </row>
    <row r="2" customFormat="false" ht="16.5" hidden="false" customHeight="false" outlineLevel="0" collapsed="false">
      <c r="B2" s="0" t="s">
        <v>314</v>
      </c>
      <c r="C2" s="1" t="s">
        <v>315</v>
      </c>
      <c r="D2" s="0" t="s">
        <v>316</v>
      </c>
    </row>
    <row r="3" customFormat="false" ht="16.5" hidden="false" customHeight="fals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/>
      <c r="P3" s="2"/>
    </row>
    <row r="4" customFormat="false" ht="16.5" hidden="false" customHeight="false" outlineLevel="0" collapsed="false">
      <c r="A4" s="3" t="n">
        <v>1</v>
      </c>
      <c r="B4" s="3" t="n">
        <v>1</v>
      </c>
      <c r="C4" s="10" t="s">
        <v>246</v>
      </c>
      <c r="D4" s="6" t="s">
        <v>450</v>
      </c>
      <c r="E4" s="3" t="n">
        <v>2.2</v>
      </c>
      <c r="F4" s="3" t="n">
        <v>0.05</v>
      </c>
      <c r="G4" s="3" t="n">
        <v>0.09</v>
      </c>
      <c r="H4" s="3" t="n">
        <v>2.145</v>
      </c>
      <c r="I4" s="10" t="s">
        <v>451</v>
      </c>
      <c r="J4" s="10" t="s">
        <v>452</v>
      </c>
      <c r="K4" s="3" t="n">
        <f aca="false">E4*B4+F4*(1-B4)</f>
        <v>2.2</v>
      </c>
      <c r="L4" s="3" t="n">
        <f aca="false">E4*(1-B4)+F4*B4</f>
        <v>0.05</v>
      </c>
      <c r="M4" s="3" t="n">
        <f aca="false">G4*B4+H4*(1-B4)</f>
        <v>0.09</v>
      </c>
      <c r="N4" s="3" t="n">
        <f aca="false">G4*(1-B4) + H4*B4</f>
        <v>2.145</v>
      </c>
      <c r="O4" s="3"/>
      <c r="P4" s="3" t="s">
        <v>345</v>
      </c>
    </row>
    <row r="5" s="3" customFormat="true" ht="16.5" hidden="false" customHeight="false" outlineLevel="0" collapsed="false">
      <c r="A5" s="2" t="n">
        <v>1</v>
      </c>
      <c r="B5" s="2" t="n">
        <v>0</v>
      </c>
      <c r="C5" s="1" t="s">
        <v>246</v>
      </c>
      <c r="D5" s="2" t="s">
        <v>406</v>
      </c>
      <c r="E5" s="2" t="n">
        <v>0.06</v>
      </c>
      <c r="F5" s="2" t="n">
        <v>2.155</v>
      </c>
      <c r="G5" s="2" t="n">
        <v>0.07</v>
      </c>
      <c r="H5" s="2" t="n">
        <v>2.125</v>
      </c>
      <c r="I5" s="1" t="s">
        <v>407</v>
      </c>
      <c r="J5" s="1" t="s">
        <v>408</v>
      </c>
      <c r="K5" s="2" t="n">
        <f aca="false">E5*B5+F5*(1-B5)</f>
        <v>2.155</v>
      </c>
      <c r="L5" s="2" t="n">
        <f aca="false">E5*(1-B5)+F5*B5</f>
        <v>0.06</v>
      </c>
      <c r="M5" s="2" t="n">
        <f aca="false">G5*B5+H5*(1-B5)</f>
        <v>2.125</v>
      </c>
      <c r="N5" s="2" t="n">
        <f aca="false">G5*(1-B5) + H5*B5</f>
        <v>0.07</v>
      </c>
    </row>
    <row r="6" customFormat="false" ht="16.5" hidden="false" customHeight="false" outlineLevel="0" collapsed="false">
      <c r="A6" s="0" t="n">
        <v>2</v>
      </c>
      <c r="B6" s="0" t="n">
        <v>0</v>
      </c>
      <c r="C6" s="0" t="s">
        <v>335</v>
      </c>
      <c r="D6" s="0" t="s">
        <v>336</v>
      </c>
      <c r="E6" s="0" t="n">
        <v>2.26</v>
      </c>
      <c r="F6" s="0" t="n">
        <v>0.14</v>
      </c>
      <c r="G6" s="0" t="n">
        <v>2.2</v>
      </c>
      <c r="H6" s="0" t="n">
        <v>0.06</v>
      </c>
      <c r="I6" s="1" t="s">
        <v>337</v>
      </c>
      <c r="J6" s="1" t="s">
        <v>338</v>
      </c>
      <c r="K6" s="0" t="n">
        <f aca="false">E6*B6+F6*(1-B6)</f>
        <v>0.14</v>
      </c>
      <c r="L6" s="0" t="n">
        <f aca="false">E6*(1-B6)+F6*B6</f>
        <v>2.26</v>
      </c>
      <c r="M6" s="0" t="n">
        <f aca="false">G6*B6+H6*(1-B6)</f>
        <v>0.06</v>
      </c>
      <c r="N6" s="0" t="n">
        <f aca="false">G6*(1-B6) + H6*B6</f>
        <v>2.2</v>
      </c>
    </row>
    <row r="7" customFormat="false" ht="16.5" hidden="false" customHeight="false" outlineLevel="0" collapsed="false">
      <c r="A7" s="0" t="n">
        <v>2</v>
      </c>
      <c r="B7" s="0" t="n">
        <v>1</v>
      </c>
      <c r="C7" s="0" t="s">
        <v>335</v>
      </c>
      <c r="D7" s="0" t="s">
        <v>336</v>
      </c>
      <c r="E7" s="0" t="n">
        <v>2.2</v>
      </c>
      <c r="F7" s="0" t="n">
        <v>0.155</v>
      </c>
      <c r="G7" s="0" t="n">
        <v>2.2</v>
      </c>
      <c r="H7" s="0" t="n">
        <v>0.165</v>
      </c>
      <c r="I7" s="1" t="s">
        <v>471</v>
      </c>
      <c r="J7" s="1" t="s">
        <v>472</v>
      </c>
      <c r="K7" s="0" t="n">
        <f aca="false">E7*B7+F7*(1-B7)</f>
        <v>2.2</v>
      </c>
      <c r="L7" s="0" t="n">
        <f aca="false">E7*(1-B7)+F7*B7</f>
        <v>0.155</v>
      </c>
      <c r="M7" s="0" t="n">
        <f aca="false">G7*B7+H7*(1-B7)</f>
        <v>2.2</v>
      </c>
      <c r="N7" s="0" t="n">
        <f aca="false">G7*(1-B7) + H7*B7</f>
        <v>0.165</v>
      </c>
    </row>
    <row r="8" customFormat="false" ht="16.5" hidden="false" customHeight="false" outlineLevel="0" collapsed="false">
      <c r="A8" s="0" t="n">
        <v>3</v>
      </c>
      <c r="B8" s="0" t="n">
        <v>0</v>
      </c>
      <c r="C8" s="1" t="s">
        <v>259</v>
      </c>
      <c r="D8" s="1" t="s">
        <v>416</v>
      </c>
      <c r="E8" s="0" t="n">
        <v>0.14</v>
      </c>
      <c r="F8" s="0" t="n">
        <v>2.125</v>
      </c>
      <c r="G8" s="0" t="n">
        <v>0.1</v>
      </c>
      <c r="H8" s="0" t="n">
        <v>2.135</v>
      </c>
      <c r="I8" s="1" t="s">
        <v>417</v>
      </c>
      <c r="J8" s="1" t="s">
        <v>417</v>
      </c>
      <c r="K8" s="0" t="n">
        <f aca="false">E8*B8+F8*(1-B8)</f>
        <v>2.125</v>
      </c>
      <c r="L8" s="0" t="n">
        <f aca="false">E8*(1-B8)+F8*B8</f>
        <v>0.14</v>
      </c>
      <c r="M8" s="0" t="n">
        <f aca="false">G8*B8+H8*(1-B8)</f>
        <v>2.135</v>
      </c>
      <c r="N8" s="0" t="n">
        <f aca="false">G8*(1-B8) + H8*B8</f>
        <v>0.1</v>
      </c>
    </row>
    <row r="9" customFormat="false" ht="16.5" hidden="false" customHeight="false" outlineLevel="0" collapsed="false">
      <c r="A9" s="0" t="n">
        <v>3</v>
      </c>
      <c r="B9" s="0" t="n">
        <v>1</v>
      </c>
      <c r="C9" s="1" t="s">
        <v>259</v>
      </c>
      <c r="D9" s="1" t="s">
        <v>416</v>
      </c>
      <c r="E9" s="0" t="n">
        <v>2.2</v>
      </c>
      <c r="F9" s="0" t="n">
        <v>0.08</v>
      </c>
      <c r="G9" s="0" t="n">
        <v>2.2</v>
      </c>
      <c r="H9" s="0" t="n">
        <v>0.065</v>
      </c>
      <c r="I9" s="1" t="s">
        <v>459</v>
      </c>
      <c r="J9" s="1" t="s">
        <v>460</v>
      </c>
      <c r="K9" s="0" t="n">
        <f aca="false">E9*B9+F9*(1-B9)</f>
        <v>2.2</v>
      </c>
      <c r="L9" s="0" t="n">
        <f aca="false">E9*(1-B9)+F9*B9</f>
        <v>0.08</v>
      </c>
      <c r="M9" s="0" t="n">
        <f aca="false">G9*B9+H9*(1-B9)</f>
        <v>2.2</v>
      </c>
      <c r="N9" s="0" t="n">
        <f aca="false">G9*(1-B9) + H9*B9</f>
        <v>0.065</v>
      </c>
    </row>
    <row r="10" customFormat="false" ht="16.5" hidden="false" customHeight="false" outlineLevel="0" collapsed="false">
      <c r="A10" s="0" t="n">
        <v>4</v>
      </c>
      <c r="B10" s="0" t="n">
        <v>0</v>
      </c>
      <c r="C10" s="0" t="s">
        <v>202</v>
      </c>
      <c r="D10" s="0" t="s">
        <v>385</v>
      </c>
      <c r="E10" s="0" t="n">
        <v>0.17</v>
      </c>
      <c r="F10" s="0" t="n">
        <v>2.09</v>
      </c>
      <c r="G10" s="0" t="n">
        <v>0.19</v>
      </c>
      <c r="H10" s="0" t="n">
        <v>2.1</v>
      </c>
      <c r="I10" s="1" t="s">
        <v>386</v>
      </c>
      <c r="J10" s="1" t="s">
        <v>387</v>
      </c>
      <c r="K10" s="0" t="n">
        <f aca="false">E10*B10+F10*(1-B10)</f>
        <v>2.09</v>
      </c>
      <c r="L10" s="0" t="n">
        <f aca="false">E10*(1-B10)+F10*B10</f>
        <v>0.17</v>
      </c>
      <c r="M10" s="0" t="n">
        <f aca="false">G10*B10+H10*(1-B10)</f>
        <v>2.1</v>
      </c>
      <c r="N10" s="0" t="n">
        <f aca="false">G10*(1-B10) + H10*B10</f>
        <v>0.19</v>
      </c>
    </row>
    <row r="11" customFormat="false" ht="16.5" hidden="false" customHeight="false" outlineLevel="0" collapsed="false">
      <c r="A11" s="0" t="n">
        <v>4</v>
      </c>
      <c r="B11" s="0" t="n">
        <v>1</v>
      </c>
      <c r="C11" s="0" t="s">
        <v>202</v>
      </c>
      <c r="D11" s="0" t="s">
        <v>385</v>
      </c>
      <c r="E11" s="0" t="n">
        <v>2.19</v>
      </c>
      <c r="F11" s="0" t="n">
        <v>0.015</v>
      </c>
      <c r="G11" s="0" t="n">
        <v>2.18</v>
      </c>
      <c r="H11" s="0" t="n">
        <v>0.075</v>
      </c>
      <c r="I11" s="1" t="s">
        <v>446</v>
      </c>
      <c r="J11" s="1" t="s">
        <v>447</v>
      </c>
      <c r="K11" s="0" t="n">
        <f aca="false">E11*B11+F11*(1-B11)</f>
        <v>2.19</v>
      </c>
      <c r="L11" s="0" t="n">
        <f aca="false">E11*(1-B11)+F11*B11</f>
        <v>0.015</v>
      </c>
      <c r="M11" s="0" t="n">
        <f aca="false">G11*B11+H11*(1-B11)</f>
        <v>2.18</v>
      </c>
      <c r="N11" s="0" t="n">
        <f aca="false">G11*(1-B11) + H11*B11</f>
        <v>0.075</v>
      </c>
    </row>
    <row r="12" customFormat="false" ht="16.5" hidden="false" customHeight="false" outlineLevel="0" collapsed="false">
      <c r="A12" s="0" t="n">
        <v>5</v>
      </c>
      <c r="B12" s="0" t="n">
        <v>0</v>
      </c>
      <c r="C12" s="1" t="s">
        <v>17</v>
      </c>
      <c r="D12" s="0" t="s">
        <v>324</v>
      </c>
      <c r="E12" s="0" t="n">
        <v>2.16</v>
      </c>
      <c r="F12" s="0" t="n">
        <v>0.025</v>
      </c>
      <c r="G12" s="0" t="n">
        <v>2.16</v>
      </c>
      <c r="H12" s="0" t="n">
        <v>0.04</v>
      </c>
      <c r="I12" s="1" t="s">
        <v>325</v>
      </c>
      <c r="J12" s="1" t="s">
        <v>326</v>
      </c>
      <c r="K12" s="0" t="n">
        <f aca="false">E12*B12+F12*(1-B12)</f>
        <v>0.025</v>
      </c>
      <c r="L12" s="0" t="n">
        <f aca="false">E12*(1-B12)+F12*B12</f>
        <v>2.16</v>
      </c>
      <c r="M12" s="0" t="n">
        <f aca="false">G12*B12+H12*(1-B12)</f>
        <v>0.04</v>
      </c>
      <c r="N12" s="0" t="n">
        <f aca="false">G12*(1-B12) + H12*B12</f>
        <v>2.16</v>
      </c>
    </row>
    <row r="13" customFormat="false" ht="16.5" hidden="false" customHeight="false" outlineLevel="0" collapsed="false">
      <c r="A13" s="0" t="n">
        <v>5</v>
      </c>
      <c r="B13" s="0" t="n">
        <v>1</v>
      </c>
      <c r="C13" s="1" t="s">
        <v>17</v>
      </c>
      <c r="D13" s="0" t="s">
        <v>324</v>
      </c>
      <c r="E13" s="0" t="n">
        <v>2.16</v>
      </c>
      <c r="F13" s="0" t="n">
        <v>0.025</v>
      </c>
      <c r="G13" s="0" t="n">
        <v>2.16</v>
      </c>
      <c r="H13" s="0" t="n">
        <v>0.015</v>
      </c>
      <c r="I13" s="1" t="s">
        <v>431</v>
      </c>
      <c r="J13" s="1" t="s">
        <v>432</v>
      </c>
      <c r="K13" s="0" t="n">
        <f aca="false">E13*B13+F13*(1-B13)</f>
        <v>2.16</v>
      </c>
      <c r="L13" s="0" t="n">
        <f aca="false">E13*(1-B13)+F13*B13</f>
        <v>0.025</v>
      </c>
      <c r="M13" s="0" t="n">
        <f aca="false">G13*B13+H13*(1-B13)</f>
        <v>2.16</v>
      </c>
      <c r="N13" s="0" t="n">
        <f aca="false">G13*(1-B13) + H13*B13</f>
        <v>0.015</v>
      </c>
    </row>
    <row r="14" customFormat="false" ht="16.5" hidden="false" customHeight="false" outlineLevel="0" collapsed="false">
      <c r="A14" s="0" t="n">
        <v>6</v>
      </c>
      <c r="B14" s="0" t="n">
        <v>0</v>
      </c>
      <c r="C14" s="1" t="s">
        <v>204</v>
      </c>
      <c r="D14" s="0" t="s">
        <v>390</v>
      </c>
      <c r="E14" s="0" t="n">
        <v>0.19</v>
      </c>
      <c r="F14" s="0" t="n">
        <v>2.155</v>
      </c>
      <c r="G14" s="0" t="n">
        <v>0.08</v>
      </c>
      <c r="H14" s="0" t="n">
        <v>2.11</v>
      </c>
      <c r="I14" s="1" t="s">
        <v>391</v>
      </c>
      <c r="J14" s="1" t="s">
        <v>392</v>
      </c>
      <c r="K14" s="0" t="n">
        <f aca="false">E14*B14+F14*(1-B14)</f>
        <v>2.155</v>
      </c>
      <c r="L14" s="0" t="n">
        <f aca="false">E14*(1-B14)+F14*B14</f>
        <v>0.19</v>
      </c>
      <c r="M14" s="0" t="n">
        <f aca="false">G14*B14+H14*(1-B14)</f>
        <v>2.11</v>
      </c>
      <c r="N14" s="0" t="n">
        <f aca="false">G14*(1-B14) + H14*B14</f>
        <v>0.08</v>
      </c>
    </row>
    <row r="15" customFormat="false" ht="16.5" hidden="false" customHeight="false" outlineLevel="0" collapsed="false">
      <c r="A15" s="0" t="n">
        <v>6</v>
      </c>
      <c r="B15" s="0" t="n">
        <v>1</v>
      </c>
      <c r="C15" s="1" t="s">
        <v>204</v>
      </c>
      <c r="D15" s="0" t="s">
        <v>390</v>
      </c>
      <c r="E15" s="0" t="n">
        <v>2.17</v>
      </c>
      <c r="F15" s="0" t="n">
        <v>0.145</v>
      </c>
      <c r="G15" s="0" t="n">
        <v>2.17</v>
      </c>
      <c r="H15" s="0" t="n">
        <v>0.145</v>
      </c>
      <c r="I15" s="1" t="s">
        <v>442</v>
      </c>
      <c r="J15" s="1" t="s">
        <v>443</v>
      </c>
      <c r="K15" s="0" t="n">
        <f aca="false">E15*B15+F15*(1-B15)</f>
        <v>2.17</v>
      </c>
      <c r="L15" s="0" t="n">
        <f aca="false">E15*(1-B15)+F15*B15</f>
        <v>0.145</v>
      </c>
      <c r="M15" s="0" t="n">
        <f aca="false">G15*B15+H15*(1-B15)</f>
        <v>2.17</v>
      </c>
      <c r="N15" s="0" t="n">
        <f aca="false">G15*(1-B15) + H15*B15</f>
        <v>0.145</v>
      </c>
    </row>
    <row r="16" customFormat="false" ht="16.5" hidden="false" customHeight="false" outlineLevel="0" collapsed="false">
      <c r="A16" s="0" t="n">
        <v>7</v>
      </c>
      <c r="B16" s="0" t="n">
        <v>0</v>
      </c>
      <c r="C16" s="1" t="s">
        <v>331</v>
      </c>
      <c r="D16" s="1" t="s">
        <v>332</v>
      </c>
      <c r="E16" s="0" t="n">
        <v>0.17</v>
      </c>
      <c r="F16" s="0" t="n">
        <v>2.155</v>
      </c>
      <c r="G16" s="0" t="n">
        <v>0.17</v>
      </c>
      <c r="H16" s="0" t="n">
        <v>2.17</v>
      </c>
      <c r="I16" s="1" t="s">
        <v>444</v>
      </c>
      <c r="J16" s="1" t="s">
        <v>445</v>
      </c>
      <c r="K16" s="0" t="n">
        <f aca="false">E16*B16+F16*(1-B16)</f>
        <v>2.155</v>
      </c>
      <c r="L16" s="0" t="n">
        <f aca="false">E16*(1-B16)+F16*B16</f>
        <v>0.17</v>
      </c>
      <c r="M16" s="0" t="n">
        <f aca="false">G16*B16+H16*(1-B16)</f>
        <v>2.17</v>
      </c>
      <c r="N16" s="0" t="n">
        <f aca="false">G16*(1-B16) + H16*B16</f>
        <v>0.17</v>
      </c>
    </row>
    <row r="17" customFormat="false" ht="16.5" hidden="false" customHeight="false" outlineLevel="0" collapsed="false">
      <c r="A17" s="0" t="n">
        <v>7</v>
      </c>
      <c r="B17" s="0" t="n">
        <v>1</v>
      </c>
      <c r="C17" s="1" t="s">
        <v>331</v>
      </c>
      <c r="D17" s="1" t="s">
        <v>332</v>
      </c>
      <c r="E17" s="0" t="n">
        <v>2.21</v>
      </c>
      <c r="F17" s="0" t="n">
        <v>0.09</v>
      </c>
      <c r="G17" s="0" t="n">
        <v>2.21</v>
      </c>
      <c r="H17" s="0" t="n">
        <v>0.075</v>
      </c>
      <c r="I17" s="1" t="s">
        <v>473</v>
      </c>
      <c r="J17" s="1" t="s">
        <v>474</v>
      </c>
      <c r="K17" s="0" t="n">
        <f aca="false">E17*B17+F17*(1-B17)</f>
        <v>2.21</v>
      </c>
      <c r="L17" s="0" t="n">
        <f aca="false">E17*(1-B17)+F17*B17</f>
        <v>0.09</v>
      </c>
      <c r="M17" s="0" t="n">
        <f aca="false">G17*B17+H17*(1-B17)</f>
        <v>2.21</v>
      </c>
      <c r="N17" s="0" t="n">
        <f aca="false">G17*(1-B17) + H17*B17</f>
        <v>0.075</v>
      </c>
    </row>
    <row r="18" customFormat="false" ht="16.5" hidden="false" customHeight="false" outlineLevel="0" collapsed="false">
      <c r="A18" s="0" t="n">
        <v>8</v>
      </c>
      <c r="B18" s="0" t="n">
        <v>0</v>
      </c>
      <c r="C18" s="1" t="s">
        <v>327</v>
      </c>
      <c r="D18" s="0" t="s">
        <v>328</v>
      </c>
      <c r="E18" s="0" t="n">
        <v>2.26</v>
      </c>
      <c r="F18" s="0" t="n">
        <v>0.095</v>
      </c>
      <c r="G18" s="0" t="n">
        <v>2.22</v>
      </c>
      <c r="H18" s="0" t="n">
        <v>0.115</v>
      </c>
      <c r="I18" s="1" t="s">
        <v>364</v>
      </c>
      <c r="J18" s="1" t="s">
        <v>365</v>
      </c>
      <c r="K18" s="0" t="n">
        <f aca="false">E18*B18+F18*(1-B18)</f>
        <v>0.095</v>
      </c>
      <c r="L18" s="0" t="n">
        <f aca="false">E18*(1-B18)+F18*B18</f>
        <v>2.26</v>
      </c>
      <c r="M18" s="0" t="n">
        <f aca="false">G18*B18+H18*(1-B18)</f>
        <v>0.115</v>
      </c>
      <c r="N18" s="0" t="n">
        <f aca="false">G18*(1-B18) + H18*B18</f>
        <v>2.22</v>
      </c>
    </row>
    <row r="19" customFormat="false" ht="16.5" hidden="false" customHeight="false" outlineLevel="0" collapsed="false">
      <c r="A19" s="0" t="n">
        <v>8</v>
      </c>
      <c r="B19" s="0" t="n">
        <v>1</v>
      </c>
      <c r="C19" s="1" t="s">
        <v>327</v>
      </c>
      <c r="D19" s="0" t="s">
        <v>328</v>
      </c>
      <c r="E19" s="0" t="n">
        <v>2.26</v>
      </c>
      <c r="F19" s="0" t="n">
        <v>0.09</v>
      </c>
      <c r="G19" s="0" t="n">
        <v>2.22</v>
      </c>
      <c r="H19" s="0" t="n">
        <v>0.075</v>
      </c>
      <c r="I19" s="1" t="s">
        <v>477</v>
      </c>
      <c r="J19" s="1" t="s">
        <v>478</v>
      </c>
      <c r="K19" s="0" t="n">
        <f aca="false">E19*B19+F19*(1-B19)</f>
        <v>2.26</v>
      </c>
      <c r="L19" s="0" t="n">
        <f aca="false">E19*(1-B19)+F19*B19</f>
        <v>0.09</v>
      </c>
      <c r="M19" s="0" t="n">
        <f aca="false">G19*B19+H19*(1-B19)</f>
        <v>2.22</v>
      </c>
      <c r="N19" s="0" t="n">
        <f aca="false">G19*(1-B19) + H19*B19</f>
        <v>0.075</v>
      </c>
    </row>
    <row r="20" customFormat="false" ht="16.5" hidden="false" customHeight="false" outlineLevel="0" collapsed="false">
      <c r="A20" s="0" t="n">
        <v>9</v>
      </c>
      <c r="B20" s="0" t="n">
        <v>1</v>
      </c>
      <c r="C20" s="1" t="s">
        <v>20</v>
      </c>
      <c r="D20" s="0" t="s">
        <v>321</v>
      </c>
      <c r="E20" s="0" t="n">
        <v>0.16</v>
      </c>
      <c r="F20" s="0" t="n">
        <v>2.15</v>
      </c>
      <c r="G20" s="0" t="n">
        <v>0.02</v>
      </c>
      <c r="H20" s="0" t="n">
        <v>2.09</v>
      </c>
      <c r="I20" s="1" t="s">
        <v>322</v>
      </c>
      <c r="J20" s="1" t="s">
        <v>323</v>
      </c>
      <c r="K20" s="0" t="n">
        <f aca="false">E20*B20+F20*(1-B20)</f>
        <v>0.16</v>
      </c>
      <c r="L20" s="0" t="n">
        <f aca="false">E20*(1-B20)+F20*B20</f>
        <v>2.15</v>
      </c>
      <c r="M20" s="0" t="n">
        <f aca="false">G20*B20+H20*(1-B20)</f>
        <v>0.02</v>
      </c>
      <c r="N20" s="0" t="n">
        <f aca="false">G20*(1-B20) + H20*B20</f>
        <v>2.09</v>
      </c>
    </row>
    <row r="21" s="4" customFormat="true" ht="16.5" hidden="false" customHeight="false" outlineLevel="0" collapsed="false">
      <c r="A21" s="4" t="n">
        <v>9</v>
      </c>
      <c r="B21" s="4" t="n">
        <v>0</v>
      </c>
      <c r="C21" s="5" t="s">
        <v>20</v>
      </c>
      <c r="D21" s="4" t="s">
        <v>379</v>
      </c>
      <c r="E21" s="4" t="n">
        <v>2.18</v>
      </c>
      <c r="F21" s="4" t="n">
        <v>0.145</v>
      </c>
      <c r="G21" s="4" t="n">
        <v>0.08</v>
      </c>
      <c r="H21" s="4" t="n">
        <v>2.09</v>
      </c>
      <c r="I21" s="5" t="s">
        <v>380</v>
      </c>
      <c r="J21" s="5" t="s">
        <v>381</v>
      </c>
      <c r="K21" s="4" t="n">
        <f aca="false">E21*B21+F21*(1-B21)</f>
        <v>0.145</v>
      </c>
      <c r="L21" s="4" t="n">
        <f aca="false">E21*(1-B21)+F21*B21</f>
        <v>2.18</v>
      </c>
      <c r="M21" s="4" t="n">
        <f aca="false">G21*B21+H21*(1-B21)</f>
        <v>2.09</v>
      </c>
      <c r="N21" s="4" t="n">
        <f aca="false">G21*(1-B21) + H21*B21</f>
        <v>0.08</v>
      </c>
    </row>
    <row r="22" customFormat="false" ht="16.5" hidden="false" customHeight="false" outlineLevel="0" collapsed="false">
      <c r="A22" s="0" t="n">
        <v>10</v>
      </c>
      <c r="B22" s="0" t="n">
        <v>1</v>
      </c>
      <c r="C22" s="1" t="s">
        <v>124</v>
      </c>
      <c r="D22" s="1" t="s">
        <v>374</v>
      </c>
      <c r="E22" s="0" t="n">
        <v>0.17</v>
      </c>
      <c r="F22" s="0" t="n">
        <v>2.115</v>
      </c>
      <c r="G22" s="0" t="n">
        <v>0.17</v>
      </c>
      <c r="H22" s="0" t="n">
        <v>2.115</v>
      </c>
      <c r="I22" s="1" t="s">
        <v>375</v>
      </c>
      <c r="J22" s="1" t="s">
        <v>376</v>
      </c>
      <c r="K22" s="0" t="n">
        <f aca="false">E22*B22+F22*(1-B22)</f>
        <v>0.17</v>
      </c>
      <c r="L22" s="0" t="n">
        <f aca="false">E22*(1-B22)+F22*B22</f>
        <v>2.115</v>
      </c>
      <c r="M22" s="0" t="n">
        <f aca="false">G22*B22+H22*(1-B22)</f>
        <v>0.17</v>
      </c>
      <c r="N22" s="0" t="n">
        <f aca="false">G22*(1-B22) + H22*B22</f>
        <v>2.115</v>
      </c>
    </row>
    <row r="23" customFormat="false" ht="16.5" hidden="false" customHeight="false" outlineLevel="0" collapsed="false">
      <c r="A23" s="0" t="n">
        <v>10</v>
      </c>
      <c r="B23" s="0" t="n">
        <v>0</v>
      </c>
      <c r="C23" s="1" t="s">
        <v>124</v>
      </c>
      <c r="D23" s="1" t="s">
        <v>374</v>
      </c>
      <c r="E23" s="0" t="n">
        <v>0.24</v>
      </c>
      <c r="F23" s="0" t="n">
        <v>2.165</v>
      </c>
      <c r="G23" s="0" t="n">
        <v>0.24</v>
      </c>
      <c r="H23" s="0" t="n">
        <v>2.115</v>
      </c>
      <c r="I23" s="1" t="s">
        <v>397</v>
      </c>
      <c r="J23" s="1" t="s">
        <v>398</v>
      </c>
      <c r="K23" s="0" t="n">
        <f aca="false">E23*B23+F23*(1-B23)</f>
        <v>2.165</v>
      </c>
      <c r="L23" s="0" t="n">
        <f aca="false">E23*(1-B23)+F23*B23</f>
        <v>0.24</v>
      </c>
      <c r="M23" s="0" t="n">
        <f aca="false">G23*B23+H23*(1-B23)</f>
        <v>2.115</v>
      </c>
      <c r="N23" s="0" t="n">
        <f aca="false">G23*(1-B23) + H23*B23</f>
        <v>0.24</v>
      </c>
    </row>
    <row r="24" customFormat="false" ht="16.5" hidden="false" customHeight="false" outlineLevel="0" collapsed="false">
      <c r="A24" s="0" t="n">
        <v>11</v>
      </c>
      <c r="B24" s="0" t="n">
        <v>0</v>
      </c>
      <c r="C24" s="1" t="s">
        <v>331</v>
      </c>
      <c r="D24" s="1" t="s">
        <v>332</v>
      </c>
      <c r="E24" s="0" t="n">
        <v>2.18</v>
      </c>
      <c r="F24" s="0" t="n">
        <v>0.05</v>
      </c>
      <c r="G24" s="0" t="n">
        <v>2.18</v>
      </c>
      <c r="H24" s="0" t="n">
        <v>0.05</v>
      </c>
      <c r="I24" s="1" t="s">
        <v>333</v>
      </c>
      <c r="J24" s="1" t="s">
        <v>334</v>
      </c>
      <c r="K24" s="0" t="n">
        <f aca="false">E24*B24+F24*(1-B24)</f>
        <v>0.05</v>
      </c>
      <c r="L24" s="0" t="n">
        <f aca="false">E24*(1-B24)+F24*B24</f>
        <v>2.18</v>
      </c>
      <c r="M24" s="0" t="n">
        <f aca="false">G24*B24+H24*(1-B24)</f>
        <v>0.05</v>
      </c>
      <c r="N24" s="0" t="n">
        <f aca="false">G24*(1-B24) + H24*B24</f>
        <v>2.18</v>
      </c>
    </row>
    <row r="25" customFormat="false" ht="16.5" hidden="false" customHeight="false" outlineLevel="0" collapsed="false">
      <c r="A25" s="0" t="n">
        <v>11</v>
      </c>
      <c r="B25" s="0" t="n">
        <v>1</v>
      </c>
      <c r="C25" s="1" t="s">
        <v>331</v>
      </c>
      <c r="D25" s="1" t="s">
        <v>332</v>
      </c>
      <c r="E25" s="0" t="n">
        <v>2.2</v>
      </c>
      <c r="F25" s="0" t="n">
        <v>0.05</v>
      </c>
      <c r="G25" s="0" t="n">
        <v>2.2</v>
      </c>
      <c r="H25" s="0" t="n">
        <v>0.045</v>
      </c>
      <c r="I25" s="1" t="s">
        <v>457</v>
      </c>
      <c r="J25" s="1" t="s">
        <v>458</v>
      </c>
      <c r="K25" s="0" t="n">
        <f aca="false">E25*B25+F25*(1-B25)</f>
        <v>2.2</v>
      </c>
      <c r="L25" s="0" t="n">
        <f aca="false">E25*(1-B25)+F25*B25</f>
        <v>0.05</v>
      </c>
      <c r="M25" s="0" t="n">
        <f aca="false">G25*B25+H25*(1-B25)</f>
        <v>2.2</v>
      </c>
      <c r="N25" s="0" t="n">
        <f aca="false">G25*(1-B25) + H25*B25</f>
        <v>0.045</v>
      </c>
    </row>
    <row r="26" s="4" customFormat="true" ht="16.5" hidden="false" customHeight="false" outlineLevel="0" collapsed="false">
      <c r="A26" s="4" t="n">
        <v>12</v>
      </c>
      <c r="B26" s="4" t="n">
        <v>0</v>
      </c>
      <c r="C26" s="5" t="s">
        <v>327</v>
      </c>
      <c r="D26" s="4" t="s">
        <v>413</v>
      </c>
      <c r="E26" s="4" t="n">
        <v>2.21</v>
      </c>
      <c r="F26" s="4" t="n">
        <v>0.15</v>
      </c>
      <c r="G26" s="4" t="n">
        <v>0.14</v>
      </c>
      <c r="H26" s="4" t="n">
        <v>2.13</v>
      </c>
      <c r="I26" s="5" t="s">
        <v>414</v>
      </c>
      <c r="J26" s="5" t="s">
        <v>415</v>
      </c>
      <c r="K26" s="4" t="n">
        <f aca="false">E26*B26+F26*(1-B26)</f>
        <v>0.15</v>
      </c>
      <c r="L26" s="4" t="n">
        <f aca="false">E26*(1-B26)+F26*B26</f>
        <v>2.21</v>
      </c>
      <c r="M26" s="4" t="n">
        <f aca="false">G26*B26+H26*(1-B26)</f>
        <v>2.13</v>
      </c>
      <c r="N26" s="4" t="n">
        <f aca="false">G26*(1-B26) + H26*B26</f>
        <v>0.14</v>
      </c>
    </row>
    <row r="27" s="4" customFormat="true" ht="16.5" hidden="false" customHeight="false" outlineLevel="0" collapsed="false">
      <c r="A27" s="4" t="n">
        <v>12</v>
      </c>
      <c r="B27" s="4" t="n">
        <v>1</v>
      </c>
      <c r="C27" s="5" t="s">
        <v>327</v>
      </c>
      <c r="D27" s="4" t="s">
        <v>413</v>
      </c>
      <c r="E27" s="4" t="n">
        <v>0.19</v>
      </c>
      <c r="F27" s="4" t="n">
        <v>2.155</v>
      </c>
      <c r="G27" s="4" t="n">
        <v>2.2</v>
      </c>
      <c r="H27" s="4" t="n">
        <v>0.13</v>
      </c>
      <c r="I27" s="5" t="s">
        <v>464</v>
      </c>
      <c r="J27" s="5" t="s">
        <v>465</v>
      </c>
      <c r="K27" s="4" t="n">
        <f aca="false">E27*B27+F27*(1-B27)</f>
        <v>0.19</v>
      </c>
      <c r="L27" s="4" t="n">
        <f aca="false">E27*(1-B27)+F27*B27</f>
        <v>2.155</v>
      </c>
      <c r="M27" s="4" t="n">
        <f aca="false">G27*B27+H27*(1-B27)</f>
        <v>2.2</v>
      </c>
      <c r="N27" s="4" t="n">
        <f aca="false">G27*(1-B27) + H27*B27</f>
        <v>0.13</v>
      </c>
    </row>
    <row r="28" customFormat="false" ht="16.5" hidden="false" customHeight="false" outlineLevel="0" collapsed="false">
      <c r="A28" s="0" t="n">
        <v>13</v>
      </c>
      <c r="B28" s="0" t="n">
        <v>0</v>
      </c>
      <c r="C28" s="1" t="s">
        <v>409</v>
      </c>
      <c r="D28" s="1" t="s">
        <v>410</v>
      </c>
      <c r="E28" s="0" t="n">
        <v>0.18</v>
      </c>
      <c r="F28" s="0" t="n">
        <v>2.14</v>
      </c>
      <c r="G28" s="0" t="n">
        <v>0.18</v>
      </c>
      <c r="H28" s="0" t="n">
        <v>2.125</v>
      </c>
      <c r="I28" s="1" t="s">
        <v>411</v>
      </c>
      <c r="J28" s="1" t="s">
        <v>412</v>
      </c>
      <c r="K28" s="0" t="n">
        <f aca="false">E28*B28+F28*(1-B28)</f>
        <v>2.14</v>
      </c>
      <c r="L28" s="0" t="n">
        <f aca="false">E28*(1-B28)+F28*B28</f>
        <v>0.18</v>
      </c>
      <c r="M28" s="0" t="n">
        <f aca="false">G28*B28+H28*(1-B28)</f>
        <v>2.125</v>
      </c>
      <c r="N28" s="0" t="n">
        <f aca="false">G28*(1-B28) + H28*B28</f>
        <v>0.18</v>
      </c>
    </row>
    <row r="29" customFormat="false" ht="16.5" hidden="false" customHeight="false" outlineLevel="0" collapsed="false">
      <c r="A29" s="0" t="n">
        <v>13</v>
      </c>
      <c r="B29" s="0" t="n">
        <v>1</v>
      </c>
      <c r="C29" s="1" t="s">
        <v>409</v>
      </c>
      <c r="D29" s="1" t="s">
        <v>410</v>
      </c>
      <c r="E29" s="0" t="n">
        <v>2.22</v>
      </c>
      <c r="F29" s="0" t="n">
        <v>0.06</v>
      </c>
      <c r="G29" s="0" t="n">
        <v>2.26</v>
      </c>
      <c r="H29" s="0" t="n">
        <v>0.12</v>
      </c>
      <c r="I29" s="1" t="s">
        <v>481</v>
      </c>
      <c r="J29" s="1" t="s">
        <v>482</v>
      </c>
      <c r="K29" s="0" t="n">
        <f aca="false">E29*B29+F29*(1-B29)</f>
        <v>2.22</v>
      </c>
      <c r="L29" s="0" t="n">
        <f aca="false">E29*(1-B29)+F29*B29</f>
        <v>0.06</v>
      </c>
      <c r="M29" s="0" t="n">
        <f aca="false">G29*B29+H29*(1-B29)</f>
        <v>2.26</v>
      </c>
      <c r="N29" s="0" t="n">
        <f aca="false">G29*(1-B29) + H29*B29</f>
        <v>0.12</v>
      </c>
    </row>
    <row r="30" customFormat="false" ht="16.5" hidden="false" customHeight="false" outlineLevel="0" collapsed="false">
      <c r="A30" s="0" t="n">
        <v>14</v>
      </c>
      <c r="B30" s="0" t="n">
        <v>1</v>
      </c>
      <c r="C30" s="1" t="s">
        <v>327</v>
      </c>
      <c r="D30" s="0" t="s">
        <v>328</v>
      </c>
      <c r="E30" s="0" t="n">
        <v>0.02</v>
      </c>
      <c r="F30" s="0" t="n">
        <v>2.16</v>
      </c>
      <c r="G30" s="0" t="n">
        <v>0.05</v>
      </c>
      <c r="H30" s="0" t="n">
        <v>2.165</v>
      </c>
      <c r="I30" s="1" t="s">
        <v>329</v>
      </c>
      <c r="J30" s="1" t="s">
        <v>330</v>
      </c>
      <c r="K30" s="0" t="n">
        <f aca="false">E30*B30+F30*(1-B30)</f>
        <v>0.02</v>
      </c>
      <c r="L30" s="0" t="n">
        <f aca="false">E30*(1-B30)+F30*B30</f>
        <v>2.16</v>
      </c>
      <c r="M30" s="0" t="n">
        <f aca="false">G30*B30+H30*(1-B30)</f>
        <v>0.05</v>
      </c>
      <c r="N30" s="0" t="n">
        <f aca="false">G30*(1-B30) + H30*B30</f>
        <v>2.165</v>
      </c>
    </row>
    <row r="31" customFormat="false" ht="16.5" hidden="false" customHeight="false" outlineLevel="0" collapsed="false">
      <c r="A31" s="0" t="n">
        <v>14</v>
      </c>
      <c r="B31" s="0" t="n">
        <v>0</v>
      </c>
      <c r="C31" s="1" t="s">
        <v>327</v>
      </c>
      <c r="D31" s="0" t="s">
        <v>328</v>
      </c>
      <c r="E31" s="0" t="n">
        <v>0.14</v>
      </c>
      <c r="F31" s="0" t="n">
        <v>2.25</v>
      </c>
      <c r="G31" s="0" t="n">
        <v>0.11</v>
      </c>
      <c r="H31" s="0" t="n">
        <v>2.095</v>
      </c>
      <c r="I31" s="1" t="s">
        <v>329</v>
      </c>
      <c r="J31" s="1" t="s">
        <v>382</v>
      </c>
      <c r="K31" s="0" t="n">
        <f aca="false">E31*B31+F31*(1-B31)</f>
        <v>2.25</v>
      </c>
      <c r="L31" s="0" t="n">
        <f aca="false">E31*(1-B31)+F31*B31</f>
        <v>0.14</v>
      </c>
      <c r="M31" s="0" t="n">
        <f aca="false">G31*B31+H31*(1-B31)</f>
        <v>2.095</v>
      </c>
      <c r="N31" s="0" t="n">
        <f aca="false">G31*(1-B31) + H31*B31</f>
        <v>0.11</v>
      </c>
    </row>
    <row r="32" customFormat="false" ht="16.5" hidden="false" customHeight="false" outlineLevel="0" collapsed="false">
      <c r="A32" s="0" t="n">
        <v>15</v>
      </c>
      <c r="B32" s="0" t="n">
        <v>1</v>
      </c>
      <c r="C32" s="1" t="s">
        <v>327</v>
      </c>
      <c r="D32" s="0" t="s">
        <v>328</v>
      </c>
      <c r="E32" s="0" t="n">
        <v>0.18</v>
      </c>
      <c r="F32" s="0" t="n">
        <v>2.16</v>
      </c>
      <c r="G32" s="0" t="n">
        <v>0.16</v>
      </c>
      <c r="H32" s="0" t="n">
        <v>2.12</v>
      </c>
      <c r="I32" s="1" t="s">
        <v>506</v>
      </c>
      <c r="J32" s="1" t="s">
        <v>507</v>
      </c>
      <c r="K32" s="0" t="n">
        <f aca="false">E32*B32+F32*(1-B32)</f>
        <v>0.18</v>
      </c>
      <c r="L32" s="0" t="n">
        <f aca="false">E32*(1-B32)+F32*B32</f>
        <v>2.16</v>
      </c>
      <c r="M32" s="0" t="n">
        <f aca="false">G32*B32+H32*(1-B32)</f>
        <v>0.16</v>
      </c>
      <c r="N32" s="0" t="n">
        <f aca="false">G32*(1-B32) + H32*B32</f>
        <v>2.12</v>
      </c>
    </row>
    <row r="33" customFormat="false" ht="16.5" hidden="false" customHeight="false" outlineLevel="0" collapsed="false">
      <c r="A33" s="0" t="n">
        <v>15</v>
      </c>
      <c r="B33" s="0" t="n">
        <v>0</v>
      </c>
      <c r="C33" s="1" t="s">
        <v>327</v>
      </c>
      <c r="D33" s="0" t="s">
        <v>328</v>
      </c>
      <c r="E33" s="0" t="n">
        <v>0.17</v>
      </c>
      <c r="F33" s="0" t="n">
        <v>2.12</v>
      </c>
      <c r="G33" s="0" t="n">
        <v>0.14</v>
      </c>
      <c r="H33" s="0" t="n">
        <v>2.135</v>
      </c>
      <c r="I33" s="1" t="s">
        <v>418</v>
      </c>
      <c r="J33" s="1" t="s">
        <v>419</v>
      </c>
      <c r="K33" s="0" t="n">
        <f aca="false">E33*B33+F33*(1-B33)</f>
        <v>2.12</v>
      </c>
      <c r="L33" s="0" t="n">
        <f aca="false">E33*(1-B33)+F33*B33</f>
        <v>0.17</v>
      </c>
      <c r="M33" s="0" t="n">
        <f aca="false">G33*B33+H33*(1-B33)</f>
        <v>2.135</v>
      </c>
      <c r="N33" s="0" t="n">
        <f aca="false">G33*(1-B33) + H33*B33</f>
        <v>0.14</v>
      </c>
    </row>
    <row r="34" customFormat="false" ht="16.5" hidden="false" customHeight="false" outlineLevel="0" collapsed="false">
      <c r="A34" s="0" t="n">
        <v>16</v>
      </c>
      <c r="B34" s="0" t="n">
        <v>0</v>
      </c>
      <c r="C34" s="0" t="s">
        <v>356</v>
      </c>
      <c r="D34" s="0" t="s">
        <v>357</v>
      </c>
      <c r="E34" s="0" t="n">
        <v>2.18</v>
      </c>
      <c r="F34" s="0" t="n">
        <v>0.08</v>
      </c>
      <c r="G34" s="0" t="n">
        <v>2.18</v>
      </c>
      <c r="H34" s="0" t="n">
        <v>0.09</v>
      </c>
      <c r="I34" s="1" t="s">
        <v>358</v>
      </c>
      <c r="J34" s="1" t="s">
        <v>359</v>
      </c>
      <c r="K34" s="0" t="n">
        <f aca="false">E34*B34+F34*(1-B34)</f>
        <v>0.08</v>
      </c>
      <c r="L34" s="0" t="n">
        <f aca="false">E34*(1-B34)+F34*B34</f>
        <v>2.18</v>
      </c>
      <c r="M34" s="0" t="n">
        <f aca="false">G34*B34+H34*(1-B34)</f>
        <v>0.09</v>
      </c>
      <c r="N34" s="0" t="n">
        <f aca="false">G34*(1-B34) + H34*B34</f>
        <v>2.18</v>
      </c>
    </row>
    <row r="35" customFormat="false" ht="16.5" hidden="false" customHeight="false" outlineLevel="0" collapsed="false">
      <c r="A35" s="0" t="n">
        <v>16</v>
      </c>
      <c r="B35" s="0" t="n">
        <v>1</v>
      </c>
      <c r="C35" s="0" t="s">
        <v>356</v>
      </c>
      <c r="D35" s="0" t="s">
        <v>357</v>
      </c>
      <c r="E35" s="0" t="n">
        <v>2.19</v>
      </c>
      <c r="F35" s="0" t="n">
        <v>0.075</v>
      </c>
      <c r="G35" s="0" t="n">
        <v>2.2</v>
      </c>
      <c r="H35" s="0" t="n">
        <v>0.145</v>
      </c>
      <c r="I35" s="1" t="s">
        <v>469</v>
      </c>
      <c r="J35" s="1" t="s">
        <v>470</v>
      </c>
      <c r="K35" s="0" t="n">
        <f aca="false">E35*B35+F35*(1-B35)</f>
        <v>2.19</v>
      </c>
      <c r="L35" s="0" t="n">
        <f aca="false">E35*(1-B35)+F35*B35</f>
        <v>0.075</v>
      </c>
      <c r="M35" s="0" t="n">
        <f aca="false">G35*B35+H35*(1-B35)</f>
        <v>2.2</v>
      </c>
      <c r="N35" s="0" t="n">
        <f aca="false">G35*(1-B35) + H35*B35</f>
        <v>0.145</v>
      </c>
    </row>
    <row r="36" s="6" customFormat="true" ht="16.5" hidden="false" customHeight="false" outlineLevel="0" collapsed="false">
      <c r="A36" s="6" t="n">
        <v>17</v>
      </c>
      <c r="B36" s="6" t="n">
        <v>1</v>
      </c>
      <c r="C36" s="6" t="s">
        <v>55</v>
      </c>
      <c r="D36" s="7" t="s">
        <v>353</v>
      </c>
      <c r="E36" s="6" t="n">
        <v>2.19</v>
      </c>
      <c r="F36" s="6" t="n">
        <v>0.145</v>
      </c>
      <c r="G36" s="6" t="n">
        <v>0.09</v>
      </c>
      <c r="H36" s="6" t="n">
        <v>2.095</v>
      </c>
      <c r="I36" s="7" t="s">
        <v>354</v>
      </c>
      <c r="J36" s="7" t="s">
        <v>355</v>
      </c>
      <c r="K36" s="6" t="n">
        <f aca="false">E36*B36+F36*(1-B36)</f>
        <v>2.19</v>
      </c>
      <c r="L36" s="6" t="n">
        <f aca="false">E36*(1-B36)+F36*B36</f>
        <v>0.145</v>
      </c>
      <c r="M36" s="6" t="n">
        <f aca="false">G36*B36+H36*(1-B36)</f>
        <v>0.09</v>
      </c>
      <c r="N36" s="6" t="n">
        <f aca="false">G36*(1-B36) + H36*B36</f>
        <v>2.095</v>
      </c>
    </row>
    <row r="37" s="4" customFormat="true" ht="16.5" hidden="false" customHeight="false" outlineLevel="0" collapsed="false">
      <c r="A37" s="4" t="n">
        <v>17</v>
      </c>
      <c r="B37" s="4" t="n">
        <v>0</v>
      </c>
      <c r="C37" s="4" t="s">
        <v>55</v>
      </c>
      <c r="D37" s="5" t="s">
        <v>399</v>
      </c>
      <c r="E37" s="4" t="n">
        <v>2.2</v>
      </c>
      <c r="F37" s="4" t="n">
        <v>0.16</v>
      </c>
      <c r="G37" s="4" t="n">
        <v>0.11</v>
      </c>
      <c r="H37" s="4" t="n">
        <v>2.12</v>
      </c>
      <c r="I37" s="5" t="s">
        <v>400</v>
      </c>
      <c r="J37" s="5" t="s">
        <v>401</v>
      </c>
      <c r="K37" s="4" t="n">
        <f aca="false">E37*B37+F37*(1-B37)</f>
        <v>0.16</v>
      </c>
      <c r="L37" s="4" t="n">
        <f aca="false">E37*(1-B37)+F37*B37</f>
        <v>2.2</v>
      </c>
      <c r="M37" s="4" t="n">
        <f aca="false">G37*B37+H37*(1-B37)</f>
        <v>2.12</v>
      </c>
      <c r="N37" s="4" t="n">
        <f aca="false">G37*(1-B37) + H37*B37</f>
        <v>0.11</v>
      </c>
    </row>
    <row r="38" customFormat="false" ht="16.5" hidden="false" customHeight="false" outlineLevel="0" collapsed="false">
      <c r="A38" s="3" t="n">
        <v>18</v>
      </c>
      <c r="B38" s="3" t="n">
        <v>1</v>
      </c>
      <c r="C38" s="3" t="s">
        <v>167</v>
      </c>
      <c r="D38" s="6" t="s">
        <v>342</v>
      </c>
      <c r="E38" s="3" t="n">
        <v>2.2</v>
      </c>
      <c r="F38" s="3" t="n">
        <v>0.15</v>
      </c>
      <c r="G38" s="3" t="n">
        <v>0.07</v>
      </c>
      <c r="H38" s="3" t="n">
        <v>2.155</v>
      </c>
      <c r="I38" s="10" t="s">
        <v>343</v>
      </c>
      <c r="J38" s="10" t="s">
        <v>344</v>
      </c>
      <c r="K38" s="3" t="n">
        <f aca="false">E38*B38+F38*(1-B38)</f>
        <v>2.2</v>
      </c>
      <c r="L38" s="3" t="n">
        <f aca="false">E38*(1-B38)+F38*B38</f>
        <v>0.15</v>
      </c>
      <c r="M38" s="3" t="n">
        <f aca="false">G38*B38+H38*(1-B38)</f>
        <v>0.07</v>
      </c>
      <c r="N38" s="3" t="n">
        <f aca="false">G38*(1-B38) + H38*B38</f>
        <v>2.155</v>
      </c>
      <c r="O38" s="3"/>
      <c r="P38" s="3" t="s">
        <v>345</v>
      </c>
    </row>
    <row r="39" s="3" customFormat="true" ht="16.5" hidden="false" customHeight="false" outlineLevel="0" collapsed="false">
      <c r="A39" s="3" t="n">
        <v>18</v>
      </c>
      <c r="B39" s="3" t="n">
        <v>0</v>
      </c>
      <c r="C39" s="3" t="s">
        <v>167</v>
      </c>
      <c r="D39" s="2" t="s">
        <v>428</v>
      </c>
      <c r="E39" s="3" t="n">
        <v>0.15</v>
      </c>
      <c r="F39" s="3" t="n">
        <v>2.165</v>
      </c>
      <c r="G39" s="3" t="n">
        <v>0.18</v>
      </c>
      <c r="H39" s="3" t="n">
        <v>2.15</v>
      </c>
      <c r="I39" s="1" t="s">
        <v>429</v>
      </c>
      <c r="J39" s="1" t="s">
        <v>430</v>
      </c>
      <c r="K39" s="3" t="n">
        <f aca="false">E39*B39+F39*(1-B39)</f>
        <v>2.165</v>
      </c>
      <c r="L39" s="3" t="n">
        <f aca="false">E39*(1-B39)+F39*B39</f>
        <v>0.15</v>
      </c>
      <c r="M39" s="3" t="n">
        <f aca="false">G39*B39+H39*(1-B39)</f>
        <v>2.15</v>
      </c>
      <c r="N39" s="3" t="n">
        <f aca="false">G39*(1-B39) + H39*B39</f>
        <v>0.18</v>
      </c>
    </row>
    <row r="40" s="4" customFormat="true" ht="16.5" hidden="false" customHeight="false" outlineLevel="0" collapsed="false">
      <c r="A40" s="4" t="n">
        <v>19</v>
      </c>
      <c r="B40" s="4" t="n">
        <v>1</v>
      </c>
      <c r="C40" s="1" t="s">
        <v>23</v>
      </c>
      <c r="D40" s="1" t="s">
        <v>433</v>
      </c>
      <c r="E40" s="4" t="n">
        <v>2.22</v>
      </c>
      <c r="F40" s="4" t="n">
        <v>0.215</v>
      </c>
      <c r="G40" s="4" t="n">
        <v>2.16</v>
      </c>
      <c r="H40" s="4" t="n">
        <v>0.17</v>
      </c>
      <c r="I40" s="1" t="s">
        <v>434</v>
      </c>
      <c r="J40" s="1" t="s">
        <v>435</v>
      </c>
      <c r="K40" s="4" t="n">
        <f aca="false">E40*B40+F40*(1-B40)</f>
        <v>2.22</v>
      </c>
      <c r="L40" s="4" t="n">
        <f aca="false">E40*(1-B40)+F40*B40</f>
        <v>0.215</v>
      </c>
      <c r="M40" s="4" t="n">
        <f aca="false">G40*B40+H40*(1-B40)</f>
        <v>2.16</v>
      </c>
      <c r="N40" s="4" t="n">
        <f aca="false">G40*(1-B40) + H40*B40</f>
        <v>0.17</v>
      </c>
    </row>
    <row r="41" customFormat="false" ht="16.5" hidden="false" customHeight="false" outlineLevel="0" collapsed="false">
      <c r="A41" s="4" t="n">
        <v>19</v>
      </c>
      <c r="B41" s="4" t="n">
        <v>0</v>
      </c>
      <c r="C41" s="5" t="s">
        <v>23</v>
      </c>
      <c r="D41" s="5" t="s">
        <v>433</v>
      </c>
      <c r="E41" s="4" t="n">
        <v>2.16</v>
      </c>
      <c r="F41" s="4" t="n">
        <v>0.21</v>
      </c>
      <c r="G41" s="4" t="n">
        <v>0.13</v>
      </c>
      <c r="H41" s="4" t="n">
        <v>2.18</v>
      </c>
      <c r="I41" s="5" t="s">
        <v>448</v>
      </c>
      <c r="J41" s="5" t="s">
        <v>449</v>
      </c>
      <c r="K41" s="4" t="n">
        <f aca="false">E41*B41+F41*(1-B41)</f>
        <v>0.21</v>
      </c>
      <c r="L41" s="4" t="n">
        <f aca="false">E41*(1-B41)+F41*B41</f>
        <v>2.16</v>
      </c>
      <c r="M41" s="4" t="n">
        <f aca="false">G41*B41+H41*(1-B41)</f>
        <v>2.18</v>
      </c>
      <c r="N41" s="4" t="n">
        <f aca="false">G41*(1-B41) + H41*B41</f>
        <v>0.13</v>
      </c>
      <c r="O41" s="4"/>
      <c r="P41" s="4"/>
    </row>
    <row r="42" s="4" customFormat="true" ht="16.5" hidden="false" customHeight="false" outlineLevel="0" collapsed="false">
      <c r="A42" s="3" t="n">
        <v>20</v>
      </c>
      <c r="B42" s="3" t="n">
        <v>0</v>
      </c>
      <c r="C42" s="10" t="s">
        <v>123</v>
      </c>
      <c r="D42" s="10" t="s">
        <v>349</v>
      </c>
      <c r="E42" s="3" t="n">
        <v>0.15</v>
      </c>
      <c r="F42" s="3" t="n">
        <v>2.13</v>
      </c>
      <c r="G42" s="3" t="n">
        <v>2.19</v>
      </c>
      <c r="H42" s="3" t="n">
        <v>0.085</v>
      </c>
      <c r="I42" s="10" t="s">
        <v>350</v>
      </c>
      <c r="J42" s="10" t="s">
        <v>351</v>
      </c>
      <c r="K42" s="3" t="n">
        <f aca="false">E42*B42+F42*(1-B42)</f>
        <v>2.13</v>
      </c>
      <c r="L42" s="3" t="n">
        <f aca="false">E42*(1-B42)+F42*B42</f>
        <v>0.15</v>
      </c>
      <c r="M42" s="3" t="n">
        <f aca="false">G42*B42+H42*(1-B42)</f>
        <v>0.085</v>
      </c>
      <c r="N42" s="3" t="n">
        <f aca="false">G42*(1-B42) + H42*B42</f>
        <v>2.19</v>
      </c>
      <c r="O42" s="7" t="s">
        <v>352</v>
      </c>
      <c r="P42" s="3" t="s">
        <v>345</v>
      </c>
    </row>
    <row r="43" s="3" customFormat="true" ht="16.5" hidden="false" customHeight="false" outlineLevel="0" collapsed="false">
      <c r="A43" s="4" t="n">
        <v>20</v>
      </c>
      <c r="B43" s="4" t="n">
        <v>1</v>
      </c>
      <c r="C43" s="5" t="s">
        <v>123</v>
      </c>
      <c r="D43" s="5" t="s">
        <v>349</v>
      </c>
      <c r="E43" s="4" t="n">
        <v>0.18</v>
      </c>
      <c r="F43" s="4" t="n">
        <v>2.145</v>
      </c>
      <c r="G43" s="4" t="n">
        <v>2.21</v>
      </c>
      <c r="H43" s="4" t="n">
        <v>0.13</v>
      </c>
      <c r="I43" s="5" t="s">
        <v>475</v>
      </c>
      <c r="J43" s="5" t="s">
        <v>476</v>
      </c>
      <c r="K43" s="4" t="n">
        <f aca="false">E43*B43+F43*(1-B43)</f>
        <v>0.18</v>
      </c>
      <c r="L43" s="4" t="n">
        <f aca="false">E43*(1-B43)+F43*B43</f>
        <v>2.145</v>
      </c>
      <c r="M43" s="4" t="n">
        <f aca="false">G43*B43+H43*(1-B43)</f>
        <v>2.21</v>
      </c>
      <c r="N43" s="4" t="n">
        <f aca="false">G43*(1-B43) + H43*B43</f>
        <v>0.13</v>
      </c>
      <c r="O43" s="4"/>
      <c r="P43" s="4"/>
    </row>
    <row r="44" customFormat="false" ht="16.5" hidden="false" customHeight="false" outlineLevel="0" collapsed="false">
      <c r="A44" s="0" t="n">
        <v>21</v>
      </c>
      <c r="B44" s="0" t="n">
        <v>1</v>
      </c>
      <c r="C44" s="0" t="s">
        <v>120</v>
      </c>
      <c r="D44" s="0" t="s">
        <v>346</v>
      </c>
      <c r="E44" s="0" t="n">
        <v>0.12</v>
      </c>
      <c r="F44" s="0" t="n">
        <v>2.175</v>
      </c>
      <c r="G44" s="0" t="n">
        <v>0.07</v>
      </c>
      <c r="H44" s="0" t="n">
        <v>2.175</v>
      </c>
      <c r="I44" s="1" t="s">
        <v>347</v>
      </c>
      <c r="J44" s="1" t="s">
        <v>348</v>
      </c>
      <c r="K44" s="0" t="n">
        <f aca="false">E44*B44+F44*(1-B44)</f>
        <v>0.12</v>
      </c>
      <c r="L44" s="0" t="n">
        <f aca="false">E44*(1-B44)+F44*B44</f>
        <v>2.175</v>
      </c>
      <c r="M44" s="0" t="n">
        <f aca="false">G44*B44+H44*(1-B44)</f>
        <v>0.07</v>
      </c>
      <c r="N44" s="0" t="n">
        <f aca="false">G44*(1-B44) + H44*B44</f>
        <v>2.175</v>
      </c>
    </row>
    <row r="45" customFormat="false" ht="16.5" hidden="false" customHeight="false" outlineLevel="0" collapsed="false">
      <c r="A45" s="0" t="n">
        <v>21</v>
      </c>
      <c r="B45" s="0" t="n">
        <v>0</v>
      </c>
      <c r="C45" s="0" t="s">
        <v>120</v>
      </c>
      <c r="D45" s="0" t="s">
        <v>346</v>
      </c>
      <c r="E45" s="0" t="n">
        <v>0.13</v>
      </c>
      <c r="F45" s="0" t="n">
        <v>2.085</v>
      </c>
      <c r="G45" s="0" t="n">
        <v>0.09</v>
      </c>
      <c r="H45" s="0" t="n">
        <v>2.105</v>
      </c>
      <c r="I45" s="1" t="s">
        <v>388</v>
      </c>
      <c r="J45" s="1" t="s">
        <v>389</v>
      </c>
      <c r="K45" s="0" t="n">
        <f aca="false">E45*B45+F45*(1-B45)</f>
        <v>2.085</v>
      </c>
      <c r="L45" s="0" t="n">
        <f aca="false">E45*(1-B45)+F45*B45</f>
        <v>0.13</v>
      </c>
      <c r="M45" s="0" t="n">
        <f aca="false">G45*B45+H45*(1-B45)</f>
        <v>2.105</v>
      </c>
      <c r="N45" s="0" t="n">
        <f aca="false">G45*(1-B45) + H45*B45</f>
        <v>0.09</v>
      </c>
    </row>
    <row r="46" customFormat="false" ht="16.5" hidden="false" customHeight="false" outlineLevel="0" collapsed="false">
      <c r="A46" s="0" t="n">
        <v>22</v>
      </c>
      <c r="B46" s="0" t="n">
        <v>1</v>
      </c>
      <c r="C46" s="1" t="s">
        <v>79</v>
      </c>
      <c r="D46" s="0" t="s">
        <v>366</v>
      </c>
      <c r="E46" s="0" t="n">
        <v>0.17</v>
      </c>
      <c r="F46" s="0" t="n">
        <v>2.15</v>
      </c>
      <c r="G46" s="0" t="n">
        <v>0.13</v>
      </c>
      <c r="H46" s="0" t="n">
        <v>2.17</v>
      </c>
      <c r="I46" s="1" t="s">
        <v>367</v>
      </c>
      <c r="J46" s="1" t="s">
        <v>368</v>
      </c>
      <c r="K46" s="0" t="n">
        <f aca="false">E46*B46+F46*(1-B46)</f>
        <v>0.17</v>
      </c>
      <c r="L46" s="0" t="n">
        <f aca="false">E46*(1-B46)+F46*B46</f>
        <v>2.15</v>
      </c>
      <c r="M46" s="0" t="n">
        <f aca="false">G46*B46+H46*(1-B46)</f>
        <v>0.13</v>
      </c>
      <c r="N46" s="0" t="n">
        <f aca="false">G46*(1-B46) + H46*B46</f>
        <v>2.17</v>
      </c>
    </row>
    <row r="47" customFormat="false" ht="16.5" hidden="false" customHeight="false" outlineLevel="0" collapsed="false">
      <c r="A47" s="0" t="n">
        <v>22</v>
      </c>
      <c r="B47" s="0" t="n">
        <v>0</v>
      </c>
      <c r="C47" s="1" t="s">
        <v>79</v>
      </c>
      <c r="D47" s="0" t="s">
        <v>366</v>
      </c>
      <c r="E47" s="0" t="n">
        <v>0.1</v>
      </c>
      <c r="F47" s="0" t="n">
        <v>2.125</v>
      </c>
      <c r="G47" s="0" t="n">
        <v>0.08</v>
      </c>
      <c r="H47" s="0" t="n">
        <v>2.1</v>
      </c>
      <c r="I47" s="1" t="s">
        <v>383</v>
      </c>
      <c r="J47" s="1" t="s">
        <v>384</v>
      </c>
      <c r="K47" s="0" t="n">
        <f aca="false">E47*B47+F47*(1-B47)</f>
        <v>2.125</v>
      </c>
      <c r="L47" s="0" t="n">
        <f aca="false">E47*(1-B47)+F47*B47</f>
        <v>0.1</v>
      </c>
      <c r="M47" s="0" t="n">
        <f aca="false">G47*B47+H47*(1-B47)</f>
        <v>2.1</v>
      </c>
      <c r="N47" s="0" t="n">
        <f aca="false">G47*(1-B47) + H47*B47</f>
        <v>0.08</v>
      </c>
    </row>
    <row r="48" s="4" customFormat="true" ht="16.5" hidden="false" customHeight="false" outlineLevel="0" collapsed="false">
      <c r="A48" s="4" t="n">
        <v>23</v>
      </c>
      <c r="B48" s="4" t="n">
        <v>0</v>
      </c>
      <c r="C48" s="4" t="s">
        <v>402</v>
      </c>
      <c r="D48" s="4" t="s">
        <v>403</v>
      </c>
      <c r="E48" s="4" t="n">
        <v>2.17</v>
      </c>
      <c r="F48" s="4" t="n">
        <v>0.06</v>
      </c>
      <c r="G48" s="4" t="n">
        <v>0.16</v>
      </c>
      <c r="H48" s="4" t="n">
        <v>2.12</v>
      </c>
      <c r="I48" s="5" t="s">
        <v>404</v>
      </c>
      <c r="J48" s="5" t="s">
        <v>405</v>
      </c>
      <c r="K48" s="4" t="n">
        <f aca="false">E48*B48+F48*(1-B48)</f>
        <v>0.06</v>
      </c>
      <c r="L48" s="4" t="n">
        <f aca="false">E48*(1-B48)+F48*B48</f>
        <v>2.17</v>
      </c>
      <c r="M48" s="4" t="n">
        <f aca="false">G48*B48+H48*(1-B48)</f>
        <v>2.12</v>
      </c>
      <c r="N48" s="4" t="n">
        <f aca="false">G48*(1-B48) + H48*B48</f>
        <v>0.16</v>
      </c>
    </row>
    <row r="49" s="4" customFormat="true" ht="16.5" hidden="false" customHeight="false" outlineLevel="0" collapsed="false">
      <c r="A49" s="4" t="n">
        <v>23</v>
      </c>
      <c r="B49" s="4" t="n">
        <v>1</v>
      </c>
      <c r="C49" s="4" t="s">
        <v>402</v>
      </c>
      <c r="D49" s="4" t="s">
        <v>403</v>
      </c>
      <c r="E49" s="4" t="n">
        <v>0.08</v>
      </c>
      <c r="F49" s="4" t="n">
        <v>2.14</v>
      </c>
      <c r="G49" s="4" t="n">
        <v>2.17</v>
      </c>
      <c r="H49" s="4" t="n">
        <v>0.125</v>
      </c>
      <c r="I49" s="5" t="s">
        <v>440</v>
      </c>
      <c r="J49" s="5" t="s">
        <v>441</v>
      </c>
      <c r="K49" s="4" t="n">
        <f aca="false">E49*B49+F49*(1-B49)</f>
        <v>0.08</v>
      </c>
      <c r="L49" s="4" t="n">
        <f aca="false">E49*(1-B49)+F49*B49</f>
        <v>2.14</v>
      </c>
      <c r="M49" s="4" t="n">
        <f aca="false">G49*B49+H49*(1-B49)</f>
        <v>2.17</v>
      </c>
      <c r="N49" s="4" t="n">
        <f aca="false">G49*(1-B49) + H49*B49</f>
        <v>0.125</v>
      </c>
    </row>
    <row r="50" customFormat="false" ht="16.5" hidden="false" customHeight="false" outlineLevel="0" collapsed="false">
      <c r="A50" s="0" t="n">
        <v>24</v>
      </c>
      <c r="B50" s="0" t="n">
        <v>1</v>
      </c>
      <c r="C50" s="1" t="s">
        <v>40</v>
      </c>
      <c r="D50" s="1" t="s">
        <v>339</v>
      </c>
      <c r="E50" s="0" t="n">
        <v>0.14</v>
      </c>
      <c r="F50" s="0" t="n">
        <v>2.16</v>
      </c>
      <c r="G50" s="0" t="n">
        <v>0.07</v>
      </c>
      <c r="H50" s="0" t="n">
        <v>2.14</v>
      </c>
      <c r="I50" s="1" t="s">
        <v>340</v>
      </c>
      <c r="J50" s="1" t="s">
        <v>341</v>
      </c>
      <c r="K50" s="0" t="n">
        <f aca="false">E50*B50+F50*(1-B50)</f>
        <v>0.14</v>
      </c>
      <c r="L50" s="0" t="n">
        <f aca="false">E50*(1-B50)+F50*B50</f>
        <v>2.16</v>
      </c>
      <c r="M50" s="0" t="n">
        <f aca="false">G50*B50+H50*(1-B50)</f>
        <v>0.07</v>
      </c>
      <c r="N50" s="0" t="n">
        <f aca="false">G50*(1-B50) + H50*B50</f>
        <v>2.14</v>
      </c>
    </row>
    <row r="51" customFormat="false" ht="16.5" hidden="false" customHeight="false" outlineLevel="0" collapsed="false">
      <c r="A51" s="0" t="n">
        <v>24</v>
      </c>
      <c r="B51" s="0" t="n">
        <v>0</v>
      </c>
      <c r="C51" s="1" t="s">
        <v>40</v>
      </c>
      <c r="D51" s="1" t="s">
        <v>339</v>
      </c>
      <c r="E51" s="0" t="n">
        <v>0.19</v>
      </c>
      <c r="F51" s="0" t="n">
        <v>2.16</v>
      </c>
      <c r="G51" s="0" t="n">
        <v>0.21</v>
      </c>
      <c r="H51" s="0" t="n">
        <v>2.11</v>
      </c>
      <c r="I51" s="1" t="s">
        <v>393</v>
      </c>
      <c r="J51" s="1" t="s">
        <v>394</v>
      </c>
      <c r="K51" s="0" t="n">
        <f aca="false">E51*B51+F51*(1-B51)</f>
        <v>2.16</v>
      </c>
      <c r="L51" s="0" t="n">
        <f aca="false">E51*(1-B51)+F51*B51</f>
        <v>0.19</v>
      </c>
      <c r="M51" s="0" t="n">
        <f aca="false">G51*B51+H51*(1-B51)</f>
        <v>2.11</v>
      </c>
      <c r="N51" s="0" t="n">
        <f aca="false">G51*(1-B51) + H51*B51</f>
        <v>0.21</v>
      </c>
    </row>
    <row r="52" s="4" customFormat="true" ht="16.5" hidden="false" customHeight="false" outlineLevel="0" collapsed="false">
      <c r="A52" s="4" t="n">
        <v>25</v>
      </c>
      <c r="B52" s="4" t="n">
        <v>0</v>
      </c>
      <c r="C52" s="4" t="s">
        <v>163</v>
      </c>
      <c r="D52" s="2" t="s">
        <v>420</v>
      </c>
      <c r="E52" s="4" t="n">
        <v>0.11</v>
      </c>
      <c r="F52" s="4" t="n">
        <v>2.145</v>
      </c>
      <c r="G52" s="4" t="n">
        <v>0.2</v>
      </c>
      <c r="H52" s="4" t="n">
        <v>2.165</v>
      </c>
      <c r="I52" s="1" t="s">
        <v>438</v>
      </c>
      <c r="J52" s="1" t="s">
        <v>439</v>
      </c>
      <c r="K52" s="4" t="n">
        <f aca="false">E52*B52+F52*(1-B52)</f>
        <v>2.145</v>
      </c>
      <c r="L52" s="4" t="n">
        <f aca="false">E52*(1-B52)+F52*B52</f>
        <v>0.11</v>
      </c>
      <c r="M52" s="4" t="n">
        <f aca="false">G52*B52+H52*(1-B52)</f>
        <v>2.165</v>
      </c>
      <c r="N52" s="4" t="n">
        <f aca="false">G52*(1-B52) + H52*B52</f>
        <v>0.2</v>
      </c>
    </row>
    <row r="53" customFormat="false" ht="16.5" hidden="false" customHeight="false" outlineLevel="0" collapsed="false">
      <c r="A53" s="4" t="n">
        <v>25</v>
      </c>
      <c r="B53" s="4" t="n">
        <v>1</v>
      </c>
      <c r="C53" s="4" t="s">
        <v>163</v>
      </c>
      <c r="D53" s="4" t="s">
        <v>466</v>
      </c>
      <c r="E53" s="4" t="n">
        <v>0.19</v>
      </c>
      <c r="F53" s="4" t="n">
        <v>2.155</v>
      </c>
      <c r="G53" s="4" t="n">
        <v>2.2</v>
      </c>
      <c r="H53" s="4" t="n">
        <v>0.14</v>
      </c>
      <c r="I53" s="5" t="s">
        <v>467</v>
      </c>
      <c r="J53" s="5" t="s">
        <v>468</v>
      </c>
      <c r="K53" s="4" t="n">
        <f aca="false">E53*B53+F53*(1-B53)</f>
        <v>0.19</v>
      </c>
      <c r="L53" s="4" t="n">
        <f aca="false">E53*(1-B53)+F53*B53</f>
        <v>2.155</v>
      </c>
      <c r="M53" s="4" t="n">
        <f aca="false">G53*B53+H53*(1-B53)</f>
        <v>2.2</v>
      </c>
      <c r="N53" s="4" t="n">
        <f aca="false">G53*(1-B53) + H53*B53</f>
        <v>0.14</v>
      </c>
      <c r="O53" s="4"/>
      <c r="P53" s="4"/>
    </row>
    <row r="54" s="6" customFormat="true" ht="16.5" hidden="false" customHeight="false" outlineLevel="0" collapsed="false">
      <c r="A54" s="6" t="n">
        <v>26</v>
      </c>
      <c r="B54" s="6" t="n">
        <v>1</v>
      </c>
      <c r="C54" s="6" t="s">
        <v>163</v>
      </c>
      <c r="D54" s="6" t="s">
        <v>360</v>
      </c>
      <c r="E54" s="6" t="n">
        <v>2.2</v>
      </c>
      <c r="F54" s="6" t="n">
        <v>0.12</v>
      </c>
      <c r="G54" s="6" t="n">
        <v>0.11</v>
      </c>
      <c r="H54" s="6" t="n">
        <v>2.125</v>
      </c>
      <c r="I54" s="7" t="s">
        <v>361</v>
      </c>
      <c r="J54" s="7" t="s">
        <v>362</v>
      </c>
      <c r="K54" s="6" t="n">
        <f aca="false">E54*B54+F54*(1-B54)</f>
        <v>2.2</v>
      </c>
      <c r="L54" s="6" t="n">
        <f aca="false">E54*(1-B54)+F54*B54</f>
        <v>0.12</v>
      </c>
      <c r="M54" s="6" t="n">
        <f aca="false">G54*B54+H54*(1-B54)</f>
        <v>0.11</v>
      </c>
      <c r="N54" s="6" t="n">
        <f aca="false">G54*(1-B54) + H54*B54</f>
        <v>2.125</v>
      </c>
      <c r="O54" s="7" t="s">
        <v>363</v>
      </c>
    </row>
    <row r="55" customFormat="false" ht="16.5" hidden="false" customHeight="false" outlineLevel="0" collapsed="false">
      <c r="A55" s="0" t="n">
        <v>26</v>
      </c>
      <c r="B55" s="0" t="n">
        <v>0</v>
      </c>
      <c r="C55" s="0" t="s">
        <v>163</v>
      </c>
      <c r="D55" s="0" t="s">
        <v>420</v>
      </c>
      <c r="E55" s="0" t="n">
        <v>0.12</v>
      </c>
      <c r="F55" s="0" t="n">
        <v>2.095</v>
      </c>
      <c r="G55" s="0" t="n">
        <v>0.12</v>
      </c>
      <c r="H55" s="0" t="n">
        <v>2.14</v>
      </c>
      <c r="I55" s="1" t="s">
        <v>421</v>
      </c>
      <c r="J55" s="1" t="s">
        <v>422</v>
      </c>
      <c r="K55" s="0" t="n">
        <f aca="false">E55*B55+F55*(1-B55)</f>
        <v>2.095</v>
      </c>
      <c r="L55" s="0" t="n">
        <f aca="false">E55*(1-B55)+F55*B55</f>
        <v>0.12</v>
      </c>
      <c r="M55" s="0" t="n">
        <f aca="false">G55*B55+H55*(1-B55)</f>
        <v>2.14</v>
      </c>
      <c r="N55" s="0" t="n">
        <f aca="false">G55*(1-B55) + H55*B55</f>
        <v>0.12</v>
      </c>
    </row>
    <row r="56" s="4" customFormat="true" ht="16.5" hidden="false" customHeight="false" outlineLevel="0" collapsed="false">
      <c r="A56" s="4" t="n">
        <v>27</v>
      </c>
      <c r="B56" s="4" t="n">
        <v>0</v>
      </c>
      <c r="C56" s="1" t="s">
        <v>131</v>
      </c>
      <c r="D56" s="2" t="s">
        <v>371</v>
      </c>
      <c r="E56" s="4" t="n">
        <v>0.16</v>
      </c>
      <c r="F56" s="4" t="n">
        <v>2.155</v>
      </c>
      <c r="G56" s="4" t="n">
        <v>0.16</v>
      </c>
      <c r="H56" s="4" t="n">
        <v>2.165</v>
      </c>
      <c r="I56" s="1" t="s">
        <v>436</v>
      </c>
      <c r="J56" s="1" t="s">
        <v>437</v>
      </c>
      <c r="K56" s="4" t="n">
        <f aca="false">E56*B56+F56*(1-B56)</f>
        <v>2.155</v>
      </c>
      <c r="L56" s="4" t="n">
        <f aca="false">E56*(1-B56)+F56*B56</f>
        <v>0.16</v>
      </c>
      <c r="M56" s="4" t="n">
        <f aca="false">G56*B56+H56*(1-B56)</f>
        <v>2.165</v>
      </c>
      <c r="N56" s="4" t="n">
        <f aca="false">G56*(1-B56) + H56*B56</f>
        <v>0.16</v>
      </c>
    </row>
    <row r="57" customFormat="false" ht="16.5" hidden="false" customHeight="false" outlineLevel="0" collapsed="false">
      <c r="A57" s="4" t="n">
        <v>27</v>
      </c>
      <c r="B57" s="4" t="n">
        <v>1</v>
      </c>
      <c r="C57" s="5" t="s">
        <v>131</v>
      </c>
      <c r="D57" s="4" t="s">
        <v>425</v>
      </c>
      <c r="E57" s="4" t="n">
        <v>0.12</v>
      </c>
      <c r="F57" s="4" t="n">
        <v>2.115</v>
      </c>
      <c r="G57" s="4" t="n">
        <v>2.2</v>
      </c>
      <c r="H57" s="4" t="n">
        <v>0.125</v>
      </c>
      <c r="I57" s="5" t="s">
        <v>461</v>
      </c>
      <c r="J57" s="5" t="s">
        <v>462</v>
      </c>
      <c r="K57" s="4" t="n">
        <f aca="false">E57*B57+F57*(1-B57)</f>
        <v>0.12</v>
      </c>
      <c r="L57" s="4" t="n">
        <f aca="false">E57*(1-B57)+F57*B57</f>
        <v>2.115</v>
      </c>
      <c r="M57" s="4" t="n">
        <f aca="false">G57*B57+H57*(1-B57)</f>
        <v>2.2</v>
      </c>
      <c r="N57" s="4" t="n">
        <f aca="false">G57*(1-B57) + H57*B57</f>
        <v>0.125</v>
      </c>
      <c r="O57" s="4"/>
      <c r="P57" s="4"/>
    </row>
    <row r="58" customFormat="false" ht="16.5" hidden="false" customHeight="false" outlineLevel="0" collapsed="false">
      <c r="A58" s="0" t="n">
        <v>28</v>
      </c>
      <c r="B58" s="0" t="n">
        <v>0</v>
      </c>
      <c r="C58" s="1" t="s">
        <v>131</v>
      </c>
      <c r="D58" s="0" t="s">
        <v>371</v>
      </c>
      <c r="E58" s="0" t="n">
        <v>2.22</v>
      </c>
      <c r="F58" s="0" t="n">
        <v>0.14</v>
      </c>
      <c r="G58" s="0" t="n">
        <v>2.22</v>
      </c>
      <c r="H58" s="0" t="n">
        <v>0.165</v>
      </c>
      <c r="I58" s="1" t="s">
        <v>372</v>
      </c>
      <c r="J58" s="1" t="s">
        <v>373</v>
      </c>
      <c r="K58" s="0" t="n">
        <f aca="false">E58*B58+F58*(1-B58)</f>
        <v>0.14</v>
      </c>
      <c r="L58" s="0" t="n">
        <f aca="false">E58*(1-B58)+F58*B58</f>
        <v>2.22</v>
      </c>
      <c r="M58" s="0" t="n">
        <f aca="false">G58*B58+H58*(1-B58)</f>
        <v>0.165</v>
      </c>
      <c r="N58" s="0" t="n">
        <f aca="false">G58*(1-B58) + H58*B58</f>
        <v>2.22</v>
      </c>
    </row>
    <row r="59" customFormat="false" ht="16.5" hidden="false" customHeight="false" outlineLevel="0" collapsed="false">
      <c r="A59" s="0" t="n">
        <v>28</v>
      </c>
      <c r="B59" s="0" t="n">
        <v>1</v>
      </c>
      <c r="C59" s="1" t="s">
        <v>131</v>
      </c>
      <c r="D59" s="0" t="s">
        <v>371</v>
      </c>
      <c r="E59" s="0" t="n">
        <v>2.2</v>
      </c>
      <c r="F59" s="0" t="n">
        <v>0.195</v>
      </c>
      <c r="G59" s="0" t="n">
        <v>2.23</v>
      </c>
      <c r="H59" s="0" t="n">
        <v>0.14</v>
      </c>
      <c r="I59" s="1" t="s">
        <v>479</v>
      </c>
      <c r="J59" s="1" t="s">
        <v>480</v>
      </c>
      <c r="K59" s="0" t="n">
        <f aca="false">E59*B59+F59*(1-B59)</f>
        <v>2.2</v>
      </c>
      <c r="L59" s="0" t="n">
        <f aca="false">E59*(1-B59)+F59*B59</f>
        <v>0.195</v>
      </c>
      <c r="M59" s="0" t="n">
        <f aca="false">G59*B59+H59*(1-B59)</f>
        <v>2.23</v>
      </c>
      <c r="N59" s="0" t="n">
        <f aca="false">G59*(1-B59) + H59*B59</f>
        <v>0.14</v>
      </c>
    </row>
    <row r="60" customFormat="false" ht="16.5" hidden="false" customHeight="false" outlineLevel="0" collapsed="false">
      <c r="A60" s="0" t="n">
        <v>29</v>
      </c>
      <c r="B60" s="0" t="n">
        <v>1</v>
      </c>
      <c r="C60" s="1" t="s">
        <v>131</v>
      </c>
      <c r="D60" s="0" t="s">
        <v>371</v>
      </c>
      <c r="E60" s="0" t="n">
        <v>0.15</v>
      </c>
      <c r="F60" s="0" t="n">
        <v>2.08</v>
      </c>
      <c r="G60" s="0" t="n">
        <v>0.22</v>
      </c>
      <c r="H60" s="0" t="n">
        <v>2.07</v>
      </c>
      <c r="I60" s="1" t="s">
        <v>377</v>
      </c>
      <c r="J60" s="1" t="s">
        <v>378</v>
      </c>
      <c r="K60" s="0" t="n">
        <f aca="false">E60*B60+F60*(1-B60)</f>
        <v>0.15</v>
      </c>
      <c r="L60" s="0" t="n">
        <f aca="false">E60*(1-B60)+F60*B60</f>
        <v>2.08</v>
      </c>
      <c r="M60" s="0" t="n">
        <f aca="false">G60*B60+H60*(1-B60)</f>
        <v>0.22</v>
      </c>
      <c r="N60" s="0" t="n">
        <f aca="false">G60*(1-B60) + H60*B60</f>
        <v>2.07</v>
      </c>
    </row>
    <row r="61" s="1" customFormat="true" ht="16.5" hidden="false" customHeight="false" outlineLevel="0" collapsed="false">
      <c r="A61" s="1" t="n">
        <v>29</v>
      </c>
      <c r="B61" s="1" t="n">
        <v>0</v>
      </c>
      <c r="C61" s="1" t="s">
        <v>131</v>
      </c>
      <c r="D61" s="2" t="s">
        <v>371</v>
      </c>
      <c r="E61" s="1" t="n">
        <v>0.19</v>
      </c>
      <c r="F61" s="1" t="n">
        <v>2.145</v>
      </c>
      <c r="G61" s="1" t="n">
        <v>0.17</v>
      </c>
      <c r="H61" s="1" t="n">
        <v>2.115</v>
      </c>
      <c r="I61" s="1" t="s">
        <v>395</v>
      </c>
      <c r="J61" s="1" t="s">
        <v>396</v>
      </c>
      <c r="K61" s="1" t="n">
        <f aca="false">E61*B61+F61*(1-B61)</f>
        <v>2.145</v>
      </c>
      <c r="L61" s="1" t="n">
        <f aca="false">E61*(1-B61)+F61*B61</f>
        <v>0.19</v>
      </c>
      <c r="M61" s="1" t="n">
        <f aca="false">G61*B61+H61*(1-B61)</f>
        <v>2.115</v>
      </c>
      <c r="N61" s="1" t="n">
        <f aca="false">G61*(1-B61) + H61*B61</f>
        <v>0.17</v>
      </c>
    </row>
    <row r="62" s="4" customFormat="true" ht="16.5" hidden="false" customHeight="false" outlineLevel="0" collapsed="false">
      <c r="A62" s="6" t="n">
        <v>30</v>
      </c>
      <c r="B62" s="6" t="n">
        <v>0</v>
      </c>
      <c r="C62" s="7" t="s">
        <v>131</v>
      </c>
      <c r="D62" s="6" t="s">
        <v>317</v>
      </c>
      <c r="E62" s="6" t="n">
        <v>0.29</v>
      </c>
      <c r="F62" s="6" t="n">
        <v>2.13</v>
      </c>
      <c r="G62" s="6" t="n">
        <v>2.32</v>
      </c>
      <c r="H62" s="6" t="n">
        <v>0.01</v>
      </c>
      <c r="I62" s="7" t="s">
        <v>318</v>
      </c>
      <c r="J62" s="7" t="s">
        <v>319</v>
      </c>
      <c r="K62" s="6" t="n">
        <f aca="false">E62*B62+F62*(1-B62)</f>
        <v>2.13</v>
      </c>
      <c r="L62" s="6" t="n">
        <f aca="false">E62*(1-B62)+F62*B62</f>
        <v>0.29</v>
      </c>
      <c r="M62" s="6" t="n">
        <f aca="false">G62*B62+H62*(1-B62)</f>
        <v>0.01</v>
      </c>
      <c r="N62" s="6" t="n">
        <f aca="false">G62*(1-B62) + H62*B62</f>
        <v>2.32</v>
      </c>
      <c r="O62" s="6" t="s">
        <v>320</v>
      </c>
      <c r="P62" s="6"/>
    </row>
    <row r="63" s="6" customFormat="true" ht="16.5" hidden="false" customHeight="false" outlineLevel="0" collapsed="false">
      <c r="A63" s="4" t="n">
        <v>30</v>
      </c>
      <c r="B63" s="4" t="n">
        <v>1</v>
      </c>
      <c r="C63" s="5" t="s">
        <v>131</v>
      </c>
      <c r="D63" s="4" t="s">
        <v>425</v>
      </c>
      <c r="E63" s="4" t="n">
        <v>0.31</v>
      </c>
      <c r="F63" s="4" t="n">
        <v>2.14</v>
      </c>
      <c r="G63" s="4" t="n">
        <v>2.32</v>
      </c>
      <c r="H63" s="4" t="n">
        <v>0.125</v>
      </c>
      <c r="I63" s="5" t="s">
        <v>483</v>
      </c>
      <c r="J63" s="5" t="s">
        <v>484</v>
      </c>
      <c r="K63" s="4" t="n">
        <f aca="false">E63*B63+F63*(1-B63)</f>
        <v>0.31</v>
      </c>
      <c r="L63" s="4" t="n">
        <f aca="false">E63*(1-B63)+F63*B63</f>
        <v>2.14</v>
      </c>
      <c r="M63" s="4" t="n">
        <f aca="false">G63*B63+H63*(1-B63)</f>
        <v>2.32</v>
      </c>
      <c r="N63" s="4" t="n">
        <f aca="false">G63*(1-B63) + H63*B63</f>
        <v>0.125</v>
      </c>
      <c r="O63" s="4"/>
      <c r="P63" s="4"/>
    </row>
    <row r="64" customFormat="false" ht="16.5" hidden="false" customHeight="false" outlineLevel="0" collapsed="false">
      <c r="A64" s="4" t="n">
        <v>31</v>
      </c>
      <c r="B64" s="4" t="n">
        <v>0</v>
      </c>
      <c r="C64" s="5" t="s">
        <v>131</v>
      </c>
      <c r="D64" s="4" t="s">
        <v>425</v>
      </c>
      <c r="E64" s="4" t="n">
        <v>2.18</v>
      </c>
      <c r="F64" s="4" t="n">
        <v>0.02</v>
      </c>
      <c r="G64" s="4" t="n">
        <v>0.17</v>
      </c>
      <c r="H64" s="4" t="n">
        <v>2.145</v>
      </c>
      <c r="I64" s="5" t="s">
        <v>426</v>
      </c>
      <c r="J64" s="5" t="s">
        <v>427</v>
      </c>
      <c r="K64" s="4" t="n">
        <f aca="false">E64*B64+F64*(1-B64)</f>
        <v>0.02</v>
      </c>
      <c r="L64" s="4" t="n">
        <f aca="false">E64*(1-B64)+F64*B64</f>
        <v>2.18</v>
      </c>
      <c r="M64" s="4" t="n">
        <f aca="false">G64*B64+H64*(1-B64)</f>
        <v>2.145</v>
      </c>
      <c r="N64" s="4" t="n">
        <f aca="false">G64*(1-B64) + H64*B64</f>
        <v>0.17</v>
      </c>
      <c r="O64" s="4"/>
      <c r="P64" s="4"/>
    </row>
    <row r="65" s="4" customFormat="true" ht="16.5" hidden="false" customHeight="false" outlineLevel="0" collapsed="false">
      <c r="A65" s="4" t="n">
        <v>31</v>
      </c>
      <c r="B65" s="4" t="n">
        <v>1</v>
      </c>
      <c r="C65" s="1" t="s">
        <v>131</v>
      </c>
      <c r="D65" s="2" t="s">
        <v>371</v>
      </c>
      <c r="E65" s="4" t="n">
        <v>2.19</v>
      </c>
      <c r="F65" s="4" t="n">
        <v>0.025</v>
      </c>
      <c r="G65" s="4" t="n">
        <v>2.2</v>
      </c>
      <c r="H65" s="4" t="n">
        <v>0.025</v>
      </c>
      <c r="I65" s="1" t="s">
        <v>453</v>
      </c>
      <c r="J65" s="1" t="s">
        <v>454</v>
      </c>
      <c r="K65" s="4" t="n">
        <f aca="false">E65*B65+F65*(1-B65)</f>
        <v>2.19</v>
      </c>
      <c r="L65" s="4" t="n">
        <f aca="false">E65*(1-B65)+F65*B65</f>
        <v>0.025</v>
      </c>
      <c r="M65" s="4" t="n">
        <f aca="false">G65*B65+H65*(1-B65)</f>
        <v>2.2</v>
      </c>
      <c r="N65" s="4" t="n">
        <f aca="false">G65*(1-B65) + H65*B65</f>
        <v>0.025</v>
      </c>
    </row>
    <row r="66" s="4" customFormat="true" ht="16.5" hidden="false" customHeight="false" outlineLevel="0" collapsed="false">
      <c r="A66" s="1" t="n">
        <v>32</v>
      </c>
      <c r="B66" s="1" t="n">
        <v>0</v>
      </c>
      <c r="C66" s="1" t="s">
        <v>131</v>
      </c>
      <c r="D66" s="2" t="s">
        <v>371</v>
      </c>
      <c r="E66" s="1" t="n">
        <v>0.19</v>
      </c>
      <c r="F66" s="1" t="n">
        <v>2.12</v>
      </c>
      <c r="G66" s="1" t="n">
        <v>0.19</v>
      </c>
      <c r="H66" s="1" t="n">
        <v>2.14</v>
      </c>
      <c r="I66" s="1" t="s">
        <v>423</v>
      </c>
      <c r="J66" s="1" t="s">
        <v>424</v>
      </c>
      <c r="K66" s="1" t="n">
        <f aca="false">E66*B66+F66*(1-B66)</f>
        <v>2.12</v>
      </c>
      <c r="L66" s="1" t="n">
        <f aca="false">E66*(1-B66)+F66*B66</f>
        <v>0.19</v>
      </c>
      <c r="M66" s="1" t="n">
        <f aca="false">G66*B66+H66*(1-B66)</f>
        <v>2.14</v>
      </c>
      <c r="N66" s="1" t="n">
        <f aca="false">G66*(1-B66) + H66*B66</f>
        <v>0.19</v>
      </c>
      <c r="O66" s="1"/>
      <c r="P66" s="1"/>
    </row>
    <row r="67" s="1" customFormat="true" ht="16.5" hidden="false" customHeight="false" outlineLevel="0" collapsed="false">
      <c r="A67" s="4" t="n">
        <v>32</v>
      </c>
      <c r="B67" s="4" t="n">
        <v>1</v>
      </c>
      <c r="C67" s="5" t="s">
        <v>131</v>
      </c>
      <c r="D67" s="4" t="s">
        <v>425</v>
      </c>
      <c r="E67" s="4" t="n">
        <v>-1</v>
      </c>
      <c r="F67" s="4" t="n">
        <v>3</v>
      </c>
      <c r="G67" s="4" t="n">
        <v>2.2</v>
      </c>
      <c r="H67" s="4" t="n">
        <v>0.03</v>
      </c>
      <c r="I67" s="5" t="s">
        <v>455</v>
      </c>
      <c r="J67" s="5" t="s">
        <v>456</v>
      </c>
      <c r="K67" s="4" t="n">
        <f aca="false">E67*B67+F67*(1-B67)</f>
        <v>-1</v>
      </c>
      <c r="L67" s="4" t="n">
        <f aca="false">E67*(1-B67)+F67*B67</f>
        <v>3</v>
      </c>
      <c r="M67" s="4" t="n">
        <f aca="false">G67*B67+H67*(1-B67)</f>
        <v>2.2</v>
      </c>
      <c r="N67" s="4" t="n">
        <f aca="false">G67*(1-B67) + H67*B67</f>
        <v>0.03</v>
      </c>
      <c r="O67" s="4"/>
      <c r="P67" s="4"/>
    </row>
    <row r="68" customFormat="false" ht="16.5" hidden="false" customHeight="false" outlineLevel="0" collapsed="false">
      <c r="K68" s="0" t="n">
        <f aca="false">SUM(K4:K67)</f>
        <v>82.665</v>
      </c>
      <c r="M68" s="0" t="n">
        <f aca="false">SUM(M4:M67)</f>
        <v>97.04</v>
      </c>
    </row>
    <row r="69" customFormat="false" ht="16.5" hidden="false" customHeight="false" outlineLevel="0" collapsed="false">
      <c r="K69" s="0" t="n">
        <f aca="false">SUM(K4:K45)</f>
        <v>58.62</v>
      </c>
    </row>
  </sheetData>
  <autoFilter ref="A3:P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9" activeCellId="0" sqref="I29"/>
    </sheetView>
  </sheetViews>
  <sheetFormatPr defaultRowHeight="16.5" zeroHeight="false" outlineLevelRow="0" outlineLevelCol="0"/>
  <cols>
    <col collapsed="false" customWidth="true" hidden="false" outlineLevel="0" max="2" min="1" style="0" width="7.44"/>
    <col collapsed="false" customWidth="true" hidden="false" outlineLevel="0" max="3" min="3" style="0" width="12"/>
    <col collapsed="false" customWidth="true" hidden="false" outlineLevel="0" max="4" min="4" style="0" width="17.78"/>
    <col collapsed="false" customWidth="true" hidden="false" outlineLevel="0" max="8" min="5" style="0" width="7.44"/>
    <col collapsed="false" customWidth="true" hidden="false" outlineLevel="0" max="9" min="9" style="0" width="49.44"/>
    <col collapsed="false" customWidth="true" hidden="false" outlineLevel="0" max="1025" min="10" style="0" width="7.44"/>
  </cols>
  <sheetData>
    <row r="1" customFormat="false" ht="16.5" hidden="false" customHeight="false" outlineLevel="0" collapsed="false">
      <c r="B1" s="0" t="s">
        <v>508</v>
      </c>
      <c r="D1" s="1" t="s">
        <v>1</v>
      </c>
    </row>
    <row r="2" customFormat="false" ht="16.5" hidden="false" customHeight="false" outlineLevel="0" collapsed="false">
      <c r="A2" s="0" t="s">
        <v>509</v>
      </c>
      <c r="C2" s="0" t="s">
        <v>510</v>
      </c>
    </row>
    <row r="3" customFormat="false" ht="16.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E3" s="0" t="s">
        <v>7</v>
      </c>
      <c r="F3" s="0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15</v>
      </c>
      <c r="N3" s="0" t="s">
        <v>16</v>
      </c>
    </row>
    <row r="4" customFormat="false" ht="16.5" hidden="false" customHeight="false" outlineLevel="0" collapsed="false">
      <c r="A4" s="0" t="n">
        <v>1</v>
      </c>
      <c r="B4" s="0" t="n">
        <v>0</v>
      </c>
      <c r="C4" s="1" t="s">
        <v>104</v>
      </c>
      <c r="D4" s="0" t="s">
        <v>511</v>
      </c>
      <c r="E4" s="0" t="n">
        <v>2.41</v>
      </c>
      <c r="F4" s="0" t="n">
        <v>0.075</v>
      </c>
      <c r="G4" s="0" t="n">
        <v>2.41</v>
      </c>
      <c r="H4" s="0" t="n">
        <v>0.075</v>
      </c>
      <c r="I4" s="1" t="s">
        <v>512</v>
      </c>
      <c r="J4" s="1" t="s">
        <v>512</v>
      </c>
      <c r="K4" s="0" t="n">
        <f aca="false">E4*B4+F4*(1-B4)</f>
        <v>0.075</v>
      </c>
      <c r="L4" s="0" t="n">
        <f aca="false">E4*(1-B4)+F4*B4</f>
        <v>2.41</v>
      </c>
      <c r="M4" s="0" t="n">
        <f aca="false">G4*B4+H4*(1-B4)</f>
        <v>0.075</v>
      </c>
      <c r="N4" s="0" t="n">
        <f aca="false">G4*(1-B4) + H4*B4</f>
        <v>2.41</v>
      </c>
    </row>
    <row r="5" s="4" customFormat="true" ht="16.5" hidden="false" customHeight="false" outlineLevel="0" collapsed="false">
      <c r="A5" s="4" t="n">
        <v>1</v>
      </c>
      <c r="B5" s="4" t="n">
        <v>1</v>
      </c>
      <c r="C5" s="5" t="s">
        <v>104</v>
      </c>
      <c r="D5" s="4" t="s">
        <v>513</v>
      </c>
      <c r="E5" s="4" t="n">
        <v>0.17</v>
      </c>
      <c r="F5" s="4" t="n">
        <v>2.115</v>
      </c>
      <c r="G5" s="4" t="n">
        <v>2.36</v>
      </c>
      <c r="H5" s="4" t="n">
        <v>0.09</v>
      </c>
      <c r="I5" s="5" t="s">
        <v>514</v>
      </c>
      <c r="J5" s="5" t="s">
        <v>515</v>
      </c>
      <c r="K5" s="4" t="n">
        <f aca="false">E5*B5+F5*(1-B5)</f>
        <v>0.17</v>
      </c>
      <c r="L5" s="4" t="n">
        <f aca="false">E5*(1-B5)+F5*B5</f>
        <v>2.115</v>
      </c>
      <c r="M5" s="4" t="n">
        <f aca="false">G5*B5+H5*(1-B5)</f>
        <v>2.36</v>
      </c>
      <c r="N5" s="4" t="n">
        <f aca="false">G5*(1-B5) + H5*B5</f>
        <v>0.09</v>
      </c>
    </row>
    <row r="6" customFormat="false" ht="16.5" hidden="false" customHeight="false" outlineLevel="0" collapsed="false">
      <c r="A6" s="0" t="n">
        <v>2</v>
      </c>
      <c r="B6" s="0" t="n">
        <v>1</v>
      </c>
      <c r="C6" s="1" t="s">
        <v>211</v>
      </c>
      <c r="D6" s="0" t="s">
        <v>516</v>
      </c>
      <c r="E6" s="0" t="n">
        <v>2.17</v>
      </c>
      <c r="F6" s="0" t="n">
        <v>0.055</v>
      </c>
      <c r="G6" s="0" t="n">
        <v>2.17</v>
      </c>
      <c r="H6" s="0" t="n">
        <v>0.06</v>
      </c>
      <c r="I6" s="1" t="s">
        <v>517</v>
      </c>
      <c r="J6" s="1" t="s">
        <v>518</v>
      </c>
      <c r="K6" s="0" t="n">
        <f aca="false">E6*B6+F6*(1-B6)</f>
        <v>2.17</v>
      </c>
      <c r="L6" s="0" t="n">
        <f aca="false">E6*(1-B6)+F6*B6</f>
        <v>0.055</v>
      </c>
      <c r="M6" s="0" t="n">
        <f aca="false">G6*B6+H6*(1-B6)</f>
        <v>2.17</v>
      </c>
      <c r="N6" s="0" t="n">
        <f aca="false">G6*(1-B6) + H6*B6</f>
        <v>0.06</v>
      </c>
    </row>
    <row r="7" s="13" customFormat="true" ht="16.5" hidden="false" customHeight="false" outlineLevel="0" collapsed="false">
      <c r="A7" s="13" t="n">
        <v>2</v>
      </c>
      <c r="B7" s="13" t="n">
        <v>0</v>
      </c>
      <c r="C7" s="13" t="s">
        <v>211</v>
      </c>
      <c r="D7" s="14" t="s">
        <v>519</v>
      </c>
      <c r="E7" s="13" t="n">
        <v>0.1</v>
      </c>
      <c r="F7" s="13" t="n">
        <v>2.1</v>
      </c>
      <c r="G7" s="13" t="n">
        <v>0.1</v>
      </c>
      <c r="H7" s="13" t="n">
        <v>2.1</v>
      </c>
      <c r="I7" s="13" t="s">
        <v>520</v>
      </c>
      <c r="J7" s="13" t="s">
        <v>521</v>
      </c>
      <c r="K7" s="13" t="n">
        <f aca="false">E7*B7+F7*(1-B7)</f>
        <v>2.1</v>
      </c>
      <c r="L7" s="13" t="n">
        <f aca="false">E7*(1-B7)+F7*B7</f>
        <v>0.1</v>
      </c>
      <c r="M7" s="13" t="n">
        <f aca="false">G7*B7+H7*(1-B7)</f>
        <v>2.1</v>
      </c>
      <c r="N7" s="13" t="n">
        <f aca="false">G7*(1-B7) + H7*B7</f>
        <v>0.1</v>
      </c>
    </row>
    <row r="8" customFormat="false" ht="16.5" hidden="false" customHeight="false" outlineLevel="0" collapsed="false">
      <c r="A8" s="0" t="n">
        <v>3</v>
      </c>
      <c r="B8" s="0" t="n">
        <v>1</v>
      </c>
      <c r="C8" s="1" t="s">
        <v>292</v>
      </c>
      <c r="D8" s="1" t="s">
        <v>522</v>
      </c>
      <c r="E8" s="0" t="n">
        <v>2.17</v>
      </c>
      <c r="F8" s="0" t="n">
        <v>0.125</v>
      </c>
      <c r="G8" s="0" t="n">
        <v>2.17</v>
      </c>
      <c r="H8" s="0" t="n">
        <v>0.125</v>
      </c>
      <c r="I8" s="1" t="s">
        <v>523</v>
      </c>
      <c r="J8" s="1" t="s">
        <v>524</v>
      </c>
      <c r="K8" s="0" t="n">
        <f aca="false">E8*B8+F8*(1-B8)</f>
        <v>2.17</v>
      </c>
      <c r="L8" s="0" t="n">
        <f aca="false">E8*(1-B8)+F8*B8</f>
        <v>0.125</v>
      </c>
      <c r="M8" s="0" t="n">
        <f aca="false">G8*B8+H8*(1-B8)</f>
        <v>2.17</v>
      </c>
      <c r="N8" s="0" t="n">
        <f aca="false">G8*(1-B8) + H8*B8</f>
        <v>0.125</v>
      </c>
    </row>
    <row r="9" s="15" customFormat="true" ht="15" hidden="false" customHeight="false" outlineLevel="0" collapsed="false">
      <c r="A9" s="15" t="n">
        <v>3</v>
      </c>
      <c r="B9" s="15" t="n">
        <v>0</v>
      </c>
      <c r="C9" s="15" t="s">
        <v>292</v>
      </c>
      <c r="D9" s="15" t="s">
        <v>522</v>
      </c>
      <c r="E9" s="15" t="n">
        <v>0.18</v>
      </c>
      <c r="F9" s="15" t="n">
        <v>2.165</v>
      </c>
      <c r="G9" s="15" t="n">
        <v>2.2</v>
      </c>
      <c r="H9" s="15" t="n">
        <v>0.085</v>
      </c>
      <c r="I9" s="15" t="s">
        <v>525</v>
      </c>
      <c r="J9" s="15" t="s">
        <v>526</v>
      </c>
      <c r="K9" s="15" t="n">
        <f aca="false">E9*B9+F9*(1-B9)</f>
        <v>2.165</v>
      </c>
      <c r="L9" s="15" t="n">
        <f aca="false">E9*(1-B9)+F9*B9</f>
        <v>0.18</v>
      </c>
      <c r="M9" s="15" t="n">
        <f aca="false">G9*B9+H9*(1-B9)</f>
        <v>0.085</v>
      </c>
      <c r="N9" s="15" t="n">
        <f aca="false">G9*(1-B9) + H9*B9</f>
        <v>2.2</v>
      </c>
    </row>
    <row r="10" customFormat="false" ht="16.5" hidden="false" customHeight="false" outlineLevel="0" collapsed="false">
      <c r="A10" s="0" t="n">
        <v>4</v>
      </c>
      <c r="B10" s="0" t="n">
        <v>1</v>
      </c>
      <c r="C10" s="1" t="s">
        <v>58</v>
      </c>
      <c r="D10" s="0" t="s">
        <v>527</v>
      </c>
      <c r="E10" s="0" t="n">
        <v>2.21</v>
      </c>
      <c r="F10" s="0" t="n">
        <v>0.12</v>
      </c>
      <c r="G10" s="0" t="n">
        <v>2.21</v>
      </c>
      <c r="H10" s="0" t="n">
        <v>0.13</v>
      </c>
      <c r="I10" s="1" t="s">
        <v>528</v>
      </c>
      <c r="J10" s="1" t="s">
        <v>529</v>
      </c>
      <c r="K10" s="0" t="n">
        <f aca="false">E10*B10+F10*(1-B10)</f>
        <v>2.21</v>
      </c>
      <c r="L10" s="0" t="n">
        <f aca="false">E10*(1-B10)+F10*B10</f>
        <v>0.12</v>
      </c>
      <c r="M10" s="0" t="n">
        <f aca="false">G10*B10+H10*(1-B10)</f>
        <v>2.21</v>
      </c>
      <c r="N10" s="0" t="n">
        <f aca="false">G10*(1-B10) + H10*B10</f>
        <v>0.13</v>
      </c>
    </row>
    <row r="11" customFormat="false" ht="16.5" hidden="false" customHeight="false" outlineLevel="0" collapsed="false">
      <c r="A11" s="0" t="n">
        <v>4</v>
      </c>
      <c r="B11" s="0" t="n">
        <v>0</v>
      </c>
      <c r="C11" s="1" t="s">
        <v>58</v>
      </c>
      <c r="D11" s="0" t="s">
        <v>527</v>
      </c>
      <c r="E11" s="0" t="n">
        <v>0.17</v>
      </c>
      <c r="F11" s="0" t="n">
        <v>2.135</v>
      </c>
      <c r="G11" s="0" t="n">
        <v>0.18</v>
      </c>
      <c r="H11" s="0" t="n">
        <v>2.16</v>
      </c>
      <c r="I11" s="1" t="s">
        <v>530</v>
      </c>
      <c r="J11" s="1" t="s">
        <v>531</v>
      </c>
      <c r="K11" s="0" t="n">
        <f aca="false">E11*B11+F11*(1-B11)</f>
        <v>2.135</v>
      </c>
      <c r="L11" s="0" t="n">
        <f aca="false">E11*(1-B11)+F11*B11</f>
        <v>0.17</v>
      </c>
      <c r="M11" s="0" t="n">
        <f aca="false">G11*B11+H11*(1-B11)</f>
        <v>2.16</v>
      </c>
      <c r="N11" s="0" t="n">
        <f aca="false">G11*(1-B11) + H11*B11</f>
        <v>0.18</v>
      </c>
    </row>
    <row r="12" s="15" customFormat="true" ht="15" hidden="false" customHeight="false" outlineLevel="0" collapsed="false">
      <c r="A12" s="15" t="n">
        <v>5</v>
      </c>
      <c r="B12" s="15" t="n">
        <v>1</v>
      </c>
      <c r="C12" s="15" t="s">
        <v>122</v>
      </c>
      <c r="D12" s="15" t="s">
        <v>532</v>
      </c>
      <c r="E12" s="15" t="n">
        <v>2.21</v>
      </c>
      <c r="F12" s="15" t="n">
        <v>0.14</v>
      </c>
      <c r="G12" s="15" t="n">
        <v>0.09</v>
      </c>
      <c r="H12" s="15" t="n">
        <v>2.145</v>
      </c>
      <c r="I12" s="15" t="s">
        <v>533</v>
      </c>
      <c r="J12" s="15" t="s">
        <v>534</v>
      </c>
      <c r="K12" s="15" t="n">
        <f aca="false">E12*B12+F12*(1-B12)</f>
        <v>2.21</v>
      </c>
      <c r="L12" s="15" t="n">
        <f aca="false">E12*(1-B12)+F12*B12</f>
        <v>0.14</v>
      </c>
      <c r="M12" s="15" t="n">
        <f aca="false">G12*B12+H12*(1-B12)</f>
        <v>0.09</v>
      </c>
      <c r="N12" s="15" t="n">
        <f aca="false">G12*(1-B12) + H12*B12</f>
        <v>2.145</v>
      </c>
    </row>
    <row r="13" customFormat="false" ht="16.5" hidden="false" customHeight="false" outlineLevel="0" collapsed="false">
      <c r="A13" s="0" t="n">
        <v>5</v>
      </c>
      <c r="B13" s="0" t="n">
        <v>0</v>
      </c>
      <c r="C13" s="1" t="s">
        <v>122</v>
      </c>
      <c r="D13" s="1" t="s">
        <v>532</v>
      </c>
      <c r="E13" s="0" t="n">
        <v>0.2</v>
      </c>
      <c r="F13" s="0" t="n">
        <v>2.125</v>
      </c>
      <c r="G13" s="0" t="n">
        <v>0.16</v>
      </c>
      <c r="H13" s="0" t="n">
        <v>2.14</v>
      </c>
      <c r="I13" s="1" t="s">
        <v>535</v>
      </c>
      <c r="J13" s="1" t="s">
        <v>536</v>
      </c>
      <c r="K13" s="0" t="n">
        <f aca="false">E13*B13+F13*(1-B13)</f>
        <v>2.125</v>
      </c>
      <c r="L13" s="0" t="n">
        <f aca="false">E13*(1-B13)+F13*B13</f>
        <v>0.2</v>
      </c>
      <c r="M13" s="0" t="n">
        <f aca="false">G13*B13+H13*(1-B13)</f>
        <v>2.14</v>
      </c>
      <c r="N13" s="0" t="n">
        <f aca="false">G13*(1-B13) + H13*B13</f>
        <v>0.16</v>
      </c>
    </row>
    <row r="14" customFormat="false" ht="16.5" hidden="false" customHeight="false" outlineLevel="0" collapsed="false">
      <c r="A14" s="0" t="n">
        <v>6</v>
      </c>
      <c r="B14" s="0" t="n">
        <v>0</v>
      </c>
      <c r="C14" s="0" t="s">
        <v>152</v>
      </c>
      <c r="D14" s="0" t="s">
        <v>537</v>
      </c>
      <c r="E14" s="0" t="n">
        <v>0.16</v>
      </c>
      <c r="F14" s="0" t="n">
        <v>2.13</v>
      </c>
      <c r="G14" s="0" t="n">
        <v>0.15</v>
      </c>
      <c r="H14" s="0" t="n">
        <v>2.115</v>
      </c>
      <c r="I14" s="1" t="s">
        <v>538</v>
      </c>
      <c r="J14" s="1" t="s">
        <v>539</v>
      </c>
      <c r="K14" s="0" t="n">
        <f aca="false">E14*B14+F14*(1-B14)</f>
        <v>2.13</v>
      </c>
      <c r="L14" s="0" t="n">
        <f aca="false">E14*(1-B14)+F14*B14</f>
        <v>0.16</v>
      </c>
      <c r="M14" s="0" t="n">
        <f aca="false">G14*B14+H14*(1-B14)</f>
        <v>2.115</v>
      </c>
      <c r="N14" s="0" t="n">
        <f aca="false">G14*(1-B14) + H14*B14</f>
        <v>0.15</v>
      </c>
    </row>
    <row r="15" customFormat="false" ht="16.5" hidden="false" customHeight="false" outlineLevel="0" collapsed="false">
      <c r="A15" s="0" t="n">
        <v>6</v>
      </c>
      <c r="B15" s="0" t="n">
        <v>1</v>
      </c>
      <c r="C15" s="0" t="s">
        <v>152</v>
      </c>
      <c r="D15" s="0" t="s">
        <v>537</v>
      </c>
      <c r="E15" s="0" t="n">
        <v>2.19</v>
      </c>
      <c r="F15" s="0" t="n">
        <v>0.115</v>
      </c>
      <c r="G15" s="0" t="n">
        <v>2.19</v>
      </c>
      <c r="H15" s="0" t="n">
        <v>0.115</v>
      </c>
      <c r="I15" s="1" t="s">
        <v>540</v>
      </c>
      <c r="J15" s="1" t="s">
        <v>541</v>
      </c>
      <c r="K15" s="0" t="n">
        <f aca="false">E15*B15+F15*(1-B15)</f>
        <v>2.19</v>
      </c>
      <c r="L15" s="0" t="n">
        <f aca="false">E15*(1-B15)+F15*B15</f>
        <v>0.115</v>
      </c>
      <c r="M15" s="0" t="n">
        <f aca="false">G15*B15+H15*(1-B15)</f>
        <v>2.19</v>
      </c>
      <c r="N15" s="0" t="n">
        <f aca="false">G15*(1-B15) + H15*B15</f>
        <v>0.115</v>
      </c>
    </row>
    <row r="16" s="15" customFormat="true" ht="16.5" hidden="false" customHeight="false" outlineLevel="0" collapsed="false">
      <c r="A16" s="15" t="n">
        <v>7</v>
      </c>
      <c r="B16" s="15" t="n">
        <v>1</v>
      </c>
      <c r="C16" s="16" t="s">
        <v>167</v>
      </c>
      <c r="D16" s="16" t="s">
        <v>542</v>
      </c>
      <c r="E16" s="15" t="n">
        <v>2.2</v>
      </c>
      <c r="F16" s="15" t="n">
        <v>0.085</v>
      </c>
      <c r="G16" s="15" t="n">
        <v>0.04</v>
      </c>
      <c r="H16" s="15" t="n">
        <v>2.09</v>
      </c>
      <c r="I16" s="15" t="s">
        <v>543</v>
      </c>
      <c r="J16" s="15" t="s">
        <v>544</v>
      </c>
      <c r="K16" s="15" t="n">
        <f aca="false">E16*B16+F16*(1-B16)</f>
        <v>2.2</v>
      </c>
      <c r="L16" s="15" t="n">
        <f aca="false">E16*(1-B16)+F16*B16</f>
        <v>0.085</v>
      </c>
      <c r="M16" s="15" t="n">
        <f aca="false">G16*B16+H16*(1-B16)</f>
        <v>0.04</v>
      </c>
      <c r="N16" s="15" t="n">
        <f aca="false">G16*(1-B16) + H16*B16</f>
        <v>2.09</v>
      </c>
    </row>
    <row r="17" customFormat="false" ht="16.5" hidden="false" customHeight="false" outlineLevel="0" collapsed="false">
      <c r="A17" s="0" t="n">
        <v>7</v>
      </c>
      <c r="B17" s="0" t="n">
        <v>0</v>
      </c>
      <c r="C17" s="0" t="s">
        <v>167</v>
      </c>
      <c r="D17" s="0" t="s">
        <v>545</v>
      </c>
      <c r="E17" s="0" t="n">
        <v>2.2</v>
      </c>
      <c r="F17" s="0" t="n">
        <v>0.125</v>
      </c>
      <c r="G17" s="0" t="n">
        <v>2.2</v>
      </c>
      <c r="H17" s="0" t="n">
        <v>0.11</v>
      </c>
      <c r="I17" s="1" t="s">
        <v>546</v>
      </c>
      <c r="K17" s="0" t="n">
        <f aca="false">E17*B17+F17*(1-B17)</f>
        <v>0.125</v>
      </c>
      <c r="L17" s="0" t="n">
        <f aca="false">E17*(1-B17)+F17*B17</f>
        <v>2.2</v>
      </c>
      <c r="M17" s="0" t="n">
        <f aca="false">G17*B17+H17*(1-B17)</f>
        <v>0.11</v>
      </c>
      <c r="N17" s="0" t="n">
        <f aca="false">G17*(1-B17) + H17*B17</f>
        <v>2.2</v>
      </c>
    </row>
    <row r="18" customFormat="false" ht="16.5" hidden="false" customHeight="false" outlineLevel="0" collapsed="false">
      <c r="K18" s="0" t="n">
        <f aca="false">SUM(K4:K17)</f>
        <v>24.175</v>
      </c>
    </row>
    <row r="19" customFormat="false" ht="16.5" hidden="false" customHeight="false" outlineLevel="0" collapsed="false">
      <c r="A19" s="0" t="s">
        <v>547</v>
      </c>
    </row>
    <row r="20" s="15" customFormat="true" ht="15" hidden="false" customHeight="false" outlineLevel="0" collapsed="false">
      <c r="A20" s="15" t="n">
        <v>3</v>
      </c>
      <c r="B20" s="15" t="n">
        <v>0</v>
      </c>
      <c r="C20" s="15" t="s">
        <v>292</v>
      </c>
      <c r="D20" s="15" t="s">
        <v>522</v>
      </c>
      <c r="E20" s="15" t="n">
        <v>0.18</v>
      </c>
      <c r="F20" s="15" t="n">
        <v>2.165</v>
      </c>
      <c r="G20" s="15" t="n">
        <v>2.2</v>
      </c>
      <c r="H20" s="15" t="n">
        <v>0.085</v>
      </c>
      <c r="I20" s="15" t="s">
        <v>525</v>
      </c>
      <c r="J20" s="15" t="s">
        <v>526</v>
      </c>
      <c r="K20" s="15" t="n">
        <f aca="false">E20*B20+F20*(1-B20)</f>
        <v>2.165</v>
      </c>
      <c r="L20" s="15" t="n">
        <f aca="false">E20*(1-B20)+F20*B20</f>
        <v>0.18</v>
      </c>
      <c r="M20" s="15" t="n">
        <f aca="false">G20*B20+H20*(1-B20)</f>
        <v>0.085</v>
      </c>
      <c r="N20" s="15" t="n">
        <f aca="false">G20*(1-B20) + H20*B20</f>
        <v>2.2</v>
      </c>
    </row>
    <row r="21" s="13" customFormat="true" ht="16.5" hidden="false" customHeight="false" outlineLevel="0" collapsed="false">
      <c r="A21" s="14" t="s">
        <v>548</v>
      </c>
    </row>
    <row r="22" customFormat="false" ht="16.5" hidden="false" customHeight="false" outlineLevel="0" collapsed="false">
      <c r="A22" s="0" t="s">
        <v>549</v>
      </c>
    </row>
    <row r="23" customFormat="false" ht="16.5" hidden="false" customHeight="false" outlineLevel="0" collapsed="false">
      <c r="A23" s="0" t="s">
        <v>550</v>
      </c>
    </row>
    <row r="24" s="15" customFormat="true" ht="15" hidden="false" customHeight="false" outlineLevel="0" collapsed="false">
      <c r="A24" s="15" t="n">
        <v>5</v>
      </c>
      <c r="B24" s="15" t="n">
        <v>1</v>
      </c>
      <c r="C24" s="15" t="s">
        <v>122</v>
      </c>
      <c r="D24" s="15" t="s">
        <v>532</v>
      </c>
      <c r="E24" s="15" t="n">
        <v>2.21</v>
      </c>
      <c r="F24" s="15" t="n">
        <v>0.14</v>
      </c>
      <c r="G24" s="15" t="n">
        <v>0.09</v>
      </c>
      <c r="H24" s="15" t="n">
        <v>2.145</v>
      </c>
      <c r="I24" s="15" t="s">
        <v>533</v>
      </c>
      <c r="J24" s="15" t="s">
        <v>534</v>
      </c>
      <c r="K24" s="15" t="n">
        <f aca="false">E24*B24+F24*(1-B24)</f>
        <v>2.21</v>
      </c>
      <c r="L24" s="15" t="n">
        <f aca="false">E24*(1-B24)+F24*B24</f>
        <v>0.14</v>
      </c>
      <c r="M24" s="15" t="n">
        <f aca="false">G24*B24+H24*(1-B24)</f>
        <v>0.09</v>
      </c>
      <c r="N24" s="15" t="n">
        <f aca="false">G24*(1-B24) + H24*B24</f>
        <v>2.145</v>
      </c>
    </row>
    <row r="25" customFormat="false" ht="16.5" hidden="false" customHeight="false" outlineLevel="0" collapsed="false">
      <c r="A25" s="0" t="s">
        <v>551</v>
      </c>
    </row>
    <row r="26" customFormat="false" ht="16.5" hidden="false" customHeight="false" outlineLevel="0" collapsed="false">
      <c r="A26" s="0" t="s">
        <v>552</v>
      </c>
    </row>
    <row r="27" s="15" customFormat="true" ht="16.5" hidden="false" customHeight="false" outlineLevel="0" collapsed="false">
      <c r="A27" s="15" t="n">
        <v>7</v>
      </c>
      <c r="B27" s="15" t="n">
        <v>1</v>
      </c>
      <c r="C27" s="16" t="s">
        <v>167</v>
      </c>
      <c r="D27" s="16" t="s">
        <v>542</v>
      </c>
      <c r="E27" s="15" t="n">
        <v>2.2</v>
      </c>
      <c r="F27" s="15" t="n">
        <v>0.085</v>
      </c>
      <c r="G27" s="15" t="n">
        <v>0.04</v>
      </c>
      <c r="H27" s="15" t="n">
        <v>2.09</v>
      </c>
      <c r="I27" s="15" t="s">
        <v>543</v>
      </c>
      <c r="J27" s="15" t="s">
        <v>544</v>
      </c>
      <c r="K27" s="15" t="n">
        <f aca="false">E27*B27+F27*(1-B27)</f>
        <v>2.2</v>
      </c>
      <c r="L27" s="15" t="n">
        <f aca="false">E27*(1-B27)+F27*B27</f>
        <v>0.085</v>
      </c>
      <c r="M27" s="15" t="n">
        <f aca="false">G27*B27+H27*(1-B27)</f>
        <v>0.04</v>
      </c>
      <c r="N27" s="15" t="n">
        <f aca="false">G27*(1-B27) + H27*B27</f>
        <v>2.09</v>
      </c>
    </row>
    <row r="28" customFormat="false" ht="16.5" hidden="false" customHeight="false" outlineLevel="0" collapsed="false">
      <c r="A28" s="0" t="s">
        <v>553</v>
      </c>
    </row>
    <row r="29" customFormat="false" ht="16.5" hidden="false" customHeight="false" outlineLevel="0" collapsed="false">
      <c r="A29" s="0" t="s">
        <v>554</v>
      </c>
      <c r="B29" s="1" t="s">
        <v>555</v>
      </c>
    </row>
    <row r="30" customFormat="false" ht="16.5" hidden="false" customHeight="false" outlineLevel="0" collapsed="false">
      <c r="A30" s="0" t="s">
        <v>556</v>
      </c>
      <c r="B30" s="0" t="s">
        <v>557</v>
      </c>
    </row>
    <row r="31" customFormat="false" ht="16.5" hidden="false" customHeight="false" outlineLevel="0" collapsed="false">
      <c r="A31" s="0" t="s">
        <v>558</v>
      </c>
    </row>
    <row r="32" customFormat="false" ht="16.5" hidden="false" customHeight="false" outlineLevel="0" collapsed="false">
      <c r="A32" s="1" t="s">
        <v>559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2018-05-25T17:39:26Z</dcterms:created>
  <dc:creator>丹晨</dc:creator>
  <dc:description/>
  <dc:language>zh-CN</dc:language>
  <cp:lastModifiedBy/>
  <dcterms:modified xsi:type="dcterms:W3CDTF">2018-05-31T00:18:31Z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