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yu\Downloads\"/>
    </mc:Choice>
  </mc:AlternateContent>
  <xr:revisionPtr revIDLastSave="0" documentId="13_ncr:1_{A2BA03AE-80AE-49BB-9542-C7FBFE01F539}" xr6:coauthVersionLast="47" xr6:coauthVersionMax="47" xr10:uidLastSave="{00000000-0000-0000-0000-000000000000}"/>
  <bookViews>
    <workbookView xWindow="-108" yWindow="-108" windowWidth="23256" windowHeight="13896" xr2:uid="{60C2E2F6-AD98-4042-9BF5-DA3DB7B4AD4C}"/>
  </bookViews>
  <sheets>
    <sheet name="工作表1" sheetId="1" r:id="rId1"/>
  </sheets>
  <definedNames>
    <definedName name="_xlnm._FilterDatabase" localSheetId="0" hidden="1">工作表1!$A$1:$L$16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L2" i="1"/>
  <c r="C17" i="1"/>
  <c r="D17" i="1"/>
  <c r="L4" i="1"/>
  <c r="L5" i="1"/>
  <c r="L6" i="1"/>
  <c r="L7" i="1"/>
  <c r="K4" i="1" a="1"/>
  <c r="K4" i="1" s="1"/>
  <c r="K10" i="1" a="1"/>
  <c r="K10" i="1" s="1"/>
  <c r="K2" i="1" a="1"/>
  <c r="K2" i="1" s="1"/>
  <c r="J3" i="1" a="1"/>
  <c r="J3" i="1" s="1"/>
  <c r="J4" i="1" a="1"/>
  <c r="J4" i="1"/>
  <c r="J5" i="1" a="1"/>
  <c r="J5" i="1"/>
  <c r="K5" i="1" s="1" a="1"/>
  <c r="K5" i="1" s="1"/>
  <c r="J6" i="1" a="1"/>
  <c r="J6" i="1"/>
  <c r="K6" i="1" s="1" a="1"/>
  <c r="K6" i="1" s="1"/>
  <c r="J7" i="1" a="1"/>
  <c r="J7" i="1"/>
  <c r="K7" i="1" s="1" a="1"/>
  <c r="K7" i="1" s="1"/>
  <c r="J8" i="1" a="1"/>
  <c r="J8" i="1" s="1"/>
  <c r="J9" i="1" a="1"/>
  <c r="J9" i="1" s="1"/>
  <c r="J10" i="1" a="1"/>
  <c r="J10" i="1"/>
  <c r="L10" i="1" s="1"/>
  <c r="J11" i="1" a="1"/>
  <c r="J11" i="1"/>
  <c r="K11" i="1" s="1" a="1"/>
  <c r="K11" i="1" s="1"/>
  <c r="J12" i="1" a="1"/>
  <c r="J12" i="1"/>
  <c r="K12" i="1" s="1" a="1"/>
  <c r="K12" i="1" s="1"/>
  <c r="J13" i="1" a="1"/>
  <c r="J13" i="1"/>
  <c r="L13" i="1" s="1"/>
  <c r="J14" i="1" a="1"/>
  <c r="J14" i="1" s="1"/>
  <c r="J15" i="1" a="1"/>
  <c r="J15" i="1" s="1"/>
  <c r="J2" i="1" a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H17" i="1" s="1"/>
  <c r="J17" i="1" l="1"/>
  <c r="L3" i="1"/>
  <c r="K3" i="1" a="1"/>
  <c r="K3" i="1" s="1"/>
  <c r="L9" i="1"/>
  <c r="K9" i="1" a="1"/>
  <c r="K9" i="1" s="1"/>
  <c r="L8" i="1"/>
  <c r="K8" i="1" a="1"/>
  <c r="K8" i="1" s="1"/>
  <c r="L15" i="1"/>
  <c r="K15" i="1" a="1"/>
  <c r="K15" i="1" s="1"/>
  <c r="K14" i="1" a="1"/>
  <c r="K14" i="1" s="1"/>
  <c r="L14" i="1"/>
  <c r="L12" i="1"/>
  <c r="K13" i="1" a="1"/>
  <c r="K13" i="1" s="1"/>
  <c r="L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<sst xmlns="http://schemas.openxmlformats.org/spreadsheetml/2006/main" count="34" uniqueCount="34">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</sst>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822142023913679"/>
          <c:y val="0.16518464261734725"/>
          <c:w val="0.57023458005249339"/>
          <c:h val="0.7638491118842702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ED-4A3A-AB96-EEC9E1CA95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ED-4A3A-AB96-EEC9E1CA95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工作表1!$N$2:$N$3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工作表1!$O$2:$O$3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A-4BD8-B110-48723519AE8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66729549431321"/>
          <c:y val="4.6511627906976744E-2"/>
          <c:w val="0.30929297900262465"/>
          <c:h val="0.115310993102606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84.699999999999989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74.199999999999989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5-4933-BC86-198C27FA632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7822479"/>
        <c:axId val="990309391"/>
      </c:barChart>
      <c:catAx>
        <c:axId val="122782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0309391"/>
        <c:crosses val="autoZero"/>
        <c:auto val="1"/>
        <c:lblAlgn val="ctr"/>
        <c:lblOffset val="100"/>
        <c:noMultiLvlLbl val="0"/>
      </c:catAx>
      <c:valAx>
        <c:axId val="99030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782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15240</xdr:rowOff>
    </xdr:from>
    <xdr:to>
      <xdr:col>13</xdr:col>
      <xdr:colOff>7620</xdr:colOff>
      <xdr:row>24</xdr:row>
      <xdr:rowOff>7620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30FE3F74-1BB7-C0CC-CAA0-D806DF327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24</xdr:row>
      <xdr:rowOff>7620</xdr:rowOff>
    </xdr:from>
    <xdr:to>
      <xdr:col>10</xdr:col>
      <xdr:colOff>1653540</xdr:colOff>
      <xdr:row>34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F89EAD9-2F23-DD72-3715-3B8D5DD27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B1" zoomScaleNormal="100" workbookViewId="0">
      <selection activeCell="O18" sqref="O18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cm="1">
        <f t="array" ref="J2">SUM(C2:G2/10,I2/2)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  <c r="N2" t="s">
        <v>32</v>
      </c>
      <c r="O2">
        <f>COUNTIF(L2:L15,"pass")</f>
        <v>12</v>
      </c>
    </row>
    <row r="3" spans="1: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cm="1">
        <f t="array" ref="J3">SUM(C3:G3/10,I3/2)</f>
        <v>90</v>
      </c>
      <c r="K3" t="str" cm="1">
        <f t="array" ref="K3">_xlfn.IFS(J3&gt;=90,"A",J3&gt;=80,"B",J3&gt;=70,"C",J3&gt;=60,"D",J3&lt;60,"F")</f>
        <v>A</v>
      </c>
      <c r="L3" t="str">
        <f t="shared" ref="L3:L15" si="1">IF(J3&gt;=60,"pass","fail")</f>
        <v>pass</v>
      </c>
      <c r="N3" t="s">
        <v>33</v>
      </c>
      <c r="O3">
        <f>COUNTIF(L2:L15,"fail")</f>
        <v>2</v>
      </c>
    </row>
    <row r="4" spans="1: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cm="1">
        <f t="array" ref="J4">SUM(C4:G4/10,I4/2)</f>
        <v>81.2</v>
      </c>
      <c r="K4" t="str" cm="1">
        <f t="array" ref="K4">_xlfn.IFS(J4&gt;=90,"A",J4&gt;=80,"B",J4&gt;=70,"C",J4&gt;=60,"D",J4&lt;60,"F")</f>
        <v>B</v>
      </c>
      <c r="L4" t="str">
        <f t="shared" si="1"/>
        <v>pass</v>
      </c>
    </row>
    <row r="5" spans="1: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cm="1">
        <f t="array" ref="J5">SUM(C5:G5/10,I5/2)</f>
        <v>80.8</v>
      </c>
      <c r="K5" t="str" cm="1">
        <f t="array" ref="K5">_xlfn.IFS(J5&gt;=90,"A",J5&gt;=80,"B",J5&gt;=70,"C",J5&gt;=60,"D",J5&lt;60,"F")</f>
        <v>B</v>
      </c>
      <c r="L5" t="str">
        <f t="shared" si="1"/>
        <v>pass</v>
      </c>
    </row>
    <row r="6" spans="1: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cm="1">
        <f t="array" ref="J6">SUM(C6:G6/10,I6/2)</f>
        <v>84.699999999999989</v>
      </c>
      <c r="K6" t="str" cm="1">
        <f t="array" ref="K6">_xlfn.IFS(J6&gt;=90,"A",J6&gt;=80,"B",J6&gt;=70,"C",J6&gt;=60,"D",J6&lt;60,"F")</f>
        <v>B</v>
      </c>
      <c r="L6" t="str">
        <f t="shared" si="1"/>
        <v>pass</v>
      </c>
    </row>
    <row r="7" spans="1: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cm="1">
        <f t="array" ref="J7">SUM(C7:G7/10,I7/2)</f>
        <v>80.8</v>
      </c>
      <c r="K7" t="str" cm="1">
        <f t="array" ref="K7">_xlfn.IFS(J7&gt;=90,"A",J7&gt;=80,"B",J7&gt;=70,"C",J7&gt;=60,"D",J7&lt;60,"F")</f>
        <v>B</v>
      </c>
      <c r="L7" t="str">
        <f t="shared" si="1"/>
        <v>pass</v>
      </c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cm="1">
        <f t="array" ref="J8">SUM(C8:G8/10,I8/2)</f>
        <v>77.900000000000006</v>
      </c>
      <c r="K8" t="str" cm="1">
        <f t="array" ref="K8">_xlfn.IFS(J8&gt;=90,"A",J8&gt;=80,"B",J8&gt;=70,"C",J8&gt;=60,"D",J8&lt;60,"F")</f>
        <v>C</v>
      </c>
      <c r="L8" t="str">
        <f t="shared" si="1"/>
        <v>pass</v>
      </c>
    </row>
    <row r="9" spans="1: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cm="1">
        <f t="array" ref="J9">SUM(C9:G9/10,I9/2)</f>
        <v>74.199999999999989</v>
      </c>
      <c r="K9" t="str" cm="1">
        <f t="array" ref="K9">_xlfn.IFS(J9&gt;=90,"A",J9&gt;=80,"B",J9&gt;=70,"C",J9&gt;=60,"D",J9&lt;60,"F")</f>
        <v>C</v>
      </c>
      <c r="L9" t="str">
        <f t="shared" si="1"/>
        <v>pass</v>
      </c>
    </row>
    <row r="10" spans="1: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cm="1">
        <f t="array" ref="J10">SUM(C10:G10/10,I10/2)</f>
        <v>75.2</v>
      </c>
      <c r="K10" t="str" cm="1">
        <f t="array" ref="K10">_xlfn.IFS(J10&gt;=90,"A",J10&gt;=80,"B",J10&gt;=70,"C",J10&gt;=60,"D",J10&lt;60,"F")</f>
        <v>C</v>
      </c>
      <c r="L10" t="str">
        <f t="shared" si="1"/>
        <v>pass</v>
      </c>
    </row>
    <row r="11" spans="1: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cm="1">
        <f t="array" ref="J11">SUM(C11:G11/10,I11/2)</f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1"/>
        <v>pass</v>
      </c>
    </row>
    <row r="12" spans="1: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cm="1">
        <f t="array" ref="J12">SUM(C12:G12/10,I12/2)</f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1"/>
        <v>pass</v>
      </c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cm="1">
        <f t="array" ref="J13">SUM(C13:G13/10,I13/2)</f>
        <v>59</v>
      </c>
      <c r="K13" t="str" cm="1">
        <f t="array" ref="K13">_xlfn.IFS(J13&gt;=90,"A",J13&gt;=80,"B",J13&gt;=70,"C",J13&gt;=60,"D",J13&lt;60,"F")</f>
        <v>F</v>
      </c>
      <c r="L13" t="str">
        <f t="shared" si="1"/>
        <v>fail</v>
      </c>
    </row>
    <row r="14" spans="1: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cm="1">
        <f t="array" ref="J14">SUM(C14:G14/10,I14/2)</f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1"/>
        <v>pass</v>
      </c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cm="1">
        <f t="array" ref="J15">SUM(C15:G15/10,I15/2)</f>
        <v>55.6</v>
      </c>
      <c r="K15" t="str" cm="1">
        <f t="array" ref="K15">_xlfn.IFS(J15&gt;=90,"A",J15&gt;=80,"B",J15&gt;=70,"C",J15&gt;=60,"D",J15&lt;60,"F")</f>
        <v>F</v>
      </c>
      <c r="L15" t="str">
        <f t="shared" si="1"/>
        <v>fail</v>
      </c>
    </row>
    <row r="16" spans="1:15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詩芸 魏</cp:lastModifiedBy>
  <dcterms:created xsi:type="dcterms:W3CDTF">2023-10-19T05:27:10Z</dcterms:created>
  <dcterms:modified xsi:type="dcterms:W3CDTF">2024-10-16T17:16:14Z</dcterms:modified>
</cp:coreProperties>
</file>