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0400" windowHeight="6900"/>
  </bookViews>
  <sheets>
    <sheet name="7012201331049851" sheetId="1" r:id="rId1"/>
  </sheets>
  <calcPr calcId="125725"/>
</workbook>
</file>

<file path=xl/calcChain.xml><?xml version="1.0" encoding="utf-8"?>
<calcChain xmlns="http://schemas.openxmlformats.org/spreadsheetml/2006/main">
  <c r="A1" i="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19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"/>
  <sheetViews>
    <sheetView tabSelected="1" workbookViewId="0">
      <selection activeCell="E5" sqref="E5"/>
    </sheetView>
  </sheetViews>
  <sheetFormatPr defaultRowHeight="13.5"/>
  <cols>
    <col min="1" max="1" width="11.875" customWidth="1"/>
    <col min="12" max="12" width="15.375" customWidth="1"/>
  </cols>
  <sheetData>
    <row r="1" spans="1:32" s="2" customFormat="1">
      <c r="A1" s="1" t="str">
        <f>"正式订单号"</f>
        <v>正式订单号</v>
      </c>
      <c r="B1" s="1" t="str">
        <f>"订单时间"</f>
        <v>订单时间</v>
      </c>
      <c r="C1" s="1" t="str">
        <f>"配送区县"</f>
        <v>配送区县</v>
      </c>
      <c r="D1" s="1" t="str">
        <f>"商城实收"</f>
        <v>商城实收</v>
      </c>
      <c r="E1" s="1" t="str">
        <f>"商城应收"</f>
        <v>商城应收</v>
      </c>
      <c r="F1" s="1" t="str">
        <f>"订单状态"</f>
        <v>订单状态</v>
      </c>
      <c r="G1" s="1" t="str">
        <f>"客户姓名"</f>
        <v>客户姓名</v>
      </c>
      <c r="H1" s="1" t="str">
        <f>"证件号码"</f>
        <v>证件号码</v>
      </c>
      <c r="I1" s="1" t="str">
        <f>"预约号码"</f>
        <v>预约号码</v>
      </c>
      <c r="J1" s="1" t="str">
        <f>"性别"</f>
        <v>性别</v>
      </c>
      <c r="K1" s="1" t="str">
        <f>"年龄"</f>
        <v>年龄</v>
      </c>
      <c r="L1" s="1" t="str">
        <f>"套餐名称"</f>
        <v>套餐名称</v>
      </c>
      <c r="M1" s="1" t="str">
        <f>"商品名称"</f>
        <v>商品名称</v>
      </c>
      <c r="N1" s="1" t="str">
        <f>"订购号码"</f>
        <v>订购号码</v>
      </c>
      <c r="O1" s="1" t="str">
        <f>"配送地址"</f>
        <v>配送地址</v>
      </c>
      <c r="P1" s="1" t="str">
        <f>"物流跟踪"</f>
        <v>物流跟踪</v>
      </c>
      <c r="Q1" s="1" t="str">
        <f>"激活状态"</f>
        <v>激活状态</v>
      </c>
      <c r="R1" s="1" t="str">
        <f>"激活待人工审单"</f>
        <v>激活待人工审单</v>
      </c>
      <c r="S1" s="1" t="str">
        <f>"激活时间"</f>
        <v>激活时间</v>
      </c>
      <c r="T1" s="1" t="str">
        <f>"审单人员备注"</f>
        <v>审单人员备注</v>
      </c>
      <c r="U1" s="1" t="str">
        <f>"退款时间"</f>
        <v>退款时间</v>
      </c>
      <c r="V1" s="1" t="str">
        <f>"发货时间"</f>
        <v>发货时间</v>
      </c>
      <c r="W1" s="1" t="str">
        <f>"签收时间"</f>
        <v>签收时间</v>
      </c>
      <c r="X1" s="1" t="str">
        <f>"物流公司"</f>
        <v>物流公司</v>
      </c>
      <c r="Y1" s="1" t="str">
        <f>"物流单号"</f>
        <v>物流单号</v>
      </c>
      <c r="Z1" s="1" t="str">
        <f>"退单原因"</f>
        <v>退单原因</v>
      </c>
      <c r="AA1" s="1" t="str">
        <f>"短信明细"</f>
        <v>短信明细</v>
      </c>
      <c r="AB1" s="1" t="str">
        <f>"审单工号"</f>
        <v>审单工号</v>
      </c>
      <c r="AC1" s="1" t="str">
        <f>"发货工号"</f>
        <v>发货工号</v>
      </c>
      <c r="AD1" s="1" t="str">
        <f>"激活工号"</f>
        <v>激活工号</v>
      </c>
      <c r="AE1" s="1" t="str">
        <f>"下单推荐人"</f>
        <v>下单推荐人</v>
      </c>
      <c r="AF1" s="1" t="str">
        <f>"激活推荐人"</f>
        <v>激活推荐人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7012201331049851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Liao(联通云南省本部)</dc:creator>
  <cp:lastModifiedBy>Administrator</cp:lastModifiedBy>
  <dcterms:created xsi:type="dcterms:W3CDTF">2017-02-28T06:46:36Z</dcterms:created>
  <dcterms:modified xsi:type="dcterms:W3CDTF">2017-03-17T05:52:26Z</dcterms:modified>
</cp:coreProperties>
</file>