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rough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<sst xmlns="http://schemas.openxmlformats.org/spreadsheetml/2006/main" count="8" uniqueCount="8">
  <si>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Size</t>
  </si>
  <si>
    <t xml:space="preserve">Int8</t>
  </si>
  <si>
    <t xml:space="preserve">Int4InputsInt4Weights</t>
  </si>
  <si>
    <t xml:space="preserve">Int8ActInt8WeightBarrelShiftMul</t>
  </si>
  <si>
    <t xml:space="preserve">ULPPACK-W4A4</t>
  </si>
  <si>
    <t xml:space="preserve">SelfDependentW4A4</t>
  </si>
  <si>
    <t xml:space="preserve">(Int8-SelfDependentW4A4) / Int8</t>
  </si>
  <si>
    <t xml:space="preserve">Int8-SelfDependentW4A4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</si>
</sst>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4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Throughput of each method based on the size
Each inference ran for 50 times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19058323966529"/>
          <c:y val="0.149249767627141"/>
          <c:w val="0.6716935181716"/>
          <c:h val="0.737750630726331"/>
        </c:manualLayout>
      </c:layout>
      <c:lineChart>
        <c:grouping val="standard"/>
        <c:varyColors val="0"/>
        <c:ser>
          <c:idx val="0"/>
          <c:order val="0"/>
          <c:tx>
            <c:strRef>
              <c:f>throughput!$B$1</c:f>
              <c:strCache>
                <c:ptCount val="1"/>
                <c:pt idx="0">
                  <c:v>Int8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throughput!$A$2:$A$9</c:f>
              <c:strCach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strCache>
            </c:strRef>
          </c:cat>
          <c:val>
            <c:numRef>
              <c:f>throughput!$B$2:$B$9</c:f>
              <c:numCache>
                <c:formatCode>General</c:formatCode>
                <c:ptCount val="8"/>
                <c:pt idx="0">
                  <c:v>1.17316</c:v>
                </c:pt>
                <c:pt idx="1">
                  <c:v>4.40772</c:v>
                </c:pt>
                <c:pt idx="2">
                  <c:v>8.40387</c:v>
                </c:pt>
                <c:pt idx="3">
                  <c:v>10.8489</c:v>
                </c:pt>
                <c:pt idx="4">
                  <c:v>14.2217</c:v>
                </c:pt>
                <c:pt idx="5">
                  <c:v>15.9868</c:v>
                </c:pt>
                <c:pt idx="6">
                  <c:v>16.932</c:v>
                </c:pt>
                <c:pt idx="7">
                  <c:v>16.9894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throughput!$C$1</c:f>
              <c:strCache>
                <c:ptCount val="1"/>
                <c:pt idx="0">
                  <c:v>Int4InputsInt4Weights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throughput!$A$2:$A$9</c:f>
              <c:strCach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strCache>
            </c:strRef>
          </c:cat>
          <c:val>
            <c:numRef>
              <c:f>throughput!$C$2:$C$9</c:f>
              <c:numCache>
                <c:formatCode>General</c:formatCode>
                <c:ptCount val="8"/>
                <c:pt idx="0">
                  <c:v>2.31715</c:v>
                </c:pt>
                <c:pt idx="1">
                  <c:v>6.13827</c:v>
                </c:pt>
                <c:pt idx="2">
                  <c:v>9.55373</c:v>
                </c:pt>
                <c:pt idx="3">
                  <c:v>12.2489</c:v>
                </c:pt>
                <c:pt idx="4">
                  <c:v>14.3504</c:v>
                </c:pt>
                <c:pt idx="5">
                  <c:v>15.46</c:v>
                </c:pt>
                <c:pt idx="6">
                  <c:v>15.7835</c:v>
                </c:pt>
                <c:pt idx="7">
                  <c:v>15.9544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throughput!$D$1</c:f>
              <c:strCache>
                <c:ptCount val="1"/>
                <c:pt idx="0">
                  <c:v>Int8ActInt8WeightBarrelShiftMul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throughput!$A$2:$A$9</c:f>
              <c:strCach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strCache>
            </c:strRef>
          </c:cat>
          <c:val>
            <c:numRef>
              <c:f>throughput!$D$2:$D$9</c:f>
              <c:numCache>
                <c:formatCode>General</c:formatCode>
                <c:ptCount val="8"/>
                <c:pt idx="0">
                  <c:v>2.56172</c:v>
                </c:pt>
                <c:pt idx="1">
                  <c:v>6.71969</c:v>
                </c:pt>
                <c:pt idx="2">
                  <c:v>10.3556</c:v>
                </c:pt>
                <c:pt idx="3">
                  <c:v>13.5684</c:v>
                </c:pt>
                <c:pt idx="4">
                  <c:v>16.1799</c:v>
                </c:pt>
                <c:pt idx="5">
                  <c:v>17.2097</c:v>
                </c:pt>
                <c:pt idx="6">
                  <c:v>17.375</c:v>
                </c:pt>
                <c:pt idx="7">
                  <c:v>18.1482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throughput!$E$1</c:f>
              <c:strCache>
                <c:ptCount val="1"/>
                <c:pt idx="0">
                  <c:v>ULPPACK-W4A4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throughput!$A$2:$A$9</c:f>
              <c:strCach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strCache>
            </c:strRef>
          </c:cat>
          <c:val>
            <c:numRef>
              <c:f>throughput!$E$2:$E$9</c:f>
              <c:numCache>
                <c:formatCode>General</c:formatCode>
                <c:ptCount val="8"/>
                <c:pt idx="0">
                  <c:v>3.90301</c:v>
                </c:pt>
                <c:pt idx="1">
                  <c:v>11.9426</c:v>
                </c:pt>
                <c:pt idx="2">
                  <c:v>16.9241</c:v>
                </c:pt>
                <c:pt idx="3">
                  <c:v>17.4814</c:v>
                </c:pt>
                <c:pt idx="4">
                  <c:v>16.3589</c:v>
                </c:pt>
                <c:pt idx="5">
                  <c:v>16.9391</c:v>
                </c:pt>
                <c:pt idx="6">
                  <c:v>16.6068</c:v>
                </c:pt>
                <c:pt idx="7">
                  <c:v>15.9222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throughput!$F$1</c:f>
              <c:strCache>
                <c:ptCount val="1"/>
                <c:pt idx="0">
                  <c:v>SelfDependentW4A4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throughput!$A$2:$A$9</c:f>
              <c:strCach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strCache>
            </c:strRef>
          </c:cat>
          <c:val>
            <c:numRef>
              <c:f>throughput!$F$2:$F$9</c:f>
              <c:numCache>
                <c:formatCode>General</c:formatCode>
                <c:ptCount val="8"/>
                <c:pt idx="0">
                  <c:v>3.56427</c:v>
                </c:pt>
                <c:pt idx="1">
                  <c:v>11.2678</c:v>
                </c:pt>
                <c:pt idx="2">
                  <c:v>16.2831</c:v>
                </c:pt>
                <c:pt idx="3">
                  <c:v>18.3006</c:v>
                </c:pt>
                <c:pt idx="4">
                  <c:v>16.8882</c:v>
                </c:pt>
                <c:pt idx="5">
                  <c:v>18.4893</c:v>
                </c:pt>
                <c:pt idx="6">
                  <c:v>18.6676</c:v>
                </c:pt>
                <c:pt idx="7">
                  <c:v>19.1706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6969209"/>
        <c:axId val="8314342"/>
      </c:lineChart>
      <c:catAx>
        <c:axId val="4696920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14342"/>
        <c:crosses val="autoZero"/>
        <c:auto val="1"/>
        <c:lblAlgn val="ctr"/>
        <c:lblOffset val="100"/>
        <c:noMultiLvlLbl val="0"/>
      </c:catAx>
      <c:valAx>
        <c:axId val="83143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(GOPs)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9692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98640</xdr:colOff>
      <xdr:row>9</xdr:row>
      <xdr:rowOff>37800</xdr:rowOff>
    </xdr:from>
    <xdr:to>
      <xdr:col>5</xdr:col>
      <xdr:colOff>2230200</xdr:colOff>
      <xdr:row>33</xdr:row>
      <xdr:rowOff>171720</xdr:rowOff>
    </xdr:to>
    <xdr:graphicFrame>
      <xdr:nvGraphicFramePr>
        <xdr:cNvPr id="0" name=""/>
        <xdr:cNvGraphicFramePr/>
      </xdr:nvGraphicFramePr>
      <xdr:xfrm>
        <a:off x="98640" y="2021040"/>
        <a:ext cx="11529720" cy="542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1.53515625" defaultRowHeight="17.35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37.64"/>
    <col collapsed="false" customWidth="true" hidden="false" outlineLevel="0" max="4" min="4" style="1" width="46.27"/>
    <col collapsed="false" customWidth="true" hidden="false" outlineLevel="0" max="5" min="5" style="1" width="26.25"/>
    <col collapsed="false" customWidth="true" hidden="false" outlineLevel="0" max="6" min="6" style="1" width="32.09"/>
    <col collapsed="false" customWidth="true" hidden="false" outlineLevel="0" max="7" min="7" style="1" width="46.4"/>
    <col collapsed="false" customWidth="true" hidden="false" outlineLevel="0" max="8" min="8" style="1" width="37.37"/>
    <col collapsed="false" customWidth="false" hidden="false" outlineLevel="0" max="1024" min="9" style="1" width="11.52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7.35" hidden="false" customHeight="false" outlineLevel="0" collapsed="false">
      <c r="A2" s="1" t="n">
        <v>32</v>
      </c>
      <c r="B2" s="1" t="n">
        <v>1.17316</v>
      </c>
      <c r="C2" s="1" t="n">
        <v>2.31715</v>
      </c>
      <c r="D2" s="1" t="n">
        <v>2.56172</v>
      </c>
      <c r="E2" s="1" t="n">
        <v>3.90301</v>
      </c>
      <c r="F2" s="1" t="n">
        <v>3.56427</v>
      </c>
      <c r="G2" s="1" t="n">
        <f aca="false">ROUND(((F2-B2)/B2)*100,2)</f>
        <v>203.82</v>
      </c>
      <c r="H2" s="1" t="n">
        <f aca="false">ROUND(F2-B2,2)</f>
        <v>2.39</v>
      </c>
    </row>
    <row r="3" customFormat="false" ht="17.35" hidden="false" customHeight="false" outlineLevel="0" collapsed="false">
      <c r="A3" s="1" t="n">
        <v>64</v>
      </c>
      <c r="B3" s="1" t="n">
        <v>4.40772</v>
      </c>
      <c r="C3" s="1" t="n">
        <v>6.13827</v>
      </c>
      <c r="D3" s="1" t="n">
        <v>6.71969</v>
      </c>
      <c r="E3" s="1" t="n">
        <v>11.9426</v>
      </c>
      <c r="F3" s="1" t="n">
        <v>11.2678</v>
      </c>
      <c r="G3" s="1" t="n">
        <f aca="false">ROUND(((F3-B3)/B3)*100,2)</f>
        <v>155.64</v>
      </c>
      <c r="H3" s="1" t="n">
        <f aca="false">ROUND(F3-B3,2)</f>
        <v>6.86</v>
      </c>
    </row>
    <row r="4" customFormat="false" ht="17.35" hidden="false" customHeight="false" outlineLevel="0" collapsed="false">
      <c r="A4" s="1" t="n">
        <v>128</v>
      </c>
      <c r="B4" s="1" t="n">
        <v>8.40387</v>
      </c>
      <c r="C4" s="1" t="n">
        <v>9.55373</v>
      </c>
      <c r="D4" s="1" t="n">
        <v>10.3556</v>
      </c>
      <c r="E4" s="1" t="n">
        <v>16.9241</v>
      </c>
      <c r="F4" s="1" t="n">
        <v>16.2831</v>
      </c>
      <c r="G4" s="1" t="n">
        <f aca="false">ROUND(((F4-B4)/B4)*100,2)</f>
        <v>93.76</v>
      </c>
      <c r="H4" s="1" t="n">
        <f aca="false">ROUND(F4-B4,2)</f>
        <v>7.88</v>
      </c>
    </row>
    <row r="5" customFormat="false" ht="17.35" hidden="false" customHeight="false" outlineLevel="0" collapsed="false">
      <c r="A5" s="1" t="n">
        <v>256</v>
      </c>
      <c r="B5" s="1" t="n">
        <v>10.8489</v>
      </c>
      <c r="C5" s="1" t="n">
        <v>12.2489</v>
      </c>
      <c r="D5" s="1" t="n">
        <v>13.5684</v>
      </c>
      <c r="E5" s="1" t="n">
        <v>17.4814</v>
      </c>
      <c r="F5" s="1" t="n">
        <v>18.3006</v>
      </c>
      <c r="G5" s="1" t="n">
        <f aca="false">ROUND(((F5-B5)/B5)*100,2)</f>
        <v>68.69</v>
      </c>
      <c r="H5" s="1" t="n">
        <f aca="false">ROUND(F5-B5,2)</f>
        <v>7.45</v>
      </c>
    </row>
    <row r="6" customFormat="false" ht="17.35" hidden="false" customHeight="false" outlineLevel="0" collapsed="false">
      <c r="A6" s="1" t="n">
        <v>512</v>
      </c>
      <c r="B6" s="1" t="n">
        <v>14.2217</v>
      </c>
      <c r="C6" s="1" t="n">
        <v>14.3504</v>
      </c>
      <c r="D6" s="1" t="n">
        <v>16.1799</v>
      </c>
      <c r="E6" s="1" t="n">
        <v>16.3589</v>
      </c>
      <c r="F6" s="1" t="n">
        <v>16.8882</v>
      </c>
      <c r="G6" s="1" t="n">
        <f aca="false">ROUND(((F6-B6)/B6)*100,2)</f>
        <v>18.75</v>
      </c>
      <c r="H6" s="1" t="n">
        <f aca="false">ROUND(F6-B6,2)</f>
        <v>2.67</v>
      </c>
    </row>
    <row r="7" customFormat="false" ht="17.35" hidden="false" customHeight="false" outlineLevel="0" collapsed="false">
      <c r="A7" s="1" t="n">
        <v>1024</v>
      </c>
      <c r="B7" s="1" t="n">
        <v>15.9868</v>
      </c>
      <c r="C7" s="1" t="n">
        <v>15.46</v>
      </c>
      <c r="D7" s="1" t="n">
        <v>17.2097</v>
      </c>
      <c r="E7" s="1" t="n">
        <v>16.9391</v>
      </c>
      <c r="F7" s="1" t="n">
        <v>18.4893</v>
      </c>
      <c r="G7" s="1" t="n">
        <f aca="false">ROUND(((F7-B7)/B7)*100,2)</f>
        <v>15.65</v>
      </c>
      <c r="H7" s="1" t="n">
        <f aca="false">ROUND(F7-B7,2)</f>
        <v>2.5</v>
      </c>
    </row>
    <row r="8" customFormat="false" ht="17.35" hidden="false" customHeight="false" outlineLevel="0" collapsed="false">
      <c r="A8" s="1" t="n">
        <v>2048</v>
      </c>
      <c r="B8" s="1" t="n">
        <v>16.932</v>
      </c>
      <c r="C8" s="1" t="n">
        <v>15.7835</v>
      </c>
      <c r="D8" s="1" t="n">
        <v>17.375</v>
      </c>
      <c r="E8" s="1" t="n">
        <v>16.6068</v>
      </c>
      <c r="F8" s="1" t="n">
        <v>18.6676</v>
      </c>
      <c r="G8" s="1" t="n">
        <f aca="false">ROUND(((F8-B8)/B8)*100,2)</f>
        <v>10.25</v>
      </c>
      <c r="H8" s="1" t="n">
        <f aca="false">ROUND(F8-B8,2)</f>
        <v>1.74</v>
      </c>
    </row>
    <row r="9" customFormat="false" ht="17.35" hidden="false" customHeight="false" outlineLevel="0" collapsed="false">
      <c r="A9" s="1" t="n">
        <v>4096</v>
      </c>
      <c r="B9" s="1" t="n">
        <v>16.9894</v>
      </c>
      <c r="C9" s="1" t="n">
        <v>15.9544</v>
      </c>
      <c r="D9" s="1" t="n">
        <v>18.1482</v>
      </c>
      <c r="E9" s="1" t="n">
        <v>15.9222</v>
      </c>
      <c r="F9" s="1" t="n">
        <v>19.1706</v>
      </c>
      <c r="G9" s="1" t="n">
        <f aca="false">ROUND(((F9-B9)/B9)*100,2)</f>
        <v>12.84</v>
      </c>
      <c r="H9" s="1" t="n">
        <f aca="false">ROUND(F9-B9,2)</f>
        <v>2.18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2023-04-25T12:15:40Z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