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-Input-Size" sheetId="1" state="visible" r:id="rId2"/>
    <sheet name="Variable-Output-Siz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<sst xmlns="http://schemas.openxmlformats.org/spreadsheetml/2006/main" count="75" uniqueCount="29">
  <si>
    <t xml:space="preserve">Average run of variable input size models for each method
(Matrix Multiplication size is N×32 (= 1×N × N×32) )</t>
  </si>
  <si>
    <t xml:space="preserve">Input Sizes (N)</t>
  </si>
  <si>
    <t xml:space="preserve">I8-I8</t>
  </si>
  <si>
    <t xml:space="preserve">I8-I4</t>
  </si>
  <si>
    <t xml:space="preserve">I4-I8</t>
  </si>
  <si>
    <t xml:space="preserve">I4-I4</t>
  </si>
  <si>
    <t xml:space="preserve">Ternary-Ternary</t>
  </si>
  <si>
    <t xml:space="preserve">I8-Ternary</t>
  </si>
  <si>
    <t xml:space="preserve">Ternary-I8</t>
  </si>
  <si>
    <t xml:space="preserve">I8-Binary</t>
  </si>
  <si>
    <t xml:space="preserve">Binary-I8</t>
  </si>
  <si>
    <t xml:space="preserve">Binary-Binary</t>
  </si>
  <si>
    <r>
      <rPr>
        <b val="true"/>
        <i val="true"/>
        <sz val="12"/>
        <rFont val="Arial"/>
        <family val="2"/>
        <charset val="1"/>
      </rPr>
      <t xml:space="preserve">Speed-up of variable input size models for each method
(Matrix Multiplication size is </t>
    </r>
    <r>
      <rPr>
        <b val="true"/>
        <i val="true"/>
        <sz val="12"/>
        <rFont val="Arial"/>
        <family val="2"/>
      </rPr>
      <t xml:space="preserve">N×32 (= 1×N × N×32)</t>
    </r>
    <r>
      <rPr>
        <b val="true"/>
        <i val="true"/>
        <sz val="12"/>
        <rFont val="Arial"/>
        <family val="2"/>
        <charset val="1"/>
      </rPr>
      <t xml:space="preserve"> )</t>
    </r>
  </si>
  <si>
    <t xml:space="preserve">Max</t>
  </si>
  <si>
    <t xml:space="preserve">Min</t>
  </si>
  <si>
    <t xml:space="preserve">Average run of variable input size models for each method
(Matrix Multiplication size is 32×M (= 1×32 × 32×M) )</t>
  </si>
  <si>
    <t xml:space="preserve">Output Sizes (M)</t>
  </si>
  <si>
    <r>
      <rPr>
        <b val="true"/>
        <i val="true"/>
        <sz val="12"/>
        <rFont val="Arial"/>
        <family val="2"/>
        <charset val="1"/>
      </rPr>
      <t xml:space="preserve">Speed-up of variable input size models for each method
(Matrix Multiplication size is 32</t>
    </r>
    <r>
      <rPr>
        <b val="true"/>
        <i val="true"/>
        <sz val="12"/>
        <rFont val="Arial"/>
        <family val="2"/>
      </rPr>
      <t xml:space="preserve">×M (= 1×32 × 32×M)</t>
    </r>
    <r>
      <rPr>
        <b val="true"/>
        <i val="true"/>
        <sz val="12"/>
        <rFont val="Arial"/>
        <family val="2"/>
        <charset val="1"/>
      </rPr>
      <t xml:space="preserve"> )</t>
    </r>
  </si>
  <si>
    <t xml:space="preserve">Sizes</t>
  </si>
  <si>
    <t xml:space="preserve">1x32x32</t>
  </si>
  <si>
    <t xml:space="preserve">1x32x64</t>
  </si>
  <si>
    <t xml:space="preserve">1x32x128</t>
  </si>
  <si>
    <t xml:space="preserve">1x32x256</t>
  </si>
  <si>
    <t xml:space="preserve">1x32x512</t>
  </si>
  <si>
    <t xml:space="preserve">1x32x1024</t>
  </si>
  <si>
    <t xml:space="preserve">1x32x2048</t>
  </si>
  <si>
    <t xml:space="preserve">1x32x4096</t>
  </si>
  <si>
    <t xml:space="preserve">1x32x8192</t>
  </si>
  <si>
    <t xml:space="preserve">1x32x16384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</si>
</sst>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12"/>
      <name val="Arial"/>
      <family val="2"/>
    </font>
    <font>
      <sz val="12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336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Effect of changing Input size on speed-up of each method over I8-I8
(Matrix Multiplication size is N×32 (= 1×N × N×32) 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'Variable-Input-Size'!$C$15:$C$15</c:f>
              <c:strCache>
                <c:ptCount val="1"/>
                <c:pt idx="0">
                  <c:v>I8-I4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'Variable-Input-Size'!$A$16:$A$25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'Variable-Input-Size'!$C$16:$C$25</c:f>
              <c:numCache>
                <c:formatCode>General</c:formatCode>
                <c:ptCount val="10"/>
                <c:pt idx="0">
                  <c:v>-90.12</c:v>
                </c:pt>
                <c:pt idx="1">
                  <c:v>-82.44</c:v>
                </c:pt>
                <c:pt idx="2">
                  <c:v>-71.1</c:v>
                </c:pt>
                <c:pt idx="3">
                  <c:v>-58.74</c:v>
                </c:pt>
                <c:pt idx="4">
                  <c:v>-30.11</c:v>
                </c:pt>
                <c:pt idx="5">
                  <c:v>-15.3</c:v>
                </c:pt>
                <c:pt idx="6">
                  <c:v>0.37</c:v>
                </c:pt>
                <c:pt idx="7">
                  <c:v>9.36</c:v>
                </c:pt>
                <c:pt idx="8">
                  <c:v>14.9</c:v>
                </c:pt>
                <c:pt idx="9">
                  <c:v>18.53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'Variable-Input-Size'!$D$15:$D$15</c:f>
              <c:strCache>
                <c:ptCount val="1"/>
                <c:pt idx="0">
                  <c:v>I4-I8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'Variable-Input-Size'!$A$16:$A$25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'Variable-Input-Size'!$D$16:$D$25</c:f>
              <c:numCache>
                <c:formatCode>General</c:formatCode>
                <c:ptCount val="10"/>
                <c:pt idx="0">
                  <c:v>-87.71</c:v>
                </c:pt>
                <c:pt idx="1">
                  <c:v>-83.34</c:v>
                </c:pt>
                <c:pt idx="2">
                  <c:v>-71.79</c:v>
                </c:pt>
                <c:pt idx="3">
                  <c:v>-59.56</c:v>
                </c:pt>
                <c:pt idx="4">
                  <c:v>-33.15</c:v>
                </c:pt>
                <c:pt idx="5">
                  <c:v>-22.19</c:v>
                </c:pt>
                <c:pt idx="6">
                  <c:v>-10.44</c:v>
                </c:pt>
                <c:pt idx="7">
                  <c:v>-2.72</c:v>
                </c:pt>
                <c:pt idx="8">
                  <c:v>1.88</c:v>
                </c:pt>
                <c:pt idx="9">
                  <c:v>5.44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'Variable-Input-Size'!$E$15:$E$15</c:f>
              <c:strCache>
                <c:ptCount val="1"/>
                <c:pt idx="0">
                  <c:v>I4-I4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'Variable-Input-Size'!$A$16:$A$25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'Variable-Input-Size'!$E$16:$E$25</c:f>
              <c:numCache>
                <c:formatCode>General</c:formatCode>
                <c:ptCount val="10"/>
                <c:pt idx="0">
                  <c:v>-86.98</c:v>
                </c:pt>
                <c:pt idx="1">
                  <c:v>-82.23</c:v>
                </c:pt>
                <c:pt idx="2">
                  <c:v>-75.34</c:v>
                </c:pt>
                <c:pt idx="3">
                  <c:v>-59.79</c:v>
                </c:pt>
                <c:pt idx="4">
                  <c:v>-31.23</c:v>
                </c:pt>
                <c:pt idx="5">
                  <c:v>-20.06</c:v>
                </c:pt>
                <c:pt idx="6">
                  <c:v>-5.93</c:v>
                </c:pt>
                <c:pt idx="7">
                  <c:v>2.22</c:v>
                </c:pt>
                <c:pt idx="8">
                  <c:v>7.25</c:v>
                </c:pt>
                <c:pt idx="9">
                  <c:v>10.75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'Variable-Input-Size'!$F$15:$F$15</c:f>
              <c:strCache>
                <c:ptCount val="1"/>
                <c:pt idx="0">
                  <c:v>Ternary-Ternary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'Variable-Input-Size'!$A$16:$A$25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'Variable-Input-Size'!$F$16:$F$25</c:f>
              <c:numCache>
                <c:formatCode>General</c:formatCode>
                <c:ptCount val="10"/>
                <c:pt idx="0">
                  <c:v>-102.67</c:v>
                </c:pt>
                <c:pt idx="1">
                  <c:v>-84.63</c:v>
                </c:pt>
                <c:pt idx="2">
                  <c:v>-74.56</c:v>
                </c:pt>
                <c:pt idx="3">
                  <c:v>-58.9</c:v>
                </c:pt>
                <c:pt idx="4">
                  <c:v>-29.78</c:v>
                </c:pt>
                <c:pt idx="5">
                  <c:v>-15.14</c:v>
                </c:pt>
                <c:pt idx="6">
                  <c:v>-0.23</c:v>
                </c:pt>
                <c:pt idx="7">
                  <c:v>8.43</c:v>
                </c:pt>
                <c:pt idx="8">
                  <c:v>14.21</c:v>
                </c:pt>
                <c:pt idx="9">
                  <c:v>17.72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'Variable-Input-Size'!$G$15:$G$15</c:f>
              <c:strCache>
                <c:ptCount val="1"/>
                <c:pt idx="0">
                  <c:v>I8-Ternary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'Variable-Input-Size'!$A$16:$A$25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'Variable-Input-Size'!$G$16:$G$25</c:f>
              <c:numCache>
                <c:formatCode>General</c:formatCode>
                <c:ptCount val="10"/>
                <c:pt idx="0">
                  <c:v>-102.71</c:v>
                </c:pt>
                <c:pt idx="1">
                  <c:v>-78.77</c:v>
                </c:pt>
                <c:pt idx="2">
                  <c:v>-70.73</c:v>
                </c:pt>
                <c:pt idx="3">
                  <c:v>-58.45</c:v>
                </c:pt>
                <c:pt idx="4">
                  <c:v>-28.85</c:v>
                </c:pt>
                <c:pt idx="5">
                  <c:v>-11.95</c:v>
                </c:pt>
                <c:pt idx="6">
                  <c:v>1.86</c:v>
                </c:pt>
                <c:pt idx="7">
                  <c:v>11.33</c:v>
                </c:pt>
                <c:pt idx="8">
                  <c:v>16.75</c:v>
                </c:pt>
                <c:pt idx="9">
                  <c:v>20.4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'Variable-Input-Size'!$H$15:$H$15</c:f>
              <c:strCache>
                <c:ptCount val="1"/>
                <c:pt idx="0">
                  <c:v>Ternary-I8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'Variable-Input-Size'!$A$16:$A$25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'Variable-Input-Size'!$H$16:$H$25</c:f>
              <c:numCache>
                <c:formatCode>General</c:formatCode>
                <c:ptCount val="10"/>
                <c:pt idx="0">
                  <c:v>-100.57</c:v>
                </c:pt>
                <c:pt idx="1">
                  <c:v>-83.62</c:v>
                </c:pt>
                <c:pt idx="2">
                  <c:v>-75.6</c:v>
                </c:pt>
                <c:pt idx="3">
                  <c:v>-53.81</c:v>
                </c:pt>
                <c:pt idx="4">
                  <c:v>-30.48</c:v>
                </c:pt>
                <c:pt idx="5">
                  <c:v>-17.14</c:v>
                </c:pt>
                <c:pt idx="6">
                  <c:v>-3.11</c:v>
                </c:pt>
                <c:pt idx="7">
                  <c:v>5.6</c:v>
                </c:pt>
                <c:pt idx="8">
                  <c:v>10.8</c:v>
                </c:pt>
                <c:pt idx="9">
                  <c:v>14.76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'Variable-Input-Size'!$I$15:$I$15</c:f>
              <c:strCache>
                <c:ptCount val="1"/>
                <c:pt idx="0">
                  <c:v>I8-Binary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'Variable-Input-Size'!$A$16:$A$25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'Variable-Input-Size'!$I$16:$I$25</c:f>
              <c:numCache>
                <c:formatCode>General</c:formatCode>
                <c:ptCount val="10"/>
                <c:pt idx="0">
                  <c:v>-128.41</c:v>
                </c:pt>
                <c:pt idx="1">
                  <c:v>-108.8</c:v>
                </c:pt>
                <c:pt idx="2">
                  <c:v>-75.01</c:v>
                </c:pt>
                <c:pt idx="3">
                  <c:v>-62.13</c:v>
                </c:pt>
                <c:pt idx="4">
                  <c:v>-36.76</c:v>
                </c:pt>
                <c:pt idx="5">
                  <c:v>-24.98</c:v>
                </c:pt>
                <c:pt idx="6">
                  <c:v>-13.26</c:v>
                </c:pt>
                <c:pt idx="7">
                  <c:v>-5.74</c:v>
                </c:pt>
                <c:pt idx="8">
                  <c:v>-1.36</c:v>
                </c:pt>
                <c:pt idx="9">
                  <c:v>1.82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'Variable-Input-Size'!$J$15:$J$15</c:f>
              <c:strCache>
                <c:ptCount val="1"/>
                <c:pt idx="0">
                  <c:v>Binary-I8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'Variable-Input-Size'!$A$16:$A$25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'Variable-Input-Size'!$J$16:$J$25</c:f>
              <c:numCache>
                <c:formatCode>General</c:formatCode>
                <c:ptCount val="10"/>
                <c:pt idx="0">
                  <c:v>-120.49</c:v>
                </c:pt>
                <c:pt idx="1">
                  <c:v>-103.06</c:v>
                </c:pt>
                <c:pt idx="2">
                  <c:v>-72.24</c:v>
                </c:pt>
                <c:pt idx="3">
                  <c:v>-54.49</c:v>
                </c:pt>
                <c:pt idx="4">
                  <c:v>-30.92</c:v>
                </c:pt>
                <c:pt idx="5">
                  <c:v>-18.45</c:v>
                </c:pt>
                <c:pt idx="6">
                  <c:v>-3.29</c:v>
                </c:pt>
                <c:pt idx="7">
                  <c:v>6.02</c:v>
                </c:pt>
                <c:pt idx="8">
                  <c:v>10.87</c:v>
                </c:pt>
                <c:pt idx="9">
                  <c:v>14.7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'Variable-Input-Size'!$K$15:$K$15</c:f>
              <c:strCache>
                <c:ptCount val="1"/>
                <c:pt idx="0">
                  <c:v>Binary-Binary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'Variable-Input-Size'!$A$16:$A$25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'Variable-Input-Size'!$K$16:$K$25</c:f>
              <c:numCache>
                <c:formatCode>General</c:formatCode>
                <c:ptCount val="10"/>
                <c:pt idx="0">
                  <c:v>-110.35</c:v>
                </c:pt>
                <c:pt idx="1">
                  <c:v>-97.04</c:v>
                </c:pt>
                <c:pt idx="2">
                  <c:v>-63.9</c:v>
                </c:pt>
                <c:pt idx="3">
                  <c:v>-43.86</c:v>
                </c:pt>
                <c:pt idx="4">
                  <c:v>-6.88</c:v>
                </c:pt>
                <c:pt idx="5">
                  <c:v>15.53</c:v>
                </c:pt>
                <c:pt idx="6">
                  <c:v>34.66</c:v>
                </c:pt>
                <c:pt idx="7">
                  <c:v>47.57</c:v>
                </c:pt>
                <c:pt idx="8">
                  <c:v>53.47</c:v>
                </c:pt>
                <c:pt idx="9">
                  <c:v>59.81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3398332"/>
        <c:axId val="74784814"/>
      </c:lineChart>
      <c:catAx>
        <c:axId val="333983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Input Size (N)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784814"/>
        <c:crosses val="min"/>
        <c:auto val="1"/>
        <c:lblAlgn val="ctr"/>
        <c:lblOffset val="100"/>
        <c:noMultiLvlLbl val="0"/>
      </c:catAx>
      <c:valAx>
        <c:axId val="7478481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Speed-up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39833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Effect of changing Output size on speed-up of each method over I8-I8
(Matrix Multiplication size is 32×M (= 1×32 × 32×M) 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'Variable-Output-Size'!$C$15:$C$15</c:f>
              <c:strCache>
                <c:ptCount val="1"/>
                <c:pt idx="0">
                  <c:v>I8-I4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'Variable-Output-Size'!$A$16:$A$25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'Variable-Output-Size'!$C$16:$C$25</c:f>
              <c:numCache>
                <c:formatCode>General</c:formatCode>
                <c:ptCount val="10"/>
                <c:pt idx="0">
                  <c:v>-87.51</c:v>
                </c:pt>
                <c:pt idx="1">
                  <c:v>-58.57</c:v>
                </c:pt>
                <c:pt idx="2">
                  <c:v>-25.14</c:v>
                </c:pt>
                <c:pt idx="3">
                  <c:v>-1.35</c:v>
                </c:pt>
                <c:pt idx="4">
                  <c:v>13</c:v>
                </c:pt>
                <c:pt idx="5">
                  <c:v>20.65</c:v>
                </c:pt>
                <c:pt idx="6">
                  <c:v>24.76</c:v>
                </c:pt>
                <c:pt idx="7">
                  <c:v>25.85</c:v>
                </c:pt>
                <c:pt idx="8">
                  <c:v>27.3</c:v>
                </c:pt>
                <c:pt idx="9">
                  <c:v>27.88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'Variable-Output-Size'!$D$15:$D$15</c:f>
              <c:strCache>
                <c:ptCount val="1"/>
                <c:pt idx="0">
                  <c:v>I4-I8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'Variable-Output-Size'!$A$16:$A$25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'Variable-Output-Size'!$D$16:$D$25</c:f>
              <c:numCache>
                <c:formatCode>General</c:formatCode>
                <c:ptCount val="10"/>
                <c:pt idx="0">
                  <c:v>-88.78</c:v>
                </c:pt>
                <c:pt idx="1">
                  <c:v>-56.6</c:v>
                </c:pt>
                <c:pt idx="2">
                  <c:v>-25.2</c:v>
                </c:pt>
                <c:pt idx="3">
                  <c:v>-1.39</c:v>
                </c:pt>
                <c:pt idx="4">
                  <c:v>13.09</c:v>
                </c:pt>
                <c:pt idx="5">
                  <c:v>21.18</c:v>
                </c:pt>
                <c:pt idx="6">
                  <c:v>25.29</c:v>
                </c:pt>
                <c:pt idx="7">
                  <c:v>27</c:v>
                </c:pt>
                <c:pt idx="8">
                  <c:v>27.84</c:v>
                </c:pt>
                <c:pt idx="9">
                  <c:v>28.46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'Variable-Output-Size'!$E$15:$E$15</c:f>
              <c:strCache>
                <c:ptCount val="1"/>
                <c:pt idx="0">
                  <c:v>I4-I4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'Variable-Output-Size'!$A$16:$A$25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'Variable-Output-Size'!$E$16:$E$25</c:f>
              <c:numCache>
                <c:formatCode>General</c:formatCode>
                <c:ptCount val="10"/>
                <c:pt idx="0">
                  <c:v>-91.02</c:v>
                </c:pt>
                <c:pt idx="1">
                  <c:v>-58.61</c:v>
                </c:pt>
                <c:pt idx="2">
                  <c:v>-25.87</c:v>
                </c:pt>
                <c:pt idx="3">
                  <c:v>-2</c:v>
                </c:pt>
                <c:pt idx="4">
                  <c:v>12.6</c:v>
                </c:pt>
                <c:pt idx="5">
                  <c:v>20.66</c:v>
                </c:pt>
                <c:pt idx="6">
                  <c:v>24.94</c:v>
                </c:pt>
                <c:pt idx="7">
                  <c:v>26.62</c:v>
                </c:pt>
                <c:pt idx="8">
                  <c:v>27.49</c:v>
                </c:pt>
                <c:pt idx="9">
                  <c:v>27.54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'Variable-Output-Size'!$F$15:$F$15</c:f>
              <c:strCache>
                <c:ptCount val="1"/>
                <c:pt idx="0">
                  <c:v>Ternary-Ternary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'Variable-Output-Size'!$A$16:$A$25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'Variable-Output-Size'!$F$16:$F$25</c:f>
              <c:numCache>
                <c:formatCode>General</c:formatCode>
                <c:ptCount val="10"/>
                <c:pt idx="0">
                  <c:v>-106.61</c:v>
                </c:pt>
                <c:pt idx="1">
                  <c:v>-73.75</c:v>
                </c:pt>
                <c:pt idx="2">
                  <c:v>-37.94</c:v>
                </c:pt>
                <c:pt idx="3">
                  <c:v>-12.55</c:v>
                </c:pt>
                <c:pt idx="4">
                  <c:v>2.46</c:v>
                </c:pt>
                <c:pt idx="5">
                  <c:v>11.31</c:v>
                </c:pt>
                <c:pt idx="6">
                  <c:v>15.68</c:v>
                </c:pt>
                <c:pt idx="7">
                  <c:v>17.48</c:v>
                </c:pt>
                <c:pt idx="8">
                  <c:v>18.39</c:v>
                </c:pt>
                <c:pt idx="9">
                  <c:v>19.08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'Variable-Output-Size'!$G$15:$G$15</c:f>
              <c:strCache>
                <c:ptCount val="1"/>
                <c:pt idx="0">
                  <c:v>I8-Ternary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'Variable-Output-Size'!$A$16:$A$25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'Variable-Output-Size'!$G$16:$G$25</c:f>
              <c:numCache>
                <c:formatCode>General</c:formatCode>
                <c:ptCount val="10"/>
                <c:pt idx="0">
                  <c:v>-107.45</c:v>
                </c:pt>
                <c:pt idx="1">
                  <c:v>-69.37</c:v>
                </c:pt>
                <c:pt idx="2">
                  <c:v>-36.04</c:v>
                </c:pt>
                <c:pt idx="3">
                  <c:v>-11.3</c:v>
                </c:pt>
                <c:pt idx="4">
                  <c:v>4.01</c:v>
                </c:pt>
                <c:pt idx="5">
                  <c:v>12.34</c:v>
                </c:pt>
                <c:pt idx="6">
                  <c:v>16.83</c:v>
                </c:pt>
                <c:pt idx="7">
                  <c:v>18.59</c:v>
                </c:pt>
                <c:pt idx="8">
                  <c:v>19.47</c:v>
                </c:pt>
                <c:pt idx="9">
                  <c:v>20.09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'Variable-Output-Size'!$H$15:$H$15</c:f>
              <c:strCache>
                <c:ptCount val="1"/>
                <c:pt idx="0">
                  <c:v>Ternary-I8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'Variable-Output-Size'!$A$16:$A$25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'Variable-Output-Size'!$H$16:$H$25</c:f>
              <c:numCache>
                <c:formatCode>General</c:formatCode>
                <c:ptCount val="10"/>
                <c:pt idx="0">
                  <c:v>-105.09</c:v>
                </c:pt>
                <c:pt idx="1">
                  <c:v>-69.29</c:v>
                </c:pt>
                <c:pt idx="2">
                  <c:v>-34.31</c:v>
                </c:pt>
                <c:pt idx="3">
                  <c:v>-12.41</c:v>
                </c:pt>
                <c:pt idx="4">
                  <c:v>2.86</c:v>
                </c:pt>
                <c:pt idx="5">
                  <c:v>12.02</c:v>
                </c:pt>
                <c:pt idx="6">
                  <c:v>16.34</c:v>
                </c:pt>
                <c:pt idx="7">
                  <c:v>18.12</c:v>
                </c:pt>
                <c:pt idx="8">
                  <c:v>18.95</c:v>
                </c:pt>
                <c:pt idx="9">
                  <c:v>19.86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'Variable-Output-Size'!$I$15:$I$15</c:f>
              <c:strCache>
                <c:ptCount val="1"/>
                <c:pt idx="0">
                  <c:v>I8-Binary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'Variable-Output-Size'!$A$16:$A$25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'Variable-Output-Size'!$I$16:$I$25</c:f>
              <c:numCache>
                <c:formatCode>General</c:formatCode>
                <c:ptCount val="10"/>
                <c:pt idx="0">
                  <c:v>-131.92</c:v>
                </c:pt>
                <c:pt idx="1">
                  <c:v>-98.18</c:v>
                </c:pt>
                <c:pt idx="2">
                  <c:v>-63.76</c:v>
                </c:pt>
                <c:pt idx="3">
                  <c:v>-41.15</c:v>
                </c:pt>
                <c:pt idx="4">
                  <c:v>-23.18</c:v>
                </c:pt>
                <c:pt idx="5">
                  <c:v>-14.76</c:v>
                </c:pt>
                <c:pt idx="6">
                  <c:v>-10.36</c:v>
                </c:pt>
                <c:pt idx="7">
                  <c:v>-8.73</c:v>
                </c:pt>
                <c:pt idx="8">
                  <c:v>-7.82</c:v>
                </c:pt>
                <c:pt idx="9">
                  <c:v>-7.12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'Variable-Output-Size'!$J$15:$J$15</c:f>
              <c:strCache>
                <c:ptCount val="1"/>
                <c:pt idx="0">
                  <c:v>Binary-I8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'Variable-Output-Size'!$A$16:$A$25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'Variable-Output-Size'!$J$16:$J$25</c:f>
              <c:numCache>
                <c:formatCode>General</c:formatCode>
                <c:ptCount val="10"/>
                <c:pt idx="0">
                  <c:v>-124.05</c:v>
                </c:pt>
                <c:pt idx="1">
                  <c:v>-89.2</c:v>
                </c:pt>
                <c:pt idx="2">
                  <c:v>-57.41</c:v>
                </c:pt>
                <c:pt idx="3">
                  <c:v>-30.76</c:v>
                </c:pt>
                <c:pt idx="4">
                  <c:v>-15.12</c:v>
                </c:pt>
                <c:pt idx="5">
                  <c:v>-5.78</c:v>
                </c:pt>
                <c:pt idx="6">
                  <c:v>-1.34</c:v>
                </c:pt>
                <c:pt idx="7">
                  <c:v>0.18</c:v>
                </c:pt>
                <c:pt idx="8">
                  <c:v>1.23</c:v>
                </c:pt>
                <c:pt idx="9">
                  <c:v>1.94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'Variable-Output-Size'!$K$15:$K$15</c:f>
              <c:strCache>
                <c:ptCount val="1"/>
                <c:pt idx="0">
                  <c:v>Binary-Binary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'Variable-Output-Size'!$A$16:$A$25</c:f>
              <c:strCach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strCache>
            </c:strRef>
          </c:cat>
          <c:val>
            <c:numRef>
              <c:f>'Variable-Output-Size'!$K$16:$K$25</c:f>
              <c:numCache>
                <c:formatCode>General</c:formatCode>
                <c:ptCount val="10"/>
                <c:pt idx="0">
                  <c:v>-115.1</c:v>
                </c:pt>
                <c:pt idx="1">
                  <c:v>-74.35</c:v>
                </c:pt>
                <c:pt idx="2">
                  <c:v>-37.04</c:v>
                </c:pt>
                <c:pt idx="3">
                  <c:v>-7.29</c:v>
                </c:pt>
                <c:pt idx="4">
                  <c:v>10.39</c:v>
                </c:pt>
                <c:pt idx="5">
                  <c:v>19.97</c:v>
                </c:pt>
                <c:pt idx="6">
                  <c:v>24.17</c:v>
                </c:pt>
                <c:pt idx="7">
                  <c:v>27.05</c:v>
                </c:pt>
                <c:pt idx="8">
                  <c:v>28.15</c:v>
                </c:pt>
                <c:pt idx="9">
                  <c:v>28.87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7330348"/>
        <c:axId val="5375673"/>
      </c:lineChart>
      <c:catAx>
        <c:axId val="473303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Output Size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75673"/>
        <c:crosses val="min"/>
        <c:auto val="1"/>
        <c:lblAlgn val="ctr"/>
        <c:lblOffset val="100"/>
        <c:noMultiLvlLbl val="0"/>
      </c:catAx>
      <c:valAx>
        <c:axId val="537567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Speed-up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33034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29880</xdr:colOff>
      <xdr:row>28</xdr:row>
      <xdr:rowOff>50400</xdr:rowOff>
    </xdr:from>
    <xdr:to>
      <xdr:col>16</xdr:col>
      <xdr:colOff>152280</xdr:colOff>
      <xdr:row>67</xdr:row>
      <xdr:rowOff>44640</xdr:rowOff>
    </xdr:to>
    <xdr:graphicFrame>
      <xdr:nvGraphicFramePr>
        <xdr:cNvPr id="0" name=""/>
        <xdr:cNvGraphicFramePr/>
      </xdr:nvGraphicFramePr>
      <xdr:xfrm>
        <a:off x="29880" y="5901840"/>
        <a:ext cx="18398160" cy="742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29880</xdr:colOff>
      <xdr:row>28</xdr:row>
      <xdr:rowOff>50400</xdr:rowOff>
    </xdr:from>
    <xdr:to>
      <xdr:col>16</xdr:col>
      <xdr:colOff>152280</xdr:colOff>
      <xdr:row>67</xdr:row>
      <xdr:rowOff>44640</xdr:rowOff>
    </xdr:to>
    <xdr:graphicFrame>
      <xdr:nvGraphicFramePr>
        <xdr:cNvPr id="1" name=""/>
        <xdr:cNvGraphicFramePr/>
      </xdr:nvGraphicFramePr>
      <xdr:xfrm>
        <a:off x="29880" y="5901840"/>
        <a:ext cx="18398160" cy="742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I69" activeCellId="0" sqref="I6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45"/>
    <col collapsed="false" customWidth="true" hidden="false" outlineLevel="0" max="11" min="2" style="2" width="18.2"/>
    <col collapsed="false" customWidth="false" hidden="false" outlineLevel="0" max="1024" min="12" style="2" width="11.52"/>
  </cols>
  <sheetData>
    <row r="1" customFormat="false" ht="35.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="1" customFormat="tru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5"/>
      <c r="O2" s="2"/>
      <c r="P2" s="2"/>
      <c r="Q2" s="2"/>
      <c r="R2" s="2"/>
      <c r="S2" s="2"/>
      <c r="T2" s="2"/>
    </row>
    <row r="3" customFormat="false" ht="15" hidden="false" customHeight="false" outlineLevel="0" collapsed="false">
      <c r="A3" s="1" t="n">
        <v>32</v>
      </c>
      <c r="B3" s="2" t="n">
        <v>2.95006</v>
      </c>
      <c r="C3" s="2" t="n">
        <v>5.60858</v>
      </c>
      <c r="D3" s="2" t="n">
        <v>5.53759</v>
      </c>
      <c r="E3" s="2" t="n">
        <v>5.51588</v>
      </c>
      <c r="F3" s="2" t="n">
        <v>5.97903</v>
      </c>
      <c r="G3" s="2" t="n">
        <v>5.98008</v>
      </c>
      <c r="H3" s="2" t="n">
        <v>5.91697</v>
      </c>
      <c r="I3" s="2" t="n">
        <v>6.73811</v>
      </c>
      <c r="J3" s="2" t="n">
        <v>6.50461</v>
      </c>
      <c r="K3" s="2" t="n">
        <v>6.20546</v>
      </c>
      <c r="L3" s="1"/>
      <c r="M3" s="1"/>
      <c r="N3" s="1"/>
    </row>
    <row r="4" customFormat="false" ht="15" hidden="false" customHeight="false" outlineLevel="0" collapsed="false">
      <c r="A4" s="1" t="n">
        <v>64</v>
      </c>
      <c r="B4" s="2" t="n">
        <v>3.12418</v>
      </c>
      <c r="C4" s="2" t="n">
        <v>5.6998</v>
      </c>
      <c r="D4" s="2" t="n">
        <v>5.72781</v>
      </c>
      <c r="E4" s="2" t="n">
        <v>5.69314</v>
      </c>
      <c r="F4" s="2" t="n">
        <v>5.76802</v>
      </c>
      <c r="G4" s="2" t="n">
        <v>5.58509</v>
      </c>
      <c r="H4" s="2" t="n">
        <v>5.73654</v>
      </c>
      <c r="I4" s="2" t="n">
        <v>6.5234</v>
      </c>
      <c r="J4" s="2" t="n">
        <v>6.34383</v>
      </c>
      <c r="K4" s="2" t="n">
        <v>6.15599</v>
      </c>
      <c r="L4" s="1"/>
      <c r="M4" s="1"/>
      <c r="N4" s="1"/>
    </row>
    <row r="5" customFormat="false" ht="15" hidden="false" customHeight="false" outlineLevel="0" collapsed="false">
      <c r="A5" s="1" t="n">
        <v>128</v>
      </c>
      <c r="B5" s="2" t="n">
        <v>3.47107</v>
      </c>
      <c r="C5" s="2" t="n">
        <v>5.93911</v>
      </c>
      <c r="D5" s="2" t="n">
        <v>5.96308</v>
      </c>
      <c r="E5" s="2" t="n">
        <v>6.0861</v>
      </c>
      <c r="F5" s="2" t="n">
        <v>6.05895</v>
      </c>
      <c r="G5" s="2" t="n">
        <v>5.92632</v>
      </c>
      <c r="H5" s="2" t="n">
        <v>6.09529</v>
      </c>
      <c r="I5" s="2" t="n">
        <v>6.07465</v>
      </c>
      <c r="J5" s="2" t="n">
        <v>5.97845</v>
      </c>
      <c r="K5" s="2" t="n">
        <v>5.68909</v>
      </c>
      <c r="L5" s="1"/>
      <c r="M5" s="1"/>
      <c r="N5" s="1"/>
    </row>
    <row r="6" customFormat="false" ht="15" hidden="false" customHeight="false" outlineLevel="0" collapsed="false">
      <c r="A6" s="1" t="n">
        <v>256</v>
      </c>
      <c r="B6" s="2" t="n">
        <v>4.17943</v>
      </c>
      <c r="C6" s="2" t="n">
        <v>6.6343</v>
      </c>
      <c r="D6" s="2" t="n">
        <v>6.66884</v>
      </c>
      <c r="E6" s="2" t="n">
        <v>6.67825</v>
      </c>
      <c r="F6" s="2" t="n">
        <v>6.64107</v>
      </c>
      <c r="G6" s="2" t="n">
        <v>6.62215</v>
      </c>
      <c r="H6" s="2" t="n">
        <v>6.42823</v>
      </c>
      <c r="I6" s="2" t="n">
        <v>6.77608</v>
      </c>
      <c r="J6" s="2" t="n">
        <v>6.45663</v>
      </c>
      <c r="K6" s="2" t="n">
        <v>6.01256</v>
      </c>
      <c r="L6" s="1"/>
      <c r="M6" s="1"/>
      <c r="N6" s="1"/>
    </row>
    <row r="7" customFormat="false" ht="15" hidden="false" customHeight="false" outlineLevel="0" collapsed="false">
      <c r="A7" s="1" t="n">
        <v>512</v>
      </c>
      <c r="B7" s="2" t="n">
        <v>6.01351</v>
      </c>
      <c r="C7" s="2" t="n">
        <v>7.82409</v>
      </c>
      <c r="D7" s="2" t="n">
        <v>8.00701</v>
      </c>
      <c r="E7" s="2" t="n">
        <v>7.89132</v>
      </c>
      <c r="F7" s="2" t="n">
        <v>7.8045</v>
      </c>
      <c r="G7" s="2" t="n">
        <v>7.74867</v>
      </c>
      <c r="H7" s="2" t="n">
        <v>7.84629</v>
      </c>
      <c r="I7" s="2" t="n">
        <v>8.22422</v>
      </c>
      <c r="J7" s="2" t="n">
        <v>7.87288</v>
      </c>
      <c r="K7" s="2" t="n">
        <v>6.42708</v>
      </c>
      <c r="L7" s="1"/>
      <c r="M7" s="1"/>
      <c r="N7" s="1"/>
    </row>
    <row r="8" customFormat="false" ht="15" hidden="false" customHeight="false" outlineLevel="0" collapsed="false">
      <c r="A8" s="1" t="n">
        <v>1024</v>
      </c>
      <c r="B8" s="2" t="n">
        <v>8.84853</v>
      </c>
      <c r="C8" s="2" t="n">
        <v>10.2021</v>
      </c>
      <c r="D8" s="2" t="n">
        <v>10.8119</v>
      </c>
      <c r="E8" s="2" t="n">
        <v>10.6239</v>
      </c>
      <c r="F8" s="2" t="n">
        <v>10.1881</v>
      </c>
      <c r="G8" s="2" t="n">
        <v>9.90593</v>
      </c>
      <c r="H8" s="2" t="n">
        <v>10.365</v>
      </c>
      <c r="I8" s="2" t="n">
        <v>11.0588</v>
      </c>
      <c r="J8" s="2" t="n">
        <v>10.4813</v>
      </c>
      <c r="K8" s="2" t="n">
        <v>7.47402</v>
      </c>
      <c r="L8" s="1"/>
      <c r="M8" s="1"/>
      <c r="N8" s="1"/>
    </row>
    <row r="9" customFormat="false" ht="15" hidden="false" customHeight="false" outlineLevel="0" collapsed="false">
      <c r="A9" s="1" t="n">
        <v>2048</v>
      </c>
      <c r="B9" s="2" t="n">
        <v>14.841</v>
      </c>
      <c r="C9" s="2" t="n">
        <v>14.7862</v>
      </c>
      <c r="D9" s="2" t="n">
        <v>16.3908</v>
      </c>
      <c r="E9" s="2" t="n">
        <v>15.721</v>
      </c>
      <c r="F9" s="2" t="n">
        <v>14.875</v>
      </c>
      <c r="G9" s="2" t="n">
        <v>14.5643</v>
      </c>
      <c r="H9" s="2" t="n">
        <v>15.3027</v>
      </c>
      <c r="I9" s="2" t="n">
        <v>16.8085</v>
      </c>
      <c r="J9" s="2" t="n">
        <v>15.329</v>
      </c>
      <c r="K9" s="2" t="n">
        <v>9.69784</v>
      </c>
      <c r="L9" s="1"/>
      <c r="M9" s="1"/>
      <c r="N9" s="1"/>
    </row>
    <row r="10" customFormat="false" ht="15" hidden="false" customHeight="false" outlineLevel="0" collapsed="false">
      <c r="A10" s="1" t="n">
        <v>4096</v>
      </c>
      <c r="B10" s="2" t="n">
        <v>26.7677</v>
      </c>
      <c r="C10" s="2" t="n">
        <v>24.2624</v>
      </c>
      <c r="D10" s="2" t="n">
        <v>27.4971</v>
      </c>
      <c r="E10" s="2" t="n">
        <v>26.1731</v>
      </c>
      <c r="F10" s="2" t="n">
        <v>24.5107</v>
      </c>
      <c r="G10" s="2" t="n">
        <v>23.7344</v>
      </c>
      <c r="H10" s="2" t="n">
        <v>25.2687</v>
      </c>
      <c r="I10" s="2" t="n">
        <v>28.3043</v>
      </c>
      <c r="J10" s="2" t="n">
        <v>25.155</v>
      </c>
      <c r="K10" s="2" t="n">
        <v>14.0356</v>
      </c>
      <c r="L10" s="1"/>
      <c r="M10" s="1"/>
      <c r="N10" s="1"/>
    </row>
    <row r="11" customFormat="false" ht="15" hidden="false" customHeight="false" outlineLevel="0" collapsed="false">
      <c r="A11" s="1" t="n">
        <v>8192</v>
      </c>
      <c r="B11" s="2" t="n">
        <v>50.6796</v>
      </c>
      <c r="C11" s="2" t="n">
        <v>43.1297</v>
      </c>
      <c r="D11" s="2" t="n">
        <v>49.7279</v>
      </c>
      <c r="E11" s="2" t="n">
        <v>47.0078</v>
      </c>
      <c r="F11" s="2" t="n">
        <v>43.4778</v>
      </c>
      <c r="G11" s="2" t="n">
        <v>42.1886</v>
      </c>
      <c r="H11" s="2" t="n">
        <v>45.2087</v>
      </c>
      <c r="I11" s="2" t="n">
        <v>51.3685</v>
      </c>
      <c r="J11" s="2" t="n">
        <v>45.1717</v>
      </c>
      <c r="K11" s="2" t="n">
        <v>23.579</v>
      </c>
      <c r="L11" s="1"/>
      <c r="M11" s="1"/>
      <c r="N11" s="1"/>
    </row>
    <row r="12" customFormat="false" ht="15" hidden="false" customHeight="false" outlineLevel="0" collapsed="false">
      <c r="A12" s="6" t="n">
        <v>16384</v>
      </c>
      <c r="B12" s="2" t="n">
        <v>98.3117</v>
      </c>
      <c r="C12" s="2" t="n">
        <v>80.0954</v>
      </c>
      <c r="D12" s="2" t="n">
        <v>92.9665</v>
      </c>
      <c r="E12" s="2" t="n">
        <v>87.7405</v>
      </c>
      <c r="F12" s="2" t="n">
        <v>80.8907</v>
      </c>
      <c r="G12" s="2" t="n">
        <v>78.2535</v>
      </c>
      <c r="H12" s="2" t="n">
        <v>83.8032</v>
      </c>
      <c r="I12" s="2" t="n">
        <v>96.5235</v>
      </c>
      <c r="J12" s="2" t="n">
        <v>83.8599</v>
      </c>
      <c r="K12" s="2" t="n">
        <v>39.5153</v>
      </c>
      <c r="L12" s="1"/>
      <c r="M12" s="1"/>
      <c r="N12" s="1"/>
    </row>
    <row r="13" s="8" customFormat="true" ht="14.15" hidden="false" customHeight="tru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"/>
      <c r="P13" s="2"/>
      <c r="Q13" s="2"/>
      <c r="R13" s="2"/>
      <c r="S13" s="2"/>
      <c r="T13" s="2"/>
    </row>
    <row r="14" customFormat="false" ht="35.8" hidden="false" customHeight="true" outlineLevel="0" collapsed="false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true" ht="15" hidden="false" customHeight="false" outlineLevel="0" collapsed="false">
      <c r="A15" s="1" t="s">
        <v>1</v>
      </c>
      <c r="B15" s="5"/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L15" s="5"/>
      <c r="M15" s="1" t="s">
        <v>13</v>
      </c>
      <c r="N15" s="1" t="s">
        <v>14</v>
      </c>
      <c r="O15" s="2"/>
      <c r="P15" s="2"/>
      <c r="Q15" s="2"/>
      <c r="R15" s="2"/>
      <c r="S15" s="2"/>
      <c r="T15" s="2"/>
    </row>
    <row r="16" customFormat="false" ht="15" hidden="false" customHeight="false" outlineLevel="0" collapsed="false">
      <c r="A16" s="1" t="n">
        <v>32</v>
      </c>
      <c r="B16" s="5"/>
      <c r="C16" s="2" t="n">
        <f aca="false">ROUND(((B3-C3)/B3)*100,2)</f>
        <v>-90.12</v>
      </c>
      <c r="D16" s="2" t="n">
        <f aca="false">ROUND(((B3-D3)/B3)*100,2)</f>
        <v>-87.71</v>
      </c>
      <c r="E16" s="2" t="n">
        <f aca="false">ROUND(((B3-E3)/B3)*100,2)</f>
        <v>-86.98</v>
      </c>
      <c r="F16" s="2" t="n">
        <f aca="false">ROUND(((B3-F3)/B3)*100,2)</f>
        <v>-102.67</v>
      </c>
      <c r="G16" s="2" t="n">
        <f aca="false">ROUND(((B3-G3)/B3)*100,2)</f>
        <v>-102.71</v>
      </c>
      <c r="H16" s="2" t="n">
        <f aca="false">ROUND(((B3-H3)/B3)*100,2)</f>
        <v>-100.57</v>
      </c>
      <c r="I16" s="2" t="n">
        <f aca="false">ROUND(((B3-I3)/B3)*100,2)</f>
        <v>-128.41</v>
      </c>
      <c r="J16" s="2" t="n">
        <f aca="false">ROUND(((B3-J3)/B3)*100,2)</f>
        <v>-120.49</v>
      </c>
      <c r="K16" s="2" t="n">
        <f aca="false">ROUND(((B3-K3)/B3)*100,2)</f>
        <v>-110.35</v>
      </c>
      <c r="L16" s="5"/>
      <c r="M16" s="9" t="n">
        <f aca="false">MAX(C16:K16)</f>
        <v>-86.98</v>
      </c>
      <c r="N16" s="9" t="n">
        <f aca="false">MIN(C16:K16)</f>
        <v>-128.41</v>
      </c>
    </row>
    <row r="17" customFormat="false" ht="15" hidden="false" customHeight="false" outlineLevel="0" collapsed="false">
      <c r="A17" s="1" t="n">
        <v>64</v>
      </c>
      <c r="B17" s="5"/>
      <c r="C17" s="2" t="n">
        <f aca="false">ROUND(((B4-C4)/B4)*100,2)</f>
        <v>-82.44</v>
      </c>
      <c r="D17" s="2" t="n">
        <f aca="false">ROUND(((B4-D4)/B4)*100,2)</f>
        <v>-83.34</v>
      </c>
      <c r="E17" s="2" t="n">
        <f aca="false">ROUND(((B4-E4)/B4)*100,2)</f>
        <v>-82.23</v>
      </c>
      <c r="F17" s="2" t="n">
        <f aca="false">ROUND(((B4-F4)/B4)*100,2)</f>
        <v>-84.63</v>
      </c>
      <c r="G17" s="2" t="n">
        <f aca="false">ROUND(((B4-G4)/B4)*100,2)</f>
        <v>-78.77</v>
      </c>
      <c r="H17" s="2" t="n">
        <f aca="false">ROUND(((B4-H4)/B4)*100,2)</f>
        <v>-83.62</v>
      </c>
      <c r="I17" s="2" t="n">
        <f aca="false">ROUND(((B4-I4)/B4)*100,2)</f>
        <v>-108.8</v>
      </c>
      <c r="J17" s="2" t="n">
        <f aca="false">ROUND(((B4-J4)/B4)*100,2)</f>
        <v>-103.06</v>
      </c>
      <c r="K17" s="2" t="n">
        <f aca="false">ROUND(((B4-K4)/B4)*100,2)</f>
        <v>-97.04</v>
      </c>
      <c r="L17" s="5"/>
      <c r="M17" s="9" t="n">
        <f aca="false">MAX(C17:K17)</f>
        <v>-78.77</v>
      </c>
      <c r="N17" s="9" t="n">
        <f aca="false">MIN(C17:K17)</f>
        <v>-108.8</v>
      </c>
    </row>
    <row r="18" customFormat="false" ht="15" hidden="false" customHeight="false" outlineLevel="0" collapsed="false">
      <c r="A18" s="1" t="n">
        <v>128</v>
      </c>
      <c r="B18" s="5"/>
      <c r="C18" s="2" t="n">
        <f aca="false">ROUND(((B5-C5)/B5)*100,2)</f>
        <v>-71.1</v>
      </c>
      <c r="D18" s="2" t="n">
        <f aca="false">ROUND(((B5-D5)/B5)*100,2)</f>
        <v>-71.79</v>
      </c>
      <c r="E18" s="2" t="n">
        <f aca="false">ROUND(((B5-E5)/B5)*100,2)</f>
        <v>-75.34</v>
      </c>
      <c r="F18" s="2" t="n">
        <f aca="false">ROUND(((B5-F5)/B5)*100,2)</f>
        <v>-74.56</v>
      </c>
      <c r="G18" s="2" t="n">
        <f aca="false">ROUND(((B5-G5)/B5)*100,2)</f>
        <v>-70.73</v>
      </c>
      <c r="H18" s="2" t="n">
        <f aca="false">ROUND(((B5-H5)/B5)*100,2)</f>
        <v>-75.6</v>
      </c>
      <c r="I18" s="2" t="n">
        <f aca="false">ROUND(((B5-I5)/B5)*100,2)</f>
        <v>-75.01</v>
      </c>
      <c r="J18" s="2" t="n">
        <f aca="false">ROUND(((B5-J5)/B5)*100,2)</f>
        <v>-72.24</v>
      </c>
      <c r="K18" s="2" t="n">
        <f aca="false">ROUND(((B5-K5)/B5)*100,2)</f>
        <v>-63.9</v>
      </c>
      <c r="L18" s="5"/>
      <c r="M18" s="9" t="n">
        <f aca="false">MAX(C18:K18)</f>
        <v>-63.9</v>
      </c>
      <c r="N18" s="9" t="n">
        <f aca="false">MIN(C18:K18)</f>
        <v>-75.6</v>
      </c>
    </row>
    <row r="19" customFormat="false" ht="15" hidden="false" customHeight="false" outlineLevel="0" collapsed="false">
      <c r="A19" s="1" t="n">
        <v>256</v>
      </c>
      <c r="B19" s="5"/>
      <c r="C19" s="2" t="n">
        <f aca="false">ROUND(((B6-C6)/B6)*100,2)</f>
        <v>-58.74</v>
      </c>
      <c r="D19" s="2" t="n">
        <f aca="false">ROUND(((B6-D6)/B6)*100,2)</f>
        <v>-59.56</v>
      </c>
      <c r="E19" s="2" t="n">
        <f aca="false">ROUND(((B6-E6)/B6)*100,2)</f>
        <v>-59.79</v>
      </c>
      <c r="F19" s="2" t="n">
        <f aca="false">ROUND(((B6-F6)/B6)*100,2)</f>
        <v>-58.9</v>
      </c>
      <c r="G19" s="2" t="n">
        <f aca="false">ROUND(((B6-G6)/B6)*100,2)</f>
        <v>-58.45</v>
      </c>
      <c r="H19" s="2" t="n">
        <f aca="false">ROUND(((B6-H6)/B6)*100,2)</f>
        <v>-53.81</v>
      </c>
      <c r="I19" s="2" t="n">
        <f aca="false">ROUND(((B6-I6)/B6)*100,2)</f>
        <v>-62.13</v>
      </c>
      <c r="J19" s="2" t="n">
        <f aca="false">ROUND(((B6-J6)/B6)*100,2)</f>
        <v>-54.49</v>
      </c>
      <c r="K19" s="2" t="n">
        <f aca="false">ROUND(((B6-K6)/B6)*100,2)</f>
        <v>-43.86</v>
      </c>
      <c r="L19" s="5"/>
      <c r="M19" s="9" t="n">
        <f aca="false">MAX(C19:K19)</f>
        <v>-43.86</v>
      </c>
      <c r="N19" s="9" t="n">
        <f aca="false">MIN(C19:K19)</f>
        <v>-62.13</v>
      </c>
    </row>
    <row r="20" customFormat="false" ht="15" hidden="false" customHeight="false" outlineLevel="0" collapsed="false">
      <c r="A20" s="1" t="n">
        <v>512</v>
      </c>
      <c r="B20" s="5"/>
      <c r="C20" s="2" t="n">
        <f aca="false">ROUND(((B7-C7)/B7)*100,2)</f>
        <v>-30.11</v>
      </c>
      <c r="D20" s="2" t="n">
        <f aca="false">ROUND(((B7-D7)/B7)*100,2)</f>
        <v>-33.15</v>
      </c>
      <c r="E20" s="2" t="n">
        <f aca="false">ROUND(((B7-E7)/B7)*100,2)</f>
        <v>-31.23</v>
      </c>
      <c r="F20" s="2" t="n">
        <f aca="false">ROUND(((B7-F7)/B7)*100,2)</f>
        <v>-29.78</v>
      </c>
      <c r="G20" s="2" t="n">
        <f aca="false">ROUND(((B7-G7)/B7)*100,2)</f>
        <v>-28.85</v>
      </c>
      <c r="H20" s="2" t="n">
        <f aca="false">ROUND(((B7-H7)/B7)*100,2)</f>
        <v>-30.48</v>
      </c>
      <c r="I20" s="2" t="n">
        <f aca="false">ROUND(((B7-I7)/B7)*100,2)</f>
        <v>-36.76</v>
      </c>
      <c r="J20" s="2" t="n">
        <f aca="false">ROUND(((B7-J7)/B7)*100,2)</f>
        <v>-30.92</v>
      </c>
      <c r="K20" s="2" t="n">
        <f aca="false">ROUND(((B7-K7)/B7)*100,2)</f>
        <v>-6.88</v>
      </c>
      <c r="L20" s="5"/>
      <c r="M20" s="9" t="n">
        <f aca="false">MAX(C20:K20)</f>
        <v>-6.88</v>
      </c>
      <c r="N20" s="9" t="n">
        <f aca="false">MIN(C20:K20)</f>
        <v>-36.76</v>
      </c>
    </row>
    <row r="21" customFormat="false" ht="15" hidden="false" customHeight="false" outlineLevel="0" collapsed="false">
      <c r="A21" s="1" t="n">
        <v>1024</v>
      </c>
      <c r="B21" s="5"/>
      <c r="C21" s="2" t="n">
        <f aca="false">ROUND(((B8-C8)/B8)*100,2)</f>
        <v>-15.3</v>
      </c>
      <c r="D21" s="2" t="n">
        <f aca="false">ROUND(((B8-D8)/B8)*100,2)</f>
        <v>-22.19</v>
      </c>
      <c r="E21" s="2" t="n">
        <f aca="false">ROUND(((B8-E8)/B8)*100,2)</f>
        <v>-20.06</v>
      </c>
      <c r="F21" s="2" t="n">
        <f aca="false">ROUND(((B8-F8)/B8)*100,2)</f>
        <v>-15.14</v>
      </c>
      <c r="G21" s="2" t="n">
        <f aca="false">ROUND(((B8-G8)/B8)*100,2)</f>
        <v>-11.95</v>
      </c>
      <c r="H21" s="2" t="n">
        <f aca="false">ROUND(((B8-H8)/B8)*100,2)</f>
        <v>-17.14</v>
      </c>
      <c r="I21" s="2" t="n">
        <f aca="false">ROUND(((B8-I8)/B8)*100,2)</f>
        <v>-24.98</v>
      </c>
      <c r="J21" s="2" t="n">
        <f aca="false">ROUND(((B8-J8)/B8)*100,2)</f>
        <v>-18.45</v>
      </c>
      <c r="K21" s="2" t="n">
        <f aca="false">ROUND(((B8-K8)/B8)*100,2)</f>
        <v>15.53</v>
      </c>
      <c r="L21" s="5"/>
      <c r="M21" s="9" t="n">
        <f aca="false">MAX(C21:K21)</f>
        <v>15.53</v>
      </c>
      <c r="N21" s="9" t="n">
        <f aca="false">MIN(C21:K21)</f>
        <v>-24.98</v>
      </c>
    </row>
    <row r="22" customFormat="false" ht="15" hidden="false" customHeight="false" outlineLevel="0" collapsed="false">
      <c r="A22" s="1" t="n">
        <v>2048</v>
      </c>
      <c r="B22" s="5"/>
      <c r="C22" s="2" t="n">
        <f aca="false">ROUND(((B9-C9)/B9)*100,2)</f>
        <v>0.37</v>
      </c>
      <c r="D22" s="2" t="n">
        <f aca="false">ROUND(((B9-D9)/B9)*100,2)</f>
        <v>-10.44</v>
      </c>
      <c r="E22" s="2" t="n">
        <f aca="false">ROUND(((B9-E9)/B9)*100,2)</f>
        <v>-5.93</v>
      </c>
      <c r="F22" s="2" t="n">
        <f aca="false">ROUND(((B9-F9)/B9)*100,2)</f>
        <v>-0.23</v>
      </c>
      <c r="G22" s="2" t="n">
        <f aca="false">ROUND(((B9-G9)/B9)*100,2)</f>
        <v>1.86</v>
      </c>
      <c r="H22" s="2" t="n">
        <f aca="false">ROUND(((B9-H9)/B9)*100,2)</f>
        <v>-3.11</v>
      </c>
      <c r="I22" s="2" t="n">
        <f aca="false">ROUND(((B9-I9)/B9)*100,2)</f>
        <v>-13.26</v>
      </c>
      <c r="J22" s="2" t="n">
        <f aca="false">ROUND(((B9-J9)/B9)*100,2)</f>
        <v>-3.29</v>
      </c>
      <c r="K22" s="2" t="n">
        <f aca="false">ROUND(((B9-K9)/B9)*100,2)</f>
        <v>34.66</v>
      </c>
      <c r="L22" s="5"/>
      <c r="M22" s="9" t="n">
        <f aca="false">MAX(C22:K22)</f>
        <v>34.66</v>
      </c>
      <c r="N22" s="9" t="n">
        <f aca="false">MIN(C22:K22)</f>
        <v>-13.26</v>
      </c>
    </row>
    <row r="23" customFormat="false" ht="15" hidden="false" customHeight="false" outlineLevel="0" collapsed="false">
      <c r="A23" s="1" t="n">
        <v>4096</v>
      </c>
      <c r="B23" s="5"/>
      <c r="C23" s="2" t="n">
        <f aca="false">ROUND(((B10-C10)/B10)*100,2)</f>
        <v>9.36</v>
      </c>
      <c r="D23" s="2" t="n">
        <f aca="false">ROUND(((B10-D10)/B10)*100,2)</f>
        <v>-2.72</v>
      </c>
      <c r="E23" s="2" t="n">
        <f aca="false">ROUND(((B10-E10)/B10)*100,2)</f>
        <v>2.22</v>
      </c>
      <c r="F23" s="2" t="n">
        <f aca="false">ROUND(((B10-F10)/B10)*100,2)</f>
        <v>8.43</v>
      </c>
      <c r="G23" s="2" t="n">
        <f aca="false">ROUND(((B10-G10)/B10)*100,2)</f>
        <v>11.33</v>
      </c>
      <c r="H23" s="2" t="n">
        <f aca="false">ROUND(((B10-H10)/B10)*100,2)</f>
        <v>5.6</v>
      </c>
      <c r="I23" s="2" t="n">
        <f aca="false">ROUND(((B10-I10)/B10)*100,2)</f>
        <v>-5.74</v>
      </c>
      <c r="J23" s="2" t="n">
        <f aca="false">ROUND(((B10-J10)/B10)*100,2)</f>
        <v>6.02</v>
      </c>
      <c r="K23" s="2" t="n">
        <f aca="false">ROUND(((B10-K10)/B10)*100,2)</f>
        <v>47.57</v>
      </c>
      <c r="L23" s="5"/>
      <c r="M23" s="9" t="n">
        <f aca="false">MAX(C23:K23)</f>
        <v>47.57</v>
      </c>
      <c r="N23" s="9" t="n">
        <f aca="false">MIN(C23:K23)</f>
        <v>-5.74</v>
      </c>
    </row>
    <row r="24" customFormat="false" ht="15" hidden="false" customHeight="false" outlineLevel="0" collapsed="false">
      <c r="A24" s="1" t="n">
        <v>8192</v>
      </c>
      <c r="B24" s="5"/>
      <c r="C24" s="2" t="n">
        <f aca="false">ROUND(((B11-C11)/B11)*100,2)</f>
        <v>14.9</v>
      </c>
      <c r="D24" s="2" t="n">
        <f aca="false">ROUND(((B11-D11)/B11)*100,2)</f>
        <v>1.88</v>
      </c>
      <c r="E24" s="2" t="n">
        <f aca="false">ROUND(((B11-E11)/B11)*100,2)</f>
        <v>7.25</v>
      </c>
      <c r="F24" s="2" t="n">
        <f aca="false">ROUND(((B11-F11)/B11)*100,2)</f>
        <v>14.21</v>
      </c>
      <c r="G24" s="2" t="n">
        <f aca="false">ROUND(((B11-G11)/B11)*100,2)</f>
        <v>16.75</v>
      </c>
      <c r="H24" s="2" t="n">
        <f aca="false">ROUND(((B11-H11)/B11)*100,2)</f>
        <v>10.8</v>
      </c>
      <c r="I24" s="2" t="n">
        <f aca="false">ROUND(((B11-I11)/B11)*100,2)</f>
        <v>-1.36</v>
      </c>
      <c r="J24" s="2" t="n">
        <f aca="false">ROUND(((B11-J11)/B11)*100,2)</f>
        <v>10.87</v>
      </c>
      <c r="K24" s="2" t="n">
        <f aca="false">ROUND(((B11-K11)/B11)*100,2)</f>
        <v>53.47</v>
      </c>
      <c r="L24" s="5"/>
      <c r="M24" s="9" t="n">
        <f aca="false">MAX(C24:K24)</f>
        <v>53.47</v>
      </c>
      <c r="N24" s="9" t="n">
        <f aca="false">MIN(C24:K24)</f>
        <v>-1.36</v>
      </c>
    </row>
    <row r="25" customFormat="false" ht="15" hidden="false" customHeight="false" outlineLevel="0" collapsed="false">
      <c r="A25" s="6" t="n">
        <v>16384</v>
      </c>
      <c r="B25" s="5"/>
      <c r="C25" s="2" t="n">
        <f aca="false">ROUND(((B12-C12)/B12)*100,2)</f>
        <v>18.53</v>
      </c>
      <c r="D25" s="2" t="n">
        <f aca="false">ROUND(((B12-D12)/B12)*100,2)</f>
        <v>5.44</v>
      </c>
      <c r="E25" s="2" t="n">
        <f aca="false">ROUND(((B12-E12)/B12)*100,2)</f>
        <v>10.75</v>
      </c>
      <c r="F25" s="2" t="n">
        <f aca="false">ROUND(((B12-F12)/B12)*100,2)</f>
        <v>17.72</v>
      </c>
      <c r="G25" s="2" t="n">
        <f aca="false">ROUND(((B12-G12)/B12)*100,2)</f>
        <v>20.4</v>
      </c>
      <c r="H25" s="2" t="n">
        <f aca="false">ROUND(((B12-H12)/B12)*100,2)</f>
        <v>14.76</v>
      </c>
      <c r="I25" s="2" t="n">
        <f aca="false">ROUND(((B12-I12)/B12)*100,2)</f>
        <v>1.82</v>
      </c>
      <c r="J25" s="2" t="n">
        <f aca="false">ROUND(((B12-J12)/B12)*100,2)</f>
        <v>14.7</v>
      </c>
      <c r="K25" s="2" t="n">
        <f aca="false">ROUND(((B12-K12)/B12)*100,2)</f>
        <v>59.81</v>
      </c>
      <c r="L25" s="5"/>
      <c r="M25" s="9" t="n">
        <f aca="false">MAX(C25:K25)</f>
        <v>59.81</v>
      </c>
      <c r="N25" s="9" t="n">
        <f aca="false">MIN(C25:K25)</f>
        <v>1.82</v>
      </c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5" hidden="false" customHeight="false" outlineLevel="0" collapsed="false">
      <c r="A27" s="1" t="s">
        <v>13</v>
      </c>
      <c r="B27" s="4"/>
      <c r="C27" s="9" t="n">
        <f aca="false">MAX(C16:C25)</f>
        <v>18.53</v>
      </c>
      <c r="D27" s="9" t="n">
        <f aca="false">MAX(D16:D25)</f>
        <v>5.44</v>
      </c>
      <c r="E27" s="9" t="n">
        <f aca="false">MAX(E16:E25)</f>
        <v>10.75</v>
      </c>
      <c r="F27" s="9" t="n">
        <f aca="false">MAX(F16:F25)</f>
        <v>17.72</v>
      </c>
      <c r="G27" s="9" t="n">
        <f aca="false">MAX(G16:G25)</f>
        <v>20.4</v>
      </c>
      <c r="H27" s="9" t="n">
        <f aca="false">MAX(H16:H25)</f>
        <v>14.76</v>
      </c>
      <c r="I27" s="9" t="n">
        <f aca="false">MAX(I16:I25)</f>
        <v>1.82</v>
      </c>
      <c r="J27" s="9" t="n">
        <f aca="false">MAX(J16:J25)</f>
        <v>14.7</v>
      </c>
      <c r="K27" s="9" t="n">
        <f aca="false">MAX(K16:K25)</f>
        <v>59.81</v>
      </c>
      <c r="L27" s="4"/>
      <c r="M27" s="2" t="n">
        <f aca="false">MAX(M16:M25)</f>
        <v>59.81</v>
      </c>
      <c r="N27" s="9" t="n">
        <f aca="false">MAX(N16:N25)</f>
        <v>1.82</v>
      </c>
    </row>
    <row r="28" customFormat="false" ht="15" hidden="false" customHeight="false" outlineLevel="0" collapsed="false">
      <c r="A28" s="1" t="s">
        <v>14</v>
      </c>
      <c r="B28" s="4"/>
      <c r="C28" s="9" t="n">
        <f aca="false">MIN(C16:C25)</f>
        <v>-90.12</v>
      </c>
      <c r="D28" s="9" t="n">
        <f aca="false">MIN(D16:D25)</f>
        <v>-87.71</v>
      </c>
      <c r="E28" s="9" t="n">
        <f aca="false">MIN(E16:E25)</f>
        <v>-86.98</v>
      </c>
      <c r="F28" s="9" t="n">
        <f aca="false">MIN(F16:F25)</f>
        <v>-102.67</v>
      </c>
      <c r="G28" s="9" t="n">
        <f aca="false">MIN(G16:G25)</f>
        <v>-102.71</v>
      </c>
      <c r="H28" s="9" t="n">
        <f aca="false">MIN(H16:H25)</f>
        <v>-100.57</v>
      </c>
      <c r="I28" s="9" t="n">
        <f aca="false">MIN(I16:I25)</f>
        <v>-128.41</v>
      </c>
      <c r="J28" s="9" t="n">
        <f aca="false">MIN(J16:J25)</f>
        <v>-120.49</v>
      </c>
      <c r="K28" s="9" t="n">
        <f aca="false">MIN(K16:K24)</f>
        <v>-110.35</v>
      </c>
      <c r="L28" s="4"/>
      <c r="M28" s="2" t="n">
        <f aca="false">MIN(M16:M25)</f>
        <v>-86.98</v>
      </c>
      <c r="N28" s="2" t="n">
        <f aca="false">MIN(N16:N25)</f>
        <v>-128.41</v>
      </c>
    </row>
    <row r="76" customFormat="false" ht="15" hidden="false" customHeight="false" outlineLevel="0" collapsed="false">
      <c r="L76" s="8"/>
      <c r="M76" s="8"/>
    </row>
    <row r="77" customFormat="false" ht="15" hidden="false" customHeight="false" outlineLevel="0" collapsed="false">
      <c r="L77" s="8"/>
      <c r="M77" s="8"/>
    </row>
    <row r="78" customFormat="false" ht="15" hidden="false" customHeight="false" outlineLevel="0" collapsed="false">
      <c r="L78" s="8"/>
      <c r="M78" s="8"/>
    </row>
    <row r="79" customFormat="false" ht="15" hidden="false" customHeight="false" outlineLevel="0" collapsed="false">
      <c r="L79" s="8"/>
      <c r="M79" s="8"/>
    </row>
    <row r="80" customFormat="false" ht="15" hidden="false" customHeight="false" outlineLevel="0" collapsed="false">
      <c r="L80" s="8"/>
      <c r="M80" s="8"/>
    </row>
    <row r="81" customFormat="false" ht="15" hidden="false" customHeight="false" outlineLevel="0" collapsed="false">
      <c r="L81" s="8"/>
      <c r="M81" s="8"/>
    </row>
    <row r="82" customFormat="false" ht="15" hidden="false" customHeight="false" outlineLevel="0" collapsed="false">
      <c r="L82" s="8"/>
      <c r="M82" s="8"/>
    </row>
    <row r="83" customFormat="false" ht="15" hidden="false" customHeight="false" outlineLevel="0" collapsed="false">
      <c r="L83" s="8"/>
      <c r="M83" s="8"/>
    </row>
    <row r="84" customFormat="false" ht="15" hidden="false" customHeight="false" outlineLevel="0" collapsed="false">
      <c r="L84" s="8"/>
      <c r="M84" s="8"/>
    </row>
    <row r="85" customFormat="false" ht="15" hidden="false" customHeight="false" outlineLevel="0" collapsed="false">
      <c r="L85" s="8"/>
      <c r="M85" s="8"/>
    </row>
    <row r="86" s="8" customFormat="true" ht="15" hidden="false" customHeight="false" outlineLevel="0" collapsed="false">
      <c r="L86" s="0"/>
      <c r="M86" s="0"/>
      <c r="N86" s="0"/>
      <c r="O86" s="0"/>
      <c r="Q86" s="0"/>
    </row>
    <row r="87" customFormat="false" ht="15" hidden="false" customHeight="false" outlineLevel="0" collapsed="false">
      <c r="L87" s="0"/>
      <c r="M87" s="0"/>
      <c r="N87" s="0"/>
      <c r="O87" s="0"/>
      <c r="Q87" s="0"/>
    </row>
    <row r="88" customFormat="false" ht="15" hidden="false" customHeight="false" outlineLevel="0" collapsed="false">
      <c r="L88" s="0"/>
      <c r="M88" s="0"/>
      <c r="N88" s="0"/>
      <c r="O88" s="0"/>
      <c r="Q88" s="0"/>
    </row>
    <row r="89" customFormat="false" ht="15" hidden="false" customHeight="false" outlineLevel="0" collapsed="false">
      <c r="L89" s="0"/>
      <c r="M89" s="0"/>
      <c r="N89" s="0"/>
      <c r="O89" s="0"/>
      <c r="Q89" s="0"/>
    </row>
    <row r="90" customFormat="false" ht="15" hidden="false" customHeight="false" outlineLevel="0" collapsed="false">
      <c r="L90" s="0"/>
      <c r="M90" s="0"/>
      <c r="N90" s="0"/>
      <c r="O90" s="0"/>
      <c r="Q90" s="0"/>
    </row>
    <row r="91" customFormat="false" ht="15" hidden="false" customHeight="false" outlineLevel="0" collapsed="false">
      <c r="L91" s="0"/>
      <c r="M91" s="0"/>
      <c r="N91" s="0"/>
      <c r="O91" s="0"/>
      <c r="Q91" s="0"/>
    </row>
    <row r="92" customFormat="false" ht="15" hidden="false" customHeight="false" outlineLevel="0" collapsed="false">
      <c r="L92" s="0"/>
      <c r="M92" s="0"/>
      <c r="N92" s="0"/>
      <c r="O92" s="0"/>
      <c r="Q92" s="0"/>
    </row>
    <row r="93" customFormat="false" ht="15" hidden="false" customHeight="false" outlineLevel="0" collapsed="false">
      <c r="L93" s="0"/>
      <c r="M93" s="0"/>
      <c r="N93" s="0"/>
      <c r="O93" s="0"/>
      <c r="Q93" s="0"/>
    </row>
    <row r="94" customFormat="false" ht="15" hidden="false" customHeight="false" outlineLevel="0" collapsed="false">
      <c r="L94" s="0"/>
      <c r="M94" s="0"/>
      <c r="N94" s="0"/>
      <c r="O94" s="0"/>
      <c r="Q94" s="0"/>
    </row>
    <row r="95" customFormat="false" ht="15" hidden="false" customHeight="false" outlineLevel="0" collapsed="false">
      <c r="A95" s="6"/>
      <c r="L95" s="0"/>
      <c r="M95" s="0"/>
      <c r="N95" s="0"/>
      <c r="O95" s="0"/>
      <c r="Q95" s="0"/>
    </row>
    <row r="96" customFormat="false" ht="15" hidden="false" customHeight="false" outlineLevel="0" collapsed="false">
      <c r="L96" s="0"/>
      <c r="M96" s="0"/>
      <c r="N96" s="0"/>
      <c r="O96" s="0"/>
      <c r="Q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</sheetData>
  <mergeCells count="7">
    <mergeCell ref="A1:N1"/>
    <mergeCell ref="A14:N14"/>
    <mergeCell ref="B15:B25"/>
    <mergeCell ref="L15:L24"/>
    <mergeCell ref="A26:N26"/>
    <mergeCell ref="B27:B28"/>
    <mergeCell ref="L27:L28"/>
  </mergeCells>
  <conditionalFormatting sqref="C28:K28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C27:K27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16:N25">
    <cfRule type="colorScale" priority="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16:M25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68" activeCellId="0" sqref="E6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45"/>
    <col collapsed="false" customWidth="true" hidden="false" outlineLevel="0" max="11" min="2" style="2" width="18.2"/>
    <col collapsed="false" customWidth="false" hidden="false" outlineLevel="0" max="1024" min="12" style="2" width="11.52"/>
  </cols>
  <sheetData>
    <row r="1" customFormat="false" ht="35.8" hidden="false" customHeight="true" outlineLevel="0" collapsed="false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="1" customFormat="true" ht="15" hidden="false" customHeight="false" outlineLevel="0" collapsed="false">
      <c r="A2" s="1" t="s">
        <v>16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5"/>
      <c r="O2" s="2"/>
      <c r="P2" s="2"/>
      <c r="Q2" s="2"/>
      <c r="R2" s="2"/>
      <c r="S2" s="2"/>
      <c r="T2" s="2"/>
    </row>
    <row r="3" customFormat="false" ht="15" hidden="false" customHeight="false" outlineLevel="0" collapsed="false">
      <c r="A3" s="1" t="n">
        <v>32</v>
      </c>
      <c r="B3" s="2" t="n">
        <v>2.90544</v>
      </c>
      <c r="C3" s="2" t="n">
        <v>5.44801</v>
      </c>
      <c r="D3" s="2" t="n">
        <v>5.48485</v>
      </c>
      <c r="E3" s="2" t="n">
        <v>5.54996</v>
      </c>
      <c r="F3" s="2" t="n">
        <v>6.00296</v>
      </c>
      <c r="G3" s="2" t="n">
        <v>6.02727</v>
      </c>
      <c r="H3" s="2" t="n">
        <v>5.95868</v>
      </c>
      <c r="I3" s="2" t="n">
        <v>6.73831</v>
      </c>
      <c r="J3" s="2" t="n">
        <v>6.50959</v>
      </c>
      <c r="K3" s="2" t="n">
        <v>6.24953</v>
      </c>
      <c r="L3" s="1"/>
      <c r="M3" s="1"/>
      <c r="N3" s="1"/>
    </row>
    <row r="4" customFormat="false" ht="15" hidden="false" customHeight="false" outlineLevel="0" collapsed="false">
      <c r="A4" s="1" t="n">
        <v>64</v>
      </c>
      <c r="B4" s="8" t="n">
        <v>4.10033</v>
      </c>
      <c r="C4" s="8" t="n">
        <v>6.50181</v>
      </c>
      <c r="D4" s="8" t="n">
        <v>6.42116</v>
      </c>
      <c r="E4" s="8" t="n">
        <v>6.50334</v>
      </c>
      <c r="F4" s="8" t="n">
        <v>7.12426</v>
      </c>
      <c r="G4" s="8" t="n">
        <v>6.94469</v>
      </c>
      <c r="H4" s="8" t="n">
        <v>6.9413</v>
      </c>
      <c r="I4" s="8" t="n">
        <v>8.12614</v>
      </c>
      <c r="J4" s="8" t="n">
        <v>7.75764</v>
      </c>
      <c r="K4" s="8" t="n">
        <v>7.14909</v>
      </c>
      <c r="L4" s="1"/>
      <c r="M4" s="1"/>
      <c r="N4" s="1"/>
    </row>
    <row r="5" customFormat="false" ht="15" hidden="false" customHeight="false" outlineLevel="0" collapsed="false">
      <c r="A5" s="1" t="n">
        <v>128</v>
      </c>
      <c r="B5" s="2" t="n">
        <v>6.6555</v>
      </c>
      <c r="C5" s="2" t="n">
        <v>8.3285</v>
      </c>
      <c r="D5" s="2" t="n">
        <v>8.33298</v>
      </c>
      <c r="E5" s="2" t="n">
        <v>8.37696</v>
      </c>
      <c r="F5" s="2" t="n">
        <v>9.18046</v>
      </c>
      <c r="G5" s="2" t="n">
        <v>9.05441</v>
      </c>
      <c r="H5" s="2" t="n">
        <v>8.93898</v>
      </c>
      <c r="I5" s="2" t="n">
        <v>10.8989</v>
      </c>
      <c r="J5" s="2" t="n">
        <v>10.4765</v>
      </c>
      <c r="K5" s="2" t="n">
        <v>9.12047</v>
      </c>
      <c r="L5" s="1"/>
      <c r="M5" s="1"/>
      <c r="N5" s="1"/>
    </row>
    <row r="6" customFormat="false" ht="15" hidden="false" customHeight="false" outlineLevel="0" collapsed="false">
      <c r="A6" s="1" t="n">
        <v>256</v>
      </c>
      <c r="B6" s="2" t="n">
        <v>11.8709</v>
      </c>
      <c r="C6" s="2" t="n">
        <v>12.0308</v>
      </c>
      <c r="D6" s="2" t="n">
        <v>12.0362</v>
      </c>
      <c r="E6" s="2" t="n">
        <v>12.1088</v>
      </c>
      <c r="F6" s="2" t="n">
        <v>13.361</v>
      </c>
      <c r="G6" s="2" t="n">
        <v>13.212</v>
      </c>
      <c r="H6" s="2" t="n">
        <v>13.344</v>
      </c>
      <c r="I6" s="2" t="n">
        <v>16.7557</v>
      </c>
      <c r="J6" s="2" t="n">
        <v>15.5229</v>
      </c>
      <c r="K6" s="2" t="n">
        <v>12.736</v>
      </c>
      <c r="L6" s="1"/>
      <c r="M6" s="1"/>
      <c r="N6" s="1"/>
    </row>
    <row r="7" customFormat="false" ht="15" hidden="false" customHeight="false" outlineLevel="0" collapsed="false">
      <c r="A7" s="1" t="n">
        <v>512</v>
      </c>
      <c r="B7" s="2" t="n">
        <v>22.3995</v>
      </c>
      <c r="C7" s="2" t="n">
        <v>19.4879</v>
      </c>
      <c r="D7" s="2" t="n">
        <v>19.4666</v>
      </c>
      <c r="E7" s="2" t="n">
        <v>19.578</v>
      </c>
      <c r="F7" s="2" t="n">
        <v>21.8492</v>
      </c>
      <c r="G7" s="2" t="n">
        <v>21.5006</v>
      </c>
      <c r="H7" s="2" t="n">
        <v>21.7588</v>
      </c>
      <c r="I7" s="2" t="n">
        <v>27.5924</v>
      </c>
      <c r="J7" s="2" t="n">
        <v>25.7861</v>
      </c>
      <c r="K7" s="2" t="n">
        <v>20.0714</v>
      </c>
      <c r="L7" s="1"/>
      <c r="M7" s="1"/>
      <c r="N7" s="1"/>
    </row>
    <row r="8" customFormat="false" ht="15" hidden="false" customHeight="false" outlineLevel="0" collapsed="false">
      <c r="A8" s="1" t="n">
        <v>1024</v>
      </c>
      <c r="B8" s="2" t="n">
        <v>43.5632</v>
      </c>
      <c r="C8" s="2" t="n">
        <v>34.5683</v>
      </c>
      <c r="D8" s="2" t="n">
        <v>34.3376</v>
      </c>
      <c r="E8" s="2" t="n">
        <v>34.5644</v>
      </c>
      <c r="F8" s="2" t="n">
        <v>38.6372</v>
      </c>
      <c r="G8" s="2" t="n">
        <v>38.1879</v>
      </c>
      <c r="H8" s="2" t="n">
        <v>38.3265</v>
      </c>
      <c r="I8" s="2" t="n">
        <v>49.9933</v>
      </c>
      <c r="J8" s="2" t="n">
        <v>46.0814</v>
      </c>
      <c r="K8" s="2" t="n">
        <v>34.8617</v>
      </c>
      <c r="L8" s="1"/>
      <c r="M8" s="1"/>
      <c r="N8" s="1"/>
    </row>
    <row r="9" customFormat="false" ht="15" hidden="false" customHeight="false" outlineLevel="0" collapsed="false">
      <c r="A9" s="1" t="n">
        <v>2048</v>
      </c>
      <c r="B9" s="2" t="n">
        <v>85.6751</v>
      </c>
      <c r="C9" s="2" t="n">
        <v>64.4647</v>
      </c>
      <c r="D9" s="2" t="n">
        <v>64.0057</v>
      </c>
      <c r="E9" s="2" t="n">
        <v>64.3071</v>
      </c>
      <c r="F9" s="2" t="n">
        <v>72.242</v>
      </c>
      <c r="G9" s="2" t="n">
        <v>71.2544</v>
      </c>
      <c r="H9" s="2" t="n">
        <v>71.6774</v>
      </c>
      <c r="I9" s="2" t="n">
        <v>94.5534</v>
      </c>
      <c r="J9" s="2" t="n">
        <v>86.8269</v>
      </c>
      <c r="K9" s="2" t="n">
        <v>64.9684</v>
      </c>
      <c r="L9" s="1"/>
      <c r="M9" s="1"/>
      <c r="N9" s="1"/>
    </row>
    <row r="10" customFormat="false" ht="15" hidden="false" customHeight="false" outlineLevel="0" collapsed="false">
      <c r="A10" s="1" t="n">
        <v>4096</v>
      </c>
      <c r="B10" s="2" t="n">
        <v>169.143</v>
      </c>
      <c r="C10" s="2" t="n">
        <v>125.423</v>
      </c>
      <c r="D10" s="2" t="n">
        <v>123.473</v>
      </c>
      <c r="E10" s="2" t="n">
        <v>124.116</v>
      </c>
      <c r="F10" s="2" t="n">
        <v>139.569</v>
      </c>
      <c r="G10" s="2" t="n">
        <v>137.705</v>
      </c>
      <c r="H10" s="2" t="n">
        <v>138.49</v>
      </c>
      <c r="I10" s="2" t="n">
        <v>183.906</v>
      </c>
      <c r="J10" s="2" t="n">
        <v>168.835</v>
      </c>
      <c r="K10" s="2" t="n">
        <v>123.396</v>
      </c>
      <c r="L10" s="1"/>
      <c r="M10" s="1"/>
      <c r="N10" s="1"/>
    </row>
    <row r="11" customFormat="false" ht="15" hidden="false" customHeight="false" outlineLevel="0" collapsed="false">
      <c r="A11" s="1" t="n">
        <v>8192</v>
      </c>
      <c r="B11" s="2" t="n">
        <v>335.918</v>
      </c>
      <c r="C11" s="2" t="n">
        <v>244.198</v>
      </c>
      <c r="D11" s="2" t="n">
        <v>242.388</v>
      </c>
      <c r="E11" s="2" t="n">
        <v>243.573</v>
      </c>
      <c r="F11" s="2" t="n">
        <v>274.128</v>
      </c>
      <c r="G11" s="2" t="n">
        <v>270.525</v>
      </c>
      <c r="H11" s="2" t="n">
        <v>272.266</v>
      </c>
      <c r="I11" s="2" t="n">
        <v>362.195</v>
      </c>
      <c r="J11" s="2" t="n">
        <v>331.787</v>
      </c>
      <c r="K11" s="2" t="n">
        <v>241.341</v>
      </c>
      <c r="L11" s="1"/>
      <c r="M11" s="1"/>
      <c r="N11" s="1"/>
    </row>
    <row r="12" customFormat="false" ht="15" hidden="false" customHeight="false" outlineLevel="0" collapsed="false">
      <c r="A12" s="6" t="n">
        <v>16384</v>
      </c>
      <c r="B12" s="2" t="n">
        <v>670.991</v>
      </c>
      <c r="C12" s="2" t="n">
        <v>483.909</v>
      </c>
      <c r="D12" s="2" t="n">
        <v>480.024</v>
      </c>
      <c r="E12" s="2" t="n">
        <v>486.17</v>
      </c>
      <c r="F12" s="2" t="n">
        <v>542.993</v>
      </c>
      <c r="G12" s="2" t="n">
        <v>536.168</v>
      </c>
      <c r="H12" s="2" t="n">
        <v>537.7</v>
      </c>
      <c r="I12" s="2" t="n">
        <v>718.734</v>
      </c>
      <c r="J12" s="2" t="n">
        <v>657.981</v>
      </c>
      <c r="K12" s="2" t="n">
        <v>477.301</v>
      </c>
      <c r="L12" s="1"/>
      <c r="M12" s="1"/>
      <c r="N12" s="1"/>
    </row>
    <row r="13" s="8" customFormat="true" ht="14.15" hidden="false" customHeight="tru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"/>
      <c r="P13" s="2"/>
      <c r="Q13" s="2"/>
      <c r="R13" s="2"/>
      <c r="S13" s="2"/>
      <c r="T13" s="2"/>
    </row>
    <row r="14" customFormat="false" ht="35.8" hidden="false" customHeight="true" outlineLevel="0" collapsed="false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true" ht="15" hidden="false" customHeight="false" outlineLevel="0" collapsed="false">
      <c r="A15" s="6" t="s">
        <v>16</v>
      </c>
      <c r="B15" s="5"/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L15" s="5"/>
      <c r="M15" s="1" t="s">
        <v>13</v>
      </c>
      <c r="N15" s="1" t="s">
        <v>14</v>
      </c>
      <c r="O15" s="2"/>
      <c r="P15" s="2"/>
      <c r="Q15" s="2"/>
      <c r="R15" s="2"/>
      <c r="S15" s="2"/>
      <c r="T15" s="2"/>
    </row>
    <row r="16" customFormat="false" ht="15" hidden="false" customHeight="false" outlineLevel="0" collapsed="false">
      <c r="A16" s="1" t="n">
        <v>32</v>
      </c>
      <c r="B16" s="5"/>
      <c r="C16" s="2" t="n">
        <f aca="false">ROUND(((B3-C3)/B3)*100,2)</f>
        <v>-87.51</v>
      </c>
      <c r="D16" s="2" t="n">
        <f aca="false">ROUND(((B3-D3)/B3)*100,2)</f>
        <v>-88.78</v>
      </c>
      <c r="E16" s="2" t="n">
        <f aca="false">ROUND(((B3-E3)/B3)*100,2)</f>
        <v>-91.02</v>
      </c>
      <c r="F16" s="2" t="n">
        <f aca="false">ROUND(((B3-F3)/B3)*100,2)</f>
        <v>-106.61</v>
      </c>
      <c r="G16" s="2" t="n">
        <f aca="false">ROUND(((B3-G3)/B3)*100,2)</f>
        <v>-107.45</v>
      </c>
      <c r="H16" s="2" t="n">
        <f aca="false">ROUND(((B3-H3)/B3)*100,2)</f>
        <v>-105.09</v>
      </c>
      <c r="I16" s="2" t="n">
        <f aca="false">ROUND(((B3-I3)/B3)*100,2)</f>
        <v>-131.92</v>
      </c>
      <c r="J16" s="2" t="n">
        <f aca="false">ROUND(((B3-J3)/B3)*100,2)</f>
        <v>-124.05</v>
      </c>
      <c r="K16" s="2" t="n">
        <f aca="false">ROUND(((B3-K3)/B3)*100,2)</f>
        <v>-115.1</v>
      </c>
      <c r="L16" s="5"/>
      <c r="M16" s="9" t="n">
        <f aca="false">MAX(C16:K16)</f>
        <v>-87.51</v>
      </c>
      <c r="N16" s="9" t="n">
        <f aca="false">MIN(C16:K16)</f>
        <v>-131.92</v>
      </c>
    </row>
    <row r="17" customFormat="false" ht="15" hidden="false" customHeight="false" outlineLevel="0" collapsed="false">
      <c r="A17" s="1" t="n">
        <v>64</v>
      </c>
      <c r="B17" s="5"/>
      <c r="C17" s="2" t="n">
        <f aca="false">ROUND(((B4-C4)/B4)*100,2)</f>
        <v>-58.57</v>
      </c>
      <c r="D17" s="2" t="n">
        <f aca="false">ROUND(((B4-D4)/B4)*100,2)</f>
        <v>-56.6</v>
      </c>
      <c r="E17" s="2" t="n">
        <f aca="false">ROUND(((B4-E4)/B4)*100,2)</f>
        <v>-58.61</v>
      </c>
      <c r="F17" s="2" t="n">
        <f aca="false">ROUND(((B4-F4)/B4)*100,2)</f>
        <v>-73.75</v>
      </c>
      <c r="G17" s="2" t="n">
        <f aca="false">ROUND(((B4-G4)/B4)*100,2)</f>
        <v>-69.37</v>
      </c>
      <c r="H17" s="2" t="n">
        <f aca="false">ROUND(((B4-H4)/B4)*100,2)</f>
        <v>-69.29</v>
      </c>
      <c r="I17" s="2" t="n">
        <f aca="false">ROUND(((B4-I4)/B4)*100,2)</f>
        <v>-98.18</v>
      </c>
      <c r="J17" s="2" t="n">
        <f aca="false">ROUND(((B4-J4)/B4)*100,2)</f>
        <v>-89.2</v>
      </c>
      <c r="K17" s="2" t="n">
        <f aca="false">ROUND(((B4-K4)/B4)*100,2)</f>
        <v>-74.35</v>
      </c>
      <c r="L17" s="5"/>
      <c r="M17" s="9" t="n">
        <f aca="false">MAX(C17:K17)</f>
        <v>-56.6</v>
      </c>
      <c r="N17" s="9" t="n">
        <f aca="false">MIN(C17:K17)</f>
        <v>-98.18</v>
      </c>
    </row>
    <row r="18" customFormat="false" ht="15" hidden="false" customHeight="false" outlineLevel="0" collapsed="false">
      <c r="A18" s="1" t="n">
        <v>128</v>
      </c>
      <c r="B18" s="5"/>
      <c r="C18" s="2" t="n">
        <f aca="false">ROUND(((B5-C5)/B5)*100,2)</f>
        <v>-25.14</v>
      </c>
      <c r="D18" s="2" t="n">
        <f aca="false">ROUND(((B5-D5)/B5)*100,2)</f>
        <v>-25.2</v>
      </c>
      <c r="E18" s="2" t="n">
        <f aca="false">ROUND(((B5-E5)/B5)*100,2)</f>
        <v>-25.87</v>
      </c>
      <c r="F18" s="2" t="n">
        <f aca="false">ROUND(((B5-F5)/B5)*100,2)</f>
        <v>-37.94</v>
      </c>
      <c r="G18" s="2" t="n">
        <f aca="false">ROUND(((B5-G5)/B5)*100,2)</f>
        <v>-36.04</v>
      </c>
      <c r="H18" s="2" t="n">
        <f aca="false">ROUND(((B5-H5)/B5)*100,2)</f>
        <v>-34.31</v>
      </c>
      <c r="I18" s="2" t="n">
        <f aca="false">ROUND(((B5-I5)/B5)*100,2)</f>
        <v>-63.76</v>
      </c>
      <c r="J18" s="2" t="n">
        <f aca="false">ROUND(((B5-J5)/B5)*100,2)</f>
        <v>-57.41</v>
      </c>
      <c r="K18" s="2" t="n">
        <f aca="false">ROUND(((B5-K5)/B5)*100,2)</f>
        <v>-37.04</v>
      </c>
      <c r="L18" s="5"/>
      <c r="M18" s="9" t="n">
        <f aca="false">MAX(C18:K18)</f>
        <v>-25.14</v>
      </c>
      <c r="N18" s="9" t="n">
        <f aca="false">MIN(C18:K18)</f>
        <v>-63.76</v>
      </c>
    </row>
    <row r="19" customFormat="false" ht="15" hidden="false" customHeight="false" outlineLevel="0" collapsed="false">
      <c r="A19" s="1" t="n">
        <v>256</v>
      </c>
      <c r="B19" s="5"/>
      <c r="C19" s="2" t="n">
        <f aca="false">ROUND(((B6-C6)/B6)*100,2)</f>
        <v>-1.35</v>
      </c>
      <c r="D19" s="2" t="n">
        <f aca="false">ROUND(((B6-D6)/B6)*100,2)</f>
        <v>-1.39</v>
      </c>
      <c r="E19" s="2" t="n">
        <f aca="false">ROUND(((B6-E6)/B6)*100,2)</f>
        <v>-2</v>
      </c>
      <c r="F19" s="2" t="n">
        <f aca="false">ROUND(((B6-F6)/B6)*100,2)</f>
        <v>-12.55</v>
      </c>
      <c r="G19" s="2" t="n">
        <f aca="false">ROUND(((B6-G6)/B6)*100,2)</f>
        <v>-11.3</v>
      </c>
      <c r="H19" s="2" t="n">
        <f aca="false">ROUND(((B6-H6)/B6)*100,2)</f>
        <v>-12.41</v>
      </c>
      <c r="I19" s="2" t="n">
        <f aca="false">ROUND(((B6-I6)/B6)*100,2)</f>
        <v>-41.15</v>
      </c>
      <c r="J19" s="2" t="n">
        <f aca="false">ROUND(((B6-J6)/B6)*100,2)</f>
        <v>-30.76</v>
      </c>
      <c r="K19" s="2" t="n">
        <f aca="false">ROUND(((B6-K6)/B6)*100,2)</f>
        <v>-7.29</v>
      </c>
      <c r="L19" s="5"/>
      <c r="M19" s="9" t="n">
        <f aca="false">MAX(C19:K19)</f>
        <v>-1.35</v>
      </c>
      <c r="N19" s="9" t="n">
        <f aca="false">MIN(C19:K19)</f>
        <v>-41.15</v>
      </c>
    </row>
    <row r="20" customFormat="false" ht="15" hidden="false" customHeight="false" outlineLevel="0" collapsed="false">
      <c r="A20" s="1" t="n">
        <v>512</v>
      </c>
      <c r="B20" s="5"/>
      <c r="C20" s="2" t="n">
        <f aca="false">ROUND(((B7-C7)/B7)*100,2)</f>
        <v>13</v>
      </c>
      <c r="D20" s="2" t="n">
        <f aca="false">ROUND(((B7-D7)/B7)*100,2)</f>
        <v>13.09</v>
      </c>
      <c r="E20" s="2" t="n">
        <f aca="false">ROUND(((B7-E7)/B7)*100,2)</f>
        <v>12.6</v>
      </c>
      <c r="F20" s="2" t="n">
        <f aca="false">ROUND(((B7-F7)/B7)*100,2)</f>
        <v>2.46</v>
      </c>
      <c r="G20" s="2" t="n">
        <f aca="false">ROUND(((B7-G7)/B7)*100,2)</f>
        <v>4.01</v>
      </c>
      <c r="H20" s="2" t="n">
        <f aca="false">ROUND(((B7-H7)/B7)*100,2)</f>
        <v>2.86</v>
      </c>
      <c r="I20" s="2" t="n">
        <f aca="false">ROUND(((B7-I7)/B7)*100,2)</f>
        <v>-23.18</v>
      </c>
      <c r="J20" s="2" t="n">
        <f aca="false">ROUND(((B7-J7)/B7)*100,2)</f>
        <v>-15.12</v>
      </c>
      <c r="K20" s="2" t="n">
        <f aca="false">ROUND(((B7-K7)/B7)*100,2)</f>
        <v>10.39</v>
      </c>
      <c r="L20" s="5"/>
      <c r="M20" s="9" t="n">
        <f aca="false">MAX(C20:K20)</f>
        <v>13.09</v>
      </c>
      <c r="N20" s="9" t="n">
        <f aca="false">MIN(C20:K20)</f>
        <v>-23.18</v>
      </c>
    </row>
    <row r="21" customFormat="false" ht="15" hidden="false" customHeight="false" outlineLevel="0" collapsed="false">
      <c r="A21" s="1" t="n">
        <v>1024</v>
      </c>
      <c r="B21" s="5"/>
      <c r="C21" s="2" t="n">
        <f aca="false">ROUND(((B8-C8)/B8)*100,2)</f>
        <v>20.65</v>
      </c>
      <c r="D21" s="2" t="n">
        <f aca="false">ROUND(((B8-D8)/B8)*100,2)</f>
        <v>21.18</v>
      </c>
      <c r="E21" s="2" t="n">
        <f aca="false">ROUND(((B8-E8)/B8)*100,2)</f>
        <v>20.66</v>
      </c>
      <c r="F21" s="2" t="n">
        <f aca="false">ROUND(((B8-F8)/B8)*100,2)</f>
        <v>11.31</v>
      </c>
      <c r="G21" s="2" t="n">
        <f aca="false">ROUND(((B8-G8)/B8)*100,2)</f>
        <v>12.34</v>
      </c>
      <c r="H21" s="2" t="n">
        <f aca="false">ROUND(((B8-H8)/B8)*100,2)</f>
        <v>12.02</v>
      </c>
      <c r="I21" s="2" t="n">
        <f aca="false">ROUND(((B8-I8)/B8)*100,2)</f>
        <v>-14.76</v>
      </c>
      <c r="J21" s="2" t="n">
        <f aca="false">ROUND(((B8-J8)/B8)*100,2)</f>
        <v>-5.78</v>
      </c>
      <c r="K21" s="2" t="n">
        <f aca="false">ROUND(((B8-K8)/B8)*100,2)</f>
        <v>19.97</v>
      </c>
      <c r="L21" s="5"/>
      <c r="M21" s="9" t="n">
        <f aca="false">MAX(C21:K21)</f>
        <v>21.18</v>
      </c>
      <c r="N21" s="9" t="n">
        <f aca="false">MIN(C21:K21)</f>
        <v>-14.76</v>
      </c>
    </row>
    <row r="22" customFormat="false" ht="15" hidden="false" customHeight="false" outlineLevel="0" collapsed="false">
      <c r="A22" s="1" t="n">
        <v>2048</v>
      </c>
      <c r="B22" s="5"/>
      <c r="C22" s="2" t="n">
        <f aca="false">ROUND(((B9-C9)/B9)*100,2)</f>
        <v>24.76</v>
      </c>
      <c r="D22" s="2" t="n">
        <f aca="false">ROUND(((B9-D9)/B9)*100,2)</f>
        <v>25.29</v>
      </c>
      <c r="E22" s="2" t="n">
        <f aca="false">ROUND(((B9-E9)/B9)*100,2)</f>
        <v>24.94</v>
      </c>
      <c r="F22" s="2" t="n">
        <f aca="false">ROUND(((B9-F9)/B9)*100,2)</f>
        <v>15.68</v>
      </c>
      <c r="G22" s="2" t="n">
        <f aca="false">ROUND(((B9-G9)/B9)*100,2)</f>
        <v>16.83</v>
      </c>
      <c r="H22" s="2" t="n">
        <f aca="false">ROUND(((B9-H9)/B9)*100,2)</f>
        <v>16.34</v>
      </c>
      <c r="I22" s="2" t="n">
        <f aca="false">ROUND(((B9-I9)/B9)*100,2)</f>
        <v>-10.36</v>
      </c>
      <c r="J22" s="2" t="n">
        <f aca="false">ROUND(((B9-J9)/B9)*100,2)</f>
        <v>-1.34</v>
      </c>
      <c r="K22" s="2" t="n">
        <f aca="false">ROUND(((B9-K9)/B9)*100,2)</f>
        <v>24.17</v>
      </c>
      <c r="L22" s="5"/>
      <c r="M22" s="9" t="n">
        <f aca="false">MAX(C22:K22)</f>
        <v>25.29</v>
      </c>
      <c r="N22" s="9" t="n">
        <f aca="false">MIN(C22:K22)</f>
        <v>-10.36</v>
      </c>
    </row>
    <row r="23" customFormat="false" ht="15" hidden="false" customHeight="false" outlineLevel="0" collapsed="false">
      <c r="A23" s="1" t="n">
        <v>4096</v>
      </c>
      <c r="B23" s="5"/>
      <c r="C23" s="2" t="n">
        <f aca="false">ROUND(((B10-C10)/B10)*100,2)</f>
        <v>25.85</v>
      </c>
      <c r="D23" s="2" t="n">
        <f aca="false">ROUND(((B10-D10)/B10)*100,2)</f>
        <v>27</v>
      </c>
      <c r="E23" s="2" t="n">
        <f aca="false">ROUND(((B10-E10)/B10)*100,2)</f>
        <v>26.62</v>
      </c>
      <c r="F23" s="2" t="n">
        <f aca="false">ROUND(((B10-F10)/B10)*100,2)</f>
        <v>17.48</v>
      </c>
      <c r="G23" s="2" t="n">
        <f aca="false">ROUND(((B10-G10)/B10)*100,2)</f>
        <v>18.59</v>
      </c>
      <c r="H23" s="2" t="n">
        <f aca="false">ROUND(((B10-H10)/B10)*100,2)</f>
        <v>18.12</v>
      </c>
      <c r="I23" s="2" t="n">
        <f aca="false">ROUND(((B10-I10)/B10)*100,2)</f>
        <v>-8.73</v>
      </c>
      <c r="J23" s="2" t="n">
        <f aca="false">ROUND(((B10-J10)/B10)*100,2)</f>
        <v>0.18</v>
      </c>
      <c r="K23" s="2" t="n">
        <f aca="false">ROUND(((B10-K10)/B10)*100,2)</f>
        <v>27.05</v>
      </c>
      <c r="L23" s="5"/>
      <c r="M23" s="9" t="n">
        <f aca="false">MAX(C23:K23)</f>
        <v>27.05</v>
      </c>
      <c r="N23" s="9" t="n">
        <f aca="false">MIN(C23:K23)</f>
        <v>-8.73</v>
      </c>
    </row>
    <row r="24" customFormat="false" ht="15" hidden="false" customHeight="false" outlineLevel="0" collapsed="false">
      <c r="A24" s="1" t="n">
        <v>8192</v>
      </c>
      <c r="B24" s="5"/>
      <c r="C24" s="2" t="n">
        <f aca="false">ROUND(((B11-C11)/B11)*100,2)</f>
        <v>27.3</v>
      </c>
      <c r="D24" s="2" t="n">
        <f aca="false">ROUND(((B11-D11)/B11)*100,2)</f>
        <v>27.84</v>
      </c>
      <c r="E24" s="2" t="n">
        <f aca="false">ROUND(((B11-E11)/B11)*100,2)</f>
        <v>27.49</v>
      </c>
      <c r="F24" s="2" t="n">
        <f aca="false">ROUND(((B11-F11)/B11)*100,2)</f>
        <v>18.39</v>
      </c>
      <c r="G24" s="2" t="n">
        <f aca="false">ROUND(((B11-G11)/B11)*100,2)</f>
        <v>19.47</v>
      </c>
      <c r="H24" s="2" t="n">
        <f aca="false">ROUND(((B11-H11)/B11)*100,2)</f>
        <v>18.95</v>
      </c>
      <c r="I24" s="2" t="n">
        <f aca="false">ROUND(((B11-I11)/B11)*100,2)</f>
        <v>-7.82</v>
      </c>
      <c r="J24" s="2" t="n">
        <f aca="false">ROUND(((B11-J11)/B11)*100,2)</f>
        <v>1.23</v>
      </c>
      <c r="K24" s="2" t="n">
        <f aca="false">ROUND(((B11-K11)/B11)*100,2)</f>
        <v>28.15</v>
      </c>
      <c r="L24" s="5"/>
      <c r="M24" s="9" t="n">
        <f aca="false">MAX(C24:K24)</f>
        <v>28.15</v>
      </c>
      <c r="N24" s="9" t="n">
        <f aca="false">MIN(C24:K24)</f>
        <v>-7.82</v>
      </c>
    </row>
    <row r="25" customFormat="false" ht="15" hidden="false" customHeight="false" outlineLevel="0" collapsed="false">
      <c r="A25" s="6" t="n">
        <v>16384</v>
      </c>
      <c r="B25" s="5"/>
      <c r="C25" s="2" t="n">
        <f aca="false">ROUND(((B12-C12)/B12)*100,2)</f>
        <v>27.88</v>
      </c>
      <c r="D25" s="2" t="n">
        <f aca="false">ROUND(((B12-D12)/B12)*100,2)</f>
        <v>28.46</v>
      </c>
      <c r="E25" s="2" t="n">
        <f aca="false">ROUND(((B12-E12)/B12)*100,2)</f>
        <v>27.54</v>
      </c>
      <c r="F25" s="2" t="n">
        <f aca="false">ROUND(((B12-F12)/B12)*100,2)</f>
        <v>19.08</v>
      </c>
      <c r="G25" s="2" t="n">
        <f aca="false">ROUND(((B12-G12)/B12)*100,2)</f>
        <v>20.09</v>
      </c>
      <c r="H25" s="2" t="n">
        <f aca="false">ROUND(((B12-H12)/B12)*100,2)</f>
        <v>19.86</v>
      </c>
      <c r="I25" s="2" t="n">
        <f aca="false">ROUND(((B12-I12)/B12)*100,2)</f>
        <v>-7.12</v>
      </c>
      <c r="J25" s="2" t="n">
        <f aca="false">ROUND(((B12-J12)/B12)*100,2)</f>
        <v>1.94</v>
      </c>
      <c r="K25" s="2" t="n">
        <f aca="false">ROUND(((B12-K12)/B12)*100,2)</f>
        <v>28.87</v>
      </c>
      <c r="L25" s="5"/>
      <c r="M25" s="9" t="n">
        <f aca="false">MAX(C25:K25)</f>
        <v>28.87</v>
      </c>
      <c r="N25" s="9" t="n">
        <f aca="false">MIN(C25:K25)</f>
        <v>-7.12</v>
      </c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5" hidden="false" customHeight="false" outlineLevel="0" collapsed="false">
      <c r="A27" s="1" t="s">
        <v>13</v>
      </c>
      <c r="B27" s="4"/>
      <c r="C27" s="9" t="n">
        <f aca="false">MAX(C16:C25)</f>
        <v>27.88</v>
      </c>
      <c r="D27" s="9" t="n">
        <f aca="false">MAX(D16:D25)</f>
        <v>28.46</v>
      </c>
      <c r="E27" s="9" t="n">
        <f aca="false">MAX(E16:E25)</f>
        <v>27.54</v>
      </c>
      <c r="F27" s="9" t="n">
        <f aca="false">MAX(F16:F25)</f>
        <v>19.08</v>
      </c>
      <c r="G27" s="9" t="n">
        <f aca="false">MAX(G16:G25)</f>
        <v>20.09</v>
      </c>
      <c r="H27" s="9" t="n">
        <f aca="false">MAX(H16:H25)</f>
        <v>19.86</v>
      </c>
      <c r="I27" s="9" t="n">
        <f aca="false">MAX(I16:I25)</f>
        <v>-7.12</v>
      </c>
      <c r="J27" s="9" t="n">
        <f aca="false">MAX(J16:J25)</f>
        <v>1.94</v>
      </c>
      <c r="K27" s="9" t="n">
        <f aca="false">MAX(K16:K25)</f>
        <v>28.87</v>
      </c>
      <c r="L27" s="4"/>
      <c r="M27" s="2" t="n">
        <f aca="false">MAX(M16:M25)</f>
        <v>28.87</v>
      </c>
      <c r="N27" s="9" t="n">
        <f aca="false">MAX(N16:N25)</f>
        <v>-7.12</v>
      </c>
    </row>
    <row r="28" customFormat="false" ht="15" hidden="false" customHeight="false" outlineLevel="0" collapsed="false">
      <c r="A28" s="1" t="s">
        <v>14</v>
      </c>
      <c r="B28" s="4"/>
      <c r="C28" s="9" t="n">
        <f aca="false">MIN(C16:C25)</f>
        <v>-87.51</v>
      </c>
      <c r="D28" s="9" t="n">
        <f aca="false">MIN(D16:D25)</f>
        <v>-88.78</v>
      </c>
      <c r="E28" s="9" t="n">
        <f aca="false">MIN(E16:E25)</f>
        <v>-91.02</v>
      </c>
      <c r="F28" s="9" t="n">
        <f aca="false">MIN(F16:F25)</f>
        <v>-106.61</v>
      </c>
      <c r="G28" s="9" t="n">
        <f aca="false">MIN(G16:G25)</f>
        <v>-107.45</v>
      </c>
      <c r="H28" s="9" t="n">
        <f aca="false">MIN(H16:H25)</f>
        <v>-105.09</v>
      </c>
      <c r="I28" s="9" t="n">
        <f aca="false">MIN(I16:I25)</f>
        <v>-131.92</v>
      </c>
      <c r="J28" s="9" t="n">
        <f aca="false">MIN(J16:J25)</f>
        <v>-124.05</v>
      </c>
      <c r="K28" s="9" t="n">
        <f aca="false">MIN(K16:K24)</f>
        <v>-115.1</v>
      </c>
      <c r="L28" s="4"/>
      <c r="M28" s="2" t="n">
        <f aca="false">MIN(M16:M25)</f>
        <v>-87.51</v>
      </c>
      <c r="N28" s="2" t="n">
        <f aca="false">MIN(N16:N25)</f>
        <v>-131.92</v>
      </c>
    </row>
    <row r="76" customFormat="false" ht="15" hidden="false" customHeight="false" outlineLevel="0" collapsed="false">
      <c r="L76" s="8"/>
      <c r="M76" s="8"/>
    </row>
    <row r="77" customFormat="false" ht="15" hidden="false" customHeight="false" outlineLevel="0" collapsed="false">
      <c r="A77" s="1" t="s">
        <v>18</v>
      </c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  <c r="H77" s="2" t="s">
        <v>8</v>
      </c>
      <c r="I77" s="2" t="s">
        <v>9</v>
      </c>
      <c r="J77" s="2" t="s">
        <v>10</v>
      </c>
      <c r="K77" s="2" t="s">
        <v>11</v>
      </c>
      <c r="L77" s="0"/>
      <c r="M77" s="0"/>
    </row>
    <row r="78" customFormat="false" ht="15" hidden="false" customHeight="false" outlineLevel="0" collapsed="false">
      <c r="A78" s="1" t="s">
        <v>19</v>
      </c>
      <c r="B78" s="2" t="n">
        <v>2.90544</v>
      </c>
      <c r="C78" s="2" t="n">
        <v>5.44801</v>
      </c>
      <c r="D78" s="2" t="n">
        <v>5.48485</v>
      </c>
      <c r="E78" s="2" t="n">
        <v>5.54996</v>
      </c>
      <c r="F78" s="2" t="n">
        <v>6.00296</v>
      </c>
      <c r="G78" s="2" t="n">
        <v>6.02727</v>
      </c>
      <c r="H78" s="2" t="n">
        <v>5.95868</v>
      </c>
      <c r="I78" s="2" t="n">
        <v>6.73831</v>
      </c>
      <c r="J78" s="2" t="n">
        <v>6.50959</v>
      </c>
      <c r="K78" s="2" t="n">
        <v>6.24953</v>
      </c>
      <c r="L78" s="0"/>
      <c r="M78" s="0"/>
    </row>
    <row r="79" s="8" customFormat="true" ht="15" hidden="false" customHeight="false" outlineLevel="0" collapsed="false">
      <c r="A79" s="10" t="s">
        <v>20</v>
      </c>
      <c r="B79" s="8" t="n">
        <v>4.10033</v>
      </c>
      <c r="C79" s="8" t="n">
        <v>6.50181</v>
      </c>
      <c r="D79" s="8" t="n">
        <v>6.42116</v>
      </c>
      <c r="E79" s="8" t="n">
        <v>6.50334</v>
      </c>
      <c r="F79" s="8" t="n">
        <v>7.12426</v>
      </c>
      <c r="G79" s="8" t="n">
        <v>6.94469</v>
      </c>
      <c r="H79" s="8" t="n">
        <v>6.9413</v>
      </c>
      <c r="I79" s="8" t="n">
        <v>8.12614</v>
      </c>
      <c r="J79" s="8" t="n">
        <v>7.75764</v>
      </c>
      <c r="K79" s="8" t="n">
        <v>7.14909</v>
      </c>
      <c r="L79" s="0"/>
      <c r="M79" s="0"/>
      <c r="N79" s="0"/>
      <c r="O79" s="0"/>
      <c r="Q79" s="0"/>
    </row>
    <row r="80" customFormat="false" ht="15" hidden="false" customHeight="false" outlineLevel="0" collapsed="false">
      <c r="A80" s="1" t="s">
        <v>21</v>
      </c>
      <c r="B80" s="2" t="n">
        <v>6.6555</v>
      </c>
      <c r="C80" s="2" t="n">
        <v>8.3285</v>
      </c>
      <c r="D80" s="2" t="n">
        <v>8.33298</v>
      </c>
      <c r="E80" s="2" t="n">
        <v>8.37696</v>
      </c>
      <c r="F80" s="2" t="n">
        <v>9.18046</v>
      </c>
      <c r="G80" s="2" t="n">
        <v>9.05441</v>
      </c>
      <c r="H80" s="2" t="n">
        <v>8.93898</v>
      </c>
      <c r="I80" s="2" t="n">
        <v>10.8989</v>
      </c>
      <c r="J80" s="2" t="n">
        <v>10.4765</v>
      </c>
      <c r="K80" s="2" t="n">
        <v>9.12047</v>
      </c>
      <c r="L80" s="0"/>
      <c r="M80" s="0"/>
    </row>
    <row r="81" customFormat="false" ht="15" hidden="false" customHeight="false" outlineLevel="0" collapsed="false">
      <c r="A81" s="1" t="s">
        <v>22</v>
      </c>
      <c r="B81" s="2" t="n">
        <v>11.8709</v>
      </c>
      <c r="C81" s="2" t="n">
        <v>12.0308</v>
      </c>
      <c r="D81" s="2" t="n">
        <v>12.0362</v>
      </c>
      <c r="E81" s="2" t="n">
        <v>12.1088</v>
      </c>
      <c r="F81" s="2" t="n">
        <v>13.361</v>
      </c>
      <c r="G81" s="2" t="n">
        <v>13.212</v>
      </c>
      <c r="H81" s="2" t="n">
        <v>13.344</v>
      </c>
      <c r="I81" s="2" t="n">
        <v>16.7557</v>
      </c>
      <c r="J81" s="2" t="n">
        <v>15.5229</v>
      </c>
      <c r="K81" s="2" t="n">
        <v>12.736</v>
      </c>
      <c r="L81" s="0"/>
      <c r="M81" s="0"/>
    </row>
    <row r="82" customFormat="false" ht="15" hidden="false" customHeight="false" outlineLevel="0" collapsed="false">
      <c r="A82" s="1" t="s">
        <v>23</v>
      </c>
      <c r="B82" s="2" t="n">
        <v>22.3995</v>
      </c>
      <c r="C82" s="2" t="n">
        <v>19.4879</v>
      </c>
      <c r="D82" s="2" t="n">
        <v>19.4666</v>
      </c>
      <c r="E82" s="2" t="n">
        <v>19.578</v>
      </c>
      <c r="F82" s="2" t="n">
        <v>21.8492</v>
      </c>
      <c r="G82" s="2" t="n">
        <v>21.5006</v>
      </c>
      <c r="H82" s="2" t="n">
        <v>21.7588</v>
      </c>
      <c r="I82" s="2" t="n">
        <v>27.5924</v>
      </c>
      <c r="J82" s="2" t="n">
        <v>25.7861</v>
      </c>
      <c r="K82" s="2" t="n">
        <v>20.0714</v>
      </c>
      <c r="L82" s="0"/>
      <c r="M82" s="0"/>
    </row>
    <row r="83" customFormat="false" ht="15" hidden="false" customHeight="false" outlineLevel="0" collapsed="false">
      <c r="A83" s="1" t="s">
        <v>24</v>
      </c>
      <c r="B83" s="2" t="n">
        <v>43.5632</v>
      </c>
      <c r="C83" s="2" t="n">
        <v>34.5683</v>
      </c>
      <c r="D83" s="2" t="n">
        <v>34.3376</v>
      </c>
      <c r="E83" s="2" t="n">
        <v>34.5644</v>
      </c>
      <c r="F83" s="2" t="n">
        <v>38.6372</v>
      </c>
      <c r="G83" s="2" t="n">
        <v>38.1879</v>
      </c>
      <c r="H83" s="2" t="n">
        <v>38.3265</v>
      </c>
      <c r="I83" s="2" t="n">
        <v>49.9933</v>
      </c>
      <c r="J83" s="2" t="n">
        <v>46.0814</v>
      </c>
      <c r="K83" s="2" t="n">
        <v>34.8617</v>
      </c>
      <c r="L83" s="0"/>
      <c r="M83" s="0"/>
    </row>
    <row r="84" customFormat="false" ht="15" hidden="false" customHeight="false" outlineLevel="0" collapsed="false">
      <c r="A84" s="1" t="s">
        <v>25</v>
      </c>
      <c r="B84" s="2" t="n">
        <v>85.6751</v>
      </c>
      <c r="C84" s="2" t="n">
        <v>64.4647</v>
      </c>
      <c r="D84" s="2" t="n">
        <v>64.0057</v>
      </c>
      <c r="E84" s="2" t="n">
        <v>64.3071</v>
      </c>
      <c r="F84" s="2" t="n">
        <v>72.242</v>
      </c>
      <c r="G84" s="2" t="n">
        <v>71.2544</v>
      </c>
      <c r="H84" s="2" t="n">
        <v>71.6774</v>
      </c>
      <c r="I84" s="2" t="n">
        <v>94.5534</v>
      </c>
      <c r="J84" s="2" t="n">
        <v>86.8269</v>
      </c>
      <c r="K84" s="2" t="n">
        <v>64.9684</v>
      </c>
      <c r="L84" s="0"/>
      <c r="M84" s="0"/>
    </row>
    <row r="85" customFormat="false" ht="15" hidden="false" customHeight="false" outlineLevel="0" collapsed="false">
      <c r="A85" s="1" t="s">
        <v>26</v>
      </c>
      <c r="B85" s="2" t="n">
        <v>169.143</v>
      </c>
      <c r="C85" s="2" t="n">
        <v>125.423</v>
      </c>
      <c r="D85" s="2" t="n">
        <v>123.473</v>
      </c>
      <c r="E85" s="2" t="n">
        <v>124.116</v>
      </c>
      <c r="F85" s="2" t="n">
        <v>139.569</v>
      </c>
      <c r="G85" s="2" t="n">
        <v>137.705</v>
      </c>
      <c r="H85" s="2" t="n">
        <v>138.49</v>
      </c>
      <c r="I85" s="2" t="n">
        <v>183.906</v>
      </c>
      <c r="J85" s="2" t="n">
        <v>168.835</v>
      </c>
      <c r="K85" s="2" t="n">
        <v>123.396</v>
      </c>
      <c r="L85" s="0"/>
      <c r="M85" s="0"/>
    </row>
    <row r="86" customFormat="false" ht="15" hidden="false" customHeight="false" outlineLevel="0" collapsed="false">
      <c r="A86" s="1" t="s">
        <v>27</v>
      </c>
      <c r="B86" s="2" t="n">
        <v>335.918</v>
      </c>
      <c r="C86" s="2" t="n">
        <v>244.198</v>
      </c>
      <c r="D86" s="2" t="n">
        <v>242.388</v>
      </c>
      <c r="E86" s="2" t="n">
        <v>243.573</v>
      </c>
      <c r="F86" s="2" t="n">
        <v>274.128</v>
      </c>
      <c r="G86" s="2" t="n">
        <v>270.525</v>
      </c>
      <c r="H86" s="2" t="n">
        <v>272.266</v>
      </c>
      <c r="I86" s="2" t="n">
        <v>362.195</v>
      </c>
      <c r="J86" s="2" t="n">
        <v>331.787</v>
      </c>
      <c r="K86" s="2" t="n">
        <v>241.341</v>
      </c>
      <c r="L86" s="0"/>
      <c r="M86" s="0"/>
      <c r="N86" s="0"/>
      <c r="O86" s="0"/>
      <c r="Q86" s="0"/>
    </row>
    <row r="87" customFormat="false" ht="15" hidden="false" customHeight="false" outlineLevel="0" collapsed="false">
      <c r="A87" s="1" t="s">
        <v>28</v>
      </c>
      <c r="B87" s="2" t="n">
        <v>670.991</v>
      </c>
      <c r="C87" s="2" t="n">
        <v>483.909</v>
      </c>
      <c r="D87" s="2" t="n">
        <v>480.024</v>
      </c>
      <c r="E87" s="2" t="n">
        <v>486.17</v>
      </c>
      <c r="F87" s="2" t="n">
        <v>542.993</v>
      </c>
      <c r="G87" s="2" t="n">
        <v>536.168</v>
      </c>
      <c r="H87" s="2" t="n">
        <v>537.7</v>
      </c>
      <c r="I87" s="2" t="n">
        <v>718.734</v>
      </c>
      <c r="J87" s="2" t="n">
        <v>657.981</v>
      </c>
      <c r="K87" s="2" t="n">
        <v>477.301</v>
      </c>
      <c r="L87" s="0"/>
      <c r="M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</sheetData>
  <mergeCells count="7">
    <mergeCell ref="A1:N1"/>
    <mergeCell ref="A14:N14"/>
    <mergeCell ref="B15:B25"/>
    <mergeCell ref="L15:L24"/>
    <mergeCell ref="A26:N26"/>
    <mergeCell ref="B27:B28"/>
    <mergeCell ref="L27:L28"/>
  </mergeCells>
  <conditionalFormatting sqref="C28:K28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C27:K27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16:N25">
    <cfRule type="colorScale" priority="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16:M25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2022-07-26T09:58:17Z</dcterms:created>
  <dc:creator/>
  <dc:description/>
  <dc:language>en-US</dc:language>
  <cp:lastModifiedBy/>
  <dcterms:modified xsi:type="dcterms:W3CDTF">2022-07-28T09:11:01Z</dcterms:modified>
  <cp:revision>16</cp:revision>
  <dc:subject/>
  <dc:title/>
</cp:coreProperties>
</file>