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kim\Downloads\"/>
    </mc:Choice>
  </mc:AlternateContent>
  <bookViews>
    <workbookView xWindow="0" yWindow="0" windowWidth="19170" windowHeight="12480" firstSheet="4" activeTab="15"/>
  </bookViews>
  <sheets>
    <sheet name="Exdia1" sheetId="1" r:id="rId1"/>
    <sheet name="Exdia2" sheetId="2" r:id="rId2"/>
    <sheet name="Fluoro1" sheetId="3" r:id="rId3"/>
    <sheet name="Fluoro2" sheetId="4" r:id="rId4"/>
    <sheet name="1" sheetId="5" r:id="rId5"/>
    <sheet name="5" sheetId="6" r:id="rId6"/>
    <sheet name="7" sheetId="7" r:id="rId7"/>
    <sheet name="8" sheetId="8" r:id="rId8"/>
    <sheet name="10" sheetId="9" r:id="rId9"/>
    <sheet name="11" sheetId="10" r:id="rId10"/>
    <sheet name="15" sheetId="11" r:id="rId11"/>
    <sheet name="17" sheetId="12" r:id="rId12"/>
    <sheet name="19" sheetId="13" r:id="rId13"/>
    <sheet name="20" sheetId="14" r:id="rId14"/>
    <sheet name="description" sheetId="15" r:id="rId15"/>
    <sheet name="Sheet1" sheetId="16" r:id="rId16"/>
  </sheets>
  <calcPr calcId="162913"/>
</workbook>
</file>

<file path=xl/calcChain.xml><?xml version="1.0" encoding="utf-8"?>
<calcChain xmlns="http://schemas.openxmlformats.org/spreadsheetml/2006/main">
  <c r="L3" i="16" l="1"/>
  <c r="M3" i="16"/>
  <c r="N3" i="16"/>
  <c r="L4" i="16"/>
  <c r="M4" i="16"/>
  <c r="N4" i="16"/>
  <c r="L5" i="16"/>
  <c r="M5" i="16"/>
  <c r="N5" i="16"/>
  <c r="L6" i="16"/>
  <c r="M6" i="16"/>
  <c r="N6" i="16"/>
  <c r="M2" i="16"/>
  <c r="N2" i="16"/>
  <c r="L2" i="16"/>
  <c r="I3" i="16"/>
  <c r="J3" i="16"/>
  <c r="K3" i="16"/>
  <c r="I4" i="16"/>
  <c r="J4" i="16"/>
  <c r="K4" i="16"/>
  <c r="I5" i="16"/>
  <c r="J5" i="16"/>
  <c r="K5" i="16"/>
  <c r="I6" i="16"/>
  <c r="J6" i="16"/>
  <c r="K6" i="16"/>
  <c r="J2" i="16"/>
  <c r="K2" i="16"/>
  <c r="F3" i="16"/>
  <c r="G3" i="16"/>
  <c r="H3" i="16"/>
  <c r="F4" i="16"/>
  <c r="G4" i="16"/>
  <c r="H4" i="16"/>
  <c r="F5" i="16"/>
  <c r="G5" i="16"/>
  <c r="H5" i="16"/>
  <c r="F6" i="16"/>
  <c r="G6" i="16"/>
  <c r="H6" i="16"/>
  <c r="G2" i="16"/>
  <c r="H2" i="16"/>
  <c r="I2" i="16"/>
  <c r="F2" i="16"/>
</calcChain>
</file>

<file path=xl/sharedStrings.xml><?xml version="1.0" encoding="utf-8"?>
<sst xmlns="http://schemas.openxmlformats.org/spreadsheetml/2006/main" count="335" uniqueCount="27">
  <si>
    <t>================Test Result================</t>
  </si>
  <si>
    <t>Count</t>
  </si>
  <si>
    <t>Param1</t>
  </si>
  <si>
    <t>Param2</t>
  </si>
  <si>
    <t>Param3</t>
  </si>
  <si>
    <t>Temp</t>
  </si>
  <si>
    <t>Elapsed</t>
  </si>
  <si>
    <t>ADC</t>
  </si>
  <si>
    <t>LDAC</t>
  </si>
  <si>
    <t>RDAC</t>
  </si>
  <si>
    <t>ADCSD</t>
  </si>
  <si>
    <t>LDACSD</t>
  </si>
  <si>
    <t>RDACSD</t>
  </si>
  <si>
    <t>Mean</t>
  </si>
  <si>
    <t>Std.Dev</t>
  </si>
  <si>
    <t>CV(%)</t>
  </si>
  <si>
    <t>김수홍 상무님 요청으로 측정한 데이터 입니다.</t>
    <phoneticPr fontId="1" type="noConversion"/>
  </si>
  <si>
    <t>Glass Cassette 5종을 사용했으며 아래와 같습니다.</t>
    <phoneticPr fontId="1" type="noConversion"/>
  </si>
  <si>
    <t>Cassette</t>
    <phoneticPr fontId="1" type="noConversion"/>
  </si>
  <si>
    <t>써스4</t>
    <phoneticPr fontId="1" type="noConversion"/>
  </si>
  <si>
    <t>써스3</t>
    <phoneticPr fontId="1" type="noConversion"/>
  </si>
  <si>
    <t>써스2</t>
    <phoneticPr fontId="1" type="noConversion"/>
  </si>
  <si>
    <t>써스1</t>
    <phoneticPr fontId="1" type="noConversion"/>
  </si>
  <si>
    <t>NTF-G001</t>
    <phoneticPr fontId="1" type="noConversion"/>
  </si>
  <si>
    <t>average</t>
    <phoneticPr fontId="1" type="noConversion"/>
  </si>
  <si>
    <t>sd</t>
    <phoneticPr fontId="1" type="noConversion"/>
  </si>
  <si>
    <t>cv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</si>
</sst>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6" sqref="I16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1</v>
      </c>
      <c r="B3">
        <v>37001.1</v>
      </c>
      <c r="C3">
        <v>36791.300000000003</v>
      </c>
      <c r="D3">
        <v>36016.199999999997</v>
      </c>
      <c r="E3">
        <v>41.7</v>
      </c>
      <c r="F3">
        <v>15</v>
      </c>
      <c r="G3">
        <v>21912</v>
      </c>
      <c r="H3">
        <v>7019</v>
      </c>
      <c r="I3">
        <v>5619</v>
      </c>
      <c r="J3">
        <v>21.7486</v>
      </c>
      <c r="K3">
        <v>3.16228</v>
      </c>
      <c r="L3">
        <v>3.16228</v>
      </c>
    </row>
    <row r="4" spans="1:12" x14ac:dyDescent="0.3">
      <c r="A4">
        <v>2</v>
      </c>
      <c r="B4">
        <v>36212.1</v>
      </c>
      <c r="C4">
        <v>35793.800000000003</v>
      </c>
      <c r="D4">
        <v>35121.9</v>
      </c>
      <c r="E4">
        <v>41.7</v>
      </c>
      <c r="F4">
        <v>38</v>
      </c>
      <c r="G4">
        <v>21912</v>
      </c>
      <c r="H4">
        <v>7043</v>
      </c>
      <c r="I4">
        <v>5643</v>
      </c>
      <c r="J4">
        <v>21.610199999999999</v>
      </c>
      <c r="K4">
        <v>2.64575</v>
      </c>
      <c r="L4">
        <v>2.64575</v>
      </c>
    </row>
    <row r="5" spans="1:12" x14ac:dyDescent="0.3">
      <c r="A5">
        <v>3</v>
      </c>
      <c r="B5">
        <v>35680.1</v>
      </c>
      <c r="C5">
        <v>35744.9</v>
      </c>
      <c r="D5">
        <v>34709</v>
      </c>
      <c r="E5">
        <v>41.7</v>
      </c>
      <c r="F5">
        <v>60</v>
      </c>
      <c r="G5">
        <v>21912</v>
      </c>
      <c r="H5">
        <v>7054</v>
      </c>
      <c r="I5">
        <v>5654</v>
      </c>
      <c r="J5">
        <v>20.664000000000001</v>
      </c>
      <c r="K5">
        <v>2.4494899999999999</v>
      </c>
      <c r="L5">
        <v>2.4494899999999999</v>
      </c>
    </row>
    <row r="6" spans="1:12" x14ac:dyDescent="0.3">
      <c r="A6">
        <v>4</v>
      </c>
      <c r="B6">
        <v>36018.5</v>
      </c>
      <c r="C6">
        <v>35254.9</v>
      </c>
      <c r="D6">
        <v>34945.699999999997</v>
      </c>
      <c r="E6">
        <v>41.7</v>
      </c>
      <c r="F6">
        <v>82</v>
      </c>
      <c r="G6">
        <v>21913</v>
      </c>
      <c r="H6">
        <v>7046</v>
      </c>
      <c r="I6">
        <v>5646</v>
      </c>
      <c r="J6">
        <v>22.4054</v>
      </c>
      <c r="K6">
        <v>2.82843</v>
      </c>
      <c r="L6">
        <v>2.82843</v>
      </c>
    </row>
    <row r="7" spans="1:12" x14ac:dyDescent="0.3">
      <c r="A7">
        <v>5</v>
      </c>
      <c r="B7">
        <v>36406.400000000001</v>
      </c>
      <c r="C7">
        <v>36187</v>
      </c>
      <c r="D7">
        <v>35525.599999999999</v>
      </c>
      <c r="E7">
        <v>41.7</v>
      </c>
      <c r="F7">
        <v>104</v>
      </c>
      <c r="G7">
        <v>21912</v>
      </c>
      <c r="H7">
        <v>7047</v>
      </c>
      <c r="I7">
        <v>5647</v>
      </c>
      <c r="J7">
        <v>22.9129</v>
      </c>
      <c r="K7">
        <v>3.3166199999999999</v>
      </c>
      <c r="L7">
        <v>3.3166199999999999</v>
      </c>
    </row>
    <row r="10" spans="1:12" x14ac:dyDescent="0.3">
      <c r="A10" t="s">
        <v>13</v>
      </c>
      <c r="B10">
        <v>36263.64</v>
      </c>
      <c r="C10">
        <v>35954.370000000003</v>
      </c>
      <c r="D10">
        <v>35263.660000000003</v>
      </c>
    </row>
    <row r="11" spans="1:12" x14ac:dyDescent="0.3">
      <c r="A11" t="s">
        <v>14</v>
      </c>
      <c r="B11">
        <v>401.56</v>
      </c>
      <c r="C11">
        <v>467.89</v>
      </c>
      <c r="D11">
        <v>421.07</v>
      </c>
    </row>
    <row r="12" spans="1:12" x14ac:dyDescent="0.3">
      <c r="A12" t="s">
        <v>15</v>
      </c>
      <c r="B12">
        <v>1.1100000000000001</v>
      </c>
      <c r="C12">
        <v>1.3</v>
      </c>
      <c r="D12">
        <v>1.19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" sqref="A3:D7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23</v>
      </c>
      <c r="B3">
        <v>35865</v>
      </c>
      <c r="C3">
        <v>37012</v>
      </c>
      <c r="D3">
        <v>35732</v>
      </c>
      <c r="E3">
        <v>37.299999999999997</v>
      </c>
      <c r="F3">
        <v>15</v>
      </c>
      <c r="G3">
        <v>22712</v>
      </c>
      <c r="H3">
        <v>6035</v>
      </c>
      <c r="I3">
        <v>5335</v>
      </c>
      <c r="J3">
        <v>26.645800000000001</v>
      </c>
      <c r="K3">
        <v>3.60555</v>
      </c>
      <c r="L3">
        <v>3.60555</v>
      </c>
    </row>
    <row r="4" spans="1:12" x14ac:dyDescent="0.3">
      <c r="A4" s="1" t="s">
        <v>22</v>
      </c>
      <c r="B4">
        <v>34833</v>
      </c>
      <c r="C4">
        <v>35835</v>
      </c>
      <c r="D4">
        <v>34719</v>
      </c>
      <c r="E4">
        <v>37.200000000000003</v>
      </c>
      <c r="F4">
        <v>39</v>
      </c>
      <c r="G4">
        <v>22711</v>
      </c>
      <c r="H4">
        <v>6047</v>
      </c>
      <c r="I4">
        <v>5347</v>
      </c>
      <c r="J4">
        <v>25.02</v>
      </c>
      <c r="K4">
        <v>3</v>
      </c>
      <c r="L4">
        <v>3</v>
      </c>
    </row>
    <row r="5" spans="1:12" x14ac:dyDescent="0.3">
      <c r="A5" s="1" t="s">
        <v>21</v>
      </c>
      <c r="B5">
        <v>34463</v>
      </c>
      <c r="C5">
        <v>35793</v>
      </c>
      <c r="D5">
        <v>34285</v>
      </c>
      <c r="E5">
        <v>37.200000000000003</v>
      </c>
      <c r="F5">
        <v>63</v>
      </c>
      <c r="G5">
        <v>22712</v>
      </c>
      <c r="H5">
        <v>6054</v>
      </c>
      <c r="I5">
        <v>5354</v>
      </c>
      <c r="J5">
        <v>24.758800000000001</v>
      </c>
      <c r="K5">
        <v>2.4494899999999999</v>
      </c>
      <c r="L5">
        <v>2.4494899999999999</v>
      </c>
    </row>
    <row r="6" spans="1:12" x14ac:dyDescent="0.3">
      <c r="A6" s="1" t="s">
        <v>20</v>
      </c>
      <c r="B6">
        <v>34682</v>
      </c>
      <c r="C6">
        <v>35256</v>
      </c>
      <c r="D6">
        <v>34415</v>
      </c>
      <c r="E6">
        <v>37.200000000000003</v>
      </c>
      <c r="F6">
        <v>87</v>
      </c>
      <c r="G6">
        <v>22711</v>
      </c>
      <c r="H6">
        <v>6048</v>
      </c>
      <c r="I6">
        <v>5348</v>
      </c>
      <c r="J6">
        <v>26.8887</v>
      </c>
      <c r="K6">
        <v>3.3166199999999999</v>
      </c>
      <c r="L6">
        <v>3.3166199999999999</v>
      </c>
    </row>
    <row r="7" spans="1:12" x14ac:dyDescent="0.3">
      <c r="A7" s="1" t="s">
        <v>19</v>
      </c>
      <c r="B7">
        <v>34981</v>
      </c>
      <c r="C7">
        <v>36203</v>
      </c>
      <c r="D7">
        <v>35089</v>
      </c>
      <c r="E7">
        <v>37.200000000000003</v>
      </c>
      <c r="F7">
        <v>111</v>
      </c>
      <c r="G7">
        <v>22711</v>
      </c>
      <c r="H7">
        <v>6048</v>
      </c>
      <c r="I7">
        <v>5348</v>
      </c>
      <c r="J7">
        <v>28.231200000000001</v>
      </c>
      <c r="K7">
        <v>3</v>
      </c>
      <c r="L7">
        <v>3</v>
      </c>
    </row>
    <row r="10" spans="1:12" x14ac:dyDescent="0.3">
      <c r="A10" t="s">
        <v>13</v>
      </c>
      <c r="B10">
        <v>34964.199999999997</v>
      </c>
      <c r="C10">
        <v>36019.4</v>
      </c>
      <c r="D10">
        <v>34847.4</v>
      </c>
    </row>
    <row r="11" spans="1:12" x14ac:dyDescent="0.3">
      <c r="A11" t="s">
        <v>14</v>
      </c>
      <c r="B11">
        <v>538.32000000000005</v>
      </c>
      <c r="C11">
        <v>649.54999999999995</v>
      </c>
      <c r="D11">
        <v>583.47</v>
      </c>
    </row>
    <row r="12" spans="1:12" x14ac:dyDescent="0.3">
      <c r="A12" t="s">
        <v>15</v>
      </c>
      <c r="B12">
        <v>1.54</v>
      </c>
      <c r="C12">
        <v>1.8</v>
      </c>
      <c r="D12">
        <v>1.67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" sqref="A3:D7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23</v>
      </c>
      <c r="B3">
        <v>36231</v>
      </c>
      <c r="C3">
        <v>37335</v>
      </c>
      <c r="D3">
        <v>35975</v>
      </c>
      <c r="E3">
        <v>37.700000000000003</v>
      </c>
      <c r="F3">
        <v>16</v>
      </c>
      <c r="G3">
        <v>23664</v>
      </c>
      <c r="H3">
        <v>6631</v>
      </c>
      <c r="I3">
        <v>5731</v>
      </c>
      <c r="J3">
        <v>25.903700000000001</v>
      </c>
      <c r="K3">
        <v>3.8729800000000001</v>
      </c>
      <c r="L3">
        <v>3.8729800000000001</v>
      </c>
    </row>
    <row r="4" spans="1:12" x14ac:dyDescent="0.3">
      <c r="A4" s="1" t="s">
        <v>22</v>
      </c>
      <c r="B4">
        <v>35550</v>
      </c>
      <c r="C4">
        <v>36495</v>
      </c>
      <c r="D4">
        <v>35018</v>
      </c>
      <c r="E4">
        <v>37.6</v>
      </c>
      <c r="F4">
        <v>43</v>
      </c>
      <c r="G4">
        <v>23664</v>
      </c>
      <c r="H4">
        <v>6641</v>
      </c>
      <c r="I4">
        <v>5741</v>
      </c>
      <c r="J4">
        <v>25.922999999999998</v>
      </c>
      <c r="K4">
        <v>3.3166199999999999</v>
      </c>
      <c r="L4">
        <v>3.3166199999999999</v>
      </c>
    </row>
    <row r="5" spans="1:12" x14ac:dyDescent="0.3">
      <c r="A5" s="1" t="s">
        <v>21</v>
      </c>
      <c r="B5">
        <v>35087</v>
      </c>
      <c r="C5">
        <v>36357</v>
      </c>
      <c r="D5">
        <v>34696</v>
      </c>
      <c r="E5">
        <v>37.6</v>
      </c>
      <c r="F5">
        <v>70</v>
      </c>
      <c r="G5">
        <v>23664</v>
      </c>
      <c r="H5">
        <v>6649</v>
      </c>
      <c r="I5">
        <v>5749</v>
      </c>
      <c r="J5">
        <v>59.581899999999997</v>
      </c>
      <c r="K5">
        <v>7.9372499999999997</v>
      </c>
      <c r="L5">
        <v>7.9372499999999997</v>
      </c>
    </row>
    <row r="6" spans="1:12" x14ac:dyDescent="0.3">
      <c r="A6" s="1" t="s">
        <v>20</v>
      </c>
      <c r="B6">
        <v>35243</v>
      </c>
      <c r="C6">
        <v>35829</v>
      </c>
      <c r="D6">
        <v>34829</v>
      </c>
      <c r="E6">
        <v>37.5</v>
      </c>
      <c r="F6">
        <v>97</v>
      </c>
      <c r="G6">
        <v>23664</v>
      </c>
      <c r="H6">
        <v>6641</v>
      </c>
      <c r="I6">
        <v>5741</v>
      </c>
      <c r="J6">
        <v>24.617100000000001</v>
      </c>
      <c r="K6">
        <v>3.16228</v>
      </c>
      <c r="L6">
        <v>3.16228</v>
      </c>
    </row>
    <row r="7" spans="1:12" x14ac:dyDescent="0.3">
      <c r="A7" s="1" t="s">
        <v>19</v>
      </c>
      <c r="B7">
        <v>35564</v>
      </c>
      <c r="C7">
        <v>36670</v>
      </c>
      <c r="D7">
        <v>35280</v>
      </c>
      <c r="E7">
        <v>37.5</v>
      </c>
      <c r="F7">
        <v>124</v>
      </c>
      <c r="G7">
        <v>23665</v>
      </c>
      <c r="H7">
        <v>6644</v>
      </c>
      <c r="I7">
        <v>5744</v>
      </c>
      <c r="J7">
        <v>23.8537</v>
      </c>
      <c r="K7">
        <v>3.74166</v>
      </c>
      <c r="L7">
        <v>3.74166</v>
      </c>
    </row>
    <row r="10" spans="1:12" x14ac:dyDescent="0.3">
      <c r="A10" t="s">
        <v>13</v>
      </c>
      <c r="B10">
        <v>35534.400000000001</v>
      </c>
      <c r="C10">
        <v>36536.800000000003</v>
      </c>
      <c r="D10">
        <v>35159.4</v>
      </c>
    </row>
    <row r="11" spans="1:12" x14ac:dyDescent="0.3">
      <c r="A11" t="s">
        <v>14</v>
      </c>
      <c r="B11">
        <v>439.26</v>
      </c>
      <c r="C11">
        <v>545.39</v>
      </c>
      <c r="D11">
        <v>505.95</v>
      </c>
    </row>
    <row r="12" spans="1:12" x14ac:dyDescent="0.3">
      <c r="A12" t="s">
        <v>15</v>
      </c>
      <c r="B12">
        <v>1.24</v>
      </c>
      <c r="C12">
        <v>1.49</v>
      </c>
      <c r="D12">
        <v>1.44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" sqref="A3:D7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23</v>
      </c>
      <c r="B3">
        <v>35566</v>
      </c>
      <c r="C3">
        <v>36285</v>
      </c>
      <c r="D3">
        <v>35218</v>
      </c>
      <c r="E3">
        <v>37.6</v>
      </c>
      <c r="F3">
        <v>16</v>
      </c>
      <c r="G3">
        <v>25410</v>
      </c>
      <c r="H3">
        <v>7159</v>
      </c>
      <c r="I3">
        <v>6159</v>
      </c>
      <c r="J3">
        <v>21.633299999999998</v>
      </c>
      <c r="K3">
        <v>2.82843</v>
      </c>
      <c r="L3">
        <v>2.82843</v>
      </c>
    </row>
    <row r="4" spans="1:12" x14ac:dyDescent="0.3">
      <c r="A4" s="1" t="s">
        <v>22</v>
      </c>
      <c r="B4">
        <v>34971</v>
      </c>
      <c r="C4">
        <v>35552</v>
      </c>
      <c r="D4">
        <v>34760</v>
      </c>
      <c r="E4">
        <v>37.6</v>
      </c>
      <c r="F4">
        <v>40</v>
      </c>
      <c r="G4">
        <v>25410</v>
      </c>
      <c r="H4">
        <v>7170</v>
      </c>
      <c r="I4">
        <v>6170</v>
      </c>
      <c r="J4">
        <v>20.396100000000001</v>
      </c>
      <c r="K4">
        <v>2.2360699999999998</v>
      </c>
      <c r="L4">
        <v>2.2360699999999998</v>
      </c>
    </row>
    <row r="5" spans="1:12" x14ac:dyDescent="0.3">
      <c r="A5" s="1" t="s">
        <v>21</v>
      </c>
      <c r="B5">
        <v>34379</v>
      </c>
      <c r="C5">
        <v>35332</v>
      </c>
      <c r="D5">
        <v>34097</v>
      </c>
      <c r="E5">
        <v>37.6</v>
      </c>
      <c r="F5">
        <v>64</v>
      </c>
      <c r="G5">
        <v>25410</v>
      </c>
      <c r="H5">
        <v>7180</v>
      </c>
      <c r="I5">
        <v>6180</v>
      </c>
      <c r="J5">
        <v>22.3383</v>
      </c>
      <c r="K5">
        <v>2.82843</v>
      </c>
      <c r="L5">
        <v>2.82843</v>
      </c>
    </row>
    <row r="6" spans="1:12" x14ac:dyDescent="0.3">
      <c r="A6" s="1" t="s">
        <v>20</v>
      </c>
      <c r="B6">
        <v>34724</v>
      </c>
      <c r="C6">
        <v>34886</v>
      </c>
      <c r="D6">
        <v>34230</v>
      </c>
      <c r="E6">
        <v>37.6</v>
      </c>
      <c r="F6">
        <v>88</v>
      </c>
      <c r="G6">
        <v>25411</v>
      </c>
      <c r="H6">
        <v>7171</v>
      </c>
      <c r="I6">
        <v>6171</v>
      </c>
      <c r="J6">
        <v>22.538900000000002</v>
      </c>
      <c r="K6">
        <v>2.64575</v>
      </c>
      <c r="L6">
        <v>2.64575</v>
      </c>
    </row>
    <row r="7" spans="1:12" x14ac:dyDescent="0.3">
      <c r="A7" s="1" t="s">
        <v>19</v>
      </c>
      <c r="B7">
        <v>35014</v>
      </c>
      <c r="C7">
        <v>35866</v>
      </c>
      <c r="D7">
        <v>34855</v>
      </c>
      <c r="E7">
        <v>37.6</v>
      </c>
      <c r="F7">
        <v>112</v>
      </c>
      <c r="G7">
        <v>25411</v>
      </c>
      <c r="H7">
        <v>7174</v>
      </c>
      <c r="I7">
        <v>6174</v>
      </c>
      <c r="J7">
        <v>21.587</v>
      </c>
      <c r="K7">
        <v>2.2360699999999998</v>
      </c>
      <c r="L7">
        <v>2.2360699999999998</v>
      </c>
    </row>
    <row r="10" spans="1:12" x14ac:dyDescent="0.3">
      <c r="A10" t="s">
        <v>13</v>
      </c>
      <c r="B10">
        <v>34930.400000000001</v>
      </c>
      <c r="C10">
        <v>35583.599999999999</v>
      </c>
      <c r="D10">
        <v>34631.599999999999</v>
      </c>
    </row>
    <row r="11" spans="1:12" x14ac:dyDescent="0.3">
      <c r="A11" t="s">
        <v>14</v>
      </c>
      <c r="B11">
        <v>435.8</v>
      </c>
      <c r="C11">
        <v>529.54</v>
      </c>
      <c r="D11">
        <v>462.79</v>
      </c>
    </row>
    <row r="12" spans="1:12" x14ac:dyDescent="0.3">
      <c r="A12" t="s">
        <v>15</v>
      </c>
      <c r="B12">
        <v>1.25</v>
      </c>
      <c r="C12">
        <v>1.49</v>
      </c>
      <c r="D12">
        <v>1.34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" sqref="A3:D7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23</v>
      </c>
      <c r="B3">
        <v>36385</v>
      </c>
      <c r="C3">
        <v>37192</v>
      </c>
      <c r="D3">
        <v>36148</v>
      </c>
      <c r="E3">
        <v>37.6</v>
      </c>
      <c r="F3">
        <v>16</v>
      </c>
      <c r="G3">
        <v>35714</v>
      </c>
      <c r="H3">
        <v>10083</v>
      </c>
      <c r="I3">
        <v>8883</v>
      </c>
      <c r="J3">
        <v>25.748799999999999</v>
      </c>
      <c r="K3">
        <v>4</v>
      </c>
      <c r="L3">
        <v>4</v>
      </c>
    </row>
    <row r="4" spans="1:12" x14ac:dyDescent="0.3">
      <c r="A4" s="1" t="s">
        <v>22</v>
      </c>
      <c r="B4">
        <v>35519</v>
      </c>
      <c r="C4">
        <v>36278</v>
      </c>
      <c r="D4">
        <v>35500</v>
      </c>
      <c r="E4">
        <v>37.6</v>
      </c>
      <c r="F4">
        <v>43</v>
      </c>
      <c r="G4">
        <v>35713</v>
      </c>
      <c r="H4">
        <v>10095</v>
      </c>
      <c r="I4">
        <v>8895</v>
      </c>
      <c r="J4">
        <v>23.345199999999998</v>
      </c>
      <c r="K4">
        <v>3.16228</v>
      </c>
      <c r="L4">
        <v>3.16228</v>
      </c>
    </row>
    <row r="5" spans="1:12" x14ac:dyDescent="0.3">
      <c r="A5" s="1" t="s">
        <v>21</v>
      </c>
      <c r="B5">
        <v>35070</v>
      </c>
      <c r="C5">
        <v>36238</v>
      </c>
      <c r="D5">
        <v>34930</v>
      </c>
      <c r="E5">
        <v>37.6</v>
      </c>
      <c r="F5">
        <v>71</v>
      </c>
      <c r="G5">
        <v>35713</v>
      </c>
      <c r="H5">
        <v>10105</v>
      </c>
      <c r="I5">
        <v>8905</v>
      </c>
      <c r="J5">
        <v>130.66</v>
      </c>
      <c r="K5">
        <v>17.262699999999999</v>
      </c>
      <c r="L5">
        <v>17.262699999999999</v>
      </c>
    </row>
    <row r="6" spans="1:12" x14ac:dyDescent="0.3">
      <c r="A6" s="1" t="s">
        <v>20</v>
      </c>
      <c r="B6">
        <v>35272</v>
      </c>
      <c r="C6">
        <v>35583</v>
      </c>
      <c r="D6">
        <v>34957</v>
      </c>
      <c r="E6">
        <v>37.6</v>
      </c>
      <c r="F6">
        <v>100</v>
      </c>
      <c r="G6">
        <v>35713</v>
      </c>
      <c r="H6">
        <v>10100</v>
      </c>
      <c r="I6">
        <v>8900</v>
      </c>
      <c r="J6">
        <v>27.1846</v>
      </c>
      <c r="K6">
        <v>3.8729800000000001</v>
      </c>
      <c r="L6">
        <v>3.8729800000000001</v>
      </c>
    </row>
    <row r="7" spans="1:12" x14ac:dyDescent="0.3">
      <c r="A7" s="1" t="s">
        <v>19</v>
      </c>
      <c r="B7">
        <v>35545</v>
      </c>
      <c r="C7">
        <v>36533</v>
      </c>
      <c r="D7">
        <v>35617</v>
      </c>
      <c r="E7">
        <v>37.5</v>
      </c>
      <c r="F7">
        <v>128</v>
      </c>
      <c r="G7">
        <v>35714</v>
      </c>
      <c r="H7">
        <v>10102</v>
      </c>
      <c r="I7">
        <v>8902</v>
      </c>
      <c r="J7">
        <v>28.248899999999999</v>
      </c>
      <c r="K7">
        <v>4.4721399999999996</v>
      </c>
      <c r="L7">
        <v>4.4721399999999996</v>
      </c>
    </row>
    <row r="10" spans="1:12" x14ac:dyDescent="0.3">
      <c r="A10" t="s">
        <v>13</v>
      </c>
      <c r="B10">
        <v>35557.800000000003</v>
      </c>
      <c r="C10">
        <v>36364.199999999997</v>
      </c>
      <c r="D10">
        <v>35430.400000000001</v>
      </c>
    </row>
    <row r="11" spans="1:12" x14ac:dyDescent="0.3">
      <c r="A11" t="s">
        <v>14</v>
      </c>
      <c r="B11">
        <v>501.4</v>
      </c>
      <c r="C11">
        <v>580.38</v>
      </c>
      <c r="D11">
        <v>507.26</v>
      </c>
    </row>
    <row r="12" spans="1:12" x14ac:dyDescent="0.3">
      <c r="A12" t="s">
        <v>15</v>
      </c>
      <c r="B12">
        <v>1.41</v>
      </c>
      <c r="C12">
        <v>1.6</v>
      </c>
      <c r="D12">
        <v>1.43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" sqref="A3:D8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23</v>
      </c>
      <c r="B3">
        <v>35139</v>
      </c>
      <c r="C3">
        <v>36051</v>
      </c>
      <c r="D3">
        <v>35053</v>
      </c>
      <c r="E3">
        <v>39.6</v>
      </c>
      <c r="F3">
        <v>15</v>
      </c>
      <c r="G3">
        <v>23122</v>
      </c>
      <c r="H3">
        <v>6285</v>
      </c>
      <c r="I3">
        <v>5885</v>
      </c>
      <c r="J3">
        <v>67.941199999999995</v>
      </c>
      <c r="K3">
        <v>9.3273799999999998</v>
      </c>
      <c r="L3">
        <v>9.3273799999999998</v>
      </c>
    </row>
    <row r="4" spans="1:12" x14ac:dyDescent="0.3">
      <c r="A4" s="1" t="s">
        <v>22</v>
      </c>
      <c r="B4">
        <v>34338</v>
      </c>
      <c r="C4">
        <v>35124</v>
      </c>
      <c r="D4">
        <v>34266</v>
      </c>
      <c r="E4">
        <v>39.6</v>
      </c>
      <c r="F4">
        <v>50</v>
      </c>
      <c r="G4">
        <v>23122</v>
      </c>
      <c r="H4">
        <v>6294</v>
      </c>
      <c r="I4">
        <v>5894</v>
      </c>
      <c r="J4">
        <v>27.0185</v>
      </c>
      <c r="K4">
        <v>3.4641000000000002</v>
      </c>
      <c r="L4">
        <v>3.4641000000000002</v>
      </c>
    </row>
    <row r="5" spans="1:12" x14ac:dyDescent="0.3">
      <c r="A5" s="1" t="s">
        <v>21</v>
      </c>
      <c r="B5">
        <v>33855</v>
      </c>
      <c r="C5">
        <v>35123</v>
      </c>
      <c r="D5">
        <v>33815</v>
      </c>
      <c r="E5">
        <v>39.5</v>
      </c>
      <c r="F5">
        <v>84</v>
      </c>
      <c r="G5">
        <v>23122</v>
      </c>
      <c r="H5">
        <v>6301</v>
      </c>
      <c r="I5">
        <v>5901</v>
      </c>
      <c r="J5">
        <v>26.4575</v>
      </c>
      <c r="K5">
        <v>3.16228</v>
      </c>
      <c r="L5">
        <v>3.16228</v>
      </c>
    </row>
    <row r="6" spans="1:12" x14ac:dyDescent="0.3">
      <c r="A6" s="1" t="s">
        <v>20</v>
      </c>
      <c r="B6">
        <v>34156</v>
      </c>
      <c r="C6">
        <v>34562</v>
      </c>
      <c r="D6">
        <v>33968</v>
      </c>
      <c r="E6">
        <v>39.4</v>
      </c>
      <c r="F6">
        <v>118</v>
      </c>
      <c r="G6">
        <v>23121</v>
      </c>
      <c r="H6">
        <v>6294</v>
      </c>
      <c r="I6">
        <v>5894</v>
      </c>
      <c r="J6">
        <v>24.310500000000001</v>
      </c>
      <c r="K6">
        <v>2.82843</v>
      </c>
      <c r="L6">
        <v>2.82843</v>
      </c>
    </row>
    <row r="7" spans="1:12" x14ac:dyDescent="0.3">
      <c r="A7" s="1" t="s">
        <v>19</v>
      </c>
      <c r="B7">
        <v>34511</v>
      </c>
      <c r="C7">
        <v>35495</v>
      </c>
      <c r="D7">
        <v>34610</v>
      </c>
      <c r="E7">
        <v>39.4</v>
      </c>
      <c r="F7">
        <v>151</v>
      </c>
      <c r="G7">
        <v>23122</v>
      </c>
      <c r="H7">
        <v>6294</v>
      </c>
      <c r="I7">
        <v>5894</v>
      </c>
      <c r="J7">
        <v>27.221299999999999</v>
      </c>
      <c r="K7">
        <v>3.4641000000000002</v>
      </c>
      <c r="L7">
        <v>3.4641000000000002</v>
      </c>
    </row>
    <row r="10" spans="1:12" x14ac:dyDescent="0.3">
      <c r="A10" t="s">
        <v>13</v>
      </c>
      <c r="B10">
        <v>34399</v>
      </c>
      <c r="C10">
        <v>35270.800000000003</v>
      </c>
      <c r="D10">
        <v>34341.599999999999</v>
      </c>
    </row>
    <row r="11" spans="1:12" x14ac:dyDescent="0.3">
      <c r="A11" t="s">
        <v>14</v>
      </c>
      <c r="B11">
        <v>479.06</v>
      </c>
      <c r="C11">
        <v>548.71</v>
      </c>
      <c r="D11">
        <v>500</v>
      </c>
    </row>
    <row r="12" spans="1:12" x14ac:dyDescent="0.3">
      <c r="A12" t="s">
        <v>15</v>
      </c>
      <c r="B12">
        <v>1.39</v>
      </c>
      <c r="C12">
        <v>1.56</v>
      </c>
      <c r="D12">
        <v>1.46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I28" sqref="I28"/>
    </sheetView>
  </sheetViews>
  <sheetFormatPr defaultRowHeight="16.5" x14ac:dyDescent="0.3"/>
  <sheetData>
    <row r="1" spans="1:1" x14ac:dyDescent="0.3">
      <c r="A1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s="1" t="s">
        <v>23</v>
      </c>
    </row>
    <row r="6" spans="1:1" x14ac:dyDescent="0.3">
      <c r="A6" s="1" t="s">
        <v>22</v>
      </c>
    </row>
    <row r="7" spans="1:1" x14ac:dyDescent="0.3">
      <c r="A7" s="1" t="s">
        <v>21</v>
      </c>
    </row>
    <row r="8" spans="1:1" x14ac:dyDescent="0.3">
      <c r="A8" s="1" t="s">
        <v>20</v>
      </c>
    </row>
    <row r="9" spans="1:1" x14ac:dyDescent="0.3">
      <c r="A9" s="1" t="s">
        <v>19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O10" sqref="O10"/>
    </sheetView>
  </sheetViews>
  <sheetFormatPr defaultRowHeight="16.5" x14ac:dyDescent="0.3"/>
  <sheetData>
    <row r="1" spans="1:14" x14ac:dyDescent="0.3">
      <c r="F1" s="5" t="s">
        <v>24</v>
      </c>
      <c r="G1" s="5"/>
      <c r="H1" s="5"/>
      <c r="I1" s="5" t="s">
        <v>25</v>
      </c>
      <c r="J1" s="5"/>
      <c r="K1" s="5"/>
      <c r="L1" s="5" t="s">
        <v>26</v>
      </c>
      <c r="M1" s="5"/>
      <c r="N1" s="5"/>
    </row>
    <row r="2" spans="1:14" x14ac:dyDescent="0.3">
      <c r="A2" s="1" t="s">
        <v>23</v>
      </c>
      <c r="B2">
        <v>35508</v>
      </c>
      <c r="C2">
        <v>36584</v>
      </c>
      <c r="D2">
        <v>35333</v>
      </c>
      <c r="F2" s="2">
        <f>AVERAGE(B2,B7,B12,B17,B22,B27,B32,B37,B42,B47)</f>
        <v>35652.400000000001</v>
      </c>
      <c r="G2" s="2">
        <f t="shared" ref="G2:H2" si="0">AVERAGE(C2,C7,C12,C17,C22,C27,C32,C37,C42,C47)</f>
        <v>36697.1</v>
      </c>
      <c r="H2" s="2">
        <f t="shared" si="0"/>
        <v>35440.1</v>
      </c>
      <c r="I2" s="3">
        <f>STDEV((B2,B7,B12,B17,B22,B27,B32,B37,B42,B47))</f>
        <v>686.38638292631265</v>
      </c>
      <c r="J2" s="3">
        <f>STDEV((C2,C7,C12,C17,C22,C27,C32,C37,C42,C47))</f>
        <v>654.16162630754593</v>
      </c>
      <c r="K2" s="3">
        <f>STDEV((D2,D7,D12,D17,D22,D27,D32,D37,D42,D47))</f>
        <v>643.90897389822624</v>
      </c>
      <c r="L2" s="4">
        <f>I2/F2</f>
        <v>1.9252178897530395E-2</v>
      </c>
      <c r="M2" s="4">
        <f t="shared" ref="M2:N2" si="1">J2/G2</f>
        <v>1.7825976066434296E-2</v>
      </c>
      <c r="N2" s="4">
        <f t="shared" si="1"/>
        <v>1.81689378387258E-2</v>
      </c>
    </row>
    <row r="3" spans="1:14" x14ac:dyDescent="0.3">
      <c r="A3" s="1" t="s">
        <v>22</v>
      </c>
      <c r="B3">
        <v>34676</v>
      </c>
      <c r="C3">
        <v>35592</v>
      </c>
      <c r="D3">
        <v>34414</v>
      </c>
      <c r="F3" s="2">
        <f t="shared" ref="F3:F6" si="2">AVERAGE(B3,B8,B13,B18,B23,B28,B33,B38,B43,B48)</f>
        <v>34871.1</v>
      </c>
      <c r="G3" s="2">
        <f t="shared" ref="G3:G6" si="3">AVERAGE(C3,C8,C13,C18,C23,C28,C33,C38,C43,C48)</f>
        <v>35772.6</v>
      </c>
      <c r="H3" s="2">
        <f t="shared" ref="H3:H6" si="4">AVERAGE(D3,D8,D13,D18,D23,D28,D33,D38,D43,D48)</f>
        <v>34659.1</v>
      </c>
      <c r="I3" s="3">
        <f>STDEV((B3,B8,B13,B18,B23,B28,B33,B38,B43,B48))</f>
        <v>641.86264539662659</v>
      </c>
      <c r="J3" s="3">
        <f>STDEV((C3,C8,C13,C18,C23,C28,C33,C38,C43,C48))</f>
        <v>643.89063943775079</v>
      </c>
      <c r="K3" s="3">
        <f>STDEV((D3,D8,D13,D18,D23,D28,D33,D38,D43,D48))</f>
        <v>645.29535873117823</v>
      </c>
      <c r="L3" s="4">
        <f t="shared" ref="L3:L6" si="5">I3/F3</f>
        <v>1.8406722053408885E-2</v>
      </c>
      <c r="M3" s="4">
        <f t="shared" ref="M3:M6" si="6">J3/G3</f>
        <v>1.799954824188767E-2</v>
      </c>
      <c r="N3" s="4">
        <f t="shared" ref="N3:N6" si="7">K3/H3</f>
        <v>1.8618353007757795E-2</v>
      </c>
    </row>
    <row r="4" spans="1:14" x14ac:dyDescent="0.3">
      <c r="A4" s="1" t="s">
        <v>21</v>
      </c>
      <c r="B4">
        <v>34266</v>
      </c>
      <c r="C4">
        <v>35586</v>
      </c>
      <c r="D4">
        <v>34091</v>
      </c>
      <c r="F4" s="2">
        <f t="shared" si="2"/>
        <v>34385.199999999997</v>
      </c>
      <c r="G4" s="2">
        <f t="shared" si="3"/>
        <v>35682.5</v>
      </c>
      <c r="H4" s="2">
        <f t="shared" si="4"/>
        <v>34186.199999999997</v>
      </c>
      <c r="I4" s="3">
        <f>STDEV((B4,B9,B14,B19,B24,B29,B34,B39,B44,B49))</f>
        <v>657.93258688781248</v>
      </c>
      <c r="J4" s="3">
        <f>STDEV((C4,C9,C14,C19,C24,C29,C34,C39,C44,C49))</f>
        <v>642.72704591883758</v>
      </c>
      <c r="K4" s="3">
        <f>STDEV((D4,D9,D14,D19,D24,D29,D34,D39,D44,D49))</f>
        <v>621.32632327948249</v>
      </c>
      <c r="L4" s="4">
        <f t="shared" si="5"/>
        <v>1.9134179440218831E-2</v>
      </c>
      <c r="M4" s="4">
        <f t="shared" si="6"/>
        <v>1.8012388311324529E-2</v>
      </c>
      <c r="N4" s="4">
        <f t="shared" si="7"/>
        <v>1.8174770032337098E-2</v>
      </c>
    </row>
    <row r="5" spans="1:14" x14ac:dyDescent="0.3">
      <c r="A5" s="1" t="s">
        <v>20</v>
      </c>
      <c r="B5">
        <v>34511</v>
      </c>
      <c r="C5">
        <v>35089</v>
      </c>
      <c r="D5">
        <v>34131</v>
      </c>
      <c r="F5" s="2">
        <f t="shared" si="2"/>
        <v>34674.400000000001</v>
      </c>
      <c r="G5" s="2">
        <f t="shared" si="3"/>
        <v>35189.199999999997</v>
      </c>
      <c r="H5" s="2">
        <f t="shared" si="4"/>
        <v>34309.1</v>
      </c>
      <c r="I5" s="3">
        <f>STDEV((B5,B10,B15,B20,B25,B30,B35,B40,B45,B50))</f>
        <v>592.16386620972105</v>
      </c>
      <c r="J5" s="3">
        <f>STDEV((C5,C10,C15,C20,C25,C30,C35,C40,C45,C50))</f>
        <v>609.00041963130957</v>
      </c>
      <c r="K5" s="3">
        <f>STDEV((D5,D10,D15,D20,D25,D30,D35,D40,D45,D50))</f>
        <v>582.52657545481225</v>
      </c>
      <c r="L5" s="4">
        <f t="shared" si="5"/>
        <v>1.7077840314748662E-2</v>
      </c>
      <c r="M5" s="4">
        <f t="shared" si="6"/>
        <v>1.7306458221025476E-2</v>
      </c>
      <c r="N5" s="4">
        <f t="shared" si="7"/>
        <v>1.6978777509605681E-2</v>
      </c>
    </row>
    <row r="6" spans="1:14" x14ac:dyDescent="0.3">
      <c r="A6" s="1" t="s">
        <v>19</v>
      </c>
      <c r="B6">
        <v>34818</v>
      </c>
      <c r="C6">
        <v>35967</v>
      </c>
      <c r="D6">
        <v>34807</v>
      </c>
      <c r="F6" s="2">
        <f t="shared" si="2"/>
        <v>34957.9</v>
      </c>
      <c r="G6" s="2">
        <f t="shared" si="3"/>
        <v>36076.199999999997</v>
      </c>
      <c r="H6" s="2">
        <f t="shared" si="4"/>
        <v>34907.300000000003</v>
      </c>
      <c r="I6" s="3">
        <f>STDEV((B6,B11,B16,B21,B26,B31,B36,B41,B46,B51))</f>
        <v>617.08318365967125</v>
      </c>
      <c r="J6" s="3">
        <f>STDEV((C6,C11,C16,C21,C26,C31,C36,C41,C46,C51))</f>
        <v>625.57685379176223</v>
      </c>
      <c r="K6" s="3">
        <f>STDEV((D6,D11,D16,D21,D26,D31,D36,D41,D46,D51))</f>
        <v>595.21854996481943</v>
      </c>
      <c r="L6" s="4">
        <f t="shared" si="5"/>
        <v>1.7652181156753443E-2</v>
      </c>
      <c r="M6" s="4">
        <f t="shared" si="6"/>
        <v>1.7340430915444596E-2</v>
      </c>
      <c r="N6" s="4">
        <f t="shared" si="7"/>
        <v>1.7051406151859908E-2</v>
      </c>
    </row>
    <row r="7" spans="1:14" x14ac:dyDescent="0.3">
      <c r="A7" s="1" t="s">
        <v>23</v>
      </c>
      <c r="B7">
        <v>35546</v>
      </c>
      <c r="C7">
        <v>36812</v>
      </c>
      <c r="D7">
        <v>35545</v>
      </c>
    </row>
    <row r="8" spans="1:14" x14ac:dyDescent="0.3">
      <c r="A8" s="1" t="s">
        <v>22</v>
      </c>
      <c r="B8">
        <v>34747</v>
      </c>
      <c r="C8">
        <v>35718</v>
      </c>
      <c r="D8">
        <v>34537</v>
      </c>
    </row>
    <row r="9" spans="1:14" x14ac:dyDescent="0.3">
      <c r="A9" s="1" t="s">
        <v>21</v>
      </c>
      <c r="B9">
        <v>34323</v>
      </c>
      <c r="C9">
        <v>35688</v>
      </c>
      <c r="D9">
        <v>34027</v>
      </c>
    </row>
    <row r="10" spans="1:14" x14ac:dyDescent="0.3">
      <c r="A10" s="1" t="s">
        <v>20</v>
      </c>
      <c r="B10">
        <v>34578</v>
      </c>
      <c r="C10">
        <v>35237</v>
      </c>
      <c r="D10">
        <v>34189</v>
      </c>
    </row>
    <row r="11" spans="1:14" x14ac:dyDescent="0.3">
      <c r="A11" s="1" t="s">
        <v>19</v>
      </c>
      <c r="B11">
        <v>34864</v>
      </c>
      <c r="C11">
        <v>36097</v>
      </c>
      <c r="D11">
        <v>34805</v>
      </c>
    </row>
    <row r="12" spans="1:14" x14ac:dyDescent="0.3">
      <c r="A12" s="1" t="s">
        <v>23</v>
      </c>
      <c r="B12">
        <v>35858</v>
      </c>
      <c r="C12">
        <v>37074</v>
      </c>
      <c r="D12">
        <v>35423</v>
      </c>
    </row>
    <row r="13" spans="1:14" x14ac:dyDescent="0.3">
      <c r="A13" s="1" t="s">
        <v>22</v>
      </c>
      <c r="B13">
        <v>35012</v>
      </c>
      <c r="C13">
        <v>36212</v>
      </c>
      <c r="D13">
        <v>34746</v>
      </c>
    </row>
    <row r="14" spans="1:14" x14ac:dyDescent="0.3">
      <c r="A14" s="1" t="s">
        <v>21</v>
      </c>
      <c r="B14">
        <v>34484</v>
      </c>
      <c r="C14">
        <v>36011</v>
      </c>
      <c r="D14">
        <v>34277</v>
      </c>
    </row>
    <row r="15" spans="1:14" x14ac:dyDescent="0.3">
      <c r="A15" s="1" t="s">
        <v>20</v>
      </c>
      <c r="B15">
        <v>34915</v>
      </c>
      <c r="C15">
        <v>35779</v>
      </c>
      <c r="D15">
        <v>34505</v>
      </c>
    </row>
    <row r="16" spans="1:14" x14ac:dyDescent="0.3">
      <c r="A16" s="1" t="s">
        <v>19</v>
      </c>
      <c r="B16">
        <v>35278</v>
      </c>
      <c r="C16">
        <v>36576</v>
      </c>
      <c r="D16">
        <v>35009</v>
      </c>
    </row>
    <row r="17" spans="1:4" x14ac:dyDescent="0.3">
      <c r="A17" s="1" t="s">
        <v>23</v>
      </c>
      <c r="B17">
        <v>34117</v>
      </c>
      <c r="C17">
        <v>35153</v>
      </c>
      <c r="D17">
        <v>34063</v>
      </c>
    </row>
    <row r="18" spans="1:4" x14ac:dyDescent="0.3">
      <c r="A18" s="1" t="s">
        <v>22</v>
      </c>
      <c r="B18">
        <v>33396</v>
      </c>
      <c r="C18">
        <v>34237</v>
      </c>
      <c r="D18">
        <v>33336</v>
      </c>
    </row>
    <row r="19" spans="1:4" x14ac:dyDescent="0.3">
      <c r="A19" s="1" t="s">
        <v>21</v>
      </c>
      <c r="B19">
        <v>32962</v>
      </c>
      <c r="C19">
        <v>34157</v>
      </c>
      <c r="D19">
        <v>32847</v>
      </c>
    </row>
    <row r="20" spans="1:4" x14ac:dyDescent="0.3">
      <c r="A20" s="1" t="s">
        <v>20</v>
      </c>
      <c r="B20">
        <v>33327</v>
      </c>
      <c r="C20">
        <v>33747</v>
      </c>
      <c r="D20">
        <v>33034</v>
      </c>
    </row>
    <row r="21" spans="1:4" x14ac:dyDescent="0.3">
      <c r="A21" s="1" t="s">
        <v>19</v>
      </c>
      <c r="B21">
        <v>33571</v>
      </c>
      <c r="C21">
        <v>34548</v>
      </c>
      <c r="D21">
        <v>33598</v>
      </c>
    </row>
    <row r="22" spans="1:4" x14ac:dyDescent="0.3">
      <c r="A22" s="1" t="s">
        <v>23</v>
      </c>
      <c r="B22">
        <v>35063</v>
      </c>
      <c r="C22">
        <v>36332</v>
      </c>
      <c r="D22">
        <v>34816</v>
      </c>
    </row>
    <row r="23" spans="1:4" x14ac:dyDescent="0.3">
      <c r="A23" s="1" t="s">
        <v>22</v>
      </c>
      <c r="B23">
        <v>34488</v>
      </c>
      <c r="C23">
        <v>35529</v>
      </c>
      <c r="D23">
        <v>34061</v>
      </c>
    </row>
    <row r="24" spans="1:4" x14ac:dyDescent="0.3">
      <c r="A24" s="1" t="s">
        <v>21</v>
      </c>
      <c r="B24">
        <v>33748</v>
      </c>
      <c r="C24">
        <v>35425</v>
      </c>
      <c r="D24">
        <v>33682</v>
      </c>
    </row>
    <row r="25" spans="1:4" x14ac:dyDescent="0.3">
      <c r="A25" s="1" t="s">
        <v>20</v>
      </c>
      <c r="B25">
        <v>34220</v>
      </c>
      <c r="C25">
        <v>34903</v>
      </c>
      <c r="D25">
        <v>33844</v>
      </c>
    </row>
    <row r="26" spans="1:4" x14ac:dyDescent="0.3">
      <c r="A26" s="1" t="s">
        <v>19</v>
      </c>
      <c r="B26">
        <v>34399</v>
      </c>
      <c r="C26">
        <v>35769</v>
      </c>
      <c r="D26">
        <v>34396</v>
      </c>
    </row>
    <row r="27" spans="1:4" x14ac:dyDescent="0.3">
      <c r="A27" s="1" t="s">
        <v>23</v>
      </c>
      <c r="B27">
        <v>35865</v>
      </c>
      <c r="C27">
        <v>37012</v>
      </c>
      <c r="D27">
        <v>35732</v>
      </c>
    </row>
    <row r="28" spans="1:4" x14ac:dyDescent="0.3">
      <c r="A28" s="1" t="s">
        <v>22</v>
      </c>
      <c r="B28">
        <v>34833</v>
      </c>
      <c r="C28">
        <v>35835</v>
      </c>
      <c r="D28">
        <v>34719</v>
      </c>
    </row>
    <row r="29" spans="1:4" x14ac:dyDescent="0.3">
      <c r="A29" s="1" t="s">
        <v>21</v>
      </c>
      <c r="B29">
        <v>34463</v>
      </c>
      <c r="C29">
        <v>35793</v>
      </c>
      <c r="D29">
        <v>34285</v>
      </c>
    </row>
    <row r="30" spans="1:4" x14ac:dyDescent="0.3">
      <c r="A30" s="1" t="s">
        <v>20</v>
      </c>
      <c r="B30">
        <v>34682</v>
      </c>
      <c r="C30">
        <v>35256</v>
      </c>
      <c r="D30">
        <v>34415</v>
      </c>
    </row>
    <row r="31" spans="1:4" x14ac:dyDescent="0.3">
      <c r="A31" s="1" t="s">
        <v>19</v>
      </c>
      <c r="B31">
        <v>34981</v>
      </c>
      <c r="C31">
        <v>36203</v>
      </c>
      <c r="D31">
        <v>35089</v>
      </c>
    </row>
    <row r="32" spans="1:4" x14ac:dyDescent="0.3">
      <c r="A32" s="1" t="s">
        <v>23</v>
      </c>
      <c r="B32">
        <v>36231</v>
      </c>
      <c r="C32">
        <v>37335</v>
      </c>
      <c r="D32">
        <v>35975</v>
      </c>
    </row>
    <row r="33" spans="1:4" x14ac:dyDescent="0.3">
      <c r="A33" s="1" t="s">
        <v>22</v>
      </c>
      <c r="B33">
        <v>35550</v>
      </c>
      <c r="C33">
        <v>36495</v>
      </c>
      <c r="D33">
        <v>35018</v>
      </c>
    </row>
    <row r="34" spans="1:4" x14ac:dyDescent="0.3">
      <c r="A34" s="1" t="s">
        <v>21</v>
      </c>
      <c r="B34">
        <v>35087</v>
      </c>
      <c r="C34">
        <v>36357</v>
      </c>
      <c r="D34">
        <v>34696</v>
      </c>
    </row>
    <row r="35" spans="1:4" x14ac:dyDescent="0.3">
      <c r="A35" s="1" t="s">
        <v>20</v>
      </c>
      <c r="B35">
        <v>35243</v>
      </c>
      <c r="C35">
        <v>35829</v>
      </c>
      <c r="D35">
        <v>34829</v>
      </c>
    </row>
    <row r="36" spans="1:4" x14ac:dyDescent="0.3">
      <c r="A36" s="1" t="s">
        <v>19</v>
      </c>
      <c r="B36">
        <v>35564</v>
      </c>
      <c r="C36">
        <v>36670</v>
      </c>
      <c r="D36">
        <v>35280</v>
      </c>
    </row>
    <row r="37" spans="1:4" x14ac:dyDescent="0.3">
      <c r="A37" s="1" t="s">
        <v>23</v>
      </c>
      <c r="B37">
        <v>35566</v>
      </c>
      <c r="C37">
        <v>36285</v>
      </c>
      <c r="D37">
        <v>35218</v>
      </c>
    </row>
    <row r="38" spans="1:4" x14ac:dyDescent="0.3">
      <c r="A38" s="1" t="s">
        <v>22</v>
      </c>
      <c r="B38">
        <v>34971</v>
      </c>
      <c r="C38">
        <v>35552</v>
      </c>
      <c r="D38">
        <v>34760</v>
      </c>
    </row>
    <row r="39" spans="1:4" x14ac:dyDescent="0.3">
      <c r="A39" s="1" t="s">
        <v>21</v>
      </c>
      <c r="B39">
        <v>34379</v>
      </c>
      <c r="C39">
        <v>35332</v>
      </c>
      <c r="D39">
        <v>34097</v>
      </c>
    </row>
    <row r="40" spans="1:4" x14ac:dyDescent="0.3">
      <c r="A40" s="1" t="s">
        <v>20</v>
      </c>
      <c r="B40">
        <v>34724</v>
      </c>
      <c r="C40">
        <v>34886</v>
      </c>
      <c r="D40">
        <v>34230</v>
      </c>
    </row>
    <row r="41" spans="1:4" x14ac:dyDescent="0.3">
      <c r="A41" s="1" t="s">
        <v>19</v>
      </c>
      <c r="B41">
        <v>35014</v>
      </c>
      <c r="C41">
        <v>35866</v>
      </c>
      <c r="D41">
        <v>34855</v>
      </c>
    </row>
    <row r="42" spans="1:4" x14ac:dyDescent="0.3">
      <c r="A42" s="1" t="s">
        <v>23</v>
      </c>
      <c r="B42">
        <v>36385</v>
      </c>
      <c r="C42">
        <v>37192</v>
      </c>
      <c r="D42">
        <v>36148</v>
      </c>
    </row>
    <row r="43" spans="1:4" x14ac:dyDescent="0.3">
      <c r="A43" s="1" t="s">
        <v>22</v>
      </c>
      <c r="B43">
        <v>35519</v>
      </c>
      <c r="C43">
        <v>36278</v>
      </c>
      <c r="D43">
        <v>35500</v>
      </c>
    </row>
    <row r="44" spans="1:4" x14ac:dyDescent="0.3">
      <c r="A44" s="1" t="s">
        <v>21</v>
      </c>
      <c r="B44">
        <v>35070</v>
      </c>
      <c r="C44">
        <v>36238</v>
      </c>
      <c r="D44">
        <v>34930</v>
      </c>
    </row>
    <row r="45" spans="1:4" x14ac:dyDescent="0.3">
      <c r="A45" s="1" t="s">
        <v>20</v>
      </c>
      <c r="B45">
        <v>35272</v>
      </c>
      <c r="C45">
        <v>35583</v>
      </c>
      <c r="D45">
        <v>34957</v>
      </c>
    </row>
    <row r="46" spans="1:4" x14ac:dyDescent="0.3">
      <c r="A46" s="1" t="s">
        <v>19</v>
      </c>
      <c r="B46">
        <v>35545</v>
      </c>
      <c r="C46">
        <v>36533</v>
      </c>
      <c r="D46">
        <v>35617</v>
      </c>
    </row>
    <row r="47" spans="1:4" x14ac:dyDescent="0.3">
      <c r="A47" s="1" t="s">
        <v>23</v>
      </c>
      <c r="B47">
        <v>36385</v>
      </c>
      <c r="C47">
        <v>37192</v>
      </c>
      <c r="D47">
        <v>36148</v>
      </c>
    </row>
    <row r="48" spans="1:4" x14ac:dyDescent="0.3">
      <c r="A48" s="1" t="s">
        <v>22</v>
      </c>
      <c r="B48">
        <v>35519</v>
      </c>
      <c r="C48">
        <v>36278</v>
      </c>
      <c r="D48">
        <v>35500</v>
      </c>
    </row>
    <row r="49" spans="1:4" x14ac:dyDescent="0.3">
      <c r="A49" s="1" t="s">
        <v>21</v>
      </c>
      <c r="B49">
        <v>35070</v>
      </c>
      <c r="C49">
        <v>36238</v>
      </c>
      <c r="D49">
        <v>34930</v>
      </c>
    </row>
    <row r="50" spans="1:4" x14ac:dyDescent="0.3">
      <c r="A50" s="1" t="s">
        <v>20</v>
      </c>
      <c r="B50">
        <v>35272</v>
      </c>
      <c r="C50">
        <v>35583</v>
      </c>
      <c r="D50">
        <v>34957</v>
      </c>
    </row>
    <row r="51" spans="1:4" x14ac:dyDescent="0.3">
      <c r="A51" s="1" t="s">
        <v>19</v>
      </c>
      <c r="B51">
        <v>35545</v>
      </c>
      <c r="C51">
        <v>36533</v>
      </c>
      <c r="D51">
        <v>35617</v>
      </c>
    </row>
  </sheetData>
  <mergeCells count="3">
    <mergeCell ref="F1:H1"/>
    <mergeCell ref="I1:K1"/>
    <mergeCell ref="L1:N1"/>
  </mergeCells>
  <phoneticPr fontId="1" type="noConversion"/>
  <conditionalFormatting sqref="F2:H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XFD1048576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1</v>
      </c>
      <c r="B3">
        <v>35543.9</v>
      </c>
      <c r="C3">
        <v>35329.699999999997</v>
      </c>
      <c r="D3">
        <v>34020.5</v>
      </c>
      <c r="E3">
        <v>43</v>
      </c>
      <c r="F3">
        <v>15</v>
      </c>
      <c r="G3">
        <v>21107</v>
      </c>
      <c r="H3">
        <v>6944</v>
      </c>
      <c r="I3">
        <v>4944</v>
      </c>
      <c r="J3">
        <v>23.388000000000002</v>
      </c>
      <c r="K3">
        <v>2.64575</v>
      </c>
      <c r="L3">
        <v>2.64575</v>
      </c>
    </row>
    <row r="4" spans="1:12" x14ac:dyDescent="0.3">
      <c r="A4">
        <v>2</v>
      </c>
      <c r="B4">
        <v>34617.300000000003</v>
      </c>
      <c r="C4">
        <v>34192.6</v>
      </c>
      <c r="D4">
        <v>32875.699999999997</v>
      </c>
      <c r="E4">
        <v>43</v>
      </c>
      <c r="F4">
        <v>40</v>
      </c>
      <c r="G4">
        <v>21108</v>
      </c>
      <c r="H4">
        <v>6958</v>
      </c>
      <c r="I4">
        <v>4958</v>
      </c>
      <c r="J4">
        <v>22.715599999999998</v>
      </c>
      <c r="K4">
        <v>2.64575</v>
      </c>
      <c r="L4">
        <v>2.64575</v>
      </c>
    </row>
    <row r="5" spans="1:12" x14ac:dyDescent="0.3">
      <c r="A5">
        <v>3</v>
      </c>
      <c r="B5">
        <v>34096.300000000003</v>
      </c>
      <c r="C5">
        <v>34159.4</v>
      </c>
      <c r="D5">
        <v>32532.400000000001</v>
      </c>
      <c r="E5">
        <v>42.9</v>
      </c>
      <c r="F5">
        <v>65</v>
      </c>
      <c r="G5">
        <v>21108</v>
      </c>
      <c r="H5">
        <v>6965</v>
      </c>
      <c r="I5">
        <v>4965</v>
      </c>
      <c r="J5">
        <v>21.587</v>
      </c>
      <c r="K5">
        <v>2.82843</v>
      </c>
      <c r="L5">
        <v>2.82843</v>
      </c>
    </row>
    <row r="6" spans="1:12" x14ac:dyDescent="0.3">
      <c r="A6">
        <v>4</v>
      </c>
      <c r="B6">
        <v>34469.4</v>
      </c>
      <c r="C6">
        <v>33698.6</v>
      </c>
      <c r="D6">
        <v>32705</v>
      </c>
      <c r="E6">
        <v>42.9</v>
      </c>
      <c r="F6">
        <v>90</v>
      </c>
      <c r="G6">
        <v>21108</v>
      </c>
      <c r="H6">
        <v>6957</v>
      </c>
      <c r="I6">
        <v>4957</v>
      </c>
      <c r="J6">
        <v>23.515999999999998</v>
      </c>
      <c r="K6">
        <v>2.82843</v>
      </c>
      <c r="L6">
        <v>2.82843</v>
      </c>
    </row>
    <row r="7" spans="1:12" x14ac:dyDescent="0.3">
      <c r="A7">
        <v>5</v>
      </c>
      <c r="B7">
        <v>34811.9</v>
      </c>
      <c r="C7">
        <v>34640.300000000003</v>
      </c>
      <c r="D7">
        <v>33277.4</v>
      </c>
      <c r="E7">
        <v>42.9</v>
      </c>
      <c r="F7">
        <v>112</v>
      </c>
      <c r="G7">
        <v>21108</v>
      </c>
      <c r="H7">
        <v>6960</v>
      </c>
      <c r="I7">
        <v>4960</v>
      </c>
      <c r="J7">
        <v>22.4054</v>
      </c>
      <c r="K7">
        <v>3.4641000000000002</v>
      </c>
      <c r="L7">
        <v>3.4641000000000002</v>
      </c>
    </row>
    <row r="10" spans="1:12" x14ac:dyDescent="0.3">
      <c r="A10" t="s">
        <v>13</v>
      </c>
      <c r="B10">
        <v>34707.78</v>
      </c>
      <c r="C10">
        <v>34404.120000000003</v>
      </c>
      <c r="D10">
        <v>33082.21</v>
      </c>
    </row>
    <row r="11" spans="1:12" x14ac:dyDescent="0.3">
      <c r="A11" t="s">
        <v>14</v>
      </c>
      <c r="B11">
        <v>437.58</v>
      </c>
      <c r="C11">
        <v>502.49</v>
      </c>
      <c r="D11">
        <v>484.03</v>
      </c>
    </row>
    <row r="12" spans="1:12" x14ac:dyDescent="0.3">
      <c r="A12" t="s">
        <v>15</v>
      </c>
      <c r="B12">
        <v>1.26</v>
      </c>
      <c r="C12">
        <v>1.46</v>
      </c>
      <c r="D12">
        <v>1.46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XFD1048576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1</v>
      </c>
      <c r="B3">
        <v>35655.5</v>
      </c>
      <c r="C3">
        <v>35763.1</v>
      </c>
      <c r="D3">
        <v>33926.400000000001</v>
      </c>
      <c r="E3">
        <v>39.1</v>
      </c>
      <c r="F3">
        <v>8</v>
      </c>
      <c r="G3">
        <v>28139</v>
      </c>
      <c r="H3">
        <v>8790</v>
      </c>
      <c r="I3">
        <v>5790</v>
      </c>
      <c r="J3">
        <v>23.345199999999998</v>
      </c>
      <c r="K3">
        <v>3</v>
      </c>
      <c r="L3">
        <v>3</v>
      </c>
    </row>
    <row r="4" spans="1:12" x14ac:dyDescent="0.3">
      <c r="A4">
        <v>2</v>
      </c>
      <c r="B4">
        <v>34762.6</v>
      </c>
      <c r="C4">
        <v>34833.1</v>
      </c>
      <c r="D4">
        <v>33113</v>
      </c>
      <c r="E4">
        <v>39.1</v>
      </c>
      <c r="F4">
        <v>26</v>
      </c>
      <c r="G4">
        <v>28139</v>
      </c>
      <c r="H4">
        <v>8811</v>
      </c>
      <c r="I4">
        <v>5811</v>
      </c>
      <c r="J4">
        <v>25.593</v>
      </c>
      <c r="K4">
        <v>3.3166199999999999</v>
      </c>
      <c r="L4">
        <v>3.3166199999999999</v>
      </c>
    </row>
    <row r="5" spans="1:12" x14ac:dyDescent="0.3">
      <c r="A5">
        <v>3</v>
      </c>
      <c r="B5">
        <v>34369</v>
      </c>
      <c r="C5">
        <v>34737.699999999997</v>
      </c>
      <c r="D5">
        <v>32627.9</v>
      </c>
      <c r="E5">
        <v>39.1</v>
      </c>
      <c r="F5">
        <v>43</v>
      </c>
      <c r="G5">
        <v>28140</v>
      </c>
      <c r="H5">
        <v>8821</v>
      </c>
      <c r="I5">
        <v>5821</v>
      </c>
      <c r="J5">
        <v>24.939900000000002</v>
      </c>
      <c r="K5">
        <v>3.16228</v>
      </c>
      <c r="L5">
        <v>3.16228</v>
      </c>
    </row>
    <row r="6" spans="1:12" x14ac:dyDescent="0.3">
      <c r="A6">
        <v>4</v>
      </c>
      <c r="B6">
        <v>34736.800000000003</v>
      </c>
      <c r="C6">
        <v>34214.6</v>
      </c>
      <c r="D6">
        <v>32770.5</v>
      </c>
      <c r="E6">
        <v>39.1</v>
      </c>
      <c r="F6">
        <v>60</v>
      </c>
      <c r="G6">
        <v>28139</v>
      </c>
      <c r="H6">
        <v>8812</v>
      </c>
      <c r="I6">
        <v>5812</v>
      </c>
      <c r="J6">
        <v>23.748699999999999</v>
      </c>
      <c r="K6">
        <v>3.8729800000000001</v>
      </c>
      <c r="L6">
        <v>3.8729800000000001</v>
      </c>
    </row>
    <row r="7" spans="1:12" x14ac:dyDescent="0.3">
      <c r="A7">
        <v>5</v>
      </c>
      <c r="B7">
        <v>35130.199999999997</v>
      </c>
      <c r="C7">
        <v>35227.800000000003</v>
      </c>
      <c r="D7">
        <v>33367.1</v>
      </c>
      <c r="E7">
        <v>39.1</v>
      </c>
      <c r="F7">
        <v>77</v>
      </c>
      <c r="G7">
        <v>28140</v>
      </c>
      <c r="H7">
        <v>8812</v>
      </c>
      <c r="I7">
        <v>5812</v>
      </c>
      <c r="J7">
        <v>24.738600000000002</v>
      </c>
      <c r="K7">
        <v>3.60555</v>
      </c>
      <c r="L7">
        <v>3.60555</v>
      </c>
    </row>
    <row r="10" spans="1:12" x14ac:dyDescent="0.3">
      <c r="A10" t="s">
        <v>13</v>
      </c>
      <c r="B10">
        <v>34930.82</v>
      </c>
      <c r="C10">
        <v>34955.26</v>
      </c>
      <c r="D10">
        <v>33160.97</v>
      </c>
    </row>
    <row r="11" spans="1:12" x14ac:dyDescent="0.3">
      <c r="A11" t="s">
        <v>14</v>
      </c>
      <c r="B11">
        <v>397.17</v>
      </c>
      <c r="C11">
        <v>472.19</v>
      </c>
      <c r="D11">
        <v>421.77</v>
      </c>
    </row>
    <row r="12" spans="1:12" x14ac:dyDescent="0.3">
      <c r="A12" t="s">
        <v>15</v>
      </c>
      <c r="B12">
        <v>1.1399999999999999</v>
      </c>
      <c r="C12">
        <v>1.35</v>
      </c>
      <c r="D12">
        <v>1.27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XFD1048576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1</v>
      </c>
      <c r="B3">
        <v>36073.599999999999</v>
      </c>
      <c r="C3">
        <v>36439.5</v>
      </c>
      <c r="D3">
        <v>34373.4</v>
      </c>
      <c r="E3">
        <v>40</v>
      </c>
      <c r="F3">
        <v>8</v>
      </c>
      <c r="G3">
        <v>24582</v>
      </c>
      <c r="H3">
        <v>7140</v>
      </c>
      <c r="I3">
        <v>5240</v>
      </c>
      <c r="J3">
        <v>22.2486</v>
      </c>
      <c r="K3">
        <v>3.74166</v>
      </c>
      <c r="L3">
        <v>3.74166</v>
      </c>
    </row>
    <row r="4" spans="1:12" x14ac:dyDescent="0.3">
      <c r="A4">
        <v>2</v>
      </c>
      <c r="B4">
        <v>35179.599999999999</v>
      </c>
      <c r="C4">
        <v>35488.699999999997</v>
      </c>
      <c r="D4">
        <v>33455.599999999999</v>
      </c>
      <c r="E4">
        <v>40</v>
      </c>
      <c r="F4">
        <v>25</v>
      </c>
      <c r="G4">
        <v>24582</v>
      </c>
      <c r="H4">
        <v>7153</v>
      </c>
      <c r="I4">
        <v>5253</v>
      </c>
      <c r="J4">
        <v>125.79300000000001</v>
      </c>
      <c r="K4">
        <v>17.088000000000001</v>
      </c>
      <c r="L4">
        <v>17.088000000000001</v>
      </c>
    </row>
    <row r="5" spans="1:12" x14ac:dyDescent="0.3">
      <c r="A5">
        <v>3</v>
      </c>
      <c r="B5">
        <v>34795.599999999999</v>
      </c>
      <c r="C5">
        <v>35379.800000000003</v>
      </c>
      <c r="D5">
        <v>33084.800000000003</v>
      </c>
      <c r="E5">
        <v>40</v>
      </c>
      <c r="F5">
        <v>42</v>
      </c>
      <c r="G5">
        <v>24582</v>
      </c>
      <c r="H5">
        <v>7160</v>
      </c>
      <c r="I5">
        <v>5260</v>
      </c>
      <c r="J5">
        <v>24.657699999999998</v>
      </c>
      <c r="K5">
        <v>3.16228</v>
      </c>
      <c r="L5">
        <v>3.16228</v>
      </c>
    </row>
    <row r="6" spans="1:12" x14ac:dyDescent="0.3">
      <c r="A6">
        <v>4</v>
      </c>
      <c r="B6">
        <v>35068</v>
      </c>
      <c r="C6">
        <v>34877.300000000003</v>
      </c>
      <c r="D6">
        <v>33168.699999999997</v>
      </c>
      <c r="E6">
        <v>40</v>
      </c>
      <c r="F6">
        <v>59</v>
      </c>
      <c r="G6">
        <v>24581</v>
      </c>
      <c r="H6">
        <v>7151</v>
      </c>
      <c r="I6">
        <v>5251</v>
      </c>
      <c r="J6">
        <v>23.7697</v>
      </c>
      <c r="K6">
        <v>3.4641000000000002</v>
      </c>
      <c r="L6">
        <v>3.4641000000000002</v>
      </c>
    </row>
    <row r="7" spans="1:12" x14ac:dyDescent="0.3">
      <c r="A7">
        <v>5</v>
      </c>
      <c r="B7">
        <v>35331.1</v>
      </c>
      <c r="C7">
        <v>35787</v>
      </c>
      <c r="D7">
        <v>33792.1</v>
      </c>
      <c r="E7">
        <v>40</v>
      </c>
      <c r="F7">
        <v>76</v>
      </c>
      <c r="G7">
        <v>24581</v>
      </c>
      <c r="H7">
        <v>7150</v>
      </c>
      <c r="I7">
        <v>5250</v>
      </c>
      <c r="J7">
        <v>21.794499999999999</v>
      </c>
      <c r="K7">
        <v>2.4494899999999999</v>
      </c>
      <c r="L7">
        <v>2.4494899999999999</v>
      </c>
    </row>
    <row r="10" spans="1:12" x14ac:dyDescent="0.3">
      <c r="A10" t="s">
        <v>13</v>
      </c>
      <c r="B10">
        <v>35289.57</v>
      </c>
      <c r="C10">
        <v>35594.449999999997</v>
      </c>
      <c r="D10">
        <v>33574.910000000003</v>
      </c>
    </row>
    <row r="11" spans="1:12" x14ac:dyDescent="0.3">
      <c r="A11" t="s">
        <v>14</v>
      </c>
      <c r="B11">
        <v>391.91</v>
      </c>
      <c r="C11">
        <v>469.54</v>
      </c>
      <c r="D11">
        <v>429</v>
      </c>
    </row>
    <row r="12" spans="1:12" x14ac:dyDescent="0.3">
      <c r="A12" t="s">
        <v>15</v>
      </c>
      <c r="B12">
        <v>1.1100000000000001</v>
      </c>
      <c r="C12">
        <v>1.32</v>
      </c>
      <c r="D12">
        <v>1.28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" sqref="A3:D7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23</v>
      </c>
      <c r="B3">
        <v>35508</v>
      </c>
      <c r="C3">
        <v>36584</v>
      </c>
      <c r="D3">
        <v>35333</v>
      </c>
      <c r="E3">
        <v>37.700000000000003</v>
      </c>
      <c r="F3">
        <v>16</v>
      </c>
      <c r="G3">
        <v>23432</v>
      </c>
      <c r="H3">
        <v>6354</v>
      </c>
      <c r="I3">
        <v>5854</v>
      </c>
      <c r="J3">
        <v>2203.52</v>
      </c>
      <c r="K3">
        <v>280.38</v>
      </c>
      <c r="L3">
        <v>280.38</v>
      </c>
    </row>
    <row r="4" spans="1:12" x14ac:dyDescent="0.3">
      <c r="A4" s="1" t="s">
        <v>22</v>
      </c>
      <c r="B4">
        <v>34676</v>
      </c>
      <c r="C4">
        <v>35592</v>
      </c>
      <c r="D4">
        <v>34414</v>
      </c>
      <c r="E4">
        <v>37.700000000000003</v>
      </c>
      <c r="F4">
        <v>40</v>
      </c>
      <c r="G4">
        <v>23433</v>
      </c>
      <c r="H4">
        <v>6323</v>
      </c>
      <c r="I4">
        <v>5823</v>
      </c>
      <c r="J4">
        <v>26.229800000000001</v>
      </c>
      <c r="K4">
        <v>3</v>
      </c>
      <c r="L4">
        <v>3</v>
      </c>
    </row>
    <row r="5" spans="1:12" x14ac:dyDescent="0.3">
      <c r="A5" s="1" t="s">
        <v>21</v>
      </c>
      <c r="B5">
        <v>34266</v>
      </c>
      <c r="C5">
        <v>35586</v>
      </c>
      <c r="D5">
        <v>34091</v>
      </c>
      <c r="E5">
        <v>37.700000000000003</v>
      </c>
      <c r="F5">
        <v>65</v>
      </c>
      <c r="G5">
        <v>23432</v>
      </c>
      <c r="H5">
        <v>6328</v>
      </c>
      <c r="I5">
        <v>5828</v>
      </c>
      <c r="J5">
        <v>29.1204</v>
      </c>
      <c r="K5">
        <v>3.3166199999999999</v>
      </c>
      <c r="L5">
        <v>3.3166199999999999</v>
      </c>
    </row>
    <row r="6" spans="1:12" x14ac:dyDescent="0.3">
      <c r="A6" s="1" t="s">
        <v>20</v>
      </c>
      <c r="B6">
        <v>34511</v>
      </c>
      <c r="C6">
        <v>35089</v>
      </c>
      <c r="D6">
        <v>34131</v>
      </c>
      <c r="E6">
        <v>37.700000000000003</v>
      </c>
      <c r="F6">
        <v>89</v>
      </c>
      <c r="G6">
        <v>23433</v>
      </c>
      <c r="H6">
        <v>6324</v>
      </c>
      <c r="I6">
        <v>5824</v>
      </c>
      <c r="J6">
        <v>22.3383</v>
      </c>
      <c r="K6">
        <v>3.60555</v>
      </c>
      <c r="L6">
        <v>3.60555</v>
      </c>
    </row>
    <row r="7" spans="1:12" x14ac:dyDescent="0.3">
      <c r="A7" s="1" t="s">
        <v>19</v>
      </c>
      <c r="B7">
        <v>34818</v>
      </c>
      <c r="C7">
        <v>35967</v>
      </c>
      <c r="D7">
        <v>34807</v>
      </c>
      <c r="E7">
        <v>37.700000000000003</v>
      </c>
      <c r="F7">
        <v>113</v>
      </c>
      <c r="G7">
        <v>23432</v>
      </c>
      <c r="H7">
        <v>6326</v>
      </c>
      <c r="I7">
        <v>5826</v>
      </c>
      <c r="J7">
        <v>25.864999999999998</v>
      </c>
      <c r="K7">
        <v>3.3166199999999999</v>
      </c>
      <c r="L7">
        <v>3.3166199999999999</v>
      </c>
    </row>
    <row r="10" spans="1:12" x14ac:dyDescent="0.3">
      <c r="A10" t="s">
        <v>13</v>
      </c>
      <c r="B10">
        <v>34755.199999999997</v>
      </c>
      <c r="C10">
        <v>35763.199999999997</v>
      </c>
      <c r="D10">
        <v>34554.6</v>
      </c>
    </row>
    <row r="11" spans="1:12" x14ac:dyDescent="0.3">
      <c r="A11" t="s">
        <v>14</v>
      </c>
      <c r="B11">
        <v>468.04</v>
      </c>
      <c r="C11">
        <v>554.49</v>
      </c>
      <c r="D11">
        <v>520.51</v>
      </c>
    </row>
    <row r="12" spans="1:12" x14ac:dyDescent="0.3">
      <c r="A12" t="s">
        <v>15</v>
      </c>
      <c r="B12">
        <v>1.35</v>
      </c>
      <c r="C12">
        <v>1.55</v>
      </c>
      <c r="D12">
        <v>1.51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" sqref="A3:D7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23</v>
      </c>
      <c r="B3">
        <v>35546</v>
      </c>
      <c r="C3">
        <v>36812</v>
      </c>
      <c r="D3">
        <v>35545</v>
      </c>
      <c r="E3">
        <v>40</v>
      </c>
      <c r="F3">
        <v>15</v>
      </c>
      <c r="G3">
        <v>28391</v>
      </c>
      <c r="H3">
        <v>7853</v>
      </c>
      <c r="I3">
        <v>6453</v>
      </c>
      <c r="J3">
        <v>28.740200000000002</v>
      </c>
      <c r="K3">
        <v>3.74166</v>
      </c>
      <c r="L3">
        <v>3.74166</v>
      </c>
    </row>
    <row r="4" spans="1:12" x14ac:dyDescent="0.3">
      <c r="A4" s="1" t="s">
        <v>22</v>
      </c>
      <c r="B4">
        <v>34747</v>
      </c>
      <c r="C4">
        <v>35718</v>
      </c>
      <c r="D4">
        <v>34537</v>
      </c>
      <c r="E4">
        <v>39.9</v>
      </c>
      <c r="F4">
        <v>39</v>
      </c>
      <c r="G4">
        <v>28392</v>
      </c>
      <c r="H4">
        <v>7867</v>
      </c>
      <c r="I4">
        <v>6467</v>
      </c>
      <c r="J4">
        <v>43.0349</v>
      </c>
      <c r="K4">
        <v>5</v>
      </c>
      <c r="L4">
        <v>5</v>
      </c>
    </row>
    <row r="5" spans="1:12" x14ac:dyDescent="0.3">
      <c r="A5" s="1" t="s">
        <v>21</v>
      </c>
      <c r="B5">
        <v>34323</v>
      </c>
      <c r="C5">
        <v>35688</v>
      </c>
      <c r="D5">
        <v>34027</v>
      </c>
      <c r="E5">
        <v>39.9</v>
      </c>
      <c r="F5">
        <v>63</v>
      </c>
      <c r="G5">
        <v>28392</v>
      </c>
      <c r="H5">
        <v>7878</v>
      </c>
      <c r="I5">
        <v>6478</v>
      </c>
      <c r="J5">
        <v>28.195699999999999</v>
      </c>
      <c r="K5">
        <v>3</v>
      </c>
      <c r="L5">
        <v>3</v>
      </c>
    </row>
    <row r="6" spans="1:12" x14ac:dyDescent="0.3">
      <c r="A6" s="1" t="s">
        <v>20</v>
      </c>
      <c r="B6">
        <v>34578</v>
      </c>
      <c r="C6">
        <v>35237</v>
      </c>
      <c r="D6">
        <v>34189</v>
      </c>
      <c r="E6">
        <v>39.799999999999997</v>
      </c>
      <c r="F6">
        <v>87</v>
      </c>
      <c r="G6">
        <v>28391</v>
      </c>
      <c r="H6">
        <v>7868</v>
      </c>
      <c r="I6">
        <v>6468</v>
      </c>
      <c r="J6">
        <v>28.284300000000002</v>
      </c>
      <c r="K6">
        <v>3.16228</v>
      </c>
      <c r="L6">
        <v>3.16228</v>
      </c>
    </row>
    <row r="7" spans="1:12" x14ac:dyDescent="0.3">
      <c r="A7" s="1" t="s">
        <v>19</v>
      </c>
      <c r="B7">
        <v>34864</v>
      </c>
      <c r="C7">
        <v>36097</v>
      </c>
      <c r="D7">
        <v>34805</v>
      </c>
      <c r="E7">
        <v>39.799999999999997</v>
      </c>
      <c r="F7">
        <v>111</v>
      </c>
      <c r="G7">
        <v>28391</v>
      </c>
      <c r="H7">
        <v>7871</v>
      </c>
      <c r="I7">
        <v>6471</v>
      </c>
      <c r="J7">
        <v>26.267900000000001</v>
      </c>
      <c r="K7">
        <v>3</v>
      </c>
      <c r="L7">
        <v>3</v>
      </c>
    </row>
    <row r="10" spans="1:12" x14ac:dyDescent="0.3">
      <c r="A10" t="s">
        <v>13</v>
      </c>
      <c r="B10">
        <v>34811.4</v>
      </c>
      <c r="C10">
        <v>35909.599999999999</v>
      </c>
      <c r="D10">
        <v>34619.599999999999</v>
      </c>
    </row>
    <row r="11" spans="1:12" x14ac:dyDescent="0.3">
      <c r="A11" t="s">
        <v>14</v>
      </c>
      <c r="B11">
        <v>457.9</v>
      </c>
      <c r="C11">
        <v>589</v>
      </c>
      <c r="D11">
        <v>598.77</v>
      </c>
    </row>
    <row r="12" spans="1:12" x14ac:dyDescent="0.3">
      <c r="A12" t="s">
        <v>15</v>
      </c>
      <c r="B12">
        <v>1.32</v>
      </c>
      <c r="C12">
        <v>1.64</v>
      </c>
      <c r="D12">
        <v>1.73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" sqref="A3:D7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23</v>
      </c>
      <c r="B3">
        <v>35858</v>
      </c>
      <c r="C3">
        <v>37074</v>
      </c>
      <c r="D3">
        <v>35423</v>
      </c>
      <c r="E3">
        <v>37.6</v>
      </c>
      <c r="F3">
        <v>15</v>
      </c>
      <c r="G3">
        <v>22765</v>
      </c>
      <c r="H3">
        <v>6582</v>
      </c>
      <c r="I3">
        <v>5582</v>
      </c>
      <c r="J3">
        <v>25.436199999999999</v>
      </c>
      <c r="K3">
        <v>3.3166199999999999</v>
      </c>
      <c r="L3">
        <v>3.3166199999999999</v>
      </c>
    </row>
    <row r="4" spans="1:12" x14ac:dyDescent="0.3">
      <c r="A4" s="1" t="s">
        <v>22</v>
      </c>
      <c r="B4">
        <v>35012</v>
      </c>
      <c r="C4">
        <v>36212</v>
      </c>
      <c r="D4">
        <v>34746</v>
      </c>
      <c r="E4">
        <v>37.6</v>
      </c>
      <c r="F4">
        <v>42</v>
      </c>
      <c r="G4">
        <v>22764</v>
      </c>
      <c r="H4">
        <v>6591</v>
      </c>
      <c r="I4">
        <v>5591</v>
      </c>
      <c r="J4">
        <v>27.5318</v>
      </c>
      <c r="K4">
        <v>3.4641000000000002</v>
      </c>
      <c r="L4">
        <v>3.4641000000000002</v>
      </c>
    </row>
    <row r="5" spans="1:12" x14ac:dyDescent="0.3">
      <c r="A5" s="1" t="s">
        <v>21</v>
      </c>
      <c r="B5">
        <v>34484</v>
      </c>
      <c r="C5">
        <v>36011</v>
      </c>
      <c r="D5">
        <v>34277</v>
      </c>
      <c r="E5">
        <v>37.700000000000003</v>
      </c>
      <c r="F5">
        <v>69</v>
      </c>
      <c r="G5">
        <v>22765</v>
      </c>
      <c r="H5">
        <v>6600</v>
      </c>
      <c r="I5">
        <v>5600</v>
      </c>
      <c r="J5">
        <v>24.186800000000002</v>
      </c>
      <c r="K5">
        <v>3.74166</v>
      </c>
      <c r="L5">
        <v>3.74166</v>
      </c>
    </row>
    <row r="6" spans="1:12" x14ac:dyDescent="0.3">
      <c r="A6" s="1" t="s">
        <v>20</v>
      </c>
      <c r="B6">
        <v>34915</v>
      </c>
      <c r="C6">
        <v>35779</v>
      </c>
      <c r="D6">
        <v>34505</v>
      </c>
      <c r="E6">
        <v>37.6</v>
      </c>
      <c r="F6">
        <v>97</v>
      </c>
      <c r="G6">
        <v>22765</v>
      </c>
      <c r="H6">
        <v>6589</v>
      </c>
      <c r="I6">
        <v>5589</v>
      </c>
      <c r="J6">
        <v>22.090699999999998</v>
      </c>
      <c r="K6">
        <v>2.2360699999999998</v>
      </c>
      <c r="L6">
        <v>2.2360699999999998</v>
      </c>
    </row>
    <row r="7" spans="1:12" x14ac:dyDescent="0.3">
      <c r="A7" s="1" t="s">
        <v>19</v>
      </c>
      <c r="B7">
        <v>35278</v>
      </c>
      <c r="C7">
        <v>36576</v>
      </c>
      <c r="D7">
        <v>35009</v>
      </c>
      <c r="E7">
        <v>37.700000000000003</v>
      </c>
      <c r="F7">
        <v>123</v>
      </c>
      <c r="G7">
        <v>22768</v>
      </c>
      <c r="H7">
        <v>6632</v>
      </c>
      <c r="I7">
        <v>5632</v>
      </c>
      <c r="J7">
        <v>1865.15</v>
      </c>
      <c r="K7">
        <v>242.67699999999999</v>
      </c>
      <c r="L7">
        <v>242.67699999999999</v>
      </c>
    </row>
    <row r="10" spans="1:12" x14ac:dyDescent="0.3">
      <c r="A10" t="s">
        <v>13</v>
      </c>
      <c r="B10">
        <v>35109.199999999997</v>
      </c>
      <c r="C10">
        <v>36329.599999999999</v>
      </c>
      <c r="D10">
        <v>34791.4</v>
      </c>
    </row>
    <row r="11" spans="1:12" x14ac:dyDescent="0.3">
      <c r="A11" t="s">
        <v>14</v>
      </c>
      <c r="B11">
        <v>506.82</v>
      </c>
      <c r="C11">
        <v>508.46</v>
      </c>
      <c r="D11">
        <v>446.07</v>
      </c>
    </row>
    <row r="12" spans="1:12" x14ac:dyDescent="0.3">
      <c r="A12" t="s">
        <v>15</v>
      </c>
      <c r="B12">
        <v>1.44</v>
      </c>
      <c r="C12">
        <v>1.4</v>
      </c>
      <c r="D12">
        <v>1.28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" sqref="A3:D7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23</v>
      </c>
      <c r="B3">
        <v>34117</v>
      </c>
      <c r="C3">
        <v>35153</v>
      </c>
      <c r="D3">
        <v>34063</v>
      </c>
      <c r="E3">
        <v>39.6</v>
      </c>
      <c r="F3">
        <v>14</v>
      </c>
      <c r="G3">
        <v>22372</v>
      </c>
      <c r="H3">
        <v>6408</v>
      </c>
      <c r="I3">
        <v>5208</v>
      </c>
      <c r="J3">
        <v>2106.0300000000002</v>
      </c>
      <c r="K3">
        <v>266.19900000000001</v>
      </c>
      <c r="L3">
        <v>266.19900000000001</v>
      </c>
    </row>
    <row r="4" spans="1:12" x14ac:dyDescent="0.3">
      <c r="A4" s="1" t="s">
        <v>22</v>
      </c>
      <c r="B4">
        <v>33396</v>
      </c>
      <c r="C4">
        <v>34237</v>
      </c>
      <c r="D4">
        <v>33336</v>
      </c>
      <c r="E4">
        <v>39.6</v>
      </c>
      <c r="F4">
        <v>38</v>
      </c>
      <c r="G4">
        <v>22367</v>
      </c>
      <c r="H4">
        <v>6386</v>
      </c>
      <c r="I4">
        <v>5186</v>
      </c>
      <c r="J4">
        <v>171.63900000000001</v>
      </c>
      <c r="K4">
        <v>21.610199999999999</v>
      </c>
      <c r="L4">
        <v>21.610199999999999</v>
      </c>
    </row>
    <row r="5" spans="1:12" x14ac:dyDescent="0.3">
      <c r="A5" s="1" t="s">
        <v>21</v>
      </c>
      <c r="B5">
        <v>32962</v>
      </c>
      <c r="C5">
        <v>34157</v>
      </c>
      <c r="D5">
        <v>32847</v>
      </c>
      <c r="E5">
        <v>39.5</v>
      </c>
      <c r="F5">
        <v>62</v>
      </c>
      <c r="G5">
        <v>22367</v>
      </c>
      <c r="H5">
        <v>6392</v>
      </c>
      <c r="I5">
        <v>5192</v>
      </c>
      <c r="J5">
        <v>26.870100000000001</v>
      </c>
      <c r="K5">
        <v>3.8729800000000001</v>
      </c>
      <c r="L5">
        <v>3.8729800000000001</v>
      </c>
    </row>
    <row r="6" spans="1:12" x14ac:dyDescent="0.3">
      <c r="A6" s="1" t="s">
        <v>20</v>
      </c>
      <c r="B6">
        <v>33327</v>
      </c>
      <c r="C6">
        <v>33747</v>
      </c>
      <c r="D6">
        <v>33034</v>
      </c>
      <c r="E6">
        <v>39.5</v>
      </c>
      <c r="F6">
        <v>86</v>
      </c>
      <c r="G6">
        <v>22367</v>
      </c>
      <c r="H6">
        <v>6383</v>
      </c>
      <c r="I6">
        <v>5183</v>
      </c>
      <c r="J6">
        <v>135.77600000000001</v>
      </c>
      <c r="K6">
        <v>17.175599999999999</v>
      </c>
      <c r="L6">
        <v>17.175599999999999</v>
      </c>
    </row>
    <row r="7" spans="1:12" x14ac:dyDescent="0.3">
      <c r="A7" s="1" t="s">
        <v>19</v>
      </c>
      <c r="B7">
        <v>33571</v>
      </c>
      <c r="C7">
        <v>34548</v>
      </c>
      <c r="D7">
        <v>33598</v>
      </c>
      <c r="E7">
        <v>39.4</v>
      </c>
      <c r="F7">
        <v>110</v>
      </c>
      <c r="G7">
        <v>22367</v>
      </c>
      <c r="H7">
        <v>6386</v>
      </c>
      <c r="I7">
        <v>5186</v>
      </c>
      <c r="J7">
        <v>28.5657</v>
      </c>
      <c r="K7">
        <v>3.60555</v>
      </c>
      <c r="L7">
        <v>3.60555</v>
      </c>
    </row>
    <row r="10" spans="1:12" x14ac:dyDescent="0.3">
      <c r="A10" t="s">
        <v>13</v>
      </c>
      <c r="B10">
        <v>33474</v>
      </c>
      <c r="C10">
        <v>34368</v>
      </c>
      <c r="D10">
        <v>33375.199999999997</v>
      </c>
    </row>
    <row r="11" spans="1:12" x14ac:dyDescent="0.3">
      <c r="A11" t="s">
        <v>14</v>
      </c>
      <c r="B11">
        <v>422.12</v>
      </c>
      <c r="C11">
        <v>523.65</v>
      </c>
      <c r="D11">
        <v>479.73</v>
      </c>
    </row>
    <row r="12" spans="1:12" x14ac:dyDescent="0.3">
      <c r="A12" t="s">
        <v>15</v>
      </c>
      <c r="B12">
        <v>1.26</v>
      </c>
      <c r="C12">
        <v>1.52</v>
      </c>
      <c r="D12">
        <v>1.44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" sqref="A3:D7"/>
    </sheetView>
  </sheetViews>
  <sheetFormatPr defaultRowHeight="16.5" x14ac:dyDescent="0.3"/>
  <sheetData>
    <row r="1" spans="1:12" x14ac:dyDescent="0.3">
      <c r="A1" t="s">
        <v>0</v>
      </c>
    </row>
    <row r="2" spans="1:12" x14ac:dyDescent="0.3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23</v>
      </c>
      <c r="B3">
        <v>35063</v>
      </c>
      <c r="C3">
        <v>36332</v>
      </c>
      <c r="D3">
        <v>34816</v>
      </c>
      <c r="E3">
        <v>37.5</v>
      </c>
      <c r="F3">
        <v>15</v>
      </c>
      <c r="G3">
        <v>23028</v>
      </c>
      <c r="H3">
        <v>6179</v>
      </c>
      <c r="I3">
        <v>5679</v>
      </c>
      <c r="J3">
        <v>22.627400000000002</v>
      </c>
      <c r="K3">
        <v>2.82843</v>
      </c>
      <c r="L3">
        <v>2.82843</v>
      </c>
    </row>
    <row r="4" spans="1:12" x14ac:dyDescent="0.3">
      <c r="A4" s="1" t="s">
        <v>22</v>
      </c>
      <c r="B4">
        <v>34488</v>
      </c>
      <c r="C4">
        <v>35529</v>
      </c>
      <c r="D4">
        <v>34061</v>
      </c>
      <c r="E4">
        <v>37.5</v>
      </c>
      <c r="F4">
        <v>42</v>
      </c>
      <c r="G4">
        <v>23028</v>
      </c>
      <c r="H4">
        <v>6185</v>
      </c>
      <c r="I4">
        <v>5685</v>
      </c>
      <c r="J4">
        <v>24.8797</v>
      </c>
      <c r="K4">
        <v>3.60555</v>
      </c>
      <c r="L4">
        <v>3.60555</v>
      </c>
    </row>
    <row r="5" spans="1:12" x14ac:dyDescent="0.3">
      <c r="A5" s="1" t="s">
        <v>21</v>
      </c>
      <c r="B5">
        <v>33748</v>
      </c>
      <c r="C5">
        <v>35425</v>
      </c>
      <c r="D5">
        <v>33682</v>
      </c>
      <c r="E5">
        <v>37.4</v>
      </c>
      <c r="F5">
        <v>69</v>
      </c>
      <c r="G5">
        <v>23029</v>
      </c>
      <c r="H5">
        <v>6194</v>
      </c>
      <c r="I5">
        <v>5694</v>
      </c>
      <c r="J5">
        <v>22.1585</v>
      </c>
      <c r="K5">
        <v>2.64575</v>
      </c>
      <c r="L5">
        <v>2.64575</v>
      </c>
    </row>
    <row r="6" spans="1:12" x14ac:dyDescent="0.3">
      <c r="A6" s="1" t="s">
        <v>20</v>
      </c>
      <c r="B6">
        <v>34220</v>
      </c>
      <c r="C6">
        <v>34903</v>
      </c>
      <c r="D6">
        <v>33844</v>
      </c>
      <c r="E6">
        <v>37.4</v>
      </c>
      <c r="F6">
        <v>97</v>
      </c>
      <c r="G6">
        <v>23029</v>
      </c>
      <c r="H6">
        <v>6186</v>
      </c>
      <c r="I6">
        <v>5686</v>
      </c>
      <c r="J6">
        <v>22.203600000000002</v>
      </c>
      <c r="K6">
        <v>3.16228</v>
      </c>
      <c r="L6">
        <v>3.16228</v>
      </c>
    </row>
    <row r="7" spans="1:12" x14ac:dyDescent="0.3">
      <c r="A7" s="1" t="s">
        <v>19</v>
      </c>
      <c r="B7">
        <v>34399</v>
      </c>
      <c r="C7">
        <v>35769</v>
      </c>
      <c r="D7">
        <v>34396</v>
      </c>
      <c r="E7">
        <v>37.299999999999997</v>
      </c>
      <c r="F7">
        <v>123</v>
      </c>
      <c r="G7">
        <v>23028</v>
      </c>
      <c r="H7">
        <v>6189</v>
      </c>
      <c r="I7">
        <v>5689</v>
      </c>
      <c r="J7">
        <v>21.863199999999999</v>
      </c>
      <c r="K7">
        <v>2.82843</v>
      </c>
      <c r="L7">
        <v>2.82843</v>
      </c>
    </row>
    <row r="10" spans="1:12" x14ac:dyDescent="0.3">
      <c r="A10" t="s">
        <v>13</v>
      </c>
      <c r="B10">
        <v>34383</v>
      </c>
      <c r="C10">
        <v>35591.199999999997</v>
      </c>
      <c r="D10">
        <v>34159.4</v>
      </c>
    </row>
    <row r="11" spans="1:12" x14ac:dyDescent="0.3">
      <c r="A11" t="s">
        <v>14</v>
      </c>
      <c r="B11">
        <v>475.45</v>
      </c>
      <c r="C11">
        <v>520.61</v>
      </c>
      <c r="D11">
        <v>453.91</v>
      </c>
    </row>
    <row r="12" spans="1:12" x14ac:dyDescent="0.3">
      <c r="A12" t="s">
        <v>15</v>
      </c>
      <c r="B12">
        <v>1.38</v>
      </c>
      <c r="C12">
        <v>1.46</v>
      </c>
      <c r="D12">
        <v>1.33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Exdia1</vt:lpstr>
      <vt:lpstr>Exdia2</vt:lpstr>
      <vt:lpstr>Fluoro1</vt:lpstr>
      <vt:lpstr>Fluoro2</vt:lpstr>
      <vt:lpstr>1</vt:lpstr>
      <vt:lpstr>5</vt:lpstr>
      <vt:lpstr>7</vt:lpstr>
      <vt:lpstr>8</vt:lpstr>
      <vt:lpstr>10</vt:lpstr>
      <vt:lpstr>11</vt:lpstr>
      <vt:lpstr>15</vt:lpstr>
      <vt:lpstr>17</vt:lpstr>
      <vt:lpstr>19</vt:lpstr>
      <vt:lpstr>20</vt:lpstr>
      <vt:lpstr>description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terawave101</dc:creator>
  <cp:lastModifiedBy>hjkim</cp:lastModifiedBy>
  <dcterms:created xsi:type="dcterms:W3CDTF">2016-10-13T10:27:21Z</dcterms:created>
  <dcterms:modified xsi:type="dcterms:W3CDTF">2016-10-13T11:15:47Z</dcterms:modified>
</cp:coreProperties>
</file>