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/>
  <bookViews>
    <workbookView xWindow="0" yWindow="0" windowWidth="28800" windowHeight="12300" activeTab="3"/>
  </bookViews>
  <sheets>
    <sheet name="Visitors by nationality&amp;months" sheetId="1" r:id="rId1"/>
    <sheet name="Visitors by nationality" sheetId="5" r:id="rId2"/>
    <sheet name="Visitors by months" sheetId="4" r:id="rId3"/>
    <sheet name="Visitors by season" sheetId="6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2" i="1" l="1"/>
  <c r="L22" i="1"/>
  <c r="K22" i="1"/>
  <c r="J22" i="1"/>
  <c r="I22" i="1"/>
  <c r="H22" i="1"/>
  <c r="G22" i="1"/>
  <c r="F22" i="1"/>
  <c r="E22" i="1"/>
  <c r="D22" i="1"/>
  <c r="C22" i="1"/>
  <c r="B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22" i="1"/>
  <c r="N32" i="1"/>
  <c r="C43" i="1"/>
  <c r="B43" i="1"/>
  <c r="M43" i="1"/>
  <c r="L43" i="1"/>
  <c r="K43" i="1"/>
  <c r="J43" i="1"/>
  <c r="I43" i="1"/>
  <c r="H43" i="1"/>
  <c r="G43" i="1"/>
  <c r="F43" i="1"/>
  <c r="E43" i="1"/>
  <c r="D43" i="1"/>
  <c r="N42" i="1"/>
  <c r="N41" i="1"/>
  <c r="N40" i="1"/>
  <c r="N39" i="1"/>
  <c r="N38" i="1"/>
  <c r="N37" i="1"/>
  <c r="N36" i="1"/>
  <c r="N35" i="1"/>
  <c r="N34" i="1"/>
  <c r="N33" i="1"/>
  <c r="N31" i="1"/>
  <c r="N30" i="1"/>
  <c r="N29" i="1"/>
  <c r="N28" i="1"/>
  <c r="N27" i="1"/>
  <c r="N26" i="1"/>
  <c r="N25" i="1"/>
  <c r="N43" i="1"/>
  <c r="AE9" i="6"/>
  <c r="P17" i="6"/>
  <c r="P9" i="6"/>
  <c r="O17" i="6"/>
  <c r="O9" i="6"/>
  <c r="AE32" i="4"/>
  <c r="P16" i="4"/>
  <c r="O32" i="4"/>
  <c r="O16" i="4"/>
  <c r="R20" i="5"/>
  <c r="S20" i="5"/>
  <c r="T20" i="5"/>
  <c r="U20" i="5"/>
  <c r="V20" i="5"/>
  <c r="W20" i="5"/>
  <c r="X20" i="5"/>
  <c r="Y20" i="5"/>
  <c r="Z20" i="5"/>
  <c r="AA20" i="5"/>
  <c r="AB20" i="5"/>
  <c r="AC20" i="5"/>
  <c r="AD20" i="5"/>
  <c r="AE20" i="5"/>
  <c r="AF20" i="5"/>
  <c r="B20" i="5"/>
  <c r="R30" i="5"/>
  <c r="S30" i="5"/>
  <c r="T30" i="5"/>
  <c r="U30" i="5"/>
  <c r="V30" i="5"/>
  <c r="W30" i="5"/>
  <c r="X30" i="5"/>
  <c r="Y30" i="5"/>
  <c r="Z30" i="5"/>
  <c r="AA30" i="5"/>
  <c r="AB30" i="5"/>
  <c r="AC30" i="5"/>
  <c r="AD30" i="5"/>
  <c r="AE30" i="5"/>
  <c r="AF30" i="5"/>
  <c r="O30" i="5"/>
  <c r="P20" i="5"/>
  <c r="O20" i="5"/>
  <c r="P30" i="5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B64" i="1"/>
  <c r="M64" i="1"/>
  <c r="L64" i="1"/>
  <c r="K64" i="1"/>
  <c r="J64" i="1"/>
  <c r="I64" i="1"/>
  <c r="H64" i="1"/>
  <c r="G64" i="1"/>
  <c r="F64" i="1"/>
  <c r="E64" i="1"/>
  <c r="D64" i="1"/>
  <c r="C64" i="1"/>
  <c r="N64" i="1"/>
  <c r="AD32" i="4"/>
  <c r="N32" i="4"/>
  <c r="N16" i="4"/>
  <c r="AD9" i="6"/>
  <c r="N17" i="6"/>
  <c r="N9" i="6"/>
  <c r="N20" i="5"/>
  <c r="N30" i="5"/>
  <c r="M85" i="1"/>
  <c r="L85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M17" i="6"/>
  <c r="L17" i="6"/>
  <c r="K17" i="6"/>
  <c r="J17" i="6"/>
  <c r="I17" i="6"/>
  <c r="H17" i="6"/>
  <c r="G17" i="6"/>
  <c r="F17" i="6"/>
  <c r="E17" i="6"/>
  <c r="D17" i="6"/>
  <c r="C17" i="6"/>
  <c r="B17" i="6"/>
  <c r="AC9" i="6"/>
  <c r="AA9" i="6"/>
  <c r="Z9" i="6"/>
  <c r="Y9" i="6"/>
  <c r="X9" i="6"/>
  <c r="W9" i="6"/>
  <c r="V9" i="6"/>
  <c r="U9" i="6"/>
  <c r="T9" i="6"/>
  <c r="S9" i="6"/>
  <c r="R9" i="6"/>
  <c r="Q9" i="6"/>
  <c r="M9" i="6"/>
  <c r="L9" i="6"/>
  <c r="K9" i="6"/>
  <c r="J9" i="6"/>
  <c r="I9" i="6"/>
  <c r="H9" i="6"/>
  <c r="G9" i="6"/>
  <c r="F9" i="6"/>
  <c r="E9" i="6"/>
  <c r="D9" i="6"/>
  <c r="C9" i="6"/>
  <c r="B9" i="6"/>
  <c r="K85" i="1"/>
  <c r="J85" i="1"/>
  <c r="I85" i="1"/>
  <c r="H85" i="1"/>
  <c r="G85" i="1"/>
  <c r="F85" i="1"/>
  <c r="E85" i="1"/>
  <c r="D85" i="1"/>
  <c r="C85" i="1"/>
  <c r="B85" i="1"/>
  <c r="N85" i="1"/>
  <c r="AB32" i="4"/>
  <c r="M32" i="4"/>
  <c r="M16" i="4"/>
  <c r="N94" i="1"/>
  <c r="N95" i="1"/>
  <c r="N96" i="1"/>
  <c r="N97" i="1"/>
  <c r="N98" i="1"/>
  <c r="N99" i="1"/>
  <c r="N100" i="1"/>
  <c r="N101" i="1"/>
  <c r="N102" i="1"/>
  <c r="N103" i="1"/>
  <c r="N104" i="1"/>
  <c r="M106" i="1"/>
  <c r="M30" i="5"/>
  <c r="M20" i="5"/>
  <c r="P32" i="4"/>
  <c r="L106" i="1"/>
  <c r="K106" i="1"/>
  <c r="J106" i="1"/>
  <c r="I106" i="1"/>
  <c r="H106" i="1"/>
  <c r="G106" i="1"/>
  <c r="F106" i="1"/>
  <c r="E106" i="1"/>
  <c r="D106" i="1"/>
  <c r="C106" i="1"/>
  <c r="B106" i="1"/>
  <c r="N105" i="1"/>
  <c r="N93" i="1"/>
  <c r="N92" i="1"/>
  <c r="N91" i="1"/>
  <c r="N90" i="1"/>
  <c r="N89" i="1"/>
  <c r="N88" i="1"/>
  <c r="N106" i="1"/>
  <c r="L30" i="5"/>
  <c r="L20" i="5"/>
  <c r="AC32" i="4"/>
  <c r="L32" i="4"/>
  <c r="L16" i="4"/>
  <c r="I32" i="4"/>
  <c r="K30" i="5"/>
  <c r="K20" i="5"/>
  <c r="AA32" i="4"/>
  <c r="K32" i="4"/>
  <c r="K16" i="4"/>
  <c r="M127" i="1"/>
  <c r="L127" i="1"/>
  <c r="K127" i="1"/>
  <c r="J127" i="1"/>
  <c r="I127" i="1"/>
  <c r="H127" i="1"/>
  <c r="G127" i="1"/>
  <c r="F127" i="1"/>
  <c r="E127" i="1"/>
  <c r="D127" i="1"/>
  <c r="C127" i="1"/>
  <c r="B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M148" i="1"/>
  <c r="N127" i="1"/>
  <c r="K148" i="1"/>
  <c r="L148" i="1"/>
  <c r="J148" i="1"/>
  <c r="I148" i="1"/>
  <c r="H148" i="1"/>
  <c r="G148" i="1"/>
  <c r="F148" i="1"/>
  <c r="E148" i="1"/>
  <c r="D148" i="1"/>
  <c r="C148" i="1"/>
  <c r="B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48" i="1"/>
  <c r="J30" i="5"/>
  <c r="J20" i="5"/>
  <c r="Z32" i="4"/>
  <c r="Y32" i="4"/>
  <c r="J32" i="4"/>
  <c r="J16" i="4"/>
  <c r="M169" i="1"/>
  <c r="L169" i="1"/>
  <c r="K169" i="1"/>
  <c r="J169" i="1"/>
  <c r="I169" i="1"/>
  <c r="H169" i="1"/>
  <c r="G169" i="1"/>
  <c r="F169" i="1"/>
  <c r="E169" i="1"/>
  <c r="D169" i="1"/>
  <c r="C169" i="1"/>
  <c r="B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69" i="1"/>
  <c r="I30" i="5"/>
  <c r="I20" i="5"/>
  <c r="M190" i="1"/>
  <c r="L190" i="1"/>
  <c r="K190" i="1"/>
  <c r="J190" i="1"/>
  <c r="F190" i="1"/>
  <c r="G190" i="1"/>
  <c r="H190" i="1"/>
  <c r="I190" i="1"/>
  <c r="E190" i="1"/>
  <c r="H30" i="5"/>
  <c r="X32" i="4"/>
  <c r="H20" i="5"/>
  <c r="I16" i="4"/>
  <c r="M211" i="1"/>
  <c r="N204" i="1"/>
  <c r="N183" i="1"/>
  <c r="B190" i="1"/>
  <c r="C190" i="1"/>
  <c r="D190" i="1"/>
  <c r="N189" i="1"/>
  <c r="N188" i="1"/>
  <c r="N187" i="1"/>
  <c r="N186" i="1"/>
  <c r="N185" i="1"/>
  <c r="N184" i="1"/>
  <c r="N182" i="1"/>
  <c r="N181" i="1"/>
  <c r="N180" i="1"/>
  <c r="N179" i="1"/>
  <c r="N178" i="1"/>
  <c r="N177" i="1"/>
  <c r="N176" i="1"/>
  <c r="N175" i="1"/>
  <c r="N174" i="1"/>
  <c r="N173" i="1"/>
  <c r="N172" i="1"/>
  <c r="N190" i="1"/>
  <c r="L211" i="1"/>
  <c r="Q32" i="4"/>
  <c r="R32" i="4"/>
  <c r="S32" i="4"/>
  <c r="T32" i="4"/>
  <c r="U32" i="4"/>
  <c r="V32" i="4"/>
  <c r="W32" i="4"/>
  <c r="H32" i="4"/>
  <c r="G32" i="4"/>
  <c r="F32" i="4"/>
  <c r="E32" i="4"/>
  <c r="D32" i="4"/>
  <c r="C32" i="4"/>
  <c r="B32" i="4"/>
  <c r="H16" i="4"/>
  <c r="J211" i="1"/>
  <c r="K211" i="1"/>
  <c r="I211" i="1"/>
  <c r="F211" i="1"/>
  <c r="G211" i="1"/>
  <c r="H211" i="1"/>
  <c r="N193" i="1"/>
  <c r="N194" i="1"/>
  <c r="N195" i="1"/>
  <c r="N196" i="1"/>
  <c r="N197" i="1"/>
  <c r="N198" i="1"/>
  <c r="N199" i="1"/>
  <c r="N200" i="1"/>
  <c r="N201" i="1"/>
  <c r="N202" i="1"/>
  <c r="N203" i="1"/>
  <c r="N205" i="1"/>
  <c r="N206" i="1"/>
  <c r="N207" i="1"/>
  <c r="N208" i="1"/>
  <c r="N209" i="1"/>
  <c r="N210" i="1"/>
  <c r="B211" i="1"/>
  <c r="C211" i="1"/>
  <c r="D211" i="1"/>
  <c r="G30" i="5"/>
  <c r="G20" i="5"/>
  <c r="N211" i="1"/>
  <c r="B30" i="5"/>
  <c r="C30" i="5"/>
  <c r="D30" i="5"/>
  <c r="E30" i="5"/>
  <c r="F30" i="5"/>
  <c r="N229" i="1"/>
  <c r="N214" i="1"/>
  <c r="N228" i="1"/>
  <c r="N216" i="1"/>
  <c r="N223" i="1"/>
  <c r="N226" i="1"/>
  <c r="N217" i="1"/>
  <c r="N219" i="1"/>
  <c r="N222" i="1"/>
  <c r="N218" i="1"/>
  <c r="N227" i="1"/>
  <c r="N225" i="1"/>
  <c r="N220" i="1"/>
  <c r="N224" i="1"/>
  <c r="N221" i="1"/>
  <c r="N215" i="1"/>
  <c r="N230" i="1"/>
  <c r="E231" i="1"/>
  <c r="G16" i="4"/>
  <c r="M231" i="1"/>
  <c r="L231" i="1"/>
  <c r="K231" i="1"/>
  <c r="J231" i="1"/>
  <c r="I231" i="1"/>
  <c r="H231" i="1"/>
  <c r="G231" i="1"/>
  <c r="F231" i="1"/>
  <c r="D231" i="1"/>
  <c r="C231" i="1"/>
  <c r="B231" i="1"/>
  <c r="F20" i="5"/>
  <c r="E20" i="5"/>
  <c r="D20" i="5"/>
  <c r="C20" i="5"/>
  <c r="E16" i="4"/>
  <c r="F16" i="4"/>
  <c r="D16" i="4"/>
  <c r="C16" i="4"/>
  <c r="B16" i="4"/>
  <c r="M361" i="1"/>
  <c r="L361" i="1"/>
  <c r="K361" i="1"/>
  <c r="J361" i="1"/>
  <c r="I361" i="1"/>
  <c r="H361" i="1"/>
  <c r="G361" i="1"/>
  <c r="F361" i="1"/>
  <c r="E361" i="1"/>
  <c r="D361" i="1"/>
  <c r="N360" i="1"/>
  <c r="N352" i="1"/>
  <c r="N351" i="1"/>
  <c r="N355" i="1"/>
  <c r="N357" i="1"/>
  <c r="N349" i="1"/>
  <c r="N353" i="1"/>
  <c r="N350" i="1"/>
  <c r="N348" i="1"/>
  <c r="N356" i="1"/>
  <c r="N354" i="1"/>
  <c r="N347" i="1"/>
  <c r="N358" i="1"/>
  <c r="N346" i="1"/>
  <c r="N359" i="1"/>
  <c r="M343" i="1"/>
  <c r="L343" i="1"/>
  <c r="K343" i="1"/>
  <c r="J343" i="1"/>
  <c r="I343" i="1"/>
  <c r="H343" i="1"/>
  <c r="G343" i="1"/>
  <c r="F343" i="1"/>
  <c r="E343" i="1"/>
  <c r="D343" i="1"/>
  <c r="C343" i="1"/>
  <c r="B343" i="1"/>
  <c r="N342" i="1"/>
  <c r="N334" i="1"/>
  <c r="N333" i="1"/>
  <c r="N337" i="1"/>
  <c r="N339" i="1"/>
  <c r="N331" i="1"/>
  <c r="N335" i="1"/>
  <c r="N332" i="1"/>
  <c r="N330" i="1"/>
  <c r="N338" i="1"/>
  <c r="N336" i="1"/>
  <c r="N329" i="1"/>
  <c r="N340" i="1"/>
  <c r="N328" i="1"/>
  <c r="N341" i="1"/>
  <c r="M325" i="1"/>
  <c r="L325" i="1"/>
  <c r="K325" i="1"/>
  <c r="J325" i="1"/>
  <c r="I325" i="1"/>
  <c r="H325" i="1"/>
  <c r="G325" i="1"/>
  <c r="F325" i="1"/>
  <c r="E325" i="1"/>
  <c r="D325" i="1"/>
  <c r="C325" i="1"/>
  <c r="B325" i="1"/>
  <c r="N324" i="1"/>
  <c r="N316" i="1"/>
  <c r="N315" i="1"/>
  <c r="N319" i="1"/>
  <c r="N321" i="1"/>
  <c r="N313" i="1"/>
  <c r="N317" i="1"/>
  <c r="N314" i="1"/>
  <c r="N312" i="1"/>
  <c r="N320" i="1"/>
  <c r="N318" i="1"/>
  <c r="N311" i="1"/>
  <c r="N322" i="1"/>
  <c r="N310" i="1"/>
  <c r="N323" i="1"/>
  <c r="M307" i="1"/>
  <c r="L307" i="1"/>
  <c r="K307" i="1"/>
  <c r="J307" i="1"/>
  <c r="I307" i="1"/>
  <c r="H307" i="1"/>
  <c r="G307" i="1"/>
  <c r="F307" i="1"/>
  <c r="E307" i="1"/>
  <c r="D307" i="1"/>
  <c r="C307" i="1"/>
  <c r="B307" i="1"/>
  <c r="N306" i="1"/>
  <c r="N298" i="1"/>
  <c r="N297" i="1"/>
  <c r="N301" i="1"/>
  <c r="N303" i="1"/>
  <c r="N295" i="1"/>
  <c r="N299" i="1"/>
  <c r="N296" i="1"/>
  <c r="N294" i="1"/>
  <c r="N302" i="1"/>
  <c r="N300" i="1"/>
  <c r="N293" i="1"/>
  <c r="N304" i="1"/>
  <c r="N292" i="1"/>
  <c r="N305" i="1"/>
  <c r="M289" i="1"/>
  <c r="L289" i="1"/>
  <c r="K289" i="1"/>
  <c r="J289" i="1"/>
  <c r="I289" i="1"/>
  <c r="H289" i="1"/>
  <c r="G289" i="1"/>
  <c r="F289" i="1"/>
  <c r="E289" i="1"/>
  <c r="D289" i="1"/>
  <c r="C289" i="1"/>
  <c r="B289" i="1"/>
  <c r="N288" i="1"/>
  <c r="N280" i="1"/>
  <c r="N279" i="1"/>
  <c r="N283" i="1"/>
  <c r="N285" i="1"/>
  <c r="N277" i="1"/>
  <c r="N281" i="1"/>
  <c r="N278" i="1"/>
  <c r="N276" i="1"/>
  <c r="N284" i="1"/>
  <c r="N282" i="1"/>
  <c r="N275" i="1"/>
  <c r="N286" i="1"/>
  <c r="N274" i="1"/>
  <c r="N287" i="1"/>
  <c r="G271" i="1"/>
  <c r="N325" i="1"/>
  <c r="N289" i="1"/>
  <c r="N307" i="1"/>
  <c r="N343" i="1"/>
  <c r="N231" i="1"/>
  <c r="N361" i="1"/>
  <c r="M271" i="1"/>
  <c r="L271" i="1"/>
  <c r="K271" i="1"/>
  <c r="J271" i="1"/>
  <c r="I271" i="1"/>
  <c r="H271" i="1"/>
  <c r="F271" i="1"/>
  <c r="E271" i="1"/>
  <c r="D271" i="1"/>
  <c r="C271" i="1"/>
  <c r="B271" i="1"/>
  <c r="N270" i="1"/>
  <c r="N255" i="1"/>
  <c r="N261" i="1"/>
  <c r="N264" i="1"/>
  <c r="N260" i="1"/>
  <c r="N265" i="1"/>
  <c r="N267" i="1"/>
  <c r="N258" i="1"/>
  <c r="N262" i="1"/>
  <c r="N259" i="1"/>
  <c r="N257" i="1"/>
  <c r="N266" i="1"/>
  <c r="N263" i="1"/>
  <c r="N256" i="1"/>
  <c r="N268" i="1"/>
  <c r="N254" i="1"/>
  <c r="N269" i="1"/>
  <c r="M251" i="1"/>
  <c r="L251" i="1"/>
  <c r="K251" i="1"/>
  <c r="J251" i="1"/>
  <c r="I251" i="1"/>
  <c r="H251" i="1"/>
  <c r="G251" i="1"/>
  <c r="F251" i="1"/>
  <c r="E251" i="1"/>
  <c r="D251" i="1"/>
  <c r="C251" i="1"/>
  <c r="B251" i="1"/>
  <c r="N250" i="1"/>
  <c r="N235" i="1"/>
  <c r="N241" i="1"/>
  <c r="N244" i="1"/>
  <c r="N240" i="1"/>
  <c r="N245" i="1"/>
  <c r="N247" i="1"/>
  <c r="N238" i="1"/>
  <c r="N242" i="1"/>
  <c r="N239" i="1"/>
  <c r="N237" i="1"/>
  <c r="N246" i="1"/>
  <c r="N243" i="1"/>
  <c r="N236" i="1"/>
  <c r="N248" i="1"/>
  <c r="N234" i="1"/>
  <c r="N249" i="1"/>
  <c r="N251" i="1"/>
  <c r="N271" i="1"/>
</calcChain>
</file>

<file path=xl/sharedStrings.xml><?xml version="1.0" encoding="utf-8"?>
<sst xmlns="http://schemas.openxmlformats.org/spreadsheetml/2006/main" count="779" uniqueCount="97">
  <si>
    <t>Jan</t>
  </si>
  <si>
    <t>Japan</t>
  </si>
  <si>
    <t>September</t>
  </si>
  <si>
    <t>Feb</t>
  </si>
  <si>
    <t>March</t>
  </si>
  <si>
    <t>April</t>
  </si>
  <si>
    <t>May</t>
  </si>
  <si>
    <t>June</t>
  </si>
  <si>
    <t>July</t>
  </si>
  <si>
    <t>August</t>
  </si>
  <si>
    <t>Oct</t>
  </si>
  <si>
    <t>Nov</t>
  </si>
  <si>
    <t>Dec</t>
  </si>
  <si>
    <t>Total</t>
  </si>
  <si>
    <t>Canada</t>
  </si>
  <si>
    <t>Denmark</t>
  </si>
  <si>
    <t>Norway</t>
  </si>
  <si>
    <t>Sweden</t>
  </si>
  <si>
    <t>Finland</t>
  </si>
  <si>
    <t>Germany</t>
  </si>
  <si>
    <t>France</t>
  </si>
  <si>
    <t>Spain</t>
  </si>
  <si>
    <t>Italy</t>
  </si>
  <si>
    <t>Poland</t>
  </si>
  <si>
    <t>China</t>
  </si>
  <si>
    <t>Other</t>
  </si>
  <si>
    <t>January</t>
  </si>
  <si>
    <t>February</t>
  </si>
  <si>
    <t>October</t>
  </si>
  <si>
    <t>November</t>
  </si>
  <si>
    <t>December</t>
  </si>
  <si>
    <t>N-America</t>
  </si>
  <si>
    <t>United Kingdom</t>
  </si>
  <si>
    <t>Nordic countries</t>
  </si>
  <si>
    <t>Central/S-Europe</t>
  </si>
  <si>
    <t>USA</t>
  </si>
  <si>
    <t>Netherlands</t>
  </si>
  <si>
    <t>Switzerland</t>
  </si>
  <si>
    <t>Other countries</t>
  </si>
  <si>
    <t>Increase/decrease (%)</t>
  </si>
  <si>
    <t>Visitors number</t>
  </si>
  <si>
    <t>Mar</t>
  </si>
  <si>
    <t>Apr</t>
  </si>
  <si>
    <t>Jun</t>
  </si>
  <si>
    <t>Jul</t>
  </si>
  <si>
    <t>Aug</t>
  </si>
  <si>
    <t>Sep</t>
  </si>
  <si>
    <t>03/04</t>
  </si>
  <si>
    <t>04/05</t>
  </si>
  <si>
    <t>05/06</t>
  </si>
  <si>
    <t>06/07</t>
  </si>
  <si>
    <t>07/08</t>
  </si>
  <si>
    <t>08/09</t>
  </si>
  <si>
    <t>Visitors by month (%)</t>
  </si>
  <si>
    <t>09/10</t>
  </si>
  <si>
    <t>Russia</t>
  </si>
  <si>
    <t>10/11</t>
  </si>
  <si>
    <t>11/12</t>
  </si>
  <si>
    <t>*Monthly annual increase since 2003</t>
  </si>
  <si>
    <t>12/13</t>
  </si>
  <si>
    <t>13/14</t>
  </si>
  <si>
    <t>14/15</t>
  </si>
  <si>
    <t>Winter</t>
  </si>
  <si>
    <t>Spring</t>
  </si>
  <si>
    <t>Summer</t>
  </si>
  <si>
    <t>Autumn</t>
  </si>
  <si>
    <t xml:space="preserve">Total </t>
  </si>
  <si>
    <t>Visitors number by season*</t>
  </si>
  <si>
    <t>*Winter: January-March/November-December, Spring: April-May, Summer: June-August, Autumn: September-October</t>
  </si>
  <si>
    <t xml:space="preserve">% by season </t>
  </si>
  <si>
    <t>Visitors to Iceland through Keflavik airport by marketing area - 2003/16</t>
  </si>
  <si>
    <t>15/16</t>
  </si>
  <si>
    <t>16/17</t>
  </si>
  <si>
    <t>03/17*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</si>
  <si>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</si>
  <si>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</si>
  <si>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</si>
  <si>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</si>
  <si>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</si>
  <si>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</si>
  <si>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</si>
  <si>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</si>
  <si>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</si>
  <si>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</si>
  <si>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</si>
  <si>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</si>
  <si>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</si>
  <si>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</si>
  <si>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</si>
  <si>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% by natitionality</t>
  </si>
  <si>
    <t xml:space="preserve">Source: Icelandic Tourist Board, Isavia. Visitor Departure Statistics. </t>
  </si>
  <si>
    <t>*Average yerly growth rate 2003-2017</t>
  </si>
  <si>
    <t xml:space="preserve">Source: Icelandic Tourist Board. Isavia. Visitor Departure Statistics. </t>
  </si>
  <si>
    <t>Visitors to Iceland through Keflavik airport by nationality 2003-2017</t>
  </si>
  <si>
    <t>Visitors to Iceland through Keflavik airport by season 2003 - 2017</t>
  </si>
  <si>
    <t>Visitors to Iceland through Keflavik airport by months 2003-2017</t>
  </si>
  <si>
    <t>Visitors to Iceland through Keflavik airport 2002-2019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</si>
</sst>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#,##0.0"/>
    <numFmt numFmtId="166" formatCode="0.0%"/>
  </numFmts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0"/>
      <name val="Calibri"/>
      <family val="2"/>
      <scheme val="minor"/>
    </font>
    <font>
      <b/>
      <sz val="9"/>
      <color indexed="18"/>
      <name val="Arial"/>
      <family val="2"/>
    </font>
    <font>
      <sz val="9"/>
      <color theme="0"/>
      <name val="Arial"/>
      <family val="2"/>
    </font>
    <font>
      <sz val="11"/>
      <color theme="1"/>
      <name val="Arial"/>
      <family val="2"/>
    </font>
    <font>
      <sz val="9"/>
      <color theme="1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9"/>
      <color rgb="FFC00000"/>
      <name val="Arial"/>
      <family val="2"/>
    </font>
    <font>
      <b/>
      <sz val="9"/>
      <color theme="1"/>
      <name val="Arial"/>
      <family val="2"/>
    </font>
    <font>
      <b/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rgb="FFC00000"/>
      <name val="Arial"/>
      <family val="2"/>
    </font>
    <font>
      <b/>
      <sz val="9"/>
      <color theme="0"/>
      <name val="Arial"/>
      <family val="2"/>
    </font>
    <font>
      <i/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0"/>
        <bgColor indexed="64"/>
      </patternFill>
    </fill>
    <fill>
      <patternFill patternType="solid">
        <fgColor rgb="FFE3E3E9"/>
        <bgColor indexed="64"/>
      </patternFill>
    </fill>
  </fills>
  <borders count="37">
    <border>
      <left/>
      <right/>
      <top/>
      <bottom/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3743705557422"/>
      </right>
      <top/>
      <bottom style="thin">
        <color theme="0" tint="-0.14996795556505021"/>
      </bottom>
      <diagonal/>
    </border>
    <border>
      <left/>
      <right/>
      <top style="double">
        <color theme="3"/>
      </top>
      <bottom style="medium">
        <color theme="3"/>
      </bottom>
      <diagonal/>
    </border>
    <border>
      <left/>
      <right/>
      <top style="medium">
        <color theme="3"/>
      </top>
      <bottom style="double">
        <color theme="3"/>
      </bottom>
      <diagonal/>
    </border>
    <border>
      <left/>
      <right/>
      <top style="double">
        <color theme="3"/>
      </top>
      <bottom/>
      <diagonal/>
    </border>
    <border>
      <left/>
      <right/>
      <top/>
      <bottom style="medium">
        <color theme="3"/>
      </bottom>
      <diagonal/>
    </border>
    <border>
      <left/>
      <right/>
      <top style="medium">
        <color theme="3"/>
      </top>
      <bottom style="medium">
        <color theme="3"/>
      </bottom>
      <diagonal/>
    </border>
    <border>
      <left/>
      <right style="medium">
        <color theme="0"/>
      </right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medium">
        <color theme="3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 style="medium">
        <color theme="3"/>
      </bottom>
      <diagonal/>
    </border>
    <border>
      <left/>
      <right/>
      <top style="thin">
        <color theme="0" tint="-0.14996795556505021"/>
      </top>
      <bottom/>
      <diagonal/>
    </border>
    <border>
      <left/>
      <right style="medium">
        <color theme="3"/>
      </right>
      <top style="medium">
        <color theme="3"/>
      </top>
      <bottom style="medium">
        <color theme="3"/>
      </bottom>
      <diagonal/>
    </border>
    <border>
      <left/>
      <right style="medium">
        <color theme="3"/>
      </right>
      <top/>
      <bottom/>
      <diagonal/>
    </border>
    <border>
      <left/>
      <right style="medium">
        <color theme="3"/>
      </right>
      <top style="medium">
        <color theme="3"/>
      </top>
      <bottom style="double">
        <color theme="3"/>
      </bottom>
      <diagonal/>
    </border>
    <border>
      <left/>
      <right style="thin">
        <color theme="0" tint="-0.14996795556505021"/>
      </right>
      <top style="medium">
        <color theme="3"/>
      </top>
      <bottom/>
      <diagonal/>
    </border>
    <border>
      <left/>
      <right style="thin">
        <color theme="0" tint="-0.14996795556505021"/>
      </right>
      <top/>
      <bottom/>
      <diagonal/>
    </border>
    <border>
      <left/>
      <right style="thin">
        <color theme="0" tint="-0.14996795556505021"/>
      </right>
      <top/>
      <bottom style="medium">
        <color theme="3"/>
      </bottom>
      <diagonal/>
    </border>
    <border>
      <left/>
      <right/>
      <top style="medium">
        <color theme="3"/>
      </top>
      <bottom/>
      <diagonal/>
    </border>
    <border>
      <left/>
      <right style="medium">
        <color theme="3"/>
      </right>
      <top style="double">
        <color theme="3"/>
      </top>
      <bottom style="medium">
        <color theme="3"/>
      </bottom>
      <diagonal/>
    </border>
    <border>
      <left style="medium">
        <color theme="3"/>
      </left>
      <right/>
      <top style="double">
        <color theme="3"/>
      </top>
      <bottom style="medium">
        <color theme="3"/>
      </bottom>
      <diagonal/>
    </border>
    <border>
      <left/>
      <right style="thin">
        <color theme="0" tint="-0.14993743705557422"/>
      </right>
      <top style="thin">
        <color theme="0" tint="-0.14996795556505021"/>
      </top>
      <bottom/>
      <diagonal/>
    </border>
    <border>
      <left/>
      <right style="thin">
        <color theme="0" tint="-0.14993743705557422"/>
      </right>
      <top style="medium">
        <color theme="3"/>
      </top>
      <bottom style="double">
        <color theme="3"/>
      </bottom>
      <diagonal/>
    </border>
    <border>
      <left/>
      <right style="medium">
        <color theme="3"/>
      </right>
      <top style="double">
        <color theme="3"/>
      </top>
      <bottom/>
      <diagonal/>
    </border>
    <border>
      <left/>
      <right style="medium">
        <color theme="0"/>
      </right>
      <top style="medium">
        <color theme="3"/>
      </top>
      <bottom/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/>
      <right style="medium">
        <color theme="3"/>
      </right>
      <top style="medium">
        <color rgb="FF002060"/>
      </top>
      <bottom style="medium">
        <color rgb="FF002060"/>
      </bottom>
      <diagonal/>
    </border>
    <border>
      <left style="medium">
        <color theme="3"/>
      </left>
      <right/>
      <top style="medium">
        <color theme="3"/>
      </top>
      <bottom style="medium">
        <color theme="3"/>
      </bottom>
      <diagonal/>
    </border>
    <border>
      <left/>
      <right style="medium">
        <color theme="0"/>
      </right>
      <top style="medium">
        <color theme="3"/>
      </top>
      <bottom style="medium">
        <color theme="3"/>
      </bottom>
      <diagonal/>
    </border>
    <border>
      <left style="thin">
        <color theme="0" tint="-4.9989318521683403E-2"/>
      </left>
      <right/>
      <top/>
      <bottom style="medium">
        <color theme="3"/>
      </bottom>
      <diagonal/>
    </border>
    <border>
      <left style="thin">
        <color theme="0" tint="-0.14996795556505021"/>
      </left>
      <right style="medium">
        <color theme="0"/>
      </right>
      <top style="medium">
        <color theme="3"/>
      </top>
      <bottom style="medium">
        <color theme="3"/>
      </bottom>
      <diagonal/>
    </border>
    <border>
      <left style="thin">
        <color theme="0" tint="-0.14996795556505021"/>
      </left>
      <right style="medium">
        <color theme="0"/>
      </right>
      <top style="medium">
        <color theme="3"/>
      </top>
      <bottom/>
      <diagonal/>
    </border>
    <border>
      <left style="thin">
        <color theme="0" tint="-0.14996795556505021"/>
      </left>
      <right style="medium">
        <color theme="0"/>
      </right>
      <top/>
      <bottom/>
      <diagonal/>
    </border>
    <border>
      <left style="thin">
        <color theme="0" tint="-0.14996795556505021"/>
      </left>
      <right/>
      <top style="medium">
        <color theme="3"/>
      </top>
      <bottom/>
      <diagonal/>
    </border>
    <border>
      <left style="thin">
        <color theme="0" tint="-0.14996795556505021"/>
      </left>
      <right/>
      <top/>
      <bottom/>
      <diagonal/>
    </border>
    <border>
      <left style="thin">
        <color theme="0" tint="-0.14996795556505021"/>
      </left>
      <right/>
      <top style="medium">
        <color theme="3"/>
      </top>
      <bottom style="medium">
        <color theme="3"/>
      </bottom>
      <diagonal/>
    </border>
  </borders>
  <cellStyleXfs count="16">
    <xf numFmtId="0" fontId="0" fillId="0" borderId="0"/>
    <xf numFmtId="0" fontId="2" fillId="2" borderId="0" applyNumberFormat="0" applyBorder="0" applyAlignment="0" applyProtection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2" fillId="0" borderId="0"/>
    <xf numFmtId="0" fontId="1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</cellStyleXfs>
  <cellXfs count="218">
    <xf numFmtId="0" fontId="0" fillId="0" borderId="0" xfId="0"/>
    <xf numFmtId="0" fontId="1" fillId="0" borderId="0" xfId="0" applyFont="1"/>
    <xf numFmtId="0" fontId="4" fillId="0" borderId="0" xfId="0" applyFont="1"/>
    <xf numFmtId="0" fontId="6" fillId="0" borderId="0" xfId="5" applyFont="1"/>
    <xf numFmtId="0" fontId="6" fillId="0" borderId="0" xfId="4" applyFont="1"/>
    <xf numFmtId="3" fontId="6" fillId="0" borderId="0" xfId="4" applyNumberFormat="1" applyFont="1"/>
    <xf numFmtId="3" fontId="6" fillId="0" borderId="0" xfId="5" applyNumberFormat="1" applyFont="1"/>
    <xf numFmtId="0" fontId="6" fillId="0" borderId="0" xfId="0" applyFont="1" applyFill="1" applyBorder="1" applyAlignment="1"/>
    <xf numFmtId="3" fontId="6" fillId="0" borderId="0" xfId="0" applyNumberFormat="1" applyFont="1" applyFill="1" applyBorder="1" applyAlignment="1">
      <alignment horizontal="right"/>
    </xf>
    <xf numFmtId="0" fontId="6" fillId="0" borderId="0" xfId="0" applyFont="1" applyAlignment="1">
      <alignment horizontal="center"/>
    </xf>
    <xf numFmtId="0" fontId="8" fillId="0" borderId="0" xfId="0" applyFont="1"/>
    <xf numFmtId="0" fontId="6" fillId="0" borderId="0" xfId="0" applyFont="1"/>
    <xf numFmtId="0" fontId="10" fillId="0" borderId="0" xfId="0" applyFont="1"/>
    <xf numFmtId="0" fontId="11" fillId="0" borderId="0" xfId="0" applyFont="1"/>
    <xf numFmtId="3" fontId="6" fillId="0" borderId="0" xfId="0" applyNumberFormat="1" applyFont="1" applyFill="1" applyBorder="1" applyAlignment="1"/>
    <xf numFmtId="165" fontId="6" fillId="0" borderId="0" xfId="0" applyNumberFormat="1" applyFont="1" applyFill="1" applyBorder="1" applyAlignment="1">
      <alignment horizontal="right"/>
    </xf>
    <xf numFmtId="164" fontId="6" fillId="0" borderId="0" xfId="0" applyNumberFormat="1" applyFont="1" applyFill="1" applyBorder="1" applyAlignment="1">
      <alignment horizontal="right"/>
    </xf>
    <xf numFmtId="3" fontId="7" fillId="0" borderId="0" xfId="3" applyNumberFormat="1" applyFont="1" applyFill="1" applyBorder="1"/>
    <xf numFmtId="0" fontId="6" fillId="0" borderId="0" xfId="6" applyFont="1"/>
    <xf numFmtId="3" fontId="6" fillId="0" borderId="0" xfId="6" applyNumberFormat="1" applyFont="1" applyBorder="1"/>
    <xf numFmtId="166" fontId="0" fillId="0" borderId="0" xfId="0" applyNumberFormat="1"/>
    <xf numFmtId="166" fontId="6" fillId="0" borderId="0" xfId="0" applyNumberFormat="1" applyFont="1" applyFill="1" applyBorder="1" applyAlignment="1">
      <alignment horizontal="right"/>
    </xf>
    <xf numFmtId="166" fontId="11" fillId="0" borderId="0" xfId="0" applyNumberFormat="1" applyFont="1"/>
    <xf numFmtId="166" fontId="6" fillId="0" borderId="0" xfId="5" applyNumberFormat="1" applyFont="1"/>
    <xf numFmtId="166" fontId="6" fillId="0" borderId="0" xfId="0" applyNumberFormat="1" applyFont="1" applyAlignment="1">
      <alignment horizontal="center"/>
    </xf>
    <xf numFmtId="3" fontId="0" fillId="0" borderId="0" xfId="0" applyNumberFormat="1" applyFill="1" applyBorder="1" applyAlignment="1">
      <alignment horizontal="right"/>
    </xf>
    <xf numFmtId="0" fontId="6" fillId="0" borderId="0" xfId="5" applyFont="1" applyBorder="1"/>
    <xf numFmtId="3" fontId="6" fillId="0" borderId="0" xfId="5" applyNumberFormat="1" applyFont="1" applyBorder="1"/>
    <xf numFmtId="3" fontId="0" fillId="0" borderId="0" xfId="0" applyNumberFormat="1" applyFill="1" applyBorder="1" applyAlignment="1">
      <alignment horizontal="right"/>
    </xf>
    <xf numFmtId="3" fontId="0" fillId="0" borderId="1" xfId="0" applyNumberFormat="1" applyFill="1" applyBorder="1" applyAlignment="1">
      <alignment horizontal="right"/>
    </xf>
    <xf numFmtId="3" fontId="6" fillId="0" borderId="0" xfId="11" applyNumberFormat="1" applyFont="1"/>
    <xf numFmtId="3" fontId="6" fillId="0" borderId="1" xfId="11" applyNumberFormat="1" applyFont="1" applyBorder="1"/>
    <xf numFmtId="0" fontId="6" fillId="0" borderId="1" xfId="5" applyFont="1" applyBorder="1"/>
    <xf numFmtId="3" fontId="6" fillId="0" borderId="1" xfId="5" applyNumberFormat="1" applyFont="1" applyBorder="1"/>
    <xf numFmtId="3" fontId="6" fillId="0" borderId="1" xfId="5" applyNumberFormat="1" applyFont="1" applyFill="1" applyBorder="1"/>
    <xf numFmtId="0" fontId="6" fillId="0" borderId="1" xfId="0" applyFont="1" applyFill="1" applyBorder="1" applyAlignment="1"/>
    <xf numFmtId="0" fontId="6" fillId="0" borderId="1" xfId="4" applyFont="1" applyBorder="1"/>
    <xf numFmtId="3" fontId="6" fillId="0" borderId="1" xfId="4" applyNumberFormat="1" applyFont="1" applyBorder="1"/>
    <xf numFmtId="3" fontId="6" fillId="0" borderId="1" xfId="0" applyNumberFormat="1" applyFont="1" applyFill="1" applyBorder="1" applyAlignment="1">
      <alignment horizontal="right"/>
    </xf>
    <xf numFmtId="3" fontId="6" fillId="0" borderId="0" xfId="11" applyNumberFormat="1" applyFont="1" applyBorder="1"/>
    <xf numFmtId="0" fontId="6" fillId="0" borderId="2" xfId="0" applyFont="1" applyFill="1" applyBorder="1" applyAlignment="1"/>
    <xf numFmtId="165" fontId="6" fillId="3" borderId="0" xfId="0" applyNumberFormat="1" applyFont="1" applyFill="1" applyBorder="1" applyAlignment="1">
      <alignment horizontal="right"/>
    </xf>
    <xf numFmtId="164" fontId="11" fillId="0" borderId="0" xfId="0" applyNumberFormat="1" applyFont="1" applyFill="1" applyBorder="1" applyAlignment="1">
      <alignment horizontal="right"/>
    </xf>
    <xf numFmtId="3" fontId="6" fillId="0" borderId="0" xfId="3" applyNumberFormat="1" applyFont="1" applyBorder="1"/>
    <xf numFmtId="3" fontId="11" fillId="0" borderId="0" xfId="0" applyNumberFormat="1" applyFont="1"/>
    <xf numFmtId="3" fontId="11" fillId="0" borderId="1" xfId="0" applyNumberFormat="1" applyFont="1" applyBorder="1"/>
    <xf numFmtId="3" fontId="0" fillId="0" borderId="0" xfId="0" applyNumberFormat="1" applyFont="1" applyFill="1" applyBorder="1" applyAlignment="1">
      <alignment horizontal="right"/>
    </xf>
    <xf numFmtId="3" fontId="0" fillId="0" borderId="1" xfId="0" applyNumberFormat="1" applyFont="1" applyFill="1" applyBorder="1" applyAlignment="1">
      <alignment horizontal="right"/>
    </xf>
    <xf numFmtId="3" fontId="0" fillId="0" borderId="0" xfId="0" applyNumberFormat="1" applyFont="1"/>
    <xf numFmtId="3" fontId="0" fillId="0" borderId="1" xfId="0" applyNumberFormat="1" applyFont="1" applyBorder="1"/>
    <xf numFmtId="0" fontId="6" fillId="0" borderId="0" xfId="14" applyFont="1"/>
    <xf numFmtId="3" fontId="0" fillId="0" borderId="0" xfId="0" applyNumberFormat="1" applyFont="1" applyBorder="1"/>
    <xf numFmtId="3" fontId="11" fillId="0" borderId="0" xfId="0" applyNumberFormat="1" applyFont="1" applyBorder="1"/>
    <xf numFmtId="3" fontId="0" fillId="0" borderId="1" xfId="0" applyNumberFormat="1" applyFont="1" applyFill="1" applyBorder="1"/>
    <xf numFmtId="3" fontId="11" fillId="0" borderId="1" xfId="0" applyNumberFormat="1" applyFont="1" applyFill="1" applyBorder="1" applyAlignment="1">
      <alignment horizontal="right"/>
    </xf>
    <xf numFmtId="3" fontId="11" fillId="0" borderId="0" xfId="0" applyNumberFormat="1" applyFont="1" applyFill="1" applyBorder="1"/>
    <xf numFmtId="0" fontId="14" fillId="0" borderId="4" xfId="1" applyFont="1" applyFill="1" applyBorder="1"/>
    <xf numFmtId="3" fontId="14" fillId="0" borderId="4" xfId="1" applyNumberFormat="1" applyFont="1" applyFill="1" applyBorder="1"/>
    <xf numFmtId="0" fontId="13" fillId="0" borderId="3" xfId="1" applyFont="1" applyFill="1" applyBorder="1" applyAlignment="1">
      <alignment horizontal="right"/>
    </xf>
    <xf numFmtId="0" fontId="11" fillId="0" borderId="3" xfId="1" applyFont="1" applyFill="1" applyBorder="1" applyAlignment="1">
      <alignment horizontal="right"/>
    </xf>
    <xf numFmtId="0" fontId="14" fillId="0" borderId="4" xfId="1" applyFont="1" applyFill="1" applyBorder="1" applyAlignment="1">
      <alignment horizontal="left"/>
    </xf>
    <xf numFmtId="3" fontId="14" fillId="0" borderId="4" xfId="1" applyNumberFormat="1" applyFont="1" applyFill="1" applyBorder="1" applyAlignment="1">
      <alignment horizontal="right"/>
    </xf>
    <xf numFmtId="0" fontId="11" fillId="0" borderId="5" xfId="1" applyFont="1" applyFill="1" applyBorder="1" applyAlignment="1">
      <alignment horizontal="left"/>
    </xf>
    <xf numFmtId="0" fontId="9" fillId="0" borderId="5" xfId="1" applyFont="1" applyFill="1" applyBorder="1" applyAlignment="1">
      <alignment horizontal="left"/>
    </xf>
    <xf numFmtId="3" fontId="0" fillId="0" borderId="0" xfId="0" applyNumberFormat="1" applyFont="1" applyFill="1" applyBorder="1"/>
    <xf numFmtId="0" fontId="14" fillId="4" borderId="4" xfId="1" applyFont="1" applyFill="1" applyBorder="1" applyAlignment="1">
      <alignment horizontal="left"/>
    </xf>
    <xf numFmtId="3" fontId="14" fillId="4" borderId="4" xfId="1" applyNumberFormat="1" applyFont="1" applyFill="1" applyBorder="1" applyAlignment="1"/>
    <xf numFmtId="164" fontId="14" fillId="4" borderId="4" xfId="1" applyNumberFormat="1" applyFont="1" applyFill="1" applyBorder="1" applyAlignment="1">
      <alignment horizontal="right"/>
    </xf>
    <xf numFmtId="164" fontId="14" fillId="4" borderId="4" xfId="1" applyNumberFormat="1" applyFont="1" applyFill="1" applyBorder="1"/>
    <xf numFmtId="0" fontId="6" fillId="4" borderId="0" xfId="6" applyFont="1" applyFill="1"/>
    <xf numFmtId="3" fontId="6" fillId="4" borderId="0" xfId="0" applyNumberFormat="1" applyFont="1" applyFill="1" applyBorder="1" applyAlignment="1"/>
    <xf numFmtId="3" fontId="6" fillId="4" borderId="0" xfId="6" applyNumberFormat="1" applyFont="1" applyFill="1" applyBorder="1"/>
    <xf numFmtId="165" fontId="6" fillId="4" borderId="0" xfId="0" applyNumberFormat="1" applyFont="1" applyFill="1" applyBorder="1" applyAlignment="1">
      <alignment horizontal="right"/>
    </xf>
    <xf numFmtId="164" fontId="11" fillId="4" borderId="0" xfId="0" applyNumberFormat="1" applyFont="1" applyFill="1" applyBorder="1" applyAlignment="1">
      <alignment horizontal="right"/>
    </xf>
    <xf numFmtId="164" fontId="6" fillId="4" borderId="0" xfId="14" applyNumberFormat="1" applyFont="1" applyFill="1"/>
    <xf numFmtId="0" fontId="6" fillId="0" borderId="0" xfId="6" applyFont="1" applyBorder="1"/>
    <xf numFmtId="164" fontId="6" fillId="0" borderId="0" xfId="6" applyNumberFormat="1" applyFont="1" applyBorder="1"/>
    <xf numFmtId="164" fontId="6" fillId="0" borderId="0" xfId="14" applyNumberFormat="1" applyFont="1" applyBorder="1"/>
    <xf numFmtId="0" fontId="6" fillId="4" borderId="0" xfId="6" applyFont="1" applyFill="1" applyBorder="1"/>
    <xf numFmtId="0" fontId="6" fillId="4" borderId="0" xfId="14" applyFont="1" applyFill="1" applyBorder="1"/>
    <xf numFmtId="0" fontId="6" fillId="0" borderId="0" xfId="14" applyFont="1" applyBorder="1"/>
    <xf numFmtId="1" fontId="14" fillId="4" borderId="4" xfId="1" applyNumberFormat="1" applyFont="1" applyFill="1" applyBorder="1" applyAlignment="1">
      <alignment horizontal="right"/>
    </xf>
    <xf numFmtId="1" fontId="14" fillId="4" borderId="4" xfId="1" applyNumberFormat="1" applyFont="1" applyFill="1" applyBorder="1"/>
    <xf numFmtId="164" fontId="11" fillId="4" borderId="9" xfId="0" applyNumberFormat="1" applyFont="1" applyFill="1" applyBorder="1" applyAlignment="1">
      <alignment horizontal="right"/>
    </xf>
    <xf numFmtId="0" fontId="6" fillId="4" borderId="9" xfId="14" applyFont="1" applyFill="1" applyBorder="1"/>
    <xf numFmtId="164" fontId="11" fillId="0" borderId="10" xfId="0" applyNumberFormat="1" applyFont="1" applyFill="1" applyBorder="1" applyAlignment="1">
      <alignment horizontal="right"/>
    </xf>
    <xf numFmtId="0" fontId="6" fillId="0" borderId="10" xfId="14" applyFont="1" applyBorder="1"/>
    <xf numFmtId="164" fontId="11" fillId="4" borderId="10" xfId="0" applyNumberFormat="1" applyFont="1" applyFill="1" applyBorder="1" applyAlignment="1">
      <alignment horizontal="right"/>
    </xf>
    <xf numFmtId="0" fontId="6" fillId="4" borderId="10" xfId="14" applyFont="1" applyFill="1" applyBorder="1"/>
    <xf numFmtId="164" fontId="6" fillId="0" borderId="10" xfId="14" applyNumberFormat="1" applyFont="1" applyBorder="1"/>
    <xf numFmtId="164" fontId="6" fillId="4" borderId="10" xfId="14" applyNumberFormat="1" applyFont="1" applyFill="1" applyBorder="1"/>
    <xf numFmtId="164" fontId="11" fillId="0" borderId="11" xfId="0" applyNumberFormat="1" applyFont="1" applyFill="1" applyBorder="1" applyAlignment="1">
      <alignment horizontal="right"/>
    </xf>
    <xf numFmtId="164" fontId="6" fillId="0" borderId="11" xfId="14" applyNumberFormat="1" applyFont="1" applyBorder="1"/>
    <xf numFmtId="0" fontId="6" fillId="0" borderId="11" xfId="14" applyFont="1" applyBorder="1"/>
    <xf numFmtId="165" fontId="14" fillId="4" borderId="4" xfId="1" applyNumberFormat="1" applyFont="1" applyFill="1" applyBorder="1" applyAlignment="1">
      <alignment horizontal="right"/>
    </xf>
    <xf numFmtId="164" fontId="6" fillId="4" borderId="0" xfId="0" applyNumberFormat="1" applyFont="1" applyFill="1" applyBorder="1" applyAlignment="1">
      <alignment horizontal="right"/>
    </xf>
    <xf numFmtId="0" fontId="6" fillId="4" borderId="0" xfId="0" applyFont="1" applyFill="1" applyBorder="1" applyAlignment="1"/>
    <xf numFmtId="3" fontId="11" fillId="4" borderId="0" xfId="0" applyNumberFormat="1" applyFont="1" applyFill="1" applyBorder="1"/>
    <xf numFmtId="0" fontId="16" fillId="0" borderId="0" xfId="0" applyFont="1"/>
    <xf numFmtId="3" fontId="11" fillId="0" borderId="12" xfId="0" applyNumberFormat="1" applyFont="1" applyBorder="1"/>
    <xf numFmtId="3" fontId="11" fillId="0" borderId="1" xfId="0" applyNumberFormat="1" applyFont="1" applyFill="1" applyBorder="1"/>
    <xf numFmtId="0" fontId="6" fillId="0" borderId="1" xfId="5" applyFont="1" applyFill="1" applyBorder="1"/>
    <xf numFmtId="3" fontId="0" fillId="0" borderId="1" xfId="0" applyNumberFormat="1" applyBorder="1"/>
    <xf numFmtId="3" fontId="14" fillId="4" borderId="15" xfId="1" applyNumberFormat="1" applyFont="1" applyFill="1" applyBorder="1" applyAlignment="1"/>
    <xf numFmtId="0" fontId="6" fillId="4" borderId="16" xfId="14" applyFont="1" applyFill="1" applyBorder="1"/>
    <xf numFmtId="0" fontId="6" fillId="0" borderId="17" xfId="14" applyFont="1" applyBorder="1"/>
    <xf numFmtId="0" fontId="6" fillId="4" borderId="17" xfId="14" applyFont="1" applyFill="1" applyBorder="1"/>
    <xf numFmtId="164" fontId="6" fillId="0" borderId="17" xfId="14" applyNumberFormat="1" applyFont="1" applyBorder="1"/>
    <xf numFmtId="0" fontId="6" fillId="0" borderId="18" xfId="14" applyFont="1" applyBorder="1"/>
    <xf numFmtId="0" fontId="6" fillId="4" borderId="19" xfId="14" applyFont="1" applyFill="1" applyBorder="1"/>
    <xf numFmtId="0" fontId="17" fillId="0" borderId="0" xfId="0" applyFont="1"/>
    <xf numFmtId="164" fontId="14" fillId="0" borderId="0" xfId="0" applyNumberFormat="1" applyFont="1" applyFill="1" applyBorder="1" applyAlignment="1">
      <alignment horizontal="right"/>
    </xf>
    <xf numFmtId="164" fontId="14" fillId="4" borderId="0" xfId="0" applyNumberFormat="1" applyFont="1" applyFill="1" applyBorder="1" applyAlignment="1">
      <alignment horizontal="right"/>
    </xf>
    <xf numFmtId="3" fontId="6" fillId="4" borderId="14" xfId="0" applyNumberFormat="1" applyFont="1" applyFill="1" applyBorder="1" applyAlignment="1"/>
    <xf numFmtId="3" fontId="11" fillId="4" borderId="14" xfId="0" applyNumberFormat="1" applyFont="1" applyFill="1" applyBorder="1"/>
    <xf numFmtId="3" fontId="6" fillId="0" borderId="14" xfId="0" applyNumberFormat="1" applyFont="1" applyFill="1" applyBorder="1" applyAlignment="1"/>
    <xf numFmtId="0" fontId="6" fillId="0" borderId="22" xfId="0" applyFont="1" applyFill="1" applyBorder="1" applyAlignment="1"/>
    <xf numFmtId="0" fontId="14" fillId="0" borderId="23" xfId="1" applyFont="1" applyFill="1" applyBorder="1" applyAlignment="1">
      <alignment horizontal="left"/>
    </xf>
    <xf numFmtId="3" fontId="11" fillId="0" borderId="0" xfId="0" applyNumberFormat="1" applyFont="1" applyFill="1" applyBorder="1" applyAlignment="1">
      <alignment horizontal="right"/>
    </xf>
    <xf numFmtId="3" fontId="11" fillId="0" borderId="1" xfId="4" applyNumberFormat="1" applyFont="1" applyBorder="1"/>
    <xf numFmtId="3" fontId="6" fillId="4" borderId="0" xfId="14" applyNumberFormat="1" applyFont="1" applyFill="1" applyBorder="1"/>
    <xf numFmtId="3" fontId="6" fillId="0" borderId="0" xfId="14" applyNumberFormat="1" applyFont="1" applyBorder="1"/>
    <xf numFmtId="0" fontId="1" fillId="0" borderId="3" xfId="1" applyFont="1" applyFill="1" applyBorder="1" applyAlignment="1">
      <alignment horizontal="left"/>
    </xf>
    <xf numFmtId="0" fontId="15" fillId="0" borderId="3" xfId="1" applyFont="1" applyFill="1" applyBorder="1" applyAlignment="1">
      <alignment horizontal="left"/>
    </xf>
    <xf numFmtId="164" fontId="6" fillId="4" borderId="0" xfId="14" applyNumberFormat="1" applyFont="1" applyFill="1" applyBorder="1"/>
    <xf numFmtId="0" fontId="0" fillId="0" borderId="0" xfId="0"/>
    <xf numFmtId="0" fontId="0" fillId="0" borderId="0" xfId="0"/>
    <xf numFmtId="0" fontId="0" fillId="0" borderId="0" xfId="0"/>
    <xf numFmtId="0" fontId="19" fillId="0" borderId="6" xfId="1" applyFont="1" applyFill="1" applyBorder="1" applyAlignment="1">
      <alignment horizontal="left"/>
    </xf>
    <xf numFmtId="49" fontId="15" fillId="0" borderId="6" xfId="1" applyNumberFormat="1" applyFont="1" applyFill="1" applyBorder="1" applyAlignment="1">
      <alignment horizontal="right"/>
    </xf>
    <xf numFmtId="0" fontId="0" fillId="0" borderId="0" xfId="0"/>
    <xf numFmtId="3" fontId="6" fillId="0" borderId="14" xfId="14" applyNumberFormat="1" applyFont="1" applyBorder="1"/>
    <xf numFmtId="3" fontId="6" fillId="4" borderId="14" xfId="14" applyNumberFormat="1" applyFont="1" applyFill="1" applyBorder="1"/>
    <xf numFmtId="1" fontId="14" fillId="4" borderId="4" xfId="1" applyNumberFormat="1" applyFont="1" applyFill="1" applyBorder="1"/>
    <xf numFmtId="0" fontId="6" fillId="0" borderId="0" xfId="14" applyFont="1" applyBorder="1"/>
    <xf numFmtId="164" fontId="6" fillId="0" borderId="0" xfId="14" applyNumberFormat="1" applyFont="1" applyBorder="1"/>
    <xf numFmtId="0" fontId="6" fillId="4" borderId="0" xfId="14" applyFont="1" applyFill="1" applyBorder="1"/>
    <xf numFmtId="164" fontId="6" fillId="4" borderId="0" xfId="14" applyNumberFormat="1" applyFont="1" applyFill="1" applyBorder="1"/>
    <xf numFmtId="164" fontId="14" fillId="4" borderId="4" xfId="1" applyNumberFormat="1" applyFont="1" applyFill="1" applyBorder="1"/>
    <xf numFmtId="0" fontId="15" fillId="0" borderId="6" xfId="1" applyFont="1" applyFill="1" applyBorder="1" applyAlignment="1">
      <alignment horizontal="left"/>
    </xf>
    <xf numFmtId="0" fontId="15" fillId="0" borderId="7" xfId="1" applyFont="1" applyFill="1" applyBorder="1" applyAlignment="1">
      <alignment horizontal="right"/>
    </xf>
    <xf numFmtId="49" fontId="15" fillId="0" borderId="7" xfId="1" applyNumberFormat="1" applyFont="1" applyFill="1" applyBorder="1" applyAlignment="1">
      <alignment horizontal="right"/>
    </xf>
    <xf numFmtId="0" fontId="15" fillId="0" borderId="13" xfId="1" applyFont="1" applyFill="1" applyBorder="1" applyAlignment="1">
      <alignment horizontal="right"/>
    </xf>
    <xf numFmtId="164" fontId="14" fillId="4" borderId="4" xfId="1" applyNumberFormat="1" applyFont="1" applyFill="1" applyBorder="1"/>
    <xf numFmtId="0" fontId="15" fillId="0" borderId="6" xfId="1" applyFont="1" applyFill="1" applyBorder="1" applyAlignment="1">
      <alignment horizontal="right"/>
    </xf>
    <xf numFmtId="49" fontId="18" fillId="0" borderId="7" xfId="1" applyNumberFormat="1" applyFont="1" applyFill="1" applyBorder="1" applyAlignment="1">
      <alignment horizontal="right"/>
    </xf>
    <xf numFmtId="164" fontId="14" fillId="4" borderId="0" xfId="14" applyNumberFormat="1" applyFont="1" applyFill="1" applyBorder="1"/>
    <xf numFmtId="164" fontId="14" fillId="0" borderId="0" xfId="14" applyNumberFormat="1" applyFont="1" applyBorder="1"/>
    <xf numFmtId="0" fontId="14" fillId="4" borderId="0" xfId="14" applyFont="1" applyFill="1" applyBorder="1"/>
    <xf numFmtId="0" fontId="14" fillId="0" borderId="0" xfId="14" applyFont="1" applyBorder="1"/>
    <xf numFmtId="0" fontId="15" fillId="0" borderId="5" xfId="1" applyFont="1" applyFill="1" applyBorder="1" applyAlignment="1">
      <alignment horizontal="left"/>
    </xf>
    <xf numFmtId="3" fontId="6" fillId="0" borderId="0" xfId="14" applyNumberFormat="1" applyFont="1" applyFill="1" applyBorder="1"/>
    <xf numFmtId="3" fontId="0" fillId="0" borderId="0" xfId="0" applyNumberFormat="1" applyBorder="1"/>
    <xf numFmtId="3" fontId="0" fillId="0" borderId="14" xfId="0" applyNumberFormat="1" applyBorder="1"/>
    <xf numFmtId="3" fontId="0" fillId="0" borderId="0" xfId="0" applyNumberFormat="1"/>
    <xf numFmtId="164" fontId="14" fillId="0" borderId="8" xfId="14" applyNumberFormat="1" applyFont="1" applyBorder="1"/>
    <xf numFmtId="0" fontId="20" fillId="0" borderId="0" xfId="0" applyFont="1"/>
    <xf numFmtId="3" fontId="11" fillId="0" borderId="1" xfId="0" applyNumberFormat="1" applyFont="1" applyBorder="1"/>
    <xf numFmtId="3" fontId="11" fillId="0" borderId="0" xfId="0" applyNumberFormat="1" applyFont="1" applyBorder="1"/>
    <xf numFmtId="3" fontId="14" fillId="4" borderId="4" xfId="1" applyNumberFormat="1" applyFont="1" applyFill="1" applyBorder="1" applyAlignment="1">
      <alignment horizontal="center"/>
    </xf>
    <xf numFmtId="0" fontId="15" fillId="0" borderId="30" xfId="1" applyFont="1" applyFill="1" applyBorder="1" applyAlignment="1">
      <alignment horizontal="right"/>
    </xf>
    <xf numFmtId="164" fontId="6" fillId="0" borderId="33" xfId="14" applyNumberFormat="1" applyFont="1" applyBorder="1"/>
    <xf numFmtId="0" fontId="15" fillId="0" borderId="3" xfId="1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3" fontId="6" fillId="0" borderId="14" xfId="9" applyNumberFormat="1" applyFont="1" applyBorder="1"/>
    <xf numFmtId="49" fontId="15" fillId="0" borderId="13" xfId="1" applyNumberFormat="1" applyFont="1" applyFill="1" applyBorder="1" applyAlignment="1">
      <alignment horizontal="right"/>
    </xf>
    <xf numFmtId="164" fontId="11" fillId="0" borderId="14" xfId="0" applyNumberFormat="1" applyFont="1" applyFill="1" applyBorder="1" applyAlignment="1">
      <alignment horizontal="right"/>
    </xf>
    <xf numFmtId="164" fontId="11" fillId="4" borderId="14" xfId="0" applyNumberFormat="1" applyFont="1" applyFill="1" applyBorder="1" applyAlignment="1">
      <alignment horizontal="right"/>
    </xf>
    <xf numFmtId="1" fontId="14" fillId="4" borderId="15" xfId="1" applyNumberFormat="1" applyFont="1" applyFill="1" applyBorder="1" applyAlignment="1">
      <alignment horizontal="right"/>
    </xf>
    <xf numFmtId="164" fontId="6" fillId="4" borderId="19" xfId="14" applyNumberFormat="1" applyFont="1" applyFill="1" applyBorder="1"/>
    <xf numFmtId="0" fontId="6" fillId="0" borderId="6" xfId="14" applyFont="1" applyBorder="1"/>
    <xf numFmtId="164" fontId="6" fillId="4" borderId="16" xfId="14" applyNumberFormat="1" applyFont="1" applyFill="1" applyBorder="1"/>
    <xf numFmtId="164" fontId="6" fillId="4" borderId="17" xfId="14" applyNumberFormat="1" applyFont="1" applyFill="1" applyBorder="1"/>
    <xf numFmtId="164" fontId="6" fillId="4" borderId="9" xfId="14" applyNumberFormat="1" applyFont="1" applyFill="1" applyBorder="1"/>
    <xf numFmtId="164" fontId="11" fillId="4" borderId="0" xfId="14" applyNumberFormat="1" applyFont="1" applyFill="1" applyBorder="1"/>
    <xf numFmtId="164" fontId="11" fillId="0" borderId="0" xfId="14" applyNumberFormat="1" applyFont="1" applyBorder="1"/>
    <xf numFmtId="0" fontId="11" fillId="4" borderId="0" xfId="14" applyFont="1" applyFill="1" applyBorder="1"/>
    <xf numFmtId="0" fontId="11" fillId="0" borderId="0" xfId="14" applyFont="1" applyBorder="1"/>
    <xf numFmtId="0" fontId="0" fillId="4" borderId="26" xfId="0" applyFill="1" applyBorder="1"/>
    <xf numFmtId="3" fontId="0" fillId="4" borderId="26" xfId="0" applyNumberFormat="1" applyFill="1" applyBorder="1"/>
    <xf numFmtId="3" fontId="0" fillId="4" borderId="27" xfId="0" applyNumberFormat="1" applyFill="1" applyBorder="1"/>
    <xf numFmtId="165" fontId="6" fillId="4" borderId="28" xfId="0" applyNumberFormat="1" applyFont="1" applyFill="1" applyBorder="1" applyAlignment="1">
      <alignment horizontal="right"/>
    </xf>
    <xf numFmtId="164" fontId="11" fillId="4" borderId="7" xfId="0" applyNumberFormat="1" applyFont="1" applyFill="1" applyBorder="1" applyAlignment="1">
      <alignment horizontal="right"/>
    </xf>
    <xf numFmtId="164" fontId="6" fillId="4" borderId="7" xfId="14" applyNumberFormat="1" applyFont="1" applyFill="1" applyBorder="1"/>
    <xf numFmtId="164" fontId="14" fillId="4" borderId="29" xfId="14" applyNumberFormat="1" applyFont="1" applyFill="1" applyBorder="1"/>
    <xf numFmtId="0" fontId="0" fillId="4" borderId="0" xfId="0" applyFill="1"/>
    <xf numFmtId="3" fontId="0" fillId="4" borderId="0" xfId="0" applyNumberFormat="1" applyFill="1" applyBorder="1"/>
    <xf numFmtId="3" fontId="0" fillId="4" borderId="14" xfId="0" applyNumberFormat="1" applyFill="1" applyBorder="1"/>
    <xf numFmtId="0" fontId="14" fillId="4" borderId="8" xfId="14" applyFont="1" applyFill="1" applyBorder="1"/>
    <xf numFmtId="164" fontId="14" fillId="4" borderId="25" xfId="14" applyNumberFormat="1" applyFont="1" applyFill="1" applyBorder="1"/>
    <xf numFmtId="164" fontId="6" fillId="4" borderId="32" xfId="14" applyNumberFormat="1" applyFont="1" applyFill="1" applyBorder="1"/>
    <xf numFmtId="0" fontId="6" fillId="4" borderId="33" xfId="14" applyFont="1" applyFill="1" applyBorder="1"/>
    <xf numFmtId="3" fontId="6" fillId="4" borderId="28" xfId="0" applyNumberFormat="1" applyFont="1" applyFill="1" applyBorder="1" applyAlignment="1">
      <alignment horizontal="right"/>
    </xf>
    <xf numFmtId="1" fontId="11" fillId="4" borderId="7" xfId="0" applyNumberFormat="1" applyFont="1" applyFill="1" applyBorder="1" applyAlignment="1">
      <alignment horizontal="right"/>
    </xf>
    <xf numFmtId="1" fontId="6" fillId="4" borderId="7" xfId="14" applyNumberFormat="1" applyFont="1" applyFill="1" applyBorder="1"/>
    <xf numFmtId="0" fontId="6" fillId="4" borderId="7" xfId="14" applyFont="1" applyFill="1" applyBorder="1"/>
    <xf numFmtId="1" fontId="6" fillId="4" borderId="31" xfId="14" applyNumberFormat="1" applyFont="1" applyFill="1" applyBorder="1"/>
    <xf numFmtId="164" fontId="6" fillId="4" borderId="34" xfId="14" applyNumberFormat="1" applyFont="1" applyFill="1" applyBorder="1"/>
    <xf numFmtId="164" fontId="6" fillId="0" borderId="35" xfId="14" applyNumberFormat="1" applyFont="1" applyBorder="1"/>
    <xf numFmtId="0" fontId="6" fillId="4" borderId="35" xfId="14" applyFont="1" applyFill="1" applyBorder="1"/>
    <xf numFmtId="1" fontId="6" fillId="4" borderId="36" xfId="14" applyNumberFormat="1" applyFont="1" applyFill="1" applyBorder="1"/>
    <xf numFmtId="0" fontId="0" fillId="0" borderId="0" xfId="0" applyBorder="1"/>
    <xf numFmtId="0" fontId="15" fillId="0" borderId="3" xfId="1" applyFont="1" applyFill="1" applyBorder="1" applyAlignment="1">
      <alignment horizontal="center"/>
    </xf>
    <xf numFmtId="0" fontId="15" fillId="0" borderId="20" xfId="1" applyFont="1" applyFill="1" applyBorder="1" applyAlignment="1">
      <alignment horizontal="center"/>
    </xf>
    <xf numFmtId="0" fontId="15" fillId="0" borderId="3" xfId="1" applyFont="1" applyFill="1" applyBorder="1" applyAlignment="1"/>
    <xf numFmtId="0" fontId="15" fillId="0" borderId="3" xfId="0" applyFont="1" applyFill="1" applyBorder="1" applyAlignment="1"/>
    <xf numFmtId="0" fontId="1" fillId="0" borderId="3" xfId="0" applyFont="1" applyFill="1" applyBorder="1" applyAlignment="1"/>
    <xf numFmtId="0" fontId="0" fillId="0" borderId="3" xfId="0" applyBorder="1" applyAlignment="1"/>
    <xf numFmtId="0" fontId="0" fillId="0" borderId="3" xfId="0" applyBorder="1" applyAlignment="1">
      <alignment horizontal="center"/>
    </xf>
    <xf numFmtId="0" fontId="0" fillId="0" borderId="20" xfId="0" applyBorder="1" applyAlignment="1">
      <alignment horizontal="center"/>
    </xf>
    <xf numFmtId="0" fontId="15" fillId="0" borderId="5" xfId="1" applyFont="1" applyFill="1" applyBorder="1" applyAlignment="1">
      <alignment horizontal="center"/>
    </xf>
    <xf numFmtId="0" fontId="15" fillId="0" borderId="24" xfId="1" applyFont="1" applyFill="1" applyBorder="1" applyAlignment="1">
      <alignment horizontal="center"/>
    </xf>
    <xf numFmtId="0" fontId="1" fillId="0" borderId="21" xfId="1" applyFont="1" applyFill="1" applyBorder="1" applyAlignment="1">
      <alignment horizontal="center"/>
    </xf>
    <xf numFmtId="0" fontId="1" fillId="0" borderId="3" xfId="1" applyFont="1" applyFill="1" applyBorder="1" applyAlignment="1">
      <alignment horizontal="center"/>
    </xf>
    <xf numFmtId="0" fontId="1" fillId="0" borderId="3" xfId="1" applyFont="1" applyFill="1" applyBorder="1" applyAlignment="1"/>
    <xf numFmtId="0" fontId="1" fillId="0" borderId="3" xfId="0" applyFont="1" applyBorder="1" applyAlignment="1"/>
    <xf numFmtId="0" fontId="15" fillId="0" borderId="21" xfId="1" applyFont="1" applyFill="1" applyBorder="1" applyAlignment="1">
      <alignment horizontal="center"/>
    </xf>
    <xf numFmtId="0" fontId="15" fillId="0" borderId="21" xfId="1" applyFont="1" applyFill="1" applyBorder="1" applyAlignment="1">
      <alignment horizontal="center" wrapText="1"/>
    </xf>
  </cellXfs>
  <cellStyles count="16">
    <cellStyle name="Accent1" xfId="1" builtinId="29"/>
    <cellStyle name="Normal" xfId="0" builtinId="0"/>
    <cellStyle name="Normal 12" xfId="5"/>
    <cellStyle name="Normal 12 2" xfId="11"/>
    <cellStyle name="Normal 2" xfId="7"/>
    <cellStyle name="Normal 2 2" xfId="13"/>
    <cellStyle name="Normal 3" xfId="2"/>
    <cellStyle name="Normal 4" xfId="6"/>
    <cellStyle name="Normal 4 2" xfId="8"/>
    <cellStyle name="Normal 4 2 2" xfId="14"/>
    <cellStyle name="Normal 4 3" xfId="12"/>
    <cellStyle name="Normal 6" xfId="3"/>
    <cellStyle name="Normal 6 2" xfId="9"/>
    <cellStyle name="Normal 8" xfId="4"/>
    <cellStyle name="Normal 8 2" xfId="10"/>
    <cellStyle name="Percent 2" xfId="15"/>
  </cellStyles>
  <dxfs count="0"/>
  <tableStyles count="0" defaultTableStyle="TableStyleMedium9" defaultPivotStyle="PivotStyleLight16"/>
  <colors>
    <mruColors>
      <color rgb="FF000000"/>
      <color rgb="FFE3E3E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3"/>
  <sheetViews>
    <sheetView topLeftCell="A32" zoomScale="110" zoomScaleNormal="110" zoomScalePageLayoutView="110" workbookViewId="0"/>
  </sheetViews>
  <sheetFormatPr baseColWidth="10" defaultColWidth="8.83203125" defaultRowHeight="14" x14ac:dyDescent="0"/>
  <cols>
    <col min="1" max="1" width="13.83203125" customWidth="1"/>
    <col min="14" max="14" width="9.1640625" customWidth="1"/>
  </cols>
  <sheetData>
    <row r="1" spans="1:14" ht="15">
      <c r="A1" s="98" t="s">
        <v>96</v>
      </c>
    </row>
    <row r="2" spans="1:14" s="130" customFormat="1" ht="16" thickBot="1">
      <c r="A2" s="98"/>
    </row>
    <row r="3" spans="1:14" s="130" customFormat="1" ht="16" thickTop="1" thickBot="1">
      <c r="A3" s="122">
        <v>2019</v>
      </c>
      <c r="B3" s="58" t="s">
        <v>0</v>
      </c>
      <c r="C3" s="58" t="s">
        <v>3</v>
      </c>
      <c r="D3" s="58" t="s">
        <v>41</v>
      </c>
      <c r="E3" s="58" t="s">
        <v>42</v>
      </c>
      <c r="F3" s="58" t="s">
        <v>6</v>
      </c>
      <c r="G3" s="58" t="s">
        <v>43</v>
      </c>
      <c r="H3" s="58" t="s">
        <v>44</v>
      </c>
      <c r="I3" s="58" t="s">
        <v>45</v>
      </c>
      <c r="J3" s="58" t="s">
        <v>46</v>
      </c>
      <c r="K3" s="58" t="s">
        <v>10</v>
      </c>
      <c r="L3" s="58" t="s">
        <v>11</v>
      </c>
      <c r="M3" s="58" t="s">
        <v>12</v>
      </c>
      <c r="N3" s="58" t="s">
        <v>13</v>
      </c>
    </row>
    <row r="4" spans="1:14" s="130" customFormat="1">
      <c r="A4" s="26" t="s">
        <v>14</v>
      </c>
      <c r="B4" s="31">
        <v>3506</v>
      </c>
      <c r="C4" s="154">
        <v>4181</v>
      </c>
      <c r="D4" s="157">
        <v>5971</v>
      </c>
      <c r="E4" s="54">
        <v>4083</v>
      </c>
      <c r="F4" s="157"/>
      <c r="G4" s="157"/>
      <c r="H4" s="157"/>
      <c r="I4" s="157"/>
      <c r="J4" s="157"/>
      <c r="K4" s="157"/>
      <c r="L4" s="157"/>
      <c r="M4" s="49"/>
      <c r="N4" s="27">
        <f t="shared" ref="N4:N10" si="0">SUM(B4:M4)</f>
        <v>17741</v>
      </c>
    </row>
    <row r="5" spans="1:14" s="130" customFormat="1">
      <c r="A5" s="32" t="s">
        <v>24</v>
      </c>
      <c r="B5" s="31">
        <v>7728</v>
      </c>
      <c r="C5" s="154">
        <v>9829</v>
      </c>
      <c r="D5" s="55">
        <v>4433</v>
      </c>
      <c r="E5" s="54">
        <v>2623</v>
      </c>
      <c r="F5" s="157"/>
      <c r="G5" s="157"/>
      <c r="H5" s="157"/>
      <c r="I5" s="157"/>
      <c r="J5" s="157"/>
      <c r="K5" s="157"/>
      <c r="L5" s="157"/>
      <c r="M5" s="49"/>
      <c r="N5" s="33">
        <f t="shared" si="0"/>
        <v>24613</v>
      </c>
    </row>
    <row r="6" spans="1:14" s="130" customFormat="1">
      <c r="A6" s="32" t="s">
        <v>15</v>
      </c>
      <c r="B6" s="31">
        <v>2758</v>
      </c>
      <c r="C6" s="154">
        <v>2929</v>
      </c>
      <c r="D6" s="157">
        <v>3551</v>
      </c>
      <c r="E6" s="54">
        <v>4363</v>
      </c>
      <c r="F6" s="157"/>
      <c r="G6" s="157"/>
      <c r="H6" s="157"/>
      <c r="I6" s="157"/>
      <c r="J6" s="157"/>
      <c r="K6" s="157"/>
      <c r="L6" s="157"/>
      <c r="M6" s="49"/>
      <c r="N6" s="33">
        <f t="shared" si="0"/>
        <v>13601</v>
      </c>
    </row>
    <row r="7" spans="1:14" s="130" customFormat="1">
      <c r="A7" s="32" t="s">
        <v>18</v>
      </c>
      <c r="B7" s="31">
        <v>866</v>
      </c>
      <c r="C7" s="154">
        <v>894</v>
      </c>
      <c r="D7" s="157">
        <v>1181</v>
      </c>
      <c r="E7" s="54">
        <v>2203</v>
      </c>
      <c r="F7" s="157"/>
      <c r="G7" s="157"/>
      <c r="H7" s="157"/>
      <c r="I7" s="157"/>
      <c r="J7" s="157"/>
      <c r="K7" s="157"/>
      <c r="L7" s="157"/>
      <c r="M7" s="49"/>
      <c r="N7" s="33">
        <f t="shared" si="0"/>
        <v>5144</v>
      </c>
    </row>
    <row r="8" spans="1:14" s="130" customFormat="1">
      <c r="A8" s="32" t="s">
        <v>20</v>
      </c>
      <c r="B8" s="31">
        <v>5414</v>
      </c>
      <c r="C8" s="154">
        <v>6787</v>
      </c>
      <c r="D8" s="157">
        <v>7604</v>
      </c>
      <c r="E8" s="54">
        <v>4919</v>
      </c>
      <c r="F8" s="157"/>
      <c r="G8" s="157"/>
      <c r="H8" s="157"/>
      <c r="I8" s="157"/>
      <c r="J8" s="157"/>
      <c r="K8" s="157"/>
      <c r="L8" s="157"/>
      <c r="M8" s="49"/>
      <c r="N8" s="33">
        <f t="shared" si="0"/>
        <v>24724</v>
      </c>
    </row>
    <row r="9" spans="1:14" s="130" customFormat="1">
      <c r="A9" s="32" t="s">
        <v>19</v>
      </c>
      <c r="B9" s="31">
        <v>6641</v>
      </c>
      <c r="C9" s="154">
        <v>6893</v>
      </c>
      <c r="D9" s="55">
        <v>10702</v>
      </c>
      <c r="E9" s="157">
        <v>7625</v>
      </c>
      <c r="F9" s="55"/>
      <c r="G9" s="157"/>
      <c r="H9" s="157"/>
      <c r="I9" s="157"/>
      <c r="J9" s="157"/>
      <c r="K9" s="157"/>
      <c r="L9" s="157"/>
      <c r="M9" s="49"/>
      <c r="N9" s="33">
        <f t="shared" si="0"/>
        <v>31861</v>
      </c>
    </row>
    <row r="10" spans="1:14" s="130" customFormat="1">
      <c r="A10" s="32" t="s">
        <v>22</v>
      </c>
      <c r="B10" s="31">
        <v>2651</v>
      </c>
      <c r="C10" s="154">
        <v>3272</v>
      </c>
      <c r="D10" s="157">
        <v>5226</v>
      </c>
      <c r="E10" s="54">
        <v>2596</v>
      </c>
      <c r="F10" s="157"/>
      <c r="G10" s="157"/>
      <c r="H10" s="157"/>
      <c r="I10" s="157"/>
      <c r="J10" s="157"/>
      <c r="K10" s="157"/>
      <c r="L10" s="157"/>
      <c r="M10" s="49"/>
      <c r="N10" s="33">
        <f t="shared" si="0"/>
        <v>13745</v>
      </c>
    </row>
    <row r="11" spans="1:14" s="130" customFormat="1">
      <c r="A11" s="32" t="s">
        <v>1</v>
      </c>
      <c r="B11" s="31">
        <v>2267</v>
      </c>
      <c r="C11" s="154">
        <v>1917</v>
      </c>
      <c r="D11" s="157">
        <v>1815</v>
      </c>
      <c r="E11" s="54">
        <v>479</v>
      </c>
      <c r="F11" s="157"/>
      <c r="G11" s="157"/>
      <c r="H11" s="157"/>
      <c r="I11" s="157"/>
      <c r="J11" s="157"/>
      <c r="K11" s="157"/>
      <c r="L11" s="157"/>
      <c r="M11" s="49"/>
      <c r="N11" s="33">
        <f>SUM(B11:M11)</f>
        <v>6478</v>
      </c>
    </row>
    <row r="12" spans="1:14" s="130" customFormat="1">
      <c r="A12" s="32" t="s">
        <v>36</v>
      </c>
      <c r="B12" s="31">
        <v>2413</v>
      </c>
      <c r="C12" s="154">
        <v>2529</v>
      </c>
      <c r="D12" s="157">
        <v>3429</v>
      </c>
      <c r="E12" s="54">
        <v>2324</v>
      </c>
      <c r="F12" s="157"/>
      <c r="G12" s="157"/>
      <c r="H12" s="157"/>
      <c r="I12" s="157"/>
      <c r="J12" s="157"/>
      <c r="K12" s="157"/>
      <c r="L12" s="157"/>
      <c r="M12" s="49"/>
      <c r="N12" s="33">
        <f t="shared" ref="N12:N22" si="1">SUM(B12:M12)</f>
        <v>10695</v>
      </c>
    </row>
    <row r="13" spans="1:14" s="130" customFormat="1">
      <c r="A13" s="32" t="s">
        <v>16</v>
      </c>
      <c r="B13" s="31">
        <v>2095</v>
      </c>
      <c r="C13" s="154">
        <v>1968</v>
      </c>
      <c r="D13" s="55">
        <v>2965</v>
      </c>
      <c r="E13" s="54">
        <v>3794</v>
      </c>
      <c r="F13" s="157"/>
      <c r="G13" s="157"/>
      <c r="H13" s="157"/>
      <c r="I13" s="55"/>
      <c r="J13" s="157"/>
      <c r="K13" s="157"/>
      <c r="L13" s="157"/>
      <c r="M13" s="49"/>
      <c r="N13" s="33">
        <f t="shared" si="1"/>
        <v>10822</v>
      </c>
    </row>
    <row r="14" spans="1:14" s="130" customFormat="1">
      <c r="A14" s="32" t="s">
        <v>23</v>
      </c>
      <c r="B14" s="31">
        <v>5250</v>
      </c>
      <c r="C14" s="154">
        <v>5758</v>
      </c>
      <c r="D14" s="55">
        <v>6126</v>
      </c>
      <c r="E14" s="54">
        <v>7320</v>
      </c>
      <c r="F14" s="157"/>
      <c r="G14" s="157"/>
      <c r="H14" s="157"/>
      <c r="I14" s="55"/>
      <c r="J14" s="157"/>
      <c r="K14" s="157"/>
      <c r="L14" s="157"/>
      <c r="M14" s="49"/>
      <c r="N14" s="33">
        <f t="shared" si="1"/>
        <v>24454</v>
      </c>
    </row>
    <row r="15" spans="1:14" s="130" customFormat="1">
      <c r="A15" s="101" t="s">
        <v>55</v>
      </c>
      <c r="B15" s="31">
        <v>429</v>
      </c>
      <c r="C15" s="154">
        <v>453</v>
      </c>
      <c r="D15" s="55">
        <v>607</v>
      </c>
      <c r="E15" s="54">
        <v>621</v>
      </c>
      <c r="F15" s="157"/>
      <c r="G15" s="157"/>
      <c r="H15" s="157"/>
      <c r="I15" s="157"/>
      <c r="J15" s="157"/>
      <c r="K15" s="157"/>
      <c r="L15" s="157"/>
      <c r="M15" s="49"/>
      <c r="N15" s="102">
        <f t="shared" si="1"/>
        <v>2110</v>
      </c>
    </row>
    <row r="16" spans="1:14" s="130" customFormat="1">
      <c r="A16" s="32" t="s">
        <v>21</v>
      </c>
      <c r="B16" s="31">
        <v>2879</v>
      </c>
      <c r="C16" s="154">
        <v>3150</v>
      </c>
      <c r="D16" s="55">
        <v>4432</v>
      </c>
      <c r="E16" s="54">
        <v>3775</v>
      </c>
      <c r="F16" s="157"/>
      <c r="G16" s="157"/>
      <c r="H16" s="157"/>
      <c r="I16" s="157"/>
      <c r="J16" s="157"/>
      <c r="K16" s="157"/>
      <c r="L16" s="157"/>
      <c r="M16" s="49"/>
      <c r="N16" s="33">
        <f t="shared" si="1"/>
        <v>14236</v>
      </c>
    </row>
    <row r="17" spans="1:14" s="130" customFormat="1">
      <c r="A17" s="32" t="s">
        <v>17</v>
      </c>
      <c r="B17" s="31">
        <v>2030</v>
      </c>
      <c r="C17" s="154">
        <v>1727</v>
      </c>
      <c r="D17" s="55">
        <v>2203</v>
      </c>
      <c r="E17" s="54">
        <v>3436</v>
      </c>
      <c r="F17" s="55"/>
      <c r="G17" s="157"/>
      <c r="H17" s="157"/>
      <c r="I17" s="157"/>
      <c r="J17" s="157"/>
      <c r="K17" s="157"/>
      <c r="L17" s="157"/>
      <c r="M17" s="49"/>
      <c r="N17" s="33">
        <f t="shared" si="1"/>
        <v>9396</v>
      </c>
    </row>
    <row r="18" spans="1:14" s="130" customFormat="1">
      <c r="A18" s="32" t="s">
        <v>37</v>
      </c>
      <c r="B18" s="31">
        <v>1314</v>
      </c>
      <c r="C18" s="154">
        <v>1268</v>
      </c>
      <c r="D18" s="55">
        <v>1306</v>
      </c>
      <c r="E18" s="54">
        <v>1712</v>
      </c>
      <c r="F18" s="157"/>
      <c r="G18" s="157"/>
      <c r="H18" s="157"/>
      <c r="I18" s="157"/>
      <c r="J18" s="157"/>
      <c r="K18" s="157"/>
      <c r="L18" s="157"/>
      <c r="M18" s="49"/>
      <c r="N18" s="33">
        <f t="shared" si="1"/>
        <v>5600</v>
      </c>
    </row>
    <row r="19" spans="1:14" s="130" customFormat="1">
      <c r="A19" s="32" t="s">
        <v>32</v>
      </c>
      <c r="B19" s="31">
        <v>34719</v>
      </c>
      <c r="C19" s="154">
        <v>42715</v>
      </c>
      <c r="D19" s="157">
        <v>34458</v>
      </c>
      <c r="E19" s="54">
        <v>15644</v>
      </c>
      <c r="F19" s="157"/>
      <c r="G19" s="157"/>
      <c r="H19" s="157"/>
      <c r="I19" s="157"/>
      <c r="J19" s="157"/>
      <c r="K19" s="157"/>
      <c r="L19" s="157"/>
      <c r="M19" s="49"/>
      <c r="N19" s="33">
        <f t="shared" si="1"/>
        <v>127536</v>
      </c>
    </row>
    <row r="20" spans="1:14" s="130" customFormat="1">
      <c r="A20" s="32" t="s">
        <v>35</v>
      </c>
      <c r="B20" s="39">
        <v>29524</v>
      </c>
      <c r="C20" s="154">
        <v>24727</v>
      </c>
      <c r="D20" s="158">
        <v>38088</v>
      </c>
      <c r="E20" s="118">
        <v>26477</v>
      </c>
      <c r="F20" s="158"/>
      <c r="G20" s="158"/>
      <c r="H20" s="158"/>
      <c r="I20" s="158"/>
      <c r="J20" s="158"/>
      <c r="K20" s="158"/>
      <c r="L20" s="158"/>
      <c r="M20" s="51"/>
      <c r="N20" s="33">
        <f t="shared" si="1"/>
        <v>118816</v>
      </c>
    </row>
    <row r="21" spans="1:14" s="130" customFormat="1" ht="15" thickBot="1">
      <c r="A21" s="3" t="s">
        <v>25</v>
      </c>
      <c r="B21" s="39">
        <v>26571</v>
      </c>
      <c r="C21" s="154">
        <v>28007</v>
      </c>
      <c r="D21" s="55">
        <v>36080</v>
      </c>
      <c r="E21" s="157">
        <v>26312</v>
      </c>
      <c r="F21" s="158"/>
      <c r="G21" s="158"/>
      <c r="H21" s="158"/>
      <c r="I21" s="158"/>
      <c r="J21" s="158"/>
      <c r="K21" s="158"/>
      <c r="L21" s="158"/>
      <c r="M21" s="51"/>
      <c r="N21" s="6">
        <f t="shared" si="1"/>
        <v>116970</v>
      </c>
    </row>
    <row r="22" spans="1:14" s="130" customFormat="1" ht="15" thickBot="1">
      <c r="A22" s="56" t="s">
        <v>13</v>
      </c>
      <c r="B22" s="57">
        <f>SUM(B4:B21)</f>
        <v>139055</v>
      </c>
      <c r="C22" s="57">
        <f t="shared" ref="C22:K22" si="2">SUM(C4:C21)</f>
        <v>149004</v>
      </c>
      <c r="D22" s="57">
        <f t="shared" si="2"/>
        <v>170177</v>
      </c>
      <c r="E22" s="57">
        <f t="shared" si="2"/>
        <v>120306</v>
      </c>
      <c r="F22" s="57">
        <f t="shared" si="2"/>
        <v>0</v>
      </c>
      <c r="G22" s="57">
        <f t="shared" si="2"/>
        <v>0</v>
      </c>
      <c r="H22" s="57">
        <f t="shared" si="2"/>
        <v>0</v>
      </c>
      <c r="I22" s="57">
        <f t="shared" si="2"/>
        <v>0</v>
      </c>
      <c r="J22" s="57">
        <f t="shared" si="2"/>
        <v>0</v>
      </c>
      <c r="K22" s="57">
        <f t="shared" si="2"/>
        <v>0</v>
      </c>
      <c r="L22" s="57">
        <f>SUM(L4:L21)</f>
        <v>0</v>
      </c>
      <c r="M22" s="57">
        <f>SUM(M4:M21)</f>
        <v>0</v>
      </c>
      <c r="N22" s="57">
        <f t="shared" si="1"/>
        <v>578542</v>
      </c>
    </row>
    <row r="23" spans="1:14" s="130" customFormat="1" ht="17" thickTop="1" thickBot="1">
      <c r="A23" s="98"/>
    </row>
    <row r="24" spans="1:14" s="130" customFormat="1" ht="16" thickTop="1" thickBot="1">
      <c r="A24" s="122">
        <v>2018</v>
      </c>
      <c r="B24" s="58" t="s">
        <v>0</v>
      </c>
      <c r="C24" s="58" t="s">
        <v>3</v>
      </c>
      <c r="D24" s="58" t="s">
        <v>41</v>
      </c>
      <c r="E24" s="58" t="s">
        <v>42</v>
      </c>
      <c r="F24" s="58" t="s">
        <v>6</v>
      </c>
      <c r="G24" s="58" t="s">
        <v>43</v>
      </c>
      <c r="H24" s="58" t="s">
        <v>44</v>
      </c>
      <c r="I24" s="58" t="s">
        <v>45</v>
      </c>
      <c r="J24" s="58" t="s">
        <v>46</v>
      </c>
      <c r="K24" s="58" t="s">
        <v>10</v>
      </c>
      <c r="L24" s="58" t="s">
        <v>11</v>
      </c>
      <c r="M24" s="58" t="s">
        <v>12</v>
      </c>
      <c r="N24" s="58" t="s">
        <v>13</v>
      </c>
    </row>
    <row r="25" spans="1:14" s="130" customFormat="1">
      <c r="A25" s="26" t="s">
        <v>14</v>
      </c>
      <c r="B25" s="31">
        <v>3938</v>
      </c>
      <c r="C25" s="154">
        <v>4018</v>
      </c>
      <c r="D25" s="157">
        <v>6177</v>
      </c>
      <c r="E25" s="54">
        <v>6308</v>
      </c>
      <c r="F25" s="157">
        <v>9581</v>
      </c>
      <c r="G25" s="157">
        <v>11446</v>
      </c>
      <c r="H25" s="157">
        <v>12568</v>
      </c>
      <c r="I25" s="157">
        <v>13407</v>
      </c>
      <c r="J25" s="157">
        <v>12590</v>
      </c>
      <c r="K25" s="157">
        <v>10218</v>
      </c>
      <c r="L25" s="157">
        <v>6004</v>
      </c>
      <c r="M25" s="49">
        <v>3460</v>
      </c>
      <c r="N25" s="27">
        <f t="shared" ref="N25:N43" si="3">SUM(B25:M25)</f>
        <v>99715</v>
      </c>
    </row>
    <row r="26" spans="1:14" s="130" customFormat="1">
      <c r="A26" s="32" t="s">
        <v>24</v>
      </c>
      <c r="B26" s="31">
        <v>6526</v>
      </c>
      <c r="C26" s="154">
        <v>8587</v>
      </c>
      <c r="D26" s="55">
        <v>4169</v>
      </c>
      <c r="E26" s="54">
        <v>2458</v>
      </c>
      <c r="F26" s="157">
        <v>3891</v>
      </c>
      <c r="G26" s="157">
        <v>8465</v>
      </c>
      <c r="H26" s="157">
        <v>9589</v>
      </c>
      <c r="I26" s="157">
        <v>12219</v>
      </c>
      <c r="J26" s="157">
        <v>8243</v>
      </c>
      <c r="K26" s="157">
        <v>8663</v>
      </c>
      <c r="L26" s="157">
        <v>3453</v>
      </c>
      <c r="M26" s="49">
        <v>13232</v>
      </c>
      <c r="N26" s="33">
        <f t="shared" si="3"/>
        <v>89495</v>
      </c>
    </row>
    <row r="27" spans="1:14" s="130" customFormat="1">
      <c r="A27" s="32" t="s">
        <v>15</v>
      </c>
      <c r="B27" s="31">
        <v>2671</v>
      </c>
      <c r="C27" s="154">
        <v>2886</v>
      </c>
      <c r="D27" s="157">
        <v>4401</v>
      </c>
      <c r="E27" s="54">
        <v>4847</v>
      </c>
      <c r="F27" s="157">
        <v>4125</v>
      </c>
      <c r="G27" s="157">
        <v>4134</v>
      </c>
      <c r="H27" s="157">
        <v>7639</v>
      </c>
      <c r="I27" s="157">
        <v>5741</v>
      </c>
      <c r="J27" s="157">
        <v>4714</v>
      </c>
      <c r="K27" s="157">
        <v>4884</v>
      </c>
      <c r="L27" s="157">
        <v>2868</v>
      </c>
      <c r="M27" s="49">
        <v>2109</v>
      </c>
      <c r="N27" s="33">
        <f t="shared" si="3"/>
        <v>51019</v>
      </c>
    </row>
    <row r="28" spans="1:14" s="130" customFormat="1">
      <c r="A28" s="32" t="s">
        <v>18</v>
      </c>
      <c r="B28" s="31">
        <v>793</v>
      </c>
      <c r="C28" s="154">
        <v>991</v>
      </c>
      <c r="D28" s="157">
        <v>1175</v>
      </c>
      <c r="E28" s="54">
        <v>2324</v>
      </c>
      <c r="F28" s="157">
        <v>2796</v>
      </c>
      <c r="G28" s="157">
        <v>2641</v>
      </c>
      <c r="H28" s="157">
        <v>2691</v>
      </c>
      <c r="I28" s="157">
        <v>1927</v>
      </c>
      <c r="J28" s="157">
        <v>1892</v>
      </c>
      <c r="K28" s="157">
        <v>1827</v>
      </c>
      <c r="L28" s="157">
        <v>1030</v>
      </c>
      <c r="M28" s="49">
        <v>880</v>
      </c>
      <c r="N28" s="33">
        <f t="shared" si="3"/>
        <v>20967</v>
      </c>
    </row>
    <row r="29" spans="1:14" s="130" customFormat="1">
      <c r="A29" s="32" t="s">
        <v>20</v>
      </c>
      <c r="B29" s="31">
        <v>5446</v>
      </c>
      <c r="C29" s="154">
        <v>6699</v>
      </c>
      <c r="D29" s="157">
        <v>8241</v>
      </c>
      <c r="E29" s="54">
        <v>6073</v>
      </c>
      <c r="F29" s="157">
        <v>8192</v>
      </c>
      <c r="G29" s="157">
        <v>9907</v>
      </c>
      <c r="H29" s="157">
        <v>12605</v>
      </c>
      <c r="I29" s="157">
        <v>17774</v>
      </c>
      <c r="J29" s="157">
        <v>7349</v>
      </c>
      <c r="K29" s="157">
        <v>6034</v>
      </c>
      <c r="L29" s="157">
        <v>4765</v>
      </c>
      <c r="M29" s="49">
        <v>4139</v>
      </c>
      <c r="N29" s="33">
        <f t="shared" si="3"/>
        <v>97224</v>
      </c>
    </row>
    <row r="30" spans="1:14" s="130" customFormat="1">
      <c r="A30" s="32" t="s">
        <v>19</v>
      </c>
      <c r="B30" s="31">
        <v>6168</v>
      </c>
      <c r="C30" s="154">
        <v>6885</v>
      </c>
      <c r="D30" s="55">
        <v>9174</v>
      </c>
      <c r="E30" s="157">
        <v>8012</v>
      </c>
      <c r="F30" s="55">
        <v>11921</v>
      </c>
      <c r="G30" s="157">
        <v>16363</v>
      </c>
      <c r="H30" s="157">
        <v>20595</v>
      </c>
      <c r="I30" s="157">
        <v>21830</v>
      </c>
      <c r="J30" s="157">
        <v>16310</v>
      </c>
      <c r="K30" s="157">
        <v>11164</v>
      </c>
      <c r="L30" s="157">
        <v>6280</v>
      </c>
      <c r="M30" s="49">
        <v>4453</v>
      </c>
      <c r="N30" s="33">
        <f t="shared" si="3"/>
        <v>139155</v>
      </c>
    </row>
    <row r="31" spans="1:14" s="130" customFormat="1">
      <c r="A31" s="32" t="s">
        <v>22</v>
      </c>
      <c r="B31" s="31">
        <v>2073</v>
      </c>
      <c r="C31" s="154">
        <v>2315</v>
      </c>
      <c r="D31" s="157">
        <v>4163</v>
      </c>
      <c r="E31" s="54">
        <v>2323</v>
      </c>
      <c r="F31" s="157">
        <v>2473</v>
      </c>
      <c r="G31" s="157">
        <v>3641</v>
      </c>
      <c r="H31" s="157">
        <v>5645</v>
      </c>
      <c r="I31" s="157">
        <v>12515</v>
      </c>
      <c r="J31" s="157">
        <v>3927</v>
      </c>
      <c r="K31" s="157">
        <v>2300</v>
      </c>
      <c r="L31" s="157">
        <v>3150</v>
      </c>
      <c r="M31" s="49">
        <v>1876</v>
      </c>
      <c r="N31" s="33">
        <f t="shared" si="3"/>
        <v>46401</v>
      </c>
    </row>
    <row r="32" spans="1:14" s="130" customFormat="1">
      <c r="A32" s="32" t="s">
        <v>1</v>
      </c>
      <c r="B32" s="31">
        <v>2495</v>
      </c>
      <c r="C32" s="154">
        <v>2396</v>
      </c>
      <c r="D32" s="157">
        <v>1864</v>
      </c>
      <c r="E32" s="54">
        <v>691</v>
      </c>
      <c r="F32" s="157">
        <v>703</v>
      </c>
      <c r="G32" s="157">
        <v>878</v>
      </c>
      <c r="H32" s="157">
        <v>962</v>
      </c>
      <c r="I32" s="157">
        <v>1971</v>
      </c>
      <c r="J32" s="157">
        <v>2019</v>
      </c>
      <c r="K32" s="157">
        <v>1882</v>
      </c>
      <c r="L32" s="157">
        <v>1587</v>
      </c>
      <c r="M32" s="49">
        <v>1689</v>
      </c>
      <c r="N32" s="33">
        <f>SUM(B32:M32)</f>
        <v>19137</v>
      </c>
    </row>
    <row r="33" spans="1:14" s="130" customFormat="1">
      <c r="A33" s="32" t="s">
        <v>36</v>
      </c>
      <c r="B33" s="31">
        <v>2609</v>
      </c>
      <c r="C33" s="154">
        <v>2652</v>
      </c>
      <c r="D33" s="157">
        <v>3516</v>
      </c>
      <c r="E33" s="54">
        <v>2749</v>
      </c>
      <c r="F33" s="157">
        <v>4868</v>
      </c>
      <c r="G33" s="157">
        <v>4084</v>
      </c>
      <c r="H33" s="157">
        <v>5357</v>
      </c>
      <c r="I33" s="157">
        <v>6336</v>
      </c>
      <c r="J33" s="157">
        <v>4025</v>
      </c>
      <c r="K33" s="157">
        <v>3603</v>
      </c>
      <c r="L33" s="157">
        <v>2464</v>
      </c>
      <c r="M33" s="49">
        <v>2116</v>
      </c>
      <c r="N33" s="33">
        <f t="shared" si="3"/>
        <v>44379</v>
      </c>
    </row>
    <row r="34" spans="1:14" s="130" customFormat="1">
      <c r="A34" s="32" t="s">
        <v>16</v>
      </c>
      <c r="B34" s="31">
        <v>1943</v>
      </c>
      <c r="C34" s="154">
        <v>2334</v>
      </c>
      <c r="D34" s="55">
        <v>2919</v>
      </c>
      <c r="E34" s="54">
        <v>4393</v>
      </c>
      <c r="F34" s="157">
        <v>5218</v>
      </c>
      <c r="G34" s="157">
        <v>4279</v>
      </c>
      <c r="H34" s="157">
        <v>5684</v>
      </c>
      <c r="I34" s="55">
        <v>4693</v>
      </c>
      <c r="J34" s="157">
        <v>4267</v>
      </c>
      <c r="K34" s="157">
        <v>4058</v>
      </c>
      <c r="L34" s="157">
        <v>2337</v>
      </c>
      <c r="M34" s="49">
        <v>1610</v>
      </c>
      <c r="N34" s="33">
        <f t="shared" si="3"/>
        <v>43735</v>
      </c>
    </row>
    <row r="35" spans="1:14" s="130" customFormat="1">
      <c r="A35" s="32" t="s">
        <v>23</v>
      </c>
      <c r="B35" s="31">
        <v>5511</v>
      </c>
      <c r="C35" s="154">
        <v>5958</v>
      </c>
      <c r="D35" s="55">
        <v>6845</v>
      </c>
      <c r="E35" s="54">
        <v>7218</v>
      </c>
      <c r="F35" s="157">
        <v>8890</v>
      </c>
      <c r="G35" s="157">
        <v>9480</v>
      </c>
      <c r="H35" s="157">
        <v>10168</v>
      </c>
      <c r="I35" s="55">
        <v>9132</v>
      </c>
      <c r="J35" s="157">
        <v>8094</v>
      </c>
      <c r="K35" s="157">
        <v>7277</v>
      </c>
      <c r="L35" s="157">
        <v>5427</v>
      </c>
      <c r="M35" s="49">
        <v>7463</v>
      </c>
      <c r="N35" s="33">
        <f t="shared" si="3"/>
        <v>91463</v>
      </c>
    </row>
    <row r="36" spans="1:14" s="130" customFormat="1">
      <c r="A36" s="101" t="s">
        <v>55</v>
      </c>
      <c r="B36" s="31">
        <v>639</v>
      </c>
      <c r="C36" s="154">
        <v>564</v>
      </c>
      <c r="D36" s="55">
        <v>762</v>
      </c>
      <c r="E36" s="54">
        <v>653</v>
      </c>
      <c r="F36" s="157">
        <v>1428</v>
      </c>
      <c r="G36" s="157">
        <v>1612</v>
      </c>
      <c r="H36" s="157">
        <v>2055</v>
      </c>
      <c r="I36" s="157">
        <v>3105</v>
      </c>
      <c r="J36" s="157">
        <v>1891</v>
      </c>
      <c r="K36" s="157">
        <v>784</v>
      </c>
      <c r="L36" s="157">
        <v>487</v>
      </c>
      <c r="M36" s="49">
        <v>302</v>
      </c>
      <c r="N36" s="102">
        <f t="shared" si="3"/>
        <v>14282</v>
      </c>
    </row>
    <row r="37" spans="1:14" s="130" customFormat="1">
      <c r="A37" s="32" t="s">
        <v>21</v>
      </c>
      <c r="B37" s="31">
        <v>3071</v>
      </c>
      <c r="C37" s="154">
        <v>3587</v>
      </c>
      <c r="D37" s="55">
        <v>4281</v>
      </c>
      <c r="E37" s="54">
        <v>4398</v>
      </c>
      <c r="F37" s="157">
        <v>3815</v>
      </c>
      <c r="G37" s="157">
        <v>4601</v>
      </c>
      <c r="H37" s="157">
        <v>7298</v>
      </c>
      <c r="I37" s="157">
        <v>12854</v>
      </c>
      <c r="J37" s="157">
        <v>9508</v>
      </c>
      <c r="K37" s="157">
        <v>5083</v>
      </c>
      <c r="L37" s="157">
        <v>3553</v>
      </c>
      <c r="M37" s="49">
        <v>2664</v>
      </c>
      <c r="N37" s="33">
        <f t="shared" si="3"/>
        <v>64713</v>
      </c>
    </row>
    <row r="38" spans="1:14" s="130" customFormat="1">
      <c r="A38" s="32" t="s">
        <v>17</v>
      </c>
      <c r="B38" s="31">
        <v>2296</v>
      </c>
      <c r="C38" s="154">
        <v>1914</v>
      </c>
      <c r="D38" s="55">
        <v>2745</v>
      </c>
      <c r="E38" s="54">
        <v>4622</v>
      </c>
      <c r="F38" s="55">
        <v>5448</v>
      </c>
      <c r="G38" s="157">
        <v>5535</v>
      </c>
      <c r="H38" s="157">
        <v>5484</v>
      </c>
      <c r="I38" s="157">
        <v>6058</v>
      </c>
      <c r="J38" s="157">
        <v>4962</v>
      </c>
      <c r="K38" s="157">
        <v>3521</v>
      </c>
      <c r="L38" s="157">
        <v>3193</v>
      </c>
      <c r="M38" s="49">
        <v>1724</v>
      </c>
      <c r="N38" s="33">
        <f t="shared" si="3"/>
        <v>47502</v>
      </c>
    </row>
    <row r="39" spans="1:14" s="130" customFormat="1">
      <c r="A39" s="32" t="s">
        <v>37</v>
      </c>
      <c r="B39" s="31">
        <v>938</v>
      </c>
      <c r="C39" s="154">
        <v>1196</v>
      </c>
      <c r="D39" s="55">
        <v>1126</v>
      </c>
      <c r="E39" s="54">
        <v>1791</v>
      </c>
      <c r="F39" s="157">
        <v>1784</v>
      </c>
      <c r="G39" s="157">
        <v>2986</v>
      </c>
      <c r="H39" s="157">
        <v>8174</v>
      </c>
      <c r="I39" s="157">
        <v>5231</v>
      </c>
      <c r="J39" s="157">
        <v>3168</v>
      </c>
      <c r="K39" s="157">
        <v>2760</v>
      </c>
      <c r="L39" s="157">
        <v>1079</v>
      </c>
      <c r="M39" s="49">
        <v>1019</v>
      </c>
      <c r="N39" s="33">
        <f t="shared" si="3"/>
        <v>31252</v>
      </c>
    </row>
    <row r="40" spans="1:14" s="130" customFormat="1">
      <c r="A40" s="32" t="s">
        <v>32</v>
      </c>
      <c r="B40" s="31">
        <v>37999</v>
      </c>
      <c r="C40" s="154">
        <v>46931</v>
      </c>
      <c r="D40" s="157">
        <v>35044</v>
      </c>
      <c r="E40" s="54">
        <v>22841</v>
      </c>
      <c r="F40" s="157">
        <v>10651</v>
      </c>
      <c r="G40" s="157">
        <v>12846</v>
      </c>
      <c r="H40" s="157">
        <v>102709</v>
      </c>
      <c r="I40" s="157">
        <v>14533</v>
      </c>
      <c r="J40" s="157">
        <v>13530</v>
      </c>
      <c r="K40" s="157">
        <v>24657</v>
      </c>
      <c r="L40" s="157">
        <v>34291</v>
      </c>
      <c r="M40" s="49">
        <v>30287</v>
      </c>
      <c r="N40" s="33">
        <f t="shared" si="3"/>
        <v>386319</v>
      </c>
    </row>
    <row r="41" spans="1:14" s="130" customFormat="1">
      <c r="A41" s="32" t="s">
        <v>35</v>
      </c>
      <c r="B41" s="31">
        <v>33501</v>
      </c>
      <c r="C41" s="154">
        <v>30526</v>
      </c>
      <c r="D41" s="158">
        <v>41904</v>
      </c>
      <c r="E41" s="118">
        <v>36274</v>
      </c>
      <c r="F41" s="158">
        <v>51608</v>
      </c>
      <c r="G41" s="158">
        <v>92879</v>
      </c>
      <c r="H41" s="158">
        <v>14353</v>
      </c>
      <c r="I41" s="158">
        <v>97434</v>
      </c>
      <c r="J41" s="158">
        <v>82346</v>
      </c>
      <c r="K41" s="158">
        <v>60976</v>
      </c>
      <c r="L41" s="158">
        <v>36530</v>
      </c>
      <c r="M41" s="51">
        <v>28127</v>
      </c>
      <c r="N41" s="33">
        <f t="shared" si="3"/>
        <v>606458</v>
      </c>
    </row>
    <row r="42" spans="1:14" s="130" customFormat="1" ht="15" thickBot="1">
      <c r="A42" s="3" t="s">
        <v>25</v>
      </c>
      <c r="B42" s="39">
        <v>28952</v>
      </c>
      <c r="C42" s="154">
        <v>29639</v>
      </c>
      <c r="D42" s="55">
        <v>34555</v>
      </c>
      <c r="E42" s="157">
        <v>29576</v>
      </c>
      <c r="F42" s="158">
        <v>27848</v>
      </c>
      <c r="G42" s="158">
        <v>38097</v>
      </c>
      <c r="H42" s="158">
        <v>45037</v>
      </c>
      <c r="I42" s="158">
        <v>44584</v>
      </c>
      <c r="J42" s="158">
        <v>42846</v>
      </c>
      <c r="K42" s="158">
        <v>39935</v>
      </c>
      <c r="L42" s="158">
        <v>31560</v>
      </c>
      <c r="M42" s="51">
        <v>30080</v>
      </c>
      <c r="N42" s="6">
        <f t="shared" si="3"/>
        <v>422709</v>
      </c>
    </row>
    <row r="43" spans="1:14" s="130" customFormat="1" ht="15" thickBot="1">
      <c r="A43" s="56" t="s">
        <v>13</v>
      </c>
      <c r="B43" s="57">
        <f>SUM(B25:B42)</f>
        <v>147569</v>
      </c>
      <c r="C43" s="57">
        <f t="shared" ref="C43:K43" si="4">SUM(C25:C42)</f>
        <v>160078</v>
      </c>
      <c r="D43" s="57">
        <f t="shared" si="4"/>
        <v>173061</v>
      </c>
      <c r="E43" s="57">
        <f t="shared" si="4"/>
        <v>147551</v>
      </c>
      <c r="F43" s="57">
        <f t="shared" si="4"/>
        <v>165240</v>
      </c>
      <c r="G43" s="57">
        <f t="shared" si="4"/>
        <v>233874</v>
      </c>
      <c r="H43" s="57">
        <f t="shared" si="4"/>
        <v>278613</v>
      </c>
      <c r="I43" s="57">
        <f t="shared" si="4"/>
        <v>291344</v>
      </c>
      <c r="J43" s="57">
        <f t="shared" si="4"/>
        <v>231681</v>
      </c>
      <c r="K43" s="57">
        <f t="shared" si="4"/>
        <v>199626</v>
      </c>
      <c r="L43" s="57">
        <f>SUM(L25:L42)</f>
        <v>150058</v>
      </c>
      <c r="M43" s="57">
        <f>SUM(M25:M42)</f>
        <v>137230</v>
      </c>
      <c r="N43" s="57">
        <f t="shared" si="3"/>
        <v>2315925</v>
      </c>
    </row>
    <row r="44" spans="1:14" s="130" customFormat="1" ht="17" thickTop="1" thickBot="1">
      <c r="A44" s="98"/>
    </row>
    <row r="45" spans="1:14" s="130" customFormat="1" ht="16" thickTop="1" thickBot="1">
      <c r="A45" s="122">
        <v>2017</v>
      </c>
      <c r="B45" s="58" t="s">
        <v>0</v>
      </c>
      <c r="C45" s="58" t="s">
        <v>3</v>
      </c>
      <c r="D45" s="58" t="s">
        <v>41</v>
      </c>
      <c r="E45" s="58" t="s">
        <v>42</v>
      </c>
      <c r="F45" s="58" t="s">
        <v>6</v>
      </c>
      <c r="G45" s="58" t="s">
        <v>43</v>
      </c>
      <c r="H45" s="58" t="s">
        <v>44</v>
      </c>
      <c r="I45" s="58" t="s">
        <v>45</v>
      </c>
      <c r="J45" s="58" t="s">
        <v>46</v>
      </c>
      <c r="K45" s="58" t="s">
        <v>10</v>
      </c>
      <c r="L45" s="58" t="s">
        <v>11</v>
      </c>
      <c r="M45" s="58" t="s">
        <v>12</v>
      </c>
      <c r="N45" s="58" t="s">
        <v>13</v>
      </c>
    </row>
    <row r="46" spans="1:14" s="130" customFormat="1">
      <c r="A46" s="26" t="s">
        <v>14</v>
      </c>
      <c r="B46" s="53">
        <v>4199</v>
      </c>
      <c r="C46" s="31">
        <v>4929</v>
      </c>
      <c r="D46" s="157">
        <v>7346</v>
      </c>
      <c r="E46" s="54">
        <v>6014</v>
      </c>
      <c r="F46" s="157">
        <v>9079</v>
      </c>
      <c r="G46" s="157">
        <v>12612</v>
      </c>
      <c r="H46" s="157">
        <v>13830</v>
      </c>
      <c r="I46" s="157">
        <v>15442</v>
      </c>
      <c r="J46" s="157">
        <v>12353</v>
      </c>
      <c r="K46" s="157">
        <v>8575</v>
      </c>
      <c r="L46" s="157">
        <v>5253</v>
      </c>
      <c r="M46" s="49">
        <v>3394</v>
      </c>
      <c r="N46" s="27">
        <f t="shared" ref="N46:N64" si="5">SUM(B46:M46)</f>
        <v>103026</v>
      </c>
    </row>
    <row r="47" spans="1:14" s="130" customFormat="1">
      <c r="A47" s="32" t="s">
        <v>24</v>
      </c>
      <c r="B47" s="53">
        <v>7278</v>
      </c>
      <c r="C47" s="31">
        <v>8407</v>
      </c>
      <c r="D47" s="55">
        <v>5204</v>
      </c>
      <c r="E47" s="54">
        <v>3560</v>
      </c>
      <c r="F47" s="157">
        <v>3827</v>
      </c>
      <c r="G47" s="157">
        <v>8530</v>
      </c>
      <c r="H47" s="157">
        <v>9617</v>
      </c>
      <c r="I47" s="157">
        <v>12273</v>
      </c>
      <c r="J47" s="157">
        <v>6447</v>
      </c>
      <c r="K47" s="157">
        <v>7756</v>
      </c>
      <c r="L47" s="157">
        <v>2916</v>
      </c>
      <c r="M47" s="49">
        <v>10188</v>
      </c>
      <c r="N47" s="33">
        <f t="shared" si="5"/>
        <v>86003</v>
      </c>
    </row>
    <row r="48" spans="1:14" s="130" customFormat="1">
      <c r="A48" s="32" t="s">
        <v>15</v>
      </c>
      <c r="B48" s="53">
        <v>2074</v>
      </c>
      <c r="C48" s="31">
        <v>2412</v>
      </c>
      <c r="D48" s="157">
        <v>3392</v>
      </c>
      <c r="E48" s="54">
        <v>5026</v>
      </c>
      <c r="F48" s="157">
        <v>4517</v>
      </c>
      <c r="G48" s="157">
        <v>5194</v>
      </c>
      <c r="H48" s="157">
        <v>8817</v>
      </c>
      <c r="I48" s="157">
        <v>6280</v>
      </c>
      <c r="J48" s="157">
        <v>5507</v>
      </c>
      <c r="K48" s="157">
        <v>5068</v>
      </c>
      <c r="L48" s="157">
        <v>2615</v>
      </c>
      <c r="M48" s="49">
        <v>2338</v>
      </c>
      <c r="N48" s="33">
        <f t="shared" si="5"/>
        <v>53240</v>
      </c>
    </row>
    <row r="49" spans="1:14" s="130" customFormat="1">
      <c r="A49" s="32" t="s">
        <v>18</v>
      </c>
      <c r="B49" s="53">
        <v>666</v>
      </c>
      <c r="C49" s="31">
        <v>652</v>
      </c>
      <c r="D49" s="157">
        <v>1123</v>
      </c>
      <c r="E49" s="54">
        <v>2537</v>
      </c>
      <c r="F49" s="157">
        <v>3097</v>
      </c>
      <c r="G49" s="157">
        <v>3602</v>
      </c>
      <c r="H49" s="157">
        <v>3326</v>
      </c>
      <c r="I49" s="157">
        <v>2518</v>
      </c>
      <c r="J49" s="157">
        <v>2417</v>
      </c>
      <c r="K49" s="157">
        <v>2306</v>
      </c>
      <c r="L49" s="157">
        <v>913</v>
      </c>
      <c r="M49" s="49">
        <v>911</v>
      </c>
      <c r="N49" s="33">
        <f t="shared" si="5"/>
        <v>24068</v>
      </c>
    </row>
    <row r="50" spans="1:14" s="130" customFormat="1">
      <c r="A50" s="32" t="s">
        <v>20</v>
      </c>
      <c r="B50" s="53">
        <v>4457</v>
      </c>
      <c r="C50" s="31">
        <v>6638</v>
      </c>
      <c r="D50" s="157">
        <v>5938</v>
      </c>
      <c r="E50" s="54">
        <v>6739</v>
      </c>
      <c r="F50" s="157">
        <v>7574</v>
      </c>
      <c r="G50" s="157">
        <v>11082</v>
      </c>
      <c r="H50" s="157">
        <v>15137</v>
      </c>
      <c r="I50" s="157">
        <v>20440</v>
      </c>
      <c r="J50" s="157">
        <v>8380</v>
      </c>
      <c r="K50" s="157">
        <v>5609</v>
      </c>
      <c r="L50" s="157">
        <v>4635</v>
      </c>
      <c r="M50" s="49">
        <v>3745</v>
      </c>
      <c r="N50" s="33">
        <f t="shared" si="5"/>
        <v>100374</v>
      </c>
    </row>
    <row r="51" spans="1:14" s="130" customFormat="1">
      <c r="A51" s="32" t="s">
        <v>19</v>
      </c>
      <c r="B51" s="53">
        <v>6002</v>
      </c>
      <c r="C51" s="31">
        <v>6542</v>
      </c>
      <c r="D51" s="55">
        <v>9916</v>
      </c>
      <c r="E51" s="157">
        <v>9299</v>
      </c>
      <c r="F51" s="55">
        <v>10727</v>
      </c>
      <c r="G51" s="157">
        <v>21607</v>
      </c>
      <c r="H51" s="157">
        <v>25620</v>
      </c>
      <c r="I51" s="157">
        <v>27933</v>
      </c>
      <c r="J51" s="157">
        <v>17624</v>
      </c>
      <c r="K51" s="157">
        <v>10128</v>
      </c>
      <c r="L51" s="157">
        <v>6307</v>
      </c>
      <c r="M51" s="49">
        <v>4108</v>
      </c>
      <c r="N51" s="33">
        <f t="shared" si="5"/>
        <v>155813</v>
      </c>
    </row>
    <row r="52" spans="1:14" s="130" customFormat="1">
      <c r="A52" s="32" t="s">
        <v>22</v>
      </c>
      <c r="B52" s="53">
        <v>1611</v>
      </c>
      <c r="C52" s="31">
        <v>1698</v>
      </c>
      <c r="D52" s="157">
        <v>3002</v>
      </c>
      <c r="E52" s="54">
        <v>2266</v>
      </c>
      <c r="F52" s="157">
        <v>1695</v>
      </c>
      <c r="G52" s="157">
        <v>3332</v>
      </c>
      <c r="H52" s="157">
        <v>6014</v>
      </c>
      <c r="I52" s="157">
        <v>12745</v>
      </c>
      <c r="J52" s="157">
        <v>3190</v>
      </c>
      <c r="K52" s="157">
        <v>1618</v>
      </c>
      <c r="L52" s="157">
        <v>1998</v>
      </c>
      <c r="M52" s="49">
        <v>1696</v>
      </c>
      <c r="N52" s="33">
        <f t="shared" si="5"/>
        <v>40865</v>
      </c>
    </row>
    <row r="53" spans="1:14" s="130" customFormat="1">
      <c r="A53" s="32" t="s">
        <v>1</v>
      </c>
      <c r="B53" s="53">
        <v>3246</v>
      </c>
      <c r="C53" s="31">
        <v>2698</v>
      </c>
      <c r="D53" s="157">
        <v>2848</v>
      </c>
      <c r="E53" s="54">
        <v>836</v>
      </c>
      <c r="F53" s="157">
        <v>767</v>
      </c>
      <c r="G53" s="157">
        <v>805</v>
      </c>
      <c r="H53" s="157">
        <v>1007</v>
      </c>
      <c r="I53" s="157">
        <v>2018</v>
      </c>
      <c r="J53" s="157">
        <v>2547</v>
      </c>
      <c r="K53" s="157">
        <v>1978</v>
      </c>
      <c r="L53" s="157">
        <v>1783</v>
      </c>
      <c r="M53" s="49">
        <v>1864</v>
      </c>
      <c r="N53" s="33">
        <f t="shared" si="5"/>
        <v>22397</v>
      </c>
    </row>
    <row r="54" spans="1:14" s="130" customFormat="1">
      <c r="A54" s="32" t="s">
        <v>36</v>
      </c>
      <c r="B54" s="53">
        <v>2953</v>
      </c>
      <c r="C54" s="31">
        <v>3056</v>
      </c>
      <c r="D54" s="157">
        <v>3835</v>
      </c>
      <c r="E54" s="54">
        <v>3686</v>
      </c>
      <c r="F54" s="157">
        <v>4271</v>
      </c>
      <c r="G54" s="157">
        <v>4564</v>
      </c>
      <c r="H54" s="157">
        <v>6138</v>
      </c>
      <c r="I54" s="157">
        <v>7952</v>
      </c>
      <c r="J54" s="157">
        <v>4326</v>
      </c>
      <c r="K54" s="157">
        <v>3806</v>
      </c>
      <c r="L54" s="157">
        <v>2464</v>
      </c>
      <c r="M54" s="49">
        <v>2113</v>
      </c>
      <c r="N54" s="33">
        <f t="shared" si="5"/>
        <v>49164</v>
      </c>
    </row>
    <row r="55" spans="1:14" s="130" customFormat="1">
      <c r="A55" s="32" t="s">
        <v>16</v>
      </c>
      <c r="B55" s="53">
        <v>1922</v>
      </c>
      <c r="C55" s="31">
        <v>2114</v>
      </c>
      <c r="D55" s="55">
        <v>3009</v>
      </c>
      <c r="E55" s="54">
        <v>4611</v>
      </c>
      <c r="F55" s="157">
        <v>5437</v>
      </c>
      <c r="G55" s="157">
        <v>5330</v>
      </c>
      <c r="H55" s="157">
        <v>6439</v>
      </c>
      <c r="I55" s="55">
        <v>4880</v>
      </c>
      <c r="J55" s="157">
        <v>4919</v>
      </c>
      <c r="K55" s="157">
        <v>5061</v>
      </c>
      <c r="L55" s="157">
        <v>2595</v>
      </c>
      <c r="M55" s="49">
        <v>1641</v>
      </c>
      <c r="N55" s="33">
        <f t="shared" si="5"/>
        <v>47958</v>
      </c>
    </row>
    <row r="56" spans="1:14" s="130" customFormat="1">
      <c r="A56" s="32" t="s">
        <v>23</v>
      </c>
      <c r="B56" s="53">
        <v>2555</v>
      </c>
      <c r="C56" s="31">
        <v>2873</v>
      </c>
      <c r="D56" s="55">
        <v>3697</v>
      </c>
      <c r="E56" s="54">
        <v>4150</v>
      </c>
      <c r="F56" s="157">
        <v>5017</v>
      </c>
      <c r="G56" s="157">
        <v>7026</v>
      </c>
      <c r="H56" s="157">
        <v>8618</v>
      </c>
      <c r="I56" s="55">
        <v>7092</v>
      </c>
      <c r="J56" s="157">
        <v>6661</v>
      </c>
      <c r="K56" s="157">
        <v>6338</v>
      </c>
      <c r="L56" s="157">
        <v>5278</v>
      </c>
      <c r="M56" s="49">
        <v>6994</v>
      </c>
      <c r="N56" s="33">
        <f t="shared" si="5"/>
        <v>66299</v>
      </c>
    </row>
    <row r="57" spans="1:14" s="130" customFormat="1">
      <c r="A57" s="101" t="s">
        <v>55</v>
      </c>
      <c r="B57" s="53">
        <v>425</v>
      </c>
      <c r="C57" s="31">
        <v>367</v>
      </c>
      <c r="D57" s="55">
        <v>479</v>
      </c>
      <c r="E57" s="54">
        <v>561</v>
      </c>
      <c r="F57" s="157">
        <v>965</v>
      </c>
      <c r="G57" s="157">
        <v>1203</v>
      </c>
      <c r="H57" s="157">
        <v>2082</v>
      </c>
      <c r="I57" s="157">
        <v>2531</v>
      </c>
      <c r="J57" s="157">
        <v>1462</v>
      </c>
      <c r="K57" s="157">
        <v>798</v>
      </c>
      <c r="L57" s="157">
        <v>617</v>
      </c>
      <c r="M57" s="49">
        <v>329</v>
      </c>
      <c r="N57" s="102">
        <f t="shared" si="5"/>
        <v>11819</v>
      </c>
    </row>
    <row r="58" spans="1:14" s="130" customFormat="1">
      <c r="A58" s="32" t="s">
        <v>21</v>
      </c>
      <c r="B58" s="53">
        <v>2502</v>
      </c>
      <c r="C58" s="31">
        <v>2463</v>
      </c>
      <c r="D58" s="55">
        <v>3667</v>
      </c>
      <c r="E58" s="54">
        <v>3172</v>
      </c>
      <c r="F58" s="157">
        <v>2618</v>
      </c>
      <c r="G58" s="157">
        <v>4259</v>
      </c>
      <c r="H58" s="157">
        <v>8187</v>
      </c>
      <c r="I58" s="157">
        <v>13089</v>
      </c>
      <c r="J58" s="157">
        <v>7614</v>
      </c>
      <c r="K58" s="157">
        <v>3828</v>
      </c>
      <c r="L58" s="157">
        <v>3265</v>
      </c>
      <c r="M58" s="49">
        <v>3307</v>
      </c>
      <c r="N58" s="33">
        <f t="shared" si="5"/>
        <v>57971</v>
      </c>
    </row>
    <row r="59" spans="1:14" s="130" customFormat="1">
      <c r="A59" s="32" t="s">
        <v>17</v>
      </c>
      <c r="B59" s="53">
        <v>2567</v>
      </c>
      <c r="C59" s="31">
        <v>2027</v>
      </c>
      <c r="D59" s="55">
        <v>2683</v>
      </c>
      <c r="E59" s="54">
        <v>4638</v>
      </c>
      <c r="F59" s="55">
        <v>6129</v>
      </c>
      <c r="G59" s="157">
        <v>7788</v>
      </c>
      <c r="H59" s="157">
        <v>8670</v>
      </c>
      <c r="I59" s="157">
        <v>7101</v>
      </c>
      <c r="J59" s="157">
        <v>5457</v>
      </c>
      <c r="K59" s="157">
        <v>4025</v>
      </c>
      <c r="L59" s="157">
        <v>3154</v>
      </c>
      <c r="M59" s="49">
        <v>1990</v>
      </c>
      <c r="N59" s="33">
        <f t="shared" si="5"/>
        <v>56229</v>
      </c>
    </row>
    <row r="60" spans="1:14" s="130" customFormat="1">
      <c r="A60" s="32" t="s">
        <v>37</v>
      </c>
      <c r="B60" s="53">
        <v>937</v>
      </c>
      <c r="C60" s="31">
        <v>1331</v>
      </c>
      <c r="D60" s="55">
        <v>1306</v>
      </c>
      <c r="E60" s="54">
        <v>2021</v>
      </c>
      <c r="F60" s="157">
        <v>1686</v>
      </c>
      <c r="G60" s="157">
        <v>3335</v>
      </c>
      <c r="H60" s="157">
        <v>6437</v>
      </c>
      <c r="I60" s="157">
        <v>6237</v>
      </c>
      <c r="J60" s="157">
        <v>3063</v>
      </c>
      <c r="K60" s="157">
        <v>2463</v>
      </c>
      <c r="L60" s="157">
        <v>746</v>
      </c>
      <c r="M60" s="49">
        <v>604</v>
      </c>
      <c r="N60" s="33">
        <f t="shared" si="5"/>
        <v>30166</v>
      </c>
    </row>
    <row r="61" spans="1:14" s="130" customFormat="1">
      <c r="A61" s="32" t="s">
        <v>32</v>
      </c>
      <c r="B61" s="53">
        <v>38357</v>
      </c>
      <c r="C61" s="31">
        <v>47321</v>
      </c>
      <c r="D61" s="157">
        <v>38687</v>
      </c>
      <c r="E61" s="54">
        <v>27817</v>
      </c>
      <c r="F61" s="157">
        <v>11363</v>
      </c>
      <c r="G61" s="157">
        <v>13878</v>
      </c>
      <c r="H61" s="157">
        <v>16551</v>
      </c>
      <c r="I61" s="157">
        <v>16179</v>
      </c>
      <c r="J61" s="157">
        <v>15779</v>
      </c>
      <c r="K61" s="157">
        <v>26862</v>
      </c>
      <c r="L61" s="157">
        <v>36378</v>
      </c>
      <c r="M61" s="49">
        <v>33371</v>
      </c>
      <c r="N61" s="33">
        <f t="shared" si="5"/>
        <v>322543</v>
      </c>
    </row>
    <row r="62" spans="1:14" s="130" customFormat="1">
      <c r="A62" s="32" t="s">
        <v>35</v>
      </c>
      <c r="B62" s="51">
        <v>31009</v>
      </c>
      <c r="C62" s="39">
        <v>28913</v>
      </c>
      <c r="D62" s="158">
        <v>42978</v>
      </c>
      <c r="E62" s="118">
        <v>40388</v>
      </c>
      <c r="F62" s="158">
        <v>43626</v>
      </c>
      <c r="G62" s="158">
        <v>71949</v>
      </c>
      <c r="H62" s="158">
        <v>80622</v>
      </c>
      <c r="I62" s="158">
        <v>74604</v>
      </c>
      <c r="J62" s="158">
        <v>57315</v>
      </c>
      <c r="K62" s="158">
        <v>44969</v>
      </c>
      <c r="L62" s="158">
        <v>33629</v>
      </c>
      <c r="M62" s="51">
        <v>26401</v>
      </c>
      <c r="N62" s="33">
        <f t="shared" si="5"/>
        <v>576403</v>
      </c>
    </row>
    <row r="63" spans="1:14" s="130" customFormat="1" ht="15" thickBot="1">
      <c r="A63" s="3" t="s">
        <v>25</v>
      </c>
      <c r="B63" s="51">
        <v>23239</v>
      </c>
      <c r="C63" s="39">
        <v>23902</v>
      </c>
      <c r="D63" s="55">
        <v>28696</v>
      </c>
      <c r="E63" s="157">
        <v>26247</v>
      </c>
      <c r="F63" s="158">
        <v>23585</v>
      </c>
      <c r="G63" s="158">
        <v>35749</v>
      </c>
      <c r="H63" s="158">
        <v>44808</v>
      </c>
      <c r="I63" s="158">
        <v>44810</v>
      </c>
      <c r="J63" s="158">
        <v>38825</v>
      </c>
      <c r="K63" s="158">
        <v>40731</v>
      </c>
      <c r="L63" s="158">
        <v>30095</v>
      </c>
      <c r="M63" s="51">
        <v>30246</v>
      </c>
      <c r="N63" s="6">
        <f t="shared" si="5"/>
        <v>390933</v>
      </c>
    </row>
    <row r="64" spans="1:14" s="130" customFormat="1" ht="15" thickBot="1">
      <c r="A64" s="56" t="s">
        <v>13</v>
      </c>
      <c r="B64" s="57">
        <f>SUM(B46:B63)</f>
        <v>135999</v>
      </c>
      <c r="C64" s="57">
        <f t="shared" ref="C64:K64" si="6">SUM(C46:C63)</f>
        <v>148343</v>
      </c>
      <c r="D64" s="57">
        <f t="shared" si="6"/>
        <v>167806</v>
      </c>
      <c r="E64" s="57">
        <f t="shared" si="6"/>
        <v>153568</v>
      </c>
      <c r="F64" s="57">
        <f t="shared" si="6"/>
        <v>145980</v>
      </c>
      <c r="G64" s="57">
        <f t="shared" si="6"/>
        <v>221845</v>
      </c>
      <c r="H64" s="57">
        <f t="shared" si="6"/>
        <v>271920</v>
      </c>
      <c r="I64" s="57">
        <f t="shared" si="6"/>
        <v>284124</v>
      </c>
      <c r="J64" s="57">
        <f t="shared" si="6"/>
        <v>203886</v>
      </c>
      <c r="K64" s="57">
        <f t="shared" si="6"/>
        <v>181919</v>
      </c>
      <c r="L64" s="57">
        <f>SUM(L46:L63)</f>
        <v>144641</v>
      </c>
      <c r="M64" s="57">
        <f>SUM(M46:M63)</f>
        <v>135240</v>
      </c>
      <c r="N64" s="57">
        <f t="shared" si="5"/>
        <v>2195271</v>
      </c>
    </row>
    <row r="65" spans="1:14" s="130" customFormat="1" ht="17" thickTop="1" thickBot="1">
      <c r="A65" s="98"/>
    </row>
    <row r="66" spans="1:14" s="130" customFormat="1" ht="16" thickTop="1" thickBot="1">
      <c r="A66" s="122">
        <v>2016</v>
      </c>
      <c r="B66" s="58" t="s">
        <v>0</v>
      </c>
      <c r="C66" s="58" t="s">
        <v>3</v>
      </c>
      <c r="D66" s="58" t="s">
        <v>41</v>
      </c>
      <c r="E66" s="58" t="s">
        <v>42</v>
      </c>
      <c r="F66" s="58" t="s">
        <v>6</v>
      </c>
      <c r="G66" s="58" t="s">
        <v>43</v>
      </c>
      <c r="H66" s="58" t="s">
        <v>44</v>
      </c>
      <c r="I66" s="58" t="s">
        <v>45</v>
      </c>
      <c r="J66" s="58" t="s">
        <v>46</v>
      </c>
      <c r="K66" s="58" t="s">
        <v>10</v>
      </c>
      <c r="L66" s="58" t="s">
        <v>11</v>
      </c>
      <c r="M66" s="58" t="s">
        <v>12</v>
      </c>
      <c r="N66" s="58" t="s">
        <v>13</v>
      </c>
    </row>
    <row r="67" spans="1:14" s="130" customFormat="1">
      <c r="A67" s="26" t="s">
        <v>14</v>
      </c>
      <c r="B67" s="53">
        <v>1569</v>
      </c>
      <c r="C67" s="31">
        <v>1611</v>
      </c>
      <c r="D67" s="45">
        <v>2601</v>
      </c>
      <c r="E67" s="54">
        <v>2540</v>
      </c>
      <c r="F67" s="99">
        <v>7421</v>
      </c>
      <c r="G67" s="157">
        <v>13087</v>
      </c>
      <c r="H67" s="157">
        <v>12305</v>
      </c>
      <c r="I67" s="45">
        <v>11955</v>
      </c>
      <c r="J67" s="45">
        <v>10845</v>
      </c>
      <c r="K67" s="45">
        <v>9943</v>
      </c>
      <c r="L67" s="45">
        <v>5465</v>
      </c>
      <c r="M67" s="49">
        <v>3802</v>
      </c>
      <c r="N67" s="27">
        <f t="shared" ref="N67:N85" si="7">SUM(B67:M67)</f>
        <v>83144</v>
      </c>
    </row>
    <row r="68" spans="1:14" s="130" customFormat="1">
      <c r="A68" s="32" t="s">
        <v>24</v>
      </c>
      <c r="B68" s="53">
        <v>3322</v>
      </c>
      <c r="C68" s="31">
        <v>4452</v>
      </c>
      <c r="D68" s="55">
        <v>3382</v>
      </c>
      <c r="E68" s="54">
        <v>2005</v>
      </c>
      <c r="F68" s="45">
        <v>2475</v>
      </c>
      <c r="G68" s="157">
        <v>7850</v>
      </c>
      <c r="H68" s="157">
        <v>8382</v>
      </c>
      <c r="I68" s="45">
        <v>9938</v>
      </c>
      <c r="J68" s="45">
        <v>6118</v>
      </c>
      <c r="K68" s="45">
        <v>6474</v>
      </c>
      <c r="L68" s="45">
        <v>2935</v>
      </c>
      <c r="M68" s="49">
        <v>9448</v>
      </c>
      <c r="N68" s="33">
        <f t="shared" si="7"/>
        <v>66781</v>
      </c>
    </row>
    <row r="69" spans="1:14" s="130" customFormat="1">
      <c r="A69" s="32" t="s">
        <v>15</v>
      </c>
      <c r="B69" s="53">
        <v>2063</v>
      </c>
      <c r="C69" s="31">
        <v>1761</v>
      </c>
      <c r="D69" s="45">
        <v>3265</v>
      </c>
      <c r="E69" s="54">
        <v>3955</v>
      </c>
      <c r="F69" s="45">
        <v>4519</v>
      </c>
      <c r="G69" s="157">
        <v>4560</v>
      </c>
      <c r="H69" s="157">
        <v>8982</v>
      </c>
      <c r="I69" s="45">
        <v>5792</v>
      </c>
      <c r="J69" s="45">
        <v>5308</v>
      </c>
      <c r="K69" s="45">
        <v>5362</v>
      </c>
      <c r="L69" s="45">
        <v>2588</v>
      </c>
      <c r="M69" s="49">
        <v>1796</v>
      </c>
      <c r="N69" s="33">
        <f t="shared" si="7"/>
        <v>49951</v>
      </c>
    </row>
    <row r="70" spans="1:14" s="130" customFormat="1">
      <c r="A70" s="32" t="s">
        <v>18</v>
      </c>
      <c r="B70" s="53">
        <v>498</v>
      </c>
      <c r="C70" s="31">
        <v>551</v>
      </c>
      <c r="D70" s="45">
        <v>1125</v>
      </c>
      <c r="E70" s="54">
        <v>1300</v>
      </c>
      <c r="F70" s="45">
        <v>2595</v>
      </c>
      <c r="G70" s="157">
        <v>2576</v>
      </c>
      <c r="H70" s="157">
        <v>2578</v>
      </c>
      <c r="I70" s="45">
        <v>1933</v>
      </c>
      <c r="J70" s="45">
        <v>2150</v>
      </c>
      <c r="K70" s="45">
        <v>2897</v>
      </c>
      <c r="L70" s="45">
        <v>905</v>
      </c>
      <c r="M70" s="49">
        <v>787</v>
      </c>
      <c r="N70" s="33">
        <f t="shared" si="7"/>
        <v>19895</v>
      </c>
    </row>
    <row r="71" spans="1:14" s="130" customFormat="1">
      <c r="A71" s="32" t="s">
        <v>20</v>
      </c>
      <c r="B71" s="53">
        <v>2518</v>
      </c>
      <c r="C71" s="31">
        <v>3596</v>
      </c>
      <c r="D71" s="45">
        <v>4483</v>
      </c>
      <c r="E71" s="54">
        <v>4170</v>
      </c>
      <c r="F71" s="45">
        <v>5629</v>
      </c>
      <c r="G71" s="157">
        <v>9234</v>
      </c>
      <c r="H71" s="157">
        <v>14508</v>
      </c>
      <c r="I71" s="45">
        <v>20844</v>
      </c>
      <c r="J71" s="45">
        <v>7213</v>
      </c>
      <c r="K71" s="45">
        <v>5318</v>
      </c>
      <c r="L71" s="45">
        <v>3884</v>
      </c>
      <c r="M71" s="49">
        <v>3824</v>
      </c>
      <c r="N71" s="33">
        <f t="shared" si="7"/>
        <v>85221</v>
      </c>
    </row>
    <row r="72" spans="1:14" s="130" customFormat="1">
      <c r="A72" s="32" t="s">
        <v>19</v>
      </c>
      <c r="B72" s="53">
        <v>3268</v>
      </c>
      <c r="C72" s="31">
        <v>3733</v>
      </c>
      <c r="D72" s="55">
        <v>6099</v>
      </c>
      <c r="E72" s="54">
        <v>4318</v>
      </c>
      <c r="F72" s="45">
        <v>9641</v>
      </c>
      <c r="G72" s="157">
        <v>17433</v>
      </c>
      <c r="H72" s="157">
        <v>25203</v>
      </c>
      <c r="I72" s="45">
        <v>26872</v>
      </c>
      <c r="J72" s="45">
        <v>16849</v>
      </c>
      <c r="K72" s="45">
        <v>9480</v>
      </c>
      <c r="L72" s="45">
        <v>5864</v>
      </c>
      <c r="M72" s="49">
        <v>4029</v>
      </c>
      <c r="N72" s="33">
        <f t="shared" si="7"/>
        <v>132789</v>
      </c>
    </row>
    <row r="73" spans="1:14" s="130" customFormat="1">
      <c r="A73" s="32" t="s">
        <v>22</v>
      </c>
      <c r="B73" s="53">
        <v>556</v>
      </c>
      <c r="C73" s="31">
        <v>630</v>
      </c>
      <c r="D73" s="45">
        <v>1110</v>
      </c>
      <c r="E73" s="54">
        <v>1023</v>
      </c>
      <c r="F73" s="45">
        <v>1196</v>
      </c>
      <c r="G73" s="157">
        <v>3158</v>
      </c>
      <c r="H73" s="157">
        <v>5439</v>
      </c>
      <c r="I73" s="45">
        <v>11424</v>
      </c>
      <c r="J73" s="45">
        <v>2868</v>
      </c>
      <c r="K73" s="45">
        <v>1467</v>
      </c>
      <c r="L73" s="45">
        <v>1560</v>
      </c>
      <c r="M73" s="49">
        <v>1142</v>
      </c>
      <c r="N73" s="33">
        <f t="shared" si="7"/>
        <v>31573</v>
      </c>
    </row>
    <row r="74" spans="1:14" s="130" customFormat="1">
      <c r="A74" s="32" t="s">
        <v>1</v>
      </c>
      <c r="B74" s="53">
        <v>1800</v>
      </c>
      <c r="C74" s="31">
        <v>2688</v>
      </c>
      <c r="D74" s="45">
        <v>2597</v>
      </c>
      <c r="E74" s="54">
        <v>555</v>
      </c>
      <c r="F74" s="45">
        <v>737</v>
      </c>
      <c r="G74" s="157">
        <v>835</v>
      </c>
      <c r="H74" s="157">
        <v>1028</v>
      </c>
      <c r="I74" s="45">
        <v>1869</v>
      </c>
      <c r="J74" s="45">
        <v>3059</v>
      </c>
      <c r="K74" s="45">
        <v>2377</v>
      </c>
      <c r="L74" s="45">
        <v>2406</v>
      </c>
      <c r="M74" s="49">
        <v>2420</v>
      </c>
      <c r="N74" s="33">
        <f t="shared" si="7"/>
        <v>22371</v>
      </c>
    </row>
    <row r="75" spans="1:14" s="130" customFormat="1">
      <c r="A75" s="32" t="s">
        <v>36</v>
      </c>
      <c r="B75" s="53">
        <v>1346</v>
      </c>
      <c r="C75" s="31">
        <v>2012</v>
      </c>
      <c r="D75" s="45">
        <v>2212</v>
      </c>
      <c r="E75" s="54">
        <v>1680</v>
      </c>
      <c r="F75" s="45">
        <v>3437</v>
      </c>
      <c r="G75" s="157">
        <v>3971</v>
      </c>
      <c r="H75" s="157">
        <v>5900</v>
      </c>
      <c r="I75" s="45">
        <v>6596</v>
      </c>
      <c r="J75" s="45">
        <v>3737</v>
      </c>
      <c r="K75" s="45">
        <v>3468</v>
      </c>
      <c r="L75" s="45">
        <v>2471</v>
      </c>
      <c r="M75" s="49">
        <v>2268</v>
      </c>
      <c r="N75" s="33">
        <f t="shared" si="7"/>
        <v>39098</v>
      </c>
    </row>
    <row r="76" spans="1:14" s="130" customFormat="1">
      <c r="A76" s="32" t="s">
        <v>16</v>
      </c>
      <c r="B76" s="53">
        <v>1940</v>
      </c>
      <c r="C76" s="31">
        <v>2238</v>
      </c>
      <c r="D76" s="55">
        <v>2996</v>
      </c>
      <c r="E76" s="54">
        <v>4476</v>
      </c>
      <c r="F76" s="45">
        <v>6475</v>
      </c>
      <c r="G76" s="157">
        <v>5643</v>
      </c>
      <c r="H76" s="157">
        <v>6276</v>
      </c>
      <c r="I76" s="55">
        <v>5591</v>
      </c>
      <c r="J76" s="45">
        <v>5114</v>
      </c>
      <c r="K76" s="45">
        <v>5838</v>
      </c>
      <c r="L76" s="45">
        <v>2804</v>
      </c>
      <c r="M76" s="49">
        <v>1621</v>
      </c>
      <c r="N76" s="33">
        <f t="shared" si="7"/>
        <v>51012</v>
      </c>
    </row>
    <row r="77" spans="1:14" s="130" customFormat="1">
      <c r="A77" s="32" t="s">
        <v>23</v>
      </c>
      <c r="B77" s="53">
        <v>1171</v>
      </c>
      <c r="C77" s="31">
        <v>1153</v>
      </c>
      <c r="D77" s="55">
        <v>1490</v>
      </c>
      <c r="E77" s="54">
        <v>2055</v>
      </c>
      <c r="F77" s="45">
        <v>3326</v>
      </c>
      <c r="G77" s="157">
        <v>5210</v>
      </c>
      <c r="H77" s="157">
        <v>6101</v>
      </c>
      <c r="I77" s="55">
        <v>4525</v>
      </c>
      <c r="J77" s="45">
        <v>3819</v>
      </c>
      <c r="K77" s="45">
        <v>3412</v>
      </c>
      <c r="L77" s="45">
        <v>2867</v>
      </c>
      <c r="M77" s="49">
        <v>4484</v>
      </c>
      <c r="N77" s="33">
        <f t="shared" si="7"/>
        <v>39613</v>
      </c>
    </row>
    <row r="78" spans="1:14" s="130" customFormat="1">
      <c r="A78" s="101" t="s">
        <v>55</v>
      </c>
      <c r="B78" s="53">
        <v>220</v>
      </c>
      <c r="C78" s="31">
        <v>132</v>
      </c>
      <c r="D78" s="55">
        <v>142</v>
      </c>
      <c r="E78" s="54">
        <v>200</v>
      </c>
      <c r="F78" s="45">
        <v>475</v>
      </c>
      <c r="G78" s="157">
        <v>803</v>
      </c>
      <c r="H78" s="157">
        <v>1104</v>
      </c>
      <c r="I78" s="45">
        <v>1372</v>
      </c>
      <c r="J78" s="45">
        <v>633</v>
      </c>
      <c r="K78" s="45">
        <v>467</v>
      </c>
      <c r="L78" s="45">
        <v>487</v>
      </c>
      <c r="M78" s="49">
        <v>285</v>
      </c>
      <c r="N78" s="102">
        <f t="shared" si="7"/>
        <v>6320</v>
      </c>
    </row>
    <row r="79" spans="1:14" s="130" customFormat="1">
      <c r="A79" s="32" t="s">
        <v>21</v>
      </c>
      <c r="B79" s="53">
        <v>782</v>
      </c>
      <c r="C79" s="31">
        <v>573</v>
      </c>
      <c r="D79" s="55">
        <v>1663</v>
      </c>
      <c r="E79" s="54">
        <v>980</v>
      </c>
      <c r="F79" s="45">
        <v>1538</v>
      </c>
      <c r="G79" s="157">
        <v>2887</v>
      </c>
      <c r="H79" s="157">
        <v>6882</v>
      </c>
      <c r="I79" s="45">
        <v>11010</v>
      </c>
      <c r="J79" s="45">
        <v>5153</v>
      </c>
      <c r="K79" s="45">
        <v>2652</v>
      </c>
      <c r="L79" s="45">
        <v>2423</v>
      </c>
      <c r="M79" s="49">
        <v>2640</v>
      </c>
      <c r="N79" s="33">
        <f t="shared" si="7"/>
        <v>39183</v>
      </c>
    </row>
    <row r="80" spans="1:14" s="130" customFormat="1">
      <c r="A80" s="32" t="s">
        <v>17</v>
      </c>
      <c r="B80" s="53">
        <v>1738</v>
      </c>
      <c r="C80" s="31">
        <v>1720</v>
      </c>
      <c r="D80" s="55">
        <v>2652</v>
      </c>
      <c r="E80" s="54">
        <v>3187</v>
      </c>
      <c r="F80" s="45">
        <v>6069</v>
      </c>
      <c r="G80" s="157">
        <v>6750</v>
      </c>
      <c r="H80" s="157">
        <v>9073</v>
      </c>
      <c r="I80" s="45">
        <v>7435</v>
      </c>
      <c r="J80" s="45">
        <v>5791</v>
      </c>
      <c r="K80" s="45">
        <v>4745</v>
      </c>
      <c r="L80" s="45">
        <v>3507</v>
      </c>
      <c r="M80" s="49">
        <v>1848</v>
      </c>
      <c r="N80" s="33">
        <f t="shared" si="7"/>
        <v>54515</v>
      </c>
    </row>
    <row r="81" spans="1:14" s="130" customFormat="1">
      <c r="A81" s="32" t="s">
        <v>37</v>
      </c>
      <c r="B81" s="53">
        <v>554</v>
      </c>
      <c r="C81" s="31">
        <v>949</v>
      </c>
      <c r="D81" s="55">
        <v>1158</v>
      </c>
      <c r="E81" s="54">
        <v>1244</v>
      </c>
      <c r="F81" s="45">
        <v>1591</v>
      </c>
      <c r="G81" s="157">
        <v>3213</v>
      </c>
      <c r="H81" s="157">
        <v>7256</v>
      </c>
      <c r="I81" s="45">
        <v>6090</v>
      </c>
      <c r="J81" s="45">
        <v>2879</v>
      </c>
      <c r="K81" s="45">
        <v>2508</v>
      </c>
      <c r="L81" s="45">
        <v>660</v>
      </c>
      <c r="M81" s="49">
        <v>580</v>
      </c>
      <c r="N81" s="33">
        <f t="shared" si="7"/>
        <v>28682</v>
      </c>
    </row>
    <row r="82" spans="1:14" s="130" customFormat="1">
      <c r="A82" s="32" t="s">
        <v>32</v>
      </c>
      <c r="B82" s="53">
        <v>27521</v>
      </c>
      <c r="C82" s="31">
        <v>43123</v>
      </c>
      <c r="D82" s="45">
        <v>36530</v>
      </c>
      <c r="E82" s="54">
        <v>23990</v>
      </c>
      <c r="F82" s="45">
        <v>15860</v>
      </c>
      <c r="G82" s="157">
        <v>16189</v>
      </c>
      <c r="H82" s="157">
        <v>18162</v>
      </c>
      <c r="I82" s="45">
        <v>17558</v>
      </c>
      <c r="J82" s="45">
        <v>16274</v>
      </c>
      <c r="K82" s="45">
        <v>31205</v>
      </c>
      <c r="L82" s="45">
        <v>36594</v>
      </c>
      <c r="M82" s="49">
        <v>33389</v>
      </c>
      <c r="N82" s="33">
        <f t="shared" si="7"/>
        <v>316395</v>
      </c>
    </row>
    <row r="83" spans="1:14" s="130" customFormat="1">
      <c r="A83" s="32" t="s">
        <v>35</v>
      </c>
      <c r="B83" s="51">
        <v>14428</v>
      </c>
      <c r="C83" s="39">
        <v>16339</v>
      </c>
      <c r="D83" s="52">
        <v>23587</v>
      </c>
      <c r="E83" s="118">
        <v>20186</v>
      </c>
      <c r="F83" s="45">
        <v>32563</v>
      </c>
      <c r="G83" s="158">
        <v>55510</v>
      </c>
      <c r="H83" s="158">
        <v>60607</v>
      </c>
      <c r="I83" s="52">
        <v>56924</v>
      </c>
      <c r="J83" s="52">
        <v>45378</v>
      </c>
      <c r="K83" s="52">
        <v>34756</v>
      </c>
      <c r="L83" s="52">
        <v>30580</v>
      </c>
      <c r="M83" s="51">
        <v>24429</v>
      </c>
      <c r="N83" s="33">
        <f t="shared" si="7"/>
        <v>415287</v>
      </c>
    </row>
    <row r="84" spans="1:14" s="130" customFormat="1" ht="15" thickBot="1">
      <c r="A84" s="3" t="s">
        <v>25</v>
      </c>
      <c r="B84" s="51">
        <v>12265</v>
      </c>
      <c r="C84" s="39">
        <v>13481</v>
      </c>
      <c r="D84" s="55">
        <v>18716</v>
      </c>
      <c r="E84" s="118">
        <v>17011</v>
      </c>
      <c r="F84" s="52">
        <v>18702</v>
      </c>
      <c r="G84" s="158">
        <v>27629</v>
      </c>
      <c r="H84" s="158">
        <v>36230</v>
      </c>
      <c r="I84" s="52">
        <v>33831</v>
      </c>
      <c r="J84" s="52">
        <v>32147</v>
      </c>
      <c r="K84" s="52">
        <v>26173</v>
      </c>
      <c r="L84" s="52">
        <v>23723</v>
      </c>
      <c r="M84" s="51">
        <v>25988</v>
      </c>
      <c r="N84" s="6">
        <f t="shared" si="7"/>
        <v>285896</v>
      </c>
    </row>
    <row r="85" spans="1:14" s="130" customFormat="1" ht="15" thickBot="1">
      <c r="A85" s="56" t="s">
        <v>13</v>
      </c>
      <c r="B85" s="57">
        <f t="shared" ref="B85:K85" si="8">SUM(B67:B84)</f>
        <v>77559</v>
      </c>
      <c r="C85" s="57">
        <f t="shared" si="8"/>
        <v>100742</v>
      </c>
      <c r="D85" s="57">
        <f t="shared" si="8"/>
        <v>115808</v>
      </c>
      <c r="E85" s="57">
        <f t="shared" si="8"/>
        <v>94875</v>
      </c>
      <c r="F85" s="57">
        <f t="shared" si="8"/>
        <v>124249</v>
      </c>
      <c r="G85" s="57">
        <f t="shared" si="8"/>
        <v>186538</v>
      </c>
      <c r="H85" s="57">
        <f t="shared" si="8"/>
        <v>236016</v>
      </c>
      <c r="I85" s="57">
        <f t="shared" si="8"/>
        <v>241559</v>
      </c>
      <c r="J85" s="57">
        <f t="shared" si="8"/>
        <v>175335</v>
      </c>
      <c r="K85" s="57">
        <f t="shared" si="8"/>
        <v>158542</v>
      </c>
      <c r="L85" s="57">
        <f>SUM(L67:L84)</f>
        <v>131723</v>
      </c>
      <c r="M85" s="57">
        <f>SUM(M67:M84)</f>
        <v>124780</v>
      </c>
      <c r="N85" s="57">
        <f t="shared" si="7"/>
        <v>1767726</v>
      </c>
    </row>
    <row r="86" spans="1:14" s="130" customFormat="1" ht="17" thickTop="1" thickBot="1">
      <c r="A86" s="98"/>
    </row>
    <row r="87" spans="1:14" ht="16" thickTop="1" thickBot="1">
      <c r="A87" s="122">
        <v>2015</v>
      </c>
      <c r="B87" s="58" t="s">
        <v>0</v>
      </c>
      <c r="C87" s="58" t="s">
        <v>3</v>
      </c>
      <c r="D87" s="58" t="s">
        <v>41</v>
      </c>
      <c r="E87" s="58" t="s">
        <v>42</v>
      </c>
      <c r="F87" s="58" t="s">
        <v>6</v>
      </c>
      <c r="G87" s="58" t="s">
        <v>43</v>
      </c>
      <c r="H87" s="58" t="s">
        <v>44</v>
      </c>
      <c r="I87" s="58" t="s">
        <v>45</v>
      </c>
      <c r="J87" s="58" t="s">
        <v>46</v>
      </c>
      <c r="K87" s="58" t="s">
        <v>10</v>
      </c>
      <c r="L87" s="58" t="s">
        <v>11</v>
      </c>
      <c r="M87" s="58" t="s">
        <v>12</v>
      </c>
      <c r="N87" s="58" t="s">
        <v>13</v>
      </c>
    </row>
    <row r="88" spans="1:14">
      <c r="A88" s="26" t="s">
        <v>14</v>
      </c>
      <c r="B88" s="53">
        <v>1527</v>
      </c>
      <c r="C88" s="31">
        <v>1663</v>
      </c>
      <c r="D88" s="45">
        <v>2211</v>
      </c>
      <c r="E88" s="54">
        <v>2427</v>
      </c>
      <c r="F88" s="99">
        <v>4475</v>
      </c>
      <c r="G88" s="99">
        <v>6355</v>
      </c>
      <c r="H88" s="99">
        <v>7069</v>
      </c>
      <c r="I88" s="45">
        <v>6946</v>
      </c>
      <c r="J88" s="45">
        <v>6770</v>
      </c>
      <c r="K88" s="45">
        <v>3559</v>
      </c>
      <c r="L88" s="45">
        <v>2254</v>
      </c>
      <c r="M88" s="49">
        <v>1398</v>
      </c>
      <c r="N88" s="27">
        <f t="shared" ref="N88:N105" si="9">SUM(B88:M88)</f>
        <v>46654</v>
      </c>
    </row>
    <row r="89" spans="1:14">
      <c r="A89" s="32" t="s">
        <v>24</v>
      </c>
      <c r="B89" s="53">
        <v>2149</v>
      </c>
      <c r="C89" s="31">
        <v>2107</v>
      </c>
      <c r="D89" s="55">
        <v>1862</v>
      </c>
      <c r="E89" s="54">
        <v>1690</v>
      </c>
      <c r="F89" s="45">
        <v>2294</v>
      </c>
      <c r="G89" s="45">
        <v>6961</v>
      </c>
      <c r="H89" s="45">
        <v>7483</v>
      </c>
      <c r="I89" s="45">
        <v>8101</v>
      </c>
      <c r="J89" s="45">
        <v>4364</v>
      </c>
      <c r="K89" s="45">
        <v>4382</v>
      </c>
      <c r="L89" s="45">
        <v>1464</v>
      </c>
      <c r="M89" s="49">
        <v>4786</v>
      </c>
      <c r="N89" s="33">
        <f t="shared" si="9"/>
        <v>47643</v>
      </c>
    </row>
    <row r="90" spans="1:14">
      <c r="A90" s="32" t="s">
        <v>15</v>
      </c>
      <c r="B90" s="53">
        <v>2164</v>
      </c>
      <c r="C90" s="31">
        <v>2318</v>
      </c>
      <c r="D90" s="45">
        <v>3183</v>
      </c>
      <c r="E90" s="54">
        <v>4323</v>
      </c>
      <c r="F90" s="45">
        <v>4025</v>
      </c>
      <c r="G90" s="45">
        <v>4267</v>
      </c>
      <c r="H90" s="45">
        <v>8514</v>
      </c>
      <c r="I90" s="45">
        <v>6022</v>
      </c>
      <c r="J90" s="45">
        <v>4866</v>
      </c>
      <c r="K90" s="45">
        <v>4962</v>
      </c>
      <c r="L90" s="45">
        <v>2933</v>
      </c>
      <c r="M90" s="49">
        <v>1648</v>
      </c>
      <c r="N90" s="33">
        <f t="shared" si="9"/>
        <v>49225</v>
      </c>
    </row>
    <row r="91" spans="1:14">
      <c r="A91" s="32" t="s">
        <v>18</v>
      </c>
      <c r="B91" s="53">
        <v>482</v>
      </c>
      <c r="C91" s="31">
        <v>624</v>
      </c>
      <c r="D91" s="45">
        <v>803</v>
      </c>
      <c r="E91" s="54">
        <v>1342</v>
      </c>
      <c r="F91" s="45">
        <v>1933</v>
      </c>
      <c r="G91" s="45">
        <v>2102</v>
      </c>
      <c r="H91" s="45">
        <v>1937</v>
      </c>
      <c r="I91" s="45">
        <v>1947</v>
      </c>
      <c r="J91" s="45">
        <v>1831</v>
      </c>
      <c r="K91" s="45">
        <v>1658</v>
      </c>
      <c r="L91" s="45">
        <v>781</v>
      </c>
      <c r="M91" s="49">
        <v>581</v>
      </c>
      <c r="N91" s="33">
        <f t="shared" si="9"/>
        <v>16021</v>
      </c>
    </row>
    <row r="92" spans="1:14">
      <c r="A92" s="32" t="s">
        <v>20</v>
      </c>
      <c r="B92" s="53">
        <v>3206</v>
      </c>
      <c r="C92" s="31">
        <v>3695</v>
      </c>
      <c r="D92" s="45">
        <v>3951</v>
      </c>
      <c r="E92" s="54">
        <v>2938</v>
      </c>
      <c r="F92" s="45">
        <v>4607</v>
      </c>
      <c r="G92" s="45">
        <v>7254</v>
      </c>
      <c r="H92" s="45">
        <v>12074</v>
      </c>
      <c r="I92" s="45">
        <v>16193</v>
      </c>
      <c r="J92" s="45">
        <v>5081</v>
      </c>
      <c r="K92" s="45">
        <v>2926</v>
      </c>
      <c r="L92" s="45">
        <v>2261</v>
      </c>
      <c r="M92" s="49">
        <v>1636</v>
      </c>
      <c r="N92" s="33">
        <f t="shared" si="9"/>
        <v>65822</v>
      </c>
    </row>
    <row r="93" spans="1:14">
      <c r="A93" s="32" t="s">
        <v>19</v>
      </c>
      <c r="B93" s="53">
        <v>2971</v>
      </c>
      <c r="C93" s="31">
        <v>3415</v>
      </c>
      <c r="D93" s="55">
        <v>5067</v>
      </c>
      <c r="E93" s="54">
        <v>3722</v>
      </c>
      <c r="F93" s="45">
        <v>6771</v>
      </c>
      <c r="G93" s="45">
        <v>14458</v>
      </c>
      <c r="H93" s="45">
        <v>20047</v>
      </c>
      <c r="I93" s="45">
        <v>23236</v>
      </c>
      <c r="J93" s="45">
        <v>12717</v>
      </c>
      <c r="K93" s="45">
        <v>5784</v>
      </c>
      <c r="L93" s="45">
        <v>3117</v>
      </c>
      <c r="M93" s="49">
        <v>2079</v>
      </c>
      <c r="N93" s="33">
        <f t="shared" si="9"/>
        <v>103384</v>
      </c>
    </row>
    <row r="94" spans="1:14">
      <c r="A94" s="32" t="s">
        <v>22</v>
      </c>
      <c r="B94" s="53">
        <v>505</v>
      </c>
      <c r="C94" s="31">
        <v>502</v>
      </c>
      <c r="D94" s="45">
        <v>880</v>
      </c>
      <c r="E94" s="54">
        <v>809</v>
      </c>
      <c r="F94" s="45">
        <v>1328</v>
      </c>
      <c r="G94" s="45">
        <v>2234</v>
      </c>
      <c r="H94" s="45">
        <v>4504</v>
      </c>
      <c r="I94" s="45">
        <v>9063</v>
      </c>
      <c r="J94" s="45">
        <v>1977</v>
      </c>
      <c r="K94" s="45">
        <v>933</v>
      </c>
      <c r="L94" s="45">
        <v>710</v>
      </c>
      <c r="M94" s="49">
        <v>372</v>
      </c>
      <c r="N94" s="33">
        <f t="shared" si="9"/>
        <v>23817</v>
      </c>
    </row>
    <row r="95" spans="1:14">
      <c r="A95" s="32" t="s">
        <v>1</v>
      </c>
      <c r="B95" s="53">
        <v>2129</v>
      </c>
      <c r="C95" s="31">
        <v>1793</v>
      </c>
      <c r="D95" s="45">
        <v>1632</v>
      </c>
      <c r="E95" s="54">
        <v>659</v>
      </c>
      <c r="F95" s="45">
        <v>570</v>
      </c>
      <c r="G95" s="45">
        <v>700</v>
      </c>
      <c r="H95" s="45">
        <v>715</v>
      </c>
      <c r="I95" s="45">
        <v>1098</v>
      </c>
      <c r="J95" s="45">
        <v>2527</v>
      </c>
      <c r="K95" s="45">
        <v>1420</v>
      </c>
      <c r="L95" s="45">
        <v>1552</v>
      </c>
      <c r="M95" s="49">
        <v>1752</v>
      </c>
      <c r="N95" s="33">
        <f t="shared" si="9"/>
        <v>16547</v>
      </c>
    </row>
    <row r="96" spans="1:14">
      <c r="A96" s="32" t="s">
        <v>36</v>
      </c>
      <c r="B96" s="53">
        <v>1150</v>
      </c>
      <c r="C96" s="31">
        <v>1906</v>
      </c>
      <c r="D96" s="45">
        <v>1819</v>
      </c>
      <c r="E96" s="54">
        <v>1105</v>
      </c>
      <c r="F96" s="45">
        <v>2504</v>
      </c>
      <c r="G96" s="45">
        <v>2929</v>
      </c>
      <c r="H96" s="45">
        <v>5086</v>
      </c>
      <c r="I96" s="45">
        <v>5592</v>
      </c>
      <c r="J96" s="45">
        <v>2725</v>
      </c>
      <c r="K96" s="45">
        <v>2105</v>
      </c>
      <c r="L96" s="45">
        <v>1539</v>
      </c>
      <c r="M96" s="49">
        <v>1086</v>
      </c>
      <c r="N96" s="33">
        <f t="shared" si="9"/>
        <v>29546</v>
      </c>
    </row>
    <row r="97" spans="1:14">
      <c r="A97" s="32" t="s">
        <v>16</v>
      </c>
      <c r="B97" s="53">
        <v>1933</v>
      </c>
      <c r="C97" s="31">
        <v>2551</v>
      </c>
      <c r="D97" s="55">
        <v>3135</v>
      </c>
      <c r="E97" s="54">
        <v>4915</v>
      </c>
      <c r="F97" s="45">
        <v>5903</v>
      </c>
      <c r="G97" s="45">
        <v>5640</v>
      </c>
      <c r="H97" s="45">
        <v>6053</v>
      </c>
      <c r="I97" s="55">
        <v>5154</v>
      </c>
      <c r="J97" s="45">
        <v>5522</v>
      </c>
      <c r="K97" s="45">
        <v>6248</v>
      </c>
      <c r="L97" s="45">
        <v>2945</v>
      </c>
      <c r="M97" s="49">
        <v>1403</v>
      </c>
      <c r="N97" s="33">
        <f t="shared" si="9"/>
        <v>51402</v>
      </c>
    </row>
    <row r="98" spans="1:14">
      <c r="A98" s="32" t="s">
        <v>23</v>
      </c>
      <c r="B98" s="53">
        <v>773</v>
      </c>
      <c r="C98" s="31">
        <v>599</v>
      </c>
      <c r="D98" s="55">
        <v>880</v>
      </c>
      <c r="E98" s="54">
        <v>958</v>
      </c>
      <c r="F98" s="45">
        <v>2408</v>
      </c>
      <c r="G98" s="45">
        <v>3919</v>
      </c>
      <c r="H98" s="45">
        <v>4915</v>
      </c>
      <c r="I98" s="55">
        <v>3645</v>
      </c>
      <c r="J98" s="45">
        <v>2663</v>
      </c>
      <c r="K98" s="45">
        <v>2187</v>
      </c>
      <c r="L98" s="45">
        <v>1451</v>
      </c>
      <c r="M98" s="49">
        <v>2681</v>
      </c>
      <c r="N98" s="33">
        <f t="shared" si="9"/>
        <v>27079</v>
      </c>
    </row>
    <row r="99" spans="1:14">
      <c r="A99" s="101" t="s">
        <v>55</v>
      </c>
      <c r="B99" s="53">
        <v>328</v>
      </c>
      <c r="C99" s="31">
        <v>158</v>
      </c>
      <c r="D99" s="55">
        <v>192</v>
      </c>
      <c r="E99" s="54">
        <v>175</v>
      </c>
      <c r="F99" s="45">
        <v>406</v>
      </c>
      <c r="G99" s="45">
        <v>539</v>
      </c>
      <c r="H99" s="45">
        <v>898</v>
      </c>
      <c r="I99" s="45">
        <v>989</v>
      </c>
      <c r="J99" s="45">
        <v>475</v>
      </c>
      <c r="K99" s="45">
        <v>364</v>
      </c>
      <c r="L99" s="45">
        <v>176</v>
      </c>
      <c r="M99" s="49">
        <v>177</v>
      </c>
      <c r="N99" s="102">
        <f t="shared" si="9"/>
        <v>4877</v>
      </c>
    </row>
    <row r="100" spans="1:14">
      <c r="A100" s="32" t="s">
        <v>21</v>
      </c>
      <c r="B100" s="53">
        <v>657</v>
      </c>
      <c r="C100" s="31">
        <v>438</v>
      </c>
      <c r="D100" s="55">
        <v>711</v>
      </c>
      <c r="E100" s="54">
        <v>1442</v>
      </c>
      <c r="F100" s="45">
        <v>1429</v>
      </c>
      <c r="G100" s="45">
        <v>2136</v>
      </c>
      <c r="H100" s="45">
        <v>5101</v>
      </c>
      <c r="I100" s="45">
        <v>9007</v>
      </c>
      <c r="J100" s="45">
        <v>3395</v>
      </c>
      <c r="K100" s="45">
        <v>1591</v>
      </c>
      <c r="L100" s="45">
        <v>743</v>
      </c>
      <c r="M100" s="49">
        <v>516</v>
      </c>
      <c r="N100" s="33">
        <f t="shared" si="9"/>
        <v>27166</v>
      </c>
    </row>
    <row r="101" spans="1:14">
      <c r="A101" s="32" t="s">
        <v>17</v>
      </c>
      <c r="B101" s="53">
        <v>2027</v>
      </c>
      <c r="C101" s="31">
        <v>1628</v>
      </c>
      <c r="D101" s="55">
        <v>2292</v>
      </c>
      <c r="E101" s="54">
        <v>3289</v>
      </c>
      <c r="F101" s="45">
        <v>5181</v>
      </c>
      <c r="G101" s="45">
        <v>4505</v>
      </c>
      <c r="H101" s="45">
        <v>6191</v>
      </c>
      <c r="I101" s="45">
        <v>5851</v>
      </c>
      <c r="J101" s="45">
        <v>4513</v>
      </c>
      <c r="K101" s="45">
        <v>3670</v>
      </c>
      <c r="L101" s="45">
        <v>2642</v>
      </c>
      <c r="M101" s="49">
        <v>1307</v>
      </c>
      <c r="N101" s="33">
        <f t="shared" si="9"/>
        <v>43096</v>
      </c>
    </row>
    <row r="102" spans="1:14">
      <c r="A102" s="32" t="s">
        <v>37</v>
      </c>
      <c r="B102" s="53">
        <v>1116</v>
      </c>
      <c r="C102" s="31">
        <v>1118</v>
      </c>
      <c r="D102" s="55">
        <v>1035</v>
      </c>
      <c r="E102" s="54">
        <v>1100</v>
      </c>
      <c r="F102" s="45">
        <v>1354</v>
      </c>
      <c r="G102" s="45">
        <v>3038</v>
      </c>
      <c r="H102" s="55">
        <v>6460</v>
      </c>
      <c r="I102" s="45">
        <v>5516</v>
      </c>
      <c r="J102" s="45">
        <v>2760</v>
      </c>
      <c r="K102" s="45">
        <v>1665</v>
      </c>
      <c r="L102" s="45">
        <v>483</v>
      </c>
      <c r="M102" s="49">
        <v>290</v>
      </c>
      <c r="N102" s="33">
        <f t="shared" si="9"/>
        <v>25935</v>
      </c>
    </row>
    <row r="103" spans="1:14">
      <c r="A103" s="32" t="s">
        <v>32</v>
      </c>
      <c r="B103" s="53">
        <v>21686</v>
      </c>
      <c r="C103" s="31">
        <v>29250</v>
      </c>
      <c r="D103" s="45">
        <v>28142</v>
      </c>
      <c r="E103" s="54">
        <v>18930</v>
      </c>
      <c r="F103" s="45">
        <v>10717</v>
      </c>
      <c r="G103" s="45">
        <v>11539</v>
      </c>
      <c r="H103" s="55">
        <v>15601</v>
      </c>
      <c r="I103" s="45">
        <v>15063</v>
      </c>
      <c r="J103" s="45">
        <v>12678</v>
      </c>
      <c r="K103" s="45">
        <v>24200</v>
      </c>
      <c r="L103" s="45">
        <v>28943</v>
      </c>
      <c r="M103" s="49">
        <v>24275</v>
      </c>
      <c r="N103" s="33">
        <f t="shared" si="9"/>
        <v>241024</v>
      </c>
    </row>
    <row r="104" spans="1:14">
      <c r="A104" s="32" t="s">
        <v>35</v>
      </c>
      <c r="B104" s="51">
        <v>9377</v>
      </c>
      <c r="C104" s="39">
        <v>9039</v>
      </c>
      <c r="D104" s="52">
        <v>14391</v>
      </c>
      <c r="E104" s="118">
        <v>10870</v>
      </c>
      <c r="F104" s="45">
        <v>20267</v>
      </c>
      <c r="G104" s="45">
        <v>33589</v>
      </c>
      <c r="H104" s="45">
        <v>37235</v>
      </c>
      <c r="I104" s="52">
        <v>36410</v>
      </c>
      <c r="J104" s="52">
        <v>27972</v>
      </c>
      <c r="K104" s="52">
        <v>16122</v>
      </c>
      <c r="L104" s="52">
        <v>15320</v>
      </c>
      <c r="M104" s="51">
        <v>12213</v>
      </c>
      <c r="N104" s="33">
        <f t="shared" si="9"/>
        <v>242805</v>
      </c>
    </row>
    <row r="105" spans="1:14" ht="15" thickBot="1">
      <c r="A105" s="3" t="s">
        <v>25</v>
      </c>
      <c r="B105" s="51">
        <v>8579</v>
      </c>
      <c r="C105" s="39">
        <v>7674</v>
      </c>
      <c r="D105" s="55">
        <v>11669</v>
      </c>
      <c r="E105" s="118">
        <v>10914</v>
      </c>
      <c r="F105" s="52">
        <v>14851</v>
      </c>
      <c r="G105" s="52">
        <v>25149</v>
      </c>
      <c r="H105" s="52">
        <v>30796</v>
      </c>
      <c r="I105" s="52">
        <v>29597</v>
      </c>
      <c r="J105" s="52">
        <v>20204</v>
      </c>
      <c r="K105" s="52">
        <v>15510</v>
      </c>
      <c r="L105" s="52">
        <v>12295</v>
      </c>
      <c r="M105" s="51">
        <v>12657</v>
      </c>
      <c r="N105" s="6">
        <f t="shared" si="9"/>
        <v>199895</v>
      </c>
    </row>
    <row r="106" spans="1:14" ht="15" thickBot="1">
      <c r="A106" s="56" t="s">
        <v>13</v>
      </c>
      <c r="B106" s="57">
        <f t="shared" ref="B106:E106" si="10">SUM(B88:B105)</f>
        <v>62759</v>
      </c>
      <c r="C106" s="57">
        <f t="shared" si="10"/>
        <v>70478</v>
      </c>
      <c r="D106" s="57">
        <f t="shared" si="10"/>
        <v>83855</v>
      </c>
      <c r="E106" s="57">
        <f t="shared" si="10"/>
        <v>71608</v>
      </c>
      <c r="F106" s="57">
        <f t="shared" ref="F106:K106" si="11">SUM(F88:F105)</f>
        <v>91023</v>
      </c>
      <c r="G106" s="57">
        <f t="shared" si="11"/>
        <v>137314</v>
      </c>
      <c r="H106" s="57">
        <f t="shared" si="11"/>
        <v>180679</v>
      </c>
      <c r="I106" s="57">
        <f t="shared" si="11"/>
        <v>189430</v>
      </c>
      <c r="J106" s="57">
        <f t="shared" si="11"/>
        <v>123040</v>
      </c>
      <c r="K106" s="57">
        <f t="shared" si="11"/>
        <v>99286</v>
      </c>
      <c r="L106" s="57">
        <f>SUM(L88:L105)</f>
        <v>81609</v>
      </c>
      <c r="M106" s="57">
        <f>SUM(M88:M105)</f>
        <v>70857</v>
      </c>
      <c r="N106" s="57">
        <f>SUM(N88:N105)</f>
        <v>1261938</v>
      </c>
    </row>
    <row r="107" spans="1:14" ht="17" thickTop="1" thickBot="1">
      <c r="A107" s="98"/>
    </row>
    <row r="108" spans="1:14" ht="16" thickTop="1" thickBot="1">
      <c r="A108" s="122">
        <v>2014</v>
      </c>
      <c r="B108" s="58" t="s">
        <v>0</v>
      </c>
      <c r="C108" s="58" t="s">
        <v>3</v>
      </c>
      <c r="D108" s="58" t="s">
        <v>41</v>
      </c>
      <c r="E108" s="58" t="s">
        <v>42</v>
      </c>
      <c r="F108" s="58" t="s">
        <v>6</v>
      </c>
      <c r="G108" s="58" t="s">
        <v>43</v>
      </c>
      <c r="H108" s="58" t="s">
        <v>44</v>
      </c>
      <c r="I108" s="58" t="s">
        <v>45</v>
      </c>
      <c r="J108" s="58" t="s">
        <v>46</v>
      </c>
      <c r="K108" s="58" t="s">
        <v>10</v>
      </c>
      <c r="L108" s="58" t="s">
        <v>11</v>
      </c>
      <c r="M108" s="58" t="s">
        <v>12</v>
      </c>
      <c r="N108" s="58" t="s">
        <v>13</v>
      </c>
    </row>
    <row r="109" spans="1:14">
      <c r="A109" s="26" t="s">
        <v>14</v>
      </c>
      <c r="B109" s="53">
        <v>1020</v>
      </c>
      <c r="C109" s="31">
        <v>1139</v>
      </c>
      <c r="D109" s="45">
        <v>2304</v>
      </c>
      <c r="E109" s="54">
        <v>2835</v>
      </c>
      <c r="F109" s="99">
        <v>4020</v>
      </c>
      <c r="G109" s="99">
        <v>5347</v>
      </c>
      <c r="H109" s="99">
        <v>5328</v>
      </c>
      <c r="I109" s="45">
        <v>5534</v>
      </c>
      <c r="J109" s="45">
        <v>4423</v>
      </c>
      <c r="K109" s="45">
        <v>2779</v>
      </c>
      <c r="L109" s="45">
        <v>2630</v>
      </c>
      <c r="M109" s="49">
        <v>1431</v>
      </c>
      <c r="N109" s="27">
        <f t="shared" ref="N109:N126" si="12">SUM(B109:M109)</f>
        <v>38790</v>
      </c>
    </row>
    <row r="110" spans="1:14">
      <c r="A110" s="32" t="s">
        <v>24</v>
      </c>
      <c r="B110" s="53">
        <v>1331</v>
      </c>
      <c r="C110" s="31">
        <v>1158</v>
      </c>
      <c r="D110" s="55">
        <v>991</v>
      </c>
      <c r="E110" s="54">
        <v>1053</v>
      </c>
      <c r="F110" s="45">
        <v>1246</v>
      </c>
      <c r="G110" s="45">
        <v>3794</v>
      </c>
      <c r="H110" s="45">
        <v>4312</v>
      </c>
      <c r="I110" s="45">
        <v>4403</v>
      </c>
      <c r="J110" s="45">
        <v>2022</v>
      </c>
      <c r="K110" s="45">
        <v>2016</v>
      </c>
      <c r="L110" s="45">
        <v>858</v>
      </c>
      <c r="M110" s="49">
        <v>2853</v>
      </c>
      <c r="N110" s="33">
        <f t="shared" si="12"/>
        <v>26037</v>
      </c>
    </row>
    <row r="111" spans="1:14">
      <c r="A111" s="32" t="s">
        <v>15</v>
      </c>
      <c r="B111" s="53">
        <v>1932</v>
      </c>
      <c r="C111" s="31">
        <v>1876</v>
      </c>
      <c r="D111" s="45">
        <v>2769</v>
      </c>
      <c r="E111" s="54">
        <v>3477</v>
      </c>
      <c r="F111" s="45">
        <v>4116</v>
      </c>
      <c r="G111" s="45">
        <v>4939</v>
      </c>
      <c r="H111" s="45">
        <v>8567</v>
      </c>
      <c r="I111" s="45">
        <v>5855</v>
      </c>
      <c r="J111" s="45">
        <v>5284</v>
      </c>
      <c r="K111" s="45">
        <v>4450</v>
      </c>
      <c r="L111" s="45">
        <v>2884</v>
      </c>
      <c r="M111" s="49">
        <v>2088</v>
      </c>
      <c r="N111" s="33">
        <f t="shared" si="12"/>
        <v>48237</v>
      </c>
    </row>
    <row r="112" spans="1:14">
      <c r="A112" s="32" t="s">
        <v>18</v>
      </c>
      <c r="B112" s="53">
        <v>351</v>
      </c>
      <c r="C112" s="31">
        <v>347</v>
      </c>
      <c r="D112" s="45">
        <v>783</v>
      </c>
      <c r="E112" s="54">
        <v>1382</v>
      </c>
      <c r="F112" s="45">
        <v>1922</v>
      </c>
      <c r="G112" s="45">
        <v>2086</v>
      </c>
      <c r="H112" s="45">
        <v>2433</v>
      </c>
      <c r="I112" s="45">
        <v>1728</v>
      </c>
      <c r="J112" s="45">
        <v>1692</v>
      </c>
      <c r="K112" s="45">
        <v>1357</v>
      </c>
      <c r="L112" s="45">
        <v>736</v>
      </c>
      <c r="M112" s="49">
        <v>598</v>
      </c>
      <c r="N112" s="33">
        <f t="shared" si="12"/>
        <v>15415</v>
      </c>
    </row>
    <row r="113" spans="1:14">
      <c r="A113" s="32" t="s">
        <v>20</v>
      </c>
      <c r="B113" s="53">
        <v>1981</v>
      </c>
      <c r="C113" s="31">
        <v>2498</v>
      </c>
      <c r="D113" s="45">
        <v>2999</v>
      </c>
      <c r="E113" s="54">
        <v>2345</v>
      </c>
      <c r="F113" s="45">
        <v>3656</v>
      </c>
      <c r="G113" s="45">
        <v>7131</v>
      </c>
      <c r="H113" s="45">
        <v>10771</v>
      </c>
      <c r="I113" s="45">
        <v>15083</v>
      </c>
      <c r="J113" s="45">
        <v>4687</v>
      </c>
      <c r="K113" s="45">
        <v>2814</v>
      </c>
      <c r="L113" s="45">
        <v>2294</v>
      </c>
      <c r="M113" s="49">
        <v>2034</v>
      </c>
      <c r="N113" s="33">
        <f t="shared" si="12"/>
        <v>58293</v>
      </c>
    </row>
    <row r="114" spans="1:14">
      <c r="A114" s="32" t="s">
        <v>19</v>
      </c>
      <c r="B114" s="53">
        <v>2329</v>
      </c>
      <c r="C114" s="31">
        <v>2140</v>
      </c>
      <c r="D114" s="55">
        <v>3410</v>
      </c>
      <c r="E114" s="54">
        <v>3508</v>
      </c>
      <c r="F114" s="45">
        <v>4822</v>
      </c>
      <c r="G114" s="45">
        <v>14035</v>
      </c>
      <c r="H114" s="45">
        <v>18059</v>
      </c>
      <c r="I114" s="45">
        <v>19330</v>
      </c>
      <c r="J114" s="45">
        <v>9983</v>
      </c>
      <c r="K114" s="45">
        <v>3306</v>
      </c>
      <c r="L114" s="45">
        <v>2941</v>
      </c>
      <c r="M114" s="49">
        <v>2052</v>
      </c>
      <c r="N114" s="33">
        <f t="shared" si="12"/>
        <v>85915</v>
      </c>
    </row>
    <row r="115" spans="1:14">
      <c r="A115" s="32" t="s">
        <v>22</v>
      </c>
      <c r="B115" s="53">
        <v>350</v>
      </c>
      <c r="C115" s="31">
        <v>310</v>
      </c>
      <c r="D115" s="45">
        <v>604</v>
      </c>
      <c r="E115" s="54">
        <v>776</v>
      </c>
      <c r="F115" s="45">
        <v>941</v>
      </c>
      <c r="G115" s="45">
        <v>2036</v>
      </c>
      <c r="H115" s="45">
        <v>3825</v>
      </c>
      <c r="I115" s="45">
        <v>7783</v>
      </c>
      <c r="J115" s="45">
        <v>1245</v>
      </c>
      <c r="K115" s="45">
        <v>643</v>
      </c>
      <c r="L115" s="45">
        <v>819</v>
      </c>
      <c r="M115" s="49">
        <v>538</v>
      </c>
      <c r="N115" s="33">
        <f t="shared" si="12"/>
        <v>19870</v>
      </c>
    </row>
    <row r="116" spans="1:14">
      <c r="A116" s="32" t="s">
        <v>1</v>
      </c>
      <c r="B116" s="53">
        <v>1778</v>
      </c>
      <c r="C116" s="31">
        <v>1290</v>
      </c>
      <c r="D116" s="45">
        <v>1556</v>
      </c>
      <c r="E116" s="54">
        <v>486</v>
      </c>
      <c r="F116" s="45">
        <v>586</v>
      </c>
      <c r="G116" s="45">
        <v>575</v>
      </c>
      <c r="H116" s="45">
        <v>696</v>
      </c>
      <c r="I116" s="45">
        <v>1008</v>
      </c>
      <c r="J116" s="45">
        <v>2117</v>
      </c>
      <c r="K116" s="45">
        <v>897</v>
      </c>
      <c r="L116" s="45">
        <v>1053</v>
      </c>
      <c r="M116" s="49">
        <v>1298</v>
      </c>
      <c r="N116" s="33">
        <f t="shared" si="12"/>
        <v>13340</v>
      </c>
    </row>
    <row r="117" spans="1:14">
      <c r="A117" s="32" t="s">
        <v>36</v>
      </c>
      <c r="B117" s="53">
        <v>953</v>
      </c>
      <c r="C117" s="31">
        <v>1651</v>
      </c>
      <c r="D117" s="45">
        <v>1857</v>
      </c>
      <c r="E117" s="54">
        <v>1308</v>
      </c>
      <c r="F117" s="45">
        <v>1891</v>
      </c>
      <c r="G117" s="45">
        <v>2904</v>
      </c>
      <c r="H117" s="45">
        <v>4734</v>
      </c>
      <c r="I117" s="45">
        <v>4919</v>
      </c>
      <c r="J117" s="45">
        <v>2241</v>
      </c>
      <c r="K117" s="45">
        <v>1675</v>
      </c>
      <c r="L117" s="45">
        <v>1179</v>
      </c>
      <c r="M117" s="49">
        <v>910</v>
      </c>
      <c r="N117" s="33">
        <f t="shared" si="12"/>
        <v>26222</v>
      </c>
    </row>
    <row r="118" spans="1:14">
      <c r="A118" s="32" t="s">
        <v>16</v>
      </c>
      <c r="B118" s="53">
        <v>1982</v>
      </c>
      <c r="C118" s="31">
        <v>2509</v>
      </c>
      <c r="D118" s="55">
        <v>3489</v>
      </c>
      <c r="E118" s="54">
        <v>4908</v>
      </c>
      <c r="F118" s="45">
        <v>5587</v>
      </c>
      <c r="G118" s="45">
        <v>6281</v>
      </c>
      <c r="H118" s="45">
        <v>6698</v>
      </c>
      <c r="I118" s="55">
        <v>5871</v>
      </c>
      <c r="J118" s="45">
        <v>5929</v>
      </c>
      <c r="K118" s="45">
        <v>5406</v>
      </c>
      <c r="L118" s="45">
        <v>3276</v>
      </c>
      <c r="M118" s="49">
        <v>1711</v>
      </c>
      <c r="N118" s="33">
        <f t="shared" si="12"/>
        <v>53647</v>
      </c>
    </row>
    <row r="119" spans="1:14">
      <c r="A119" s="32" t="s">
        <v>23</v>
      </c>
      <c r="B119" s="53">
        <v>678</v>
      </c>
      <c r="C119" s="31">
        <v>524</v>
      </c>
      <c r="D119" s="55">
        <v>551</v>
      </c>
      <c r="E119" s="54">
        <v>1098</v>
      </c>
      <c r="F119" s="45">
        <v>1686</v>
      </c>
      <c r="G119" s="45">
        <v>3605</v>
      </c>
      <c r="H119" s="45">
        <v>3863</v>
      </c>
      <c r="I119" s="55">
        <v>2498</v>
      </c>
      <c r="J119" s="45">
        <v>1795</v>
      </c>
      <c r="K119" s="45">
        <v>926</v>
      </c>
      <c r="L119" s="45">
        <v>771</v>
      </c>
      <c r="M119" s="49">
        <v>1964</v>
      </c>
      <c r="N119" s="33">
        <f t="shared" si="12"/>
        <v>19959</v>
      </c>
    </row>
    <row r="120" spans="1:14">
      <c r="A120" s="101" t="s">
        <v>55</v>
      </c>
      <c r="B120" s="53">
        <v>600</v>
      </c>
      <c r="C120" s="31">
        <v>165</v>
      </c>
      <c r="D120" s="55">
        <v>348</v>
      </c>
      <c r="E120" s="54">
        <v>289</v>
      </c>
      <c r="F120" s="45">
        <v>590</v>
      </c>
      <c r="G120" s="45">
        <v>908</v>
      </c>
      <c r="H120" s="45">
        <v>1501</v>
      </c>
      <c r="I120" s="45">
        <v>2031</v>
      </c>
      <c r="J120" s="45">
        <v>666</v>
      </c>
      <c r="K120" s="45">
        <v>375</v>
      </c>
      <c r="L120" s="45">
        <v>339</v>
      </c>
      <c r="M120" s="49">
        <v>152</v>
      </c>
      <c r="N120" s="102">
        <f t="shared" si="12"/>
        <v>7964</v>
      </c>
    </row>
    <row r="121" spans="1:14">
      <c r="A121" s="32" t="s">
        <v>21</v>
      </c>
      <c r="B121" s="53">
        <v>500</v>
      </c>
      <c r="C121" s="31">
        <v>363</v>
      </c>
      <c r="D121" s="55">
        <v>566</v>
      </c>
      <c r="E121" s="54">
        <v>873</v>
      </c>
      <c r="F121" s="45">
        <v>1045</v>
      </c>
      <c r="G121" s="45">
        <v>1801</v>
      </c>
      <c r="H121" s="45">
        <v>3804</v>
      </c>
      <c r="I121" s="45">
        <v>7161</v>
      </c>
      <c r="J121" s="45">
        <v>2609</v>
      </c>
      <c r="K121" s="45">
        <v>1039</v>
      </c>
      <c r="L121" s="45">
        <v>640</v>
      </c>
      <c r="M121" s="49">
        <v>531</v>
      </c>
      <c r="N121" s="33">
        <f t="shared" si="12"/>
        <v>20932</v>
      </c>
    </row>
    <row r="122" spans="1:14">
      <c r="A122" s="32" t="s">
        <v>17</v>
      </c>
      <c r="B122" s="53">
        <v>1760</v>
      </c>
      <c r="C122" s="31">
        <v>1292</v>
      </c>
      <c r="D122" s="55">
        <v>1938</v>
      </c>
      <c r="E122" s="54">
        <v>3234</v>
      </c>
      <c r="F122" s="45">
        <v>4264</v>
      </c>
      <c r="G122" s="45">
        <v>5405</v>
      </c>
      <c r="H122" s="45">
        <v>6328</v>
      </c>
      <c r="I122" s="45">
        <v>5856</v>
      </c>
      <c r="J122" s="45">
        <v>4251</v>
      </c>
      <c r="K122" s="45">
        <v>2865</v>
      </c>
      <c r="L122" s="45">
        <v>2314</v>
      </c>
      <c r="M122" s="49">
        <v>1485</v>
      </c>
      <c r="N122" s="33">
        <f t="shared" si="12"/>
        <v>40992</v>
      </c>
    </row>
    <row r="123" spans="1:14">
      <c r="A123" s="32" t="s">
        <v>37</v>
      </c>
      <c r="B123" s="53">
        <v>376</v>
      </c>
      <c r="C123" s="31">
        <v>388</v>
      </c>
      <c r="D123" s="55">
        <v>383</v>
      </c>
      <c r="E123" s="54">
        <v>594</v>
      </c>
      <c r="F123" s="45">
        <v>884</v>
      </c>
      <c r="G123" s="45">
        <v>2250</v>
      </c>
      <c r="H123" s="55">
        <v>5140</v>
      </c>
      <c r="I123" s="45">
        <v>4742</v>
      </c>
      <c r="J123" s="45">
        <v>1948</v>
      </c>
      <c r="K123" s="45">
        <v>1131</v>
      </c>
      <c r="L123" s="45">
        <v>764</v>
      </c>
      <c r="M123" s="49">
        <v>715</v>
      </c>
      <c r="N123" s="33">
        <f t="shared" si="12"/>
        <v>19315</v>
      </c>
    </row>
    <row r="124" spans="1:14">
      <c r="A124" s="32" t="s">
        <v>32</v>
      </c>
      <c r="B124" s="53">
        <v>16576</v>
      </c>
      <c r="C124" s="31">
        <v>22820</v>
      </c>
      <c r="D124" s="45">
        <v>21093</v>
      </c>
      <c r="E124" s="54">
        <v>15661</v>
      </c>
      <c r="F124" s="45">
        <v>8280</v>
      </c>
      <c r="G124" s="45">
        <v>9479</v>
      </c>
      <c r="H124" s="55">
        <v>12641</v>
      </c>
      <c r="I124" s="45">
        <v>11156</v>
      </c>
      <c r="J124" s="45">
        <v>9384</v>
      </c>
      <c r="K124" s="45">
        <v>16249</v>
      </c>
      <c r="L124" s="45">
        <v>19638</v>
      </c>
      <c r="M124" s="49">
        <v>17526</v>
      </c>
      <c r="N124" s="33">
        <f t="shared" si="12"/>
        <v>180503</v>
      </c>
    </row>
    <row r="125" spans="1:14">
      <c r="A125" s="32" t="s">
        <v>35</v>
      </c>
      <c r="B125" s="51">
        <v>6770</v>
      </c>
      <c r="C125" s="39">
        <v>6743</v>
      </c>
      <c r="D125" s="52">
        <v>12217</v>
      </c>
      <c r="E125" s="118">
        <v>7691</v>
      </c>
      <c r="F125" s="45">
        <v>11495</v>
      </c>
      <c r="G125" s="45">
        <v>21255</v>
      </c>
      <c r="H125" s="45">
        <v>22998</v>
      </c>
      <c r="I125" s="52">
        <v>22513</v>
      </c>
      <c r="J125" s="52">
        <v>15329</v>
      </c>
      <c r="K125" s="52">
        <v>8498</v>
      </c>
      <c r="L125" s="52">
        <v>9735</v>
      </c>
      <c r="M125" s="51">
        <v>6860</v>
      </c>
      <c r="N125" s="33">
        <f t="shared" si="12"/>
        <v>152104</v>
      </c>
    </row>
    <row r="126" spans="1:14" ht="15" thickBot="1">
      <c r="A126" s="3" t="s">
        <v>25</v>
      </c>
      <c r="B126" s="51">
        <v>5383</v>
      </c>
      <c r="C126" s="39">
        <v>5236</v>
      </c>
      <c r="D126" s="55">
        <v>8275</v>
      </c>
      <c r="E126" s="118">
        <v>7707</v>
      </c>
      <c r="F126" s="52">
        <v>9682</v>
      </c>
      <c r="G126" s="52">
        <v>16771</v>
      </c>
      <c r="H126" s="52">
        <v>22883</v>
      </c>
      <c r="I126" s="52">
        <v>25986</v>
      </c>
      <c r="J126" s="52">
        <v>12684</v>
      </c>
      <c r="K126" s="52">
        <v>10090</v>
      </c>
      <c r="L126" s="52">
        <v>7979</v>
      </c>
      <c r="M126" s="51">
        <v>8970</v>
      </c>
      <c r="N126" s="6">
        <f t="shared" si="12"/>
        <v>141646</v>
      </c>
    </row>
    <row r="127" spans="1:14" ht="15" thickBot="1">
      <c r="A127" s="56" t="s">
        <v>13</v>
      </c>
      <c r="B127" s="57">
        <f t="shared" ref="B127:I127" si="13">SUM(B109:B126)</f>
        <v>46650</v>
      </c>
      <c r="C127" s="57">
        <f t="shared" si="13"/>
        <v>52449</v>
      </c>
      <c r="D127" s="57">
        <f t="shared" si="13"/>
        <v>66133</v>
      </c>
      <c r="E127" s="57">
        <f t="shared" si="13"/>
        <v>59225</v>
      </c>
      <c r="F127" s="57">
        <f t="shared" si="13"/>
        <v>66713</v>
      </c>
      <c r="G127" s="57">
        <f t="shared" si="13"/>
        <v>110602</v>
      </c>
      <c r="H127" s="57">
        <f t="shared" si="13"/>
        <v>144581</v>
      </c>
      <c r="I127" s="57">
        <f t="shared" si="13"/>
        <v>153457</v>
      </c>
      <c r="J127" s="57">
        <f>SUM(J109:J126)</f>
        <v>88289</v>
      </c>
      <c r="K127" s="57">
        <f>SUM(K109:K126)</f>
        <v>66516</v>
      </c>
      <c r="L127" s="57">
        <f>SUM(L109:L126)</f>
        <v>60850</v>
      </c>
      <c r="M127" s="57">
        <f>SUM(M109:M126)</f>
        <v>53716</v>
      </c>
      <c r="N127" s="57">
        <f>SUM(N109:N126)</f>
        <v>969181</v>
      </c>
    </row>
    <row r="128" spans="1:14" ht="17" thickTop="1" thickBot="1">
      <c r="A128" s="98"/>
    </row>
    <row r="129" spans="1:14" ht="16" thickTop="1" thickBot="1">
      <c r="A129" s="122">
        <v>2013</v>
      </c>
      <c r="B129" s="58" t="s">
        <v>0</v>
      </c>
      <c r="C129" s="58" t="s">
        <v>3</v>
      </c>
      <c r="D129" s="58" t="s">
        <v>41</v>
      </c>
      <c r="E129" s="58" t="s">
        <v>42</v>
      </c>
      <c r="F129" s="58" t="s">
        <v>6</v>
      </c>
      <c r="G129" s="58" t="s">
        <v>43</v>
      </c>
      <c r="H129" s="58" t="s">
        <v>44</v>
      </c>
      <c r="I129" s="58" t="s">
        <v>45</v>
      </c>
      <c r="J129" s="58" t="s">
        <v>46</v>
      </c>
      <c r="K129" s="58" t="s">
        <v>10</v>
      </c>
      <c r="L129" s="58" t="s">
        <v>11</v>
      </c>
      <c r="M129" s="58" t="s">
        <v>12</v>
      </c>
      <c r="N129" s="58" t="s">
        <v>13</v>
      </c>
    </row>
    <row r="130" spans="1:14">
      <c r="A130" s="26" t="s">
        <v>14</v>
      </c>
      <c r="B130" s="53">
        <v>404</v>
      </c>
      <c r="C130" s="31">
        <v>374</v>
      </c>
      <c r="D130" s="45">
        <v>1044</v>
      </c>
      <c r="E130" s="54">
        <v>1584</v>
      </c>
      <c r="F130" s="99">
        <v>2278</v>
      </c>
      <c r="G130" s="99">
        <v>3333</v>
      </c>
      <c r="H130" s="99">
        <v>3573</v>
      </c>
      <c r="I130" s="45">
        <v>3632</v>
      </c>
      <c r="J130" s="45">
        <v>2944</v>
      </c>
      <c r="K130" s="45">
        <v>1978</v>
      </c>
      <c r="L130" s="45">
        <v>1730</v>
      </c>
      <c r="M130" s="49">
        <v>1096</v>
      </c>
      <c r="N130" s="27">
        <f t="shared" ref="N130:N147" si="14">SUM(B130:M130)</f>
        <v>23970</v>
      </c>
    </row>
    <row r="131" spans="1:14">
      <c r="A131" s="32" t="s">
        <v>24</v>
      </c>
      <c r="B131" s="53">
        <v>738</v>
      </c>
      <c r="C131" s="31">
        <v>779</v>
      </c>
      <c r="D131" s="55">
        <v>796</v>
      </c>
      <c r="E131" s="54">
        <v>491</v>
      </c>
      <c r="F131" s="45">
        <v>896</v>
      </c>
      <c r="G131" s="45">
        <v>2705</v>
      </c>
      <c r="H131" s="45">
        <v>2628</v>
      </c>
      <c r="I131" s="45">
        <v>3064</v>
      </c>
      <c r="J131" s="45">
        <v>1797</v>
      </c>
      <c r="K131" s="45">
        <v>1110</v>
      </c>
      <c r="L131" s="45">
        <v>595</v>
      </c>
      <c r="M131" s="49">
        <v>1998</v>
      </c>
      <c r="N131" s="33">
        <f t="shared" si="14"/>
        <v>17597</v>
      </c>
    </row>
    <row r="132" spans="1:14">
      <c r="A132" s="32" t="s">
        <v>15</v>
      </c>
      <c r="B132" s="53">
        <v>1504</v>
      </c>
      <c r="C132" s="31">
        <v>1590</v>
      </c>
      <c r="D132" s="45">
        <v>2747</v>
      </c>
      <c r="E132" s="54">
        <v>2750</v>
      </c>
      <c r="F132" s="45">
        <v>3427</v>
      </c>
      <c r="G132" s="45">
        <v>4300</v>
      </c>
      <c r="H132" s="45">
        <v>8938</v>
      </c>
      <c r="I132" s="45">
        <v>5547</v>
      </c>
      <c r="J132" s="45">
        <v>4884</v>
      </c>
      <c r="K132" s="45">
        <v>3951</v>
      </c>
      <c r="L132" s="45">
        <v>1956</v>
      </c>
      <c r="M132" s="49">
        <v>1525</v>
      </c>
      <c r="N132" s="33">
        <f t="shared" si="14"/>
        <v>43119</v>
      </c>
    </row>
    <row r="133" spans="1:14">
      <c r="A133" s="32" t="s">
        <v>18</v>
      </c>
      <c r="B133" s="53">
        <v>347</v>
      </c>
      <c r="C133" s="31">
        <v>387</v>
      </c>
      <c r="D133" s="45">
        <v>756</v>
      </c>
      <c r="E133" s="54">
        <v>1416</v>
      </c>
      <c r="F133" s="45">
        <v>1481</v>
      </c>
      <c r="G133" s="45">
        <v>1898</v>
      </c>
      <c r="H133" s="45">
        <v>1786</v>
      </c>
      <c r="I133" s="45">
        <v>1731</v>
      </c>
      <c r="J133" s="45">
        <v>1577</v>
      </c>
      <c r="K133" s="45">
        <v>1198</v>
      </c>
      <c r="L133" s="45">
        <v>578</v>
      </c>
      <c r="M133" s="49">
        <v>644</v>
      </c>
      <c r="N133" s="33">
        <f t="shared" si="14"/>
        <v>13799</v>
      </c>
    </row>
    <row r="134" spans="1:14">
      <c r="A134" s="32" t="s">
        <v>20</v>
      </c>
      <c r="B134" s="53">
        <v>1371</v>
      </c>
      <c r="C134" s="31">
        <v>1671</v>
      </c>
      <c r="D134" s="45">
        <v>2427</v>
      </c>
      <c r="E134" s="54">
        <v>1911</v>
      </c>
      <c r="F134" s="45">
        <v>3012</v>
      </c>
      <c r="G134" s="45">
        <v>6268</v>
      </c>
      <c r="H134" s="45">
        <v>10183</v>
      </c>
      <c r="I134" s="45">
        <v>12927</v>
      </c>
      <c r="J134" s="45">
        <v>3855</v>
      </c>
      <c r="K134" s="45">
        <v>1698</v>
      </c>
      <c r="L134" s="45">
        <v>1656</v>
      </c>
      <c r="M134" s="49">
        <v>1334</v>
      </c>
      <c r="N134" s="33">
        <f t="shared" si="14"/>
        <v>48313</v>
      </c>
    </row>
    <row r="135" spans="1:14">
      <c r="A135" s="32" t="s">
        <v>19</v>
      </c>
      <c r="B135" s="53">
        <v>2101</v>
      </c>
      <c r="C135" s="31">
        <v>2278</v>
      </c>
      <c r="D135" s="55">
        <v>3117</v>
      </c>
      <c r="E135" s="54">
        <v>2786</v>
      </c>
      <c r="F135" s="45">
        <v>5163</v>
      </c>
      <c r="G135" s="45">
        <v>12139</v>
      </c>
      <c r="H135" s="45">
        <v>15027</v>
      </c>
      <c r="I135" s="45">
        <v>18457</v>
      </c>
      <c r="J135" s="45">
        <v>7669</v>
      </c>
      <c r="K135" s="45">
        <v>3198</v>
      </c>
      <c r="L135" s="45">
        <v>2367</v>
      </c>
      <c r="M135" s="49">
        <v>1512</v>
      </c>
      <c r="N135" s="33">
        <f t="shared" si="14"/>
        <v>75814</v>
      </c>
    </row>
    <row r="136" spans="1:14">
      <c r="A136" s="32" t="s">
        <v>22</v>
      </c>
      <c r="B136" s="53">
        <v>335</v>
      </c>
      <c r="C136" s="31">
        <v>299</v>
      </c>
      <c r="D136" s="45">
        <v>436</v>
      </c>
      <c r="E136" s="54">
        <v>502</v>
      </c>
      <c r="F136" s="45">
        <v>777</v>
      </c>
      <c r="G136" s="45">
        <v>1790</v>
      </c>
      <c r="H136" s="45">
        <v>3380</v>
      </c>
      <c r="I136" s="45">
        <v>6312</v>
      </c>
      <c r="J136" s="45">
        <v>1024</v>
      </c>
      <c r="K136" s="45">
        <v>400</v>
      </c>
      <c r="L136" s="45">
        <v>656</v>
      </c>
      <c r="M136" s="49">
        <v>302</v>
      </c>
      <c r="N136" s="33">
        <f t="shared" si="14"/>
        <v>16213</v>
      </c>
    </row>
    <row r="137" spans="1:14">
      <c r="A137" s="32" t="s">
        <v>1</v>
      </c>
      <c r="B137" s="53">
        <v>1566</v>
      </c>
      <c r="C137" s="31">
        <v>1148</v>
      </c>
      <c r="D137" s="45">
        <v>1417</v>
      </c>
      <c r="E137" s="54">
        <v>497</v>
      </c>
      <c r="F137" s="45">
        <v>306</v>
      </c>
      <c r="G137" s="45">
        <v>533</v>
      </c>
      <c r="H137" s="45">
        <v>654</v>
      </c>
      <c r="I137" s="45">
        <v>1034</v>
      </c>
      <c r="J137" s="45">
        <v>1752</v>
      </c>
      <c r="K137" s="45">
        <v>1018</v>
      </c>
      <c r="L137" s="45">
        <v>1137</v>
      </c>
      <c r="M137" s="49">
        <v>1301</v>
      </c>
      <c r="N137" s="33">
        <f t="shared" si="14"/>
        <v>12363</v>
      </c>
    </row>
    <row r="138" spans="1:14">
      <c r="A138" s="32" t="s">
        <v>36</v>
      </c>
      <c r="B138" s="53">
        <v>733</v>
      </c>
      <c r="C138" s="31">
        <v>1272</v>
      </c>
      <c r="D138" s="45">
        <v>1552</v>
      </c>
      <c r="E138" s="54">
        <v>1248</v>
      </c>
      <c r="F138" s="45">
        <v>1725</v>
      </c>
      <c r="G138" s="45">
        <v>2514</v>
      </c>
      <c r="H138" s="45">
        <v>4237</v>
      </c>
      <c r="I138" s="45">
        <v>4443</v>
      </c>
      <c r="J138" s="45">
        <v>1993</v>
      </c>
      <c r="K138" s="45">
        <v>1201</v>
      </c>
      <c r="L138" s="45">
        <v>1034</v>
      </c>
      <c r="M138" s="49">
        <v>868</v>
      </c>
      <c r="N138" s="33">
        <f t="shared" si="14"/>
        <v>22820</v>
      </c>
    </row>
    <row r="139" spans="1:14">
      <c r="A139" s="32" t="s">
        <v>16</v>
      </c>
      <c r="B139" s="53">
        <v>2003</v>
      </c>
      <c r="C139" s="31">
        <v>2418</v>
      </c>
      <c r="D139" s="55">
        <v>3556</v>
      </c>
      <c r="E139" s="54">
        <v>4203</v>
      </c>
      <c r="F139" s="45">
        <v>5771</v>
      </c>
      <c r="G139" s="45">
        <v>6386</v>
      </c>
      <c r="H139" s="45">
        <v>6268</v>
      </c>
      <c r="I139" s="45">
        <v>6076</v>
      </c>
      <c r="J139" s="45">
        <v>6733</v>
      </c>
      <c r="K139" s="45">
        <v>4708</v>
      </c>
      <c r="L139" s="45">
        <v>2804</v>
      </c>
      <c r="M139" s="49">
        <v>1781</v>
      </c>
      <c r="N139" s="33">
        <f t="shared" si="14"/>
        <v>52707</v>
      </c>
    </row>
    <row r="140" spans="1:14">
      <c r="A140" s="32" t="s">
        <v>23</v>
      </c>
      <c r="B140" s="53">
        <v>486</v>
      </c>
      <c r="C140" s="31">
        <v>490</v>
      </c>
      <c r="D140" s="55">
        <v>682</v>
      </c>
      <c r="E140" s="54">
        <v>629</v>
      </c>
      <c r="F140" s="45">
        <v>1202</v>
      </c>
      <c r="G140" s="45">
        <v>2771</v>
      </c>
      <c r="H140" s="45">
        <v>2944</v>
      </c>
      <c r="I140" s="45">
        <v>2053</v>
      </c>
      <c r="J140" s="45">
        <v>1396</v>
      </c>
      <c r="K140" s="45">
        <v>774</v>
      </c>
      <c r="L140" s="45">
        <v>570</v>
      </c>
      <c r="M140" s="49">
        <v>1838</v>
      </c>
      <c r="N140" s="33">
        <f t="shared" si="14"/>
        <v>15835</v>
      </c>
    </row>
    <row r="141" spans="1:14">
      <c r="A141" s="101" t="s">
        <v>55</v>
      </c>
      <c r="B141" s="53">
        <v>355</v>
      </c>
      <c r="C141" s="31">
        <v>245</v>
      </c>
      <c r="D141" s="55">
        <v>230</v>
      </c>
      <c r="E141" s="54">
        <v>338</v>
      </c>
      <c r="F141" s="45">
        <v>503</v>
      </c>
      <c r="G141" s="45">
        <v>710</v>
      </c>
      <c r="H141" s="45">
        <v>1514</v>
      </c>
      <c r="I141" s="45">
        <v>1729</v>
      </c>
      <c r="J141" s="45">
        <v>629</v>
      </c>
      <c r="K141" s="45">
        <v>246</v>
      </c>
      <c r="L141" s="45">
        <v>298</v>
      </c>
      <c r="M141" s="49">
        <v>191</v>
      </c>
      <c r="N141" s="102">
        <f t="shared" si="14"/>
        <v>6988</v>
      </c>
    </row>
    <row r="142" spans="1:14">
      <c r="A142" s="32" t="s">
        <v>21</v>
      </c>
      <c r="B142" s="53">
        <v>415</v>
      </c>
      <c r="C142" s="31">
        <v>321</v>
      </c>
      <c r="D142" s="55">
        <v>373</v>
      </c>
      <c r="E142" s="54">
        <v>680</v>
      </c>
      <c r="F142" s="45">
        <v>864</v>
      </c>
      <c r="G142" s="45">
        <v>1598</v>
      </c>
      <c r="H142" s="45">
        <v>2975</v>
      </c>
      <c r="I142" s="45">
        <v>6060</v>
      </c>
      <c r="J142" s="45">
        <v>2025</v>
      </c>
      <c r="K142" s="45">
        <v>583</v>
      </c>
      <c r="L142" s="45">
        <v>606</v>
      </c>
      <c r="M142" s="49">
        <v>517</v>
      </c>
      <c r="N142" s="33">
        <f t="shared" si="14"/>
        <v>17017</v>
      </c>
    </row>
    <row r="143" spans="1:14">
      <c r="A143" s="32" t="s">
        <v>17</v>
      </c>
      <c r="B143" s="53">
        <v>1480</v>
      </c>
      <c r="C143" s="31">
        <v>1142</v>
      </c>
      <c r="D143" s="55">
        <v>2079</v>
      </c>
      <c r="E143" s="54">
        <v>2647</v>
      </c>
      <c r="F143" s="45">
        <v>3683</v>
      </c>
      <c r="G143" s="45">
        <v>4461</v>
      </c>
      <c r="H143" s="45">
        <v>5298</v>
      </c>
      <c r="I143" s="45">
        <v>5069</v>
      </c>
      <c r="J143" s="45">
        <v>3899</v>
      </c>
      <c r="K143" s="45">
        <v>2527</v>
      </c>
      <c r="L143" s="45">
        <v>1955</v>
      </c>
      <c r="M143" s="49">
        <v>1251</v>
      </c>
      <c r="N143" s="33">
        <f t="shared" si="14"/>
        <v>35491</v>
      </c>
    </row>
    <row r="144" spans="1:14">
      <c r="A144" s="32" t="s">
        <v>37</v>
      </c>
      <c r="B144" s="53">
        <v>345</v>
      </c>
      <c r="C144" s="31">
        <v>427</v>
      </c>
      <c r="D144" s="55">
        <v>375</v>
      </c>
      <c r="E144" s="54">
        <v>398</v>
      </c>
      <c r="F144" s="45">
        <v>472</v>
      </c>
      <c r="G144" s="45">
        <v>1721</v>
      </c>
      <c r="H144" s="55">
        <v>4235</v>
      </c>
      <c r="I144" s="45">
        <v>4239</v>
      </c>
      <c r="J144" s="45">
        <v>1209</v>
      </c>
      <c r="K144" s="45">
        <v>405</v>
      </c>
      <c r="L144" s="45">
        <v>281</v>
      </c>
      <c r="M144" s="49">
        <v>200</v>
      </c>
      <c r="N144" s="33">
        <f t="shared" si="14"/>
        <v>14307</v>
      </c>
    </row>
    <row r="145" spans="1:14">
      <c r="A145" s="32" t="s">
        <v>32</v>
      </c>
      <c r="B145" s="53">
        <v>10031</v>
      </c>
      <c r="C145" s="31">
        <v>15970</v>
      </c>
      <c r="D145" s="45">
        <v>15458</v>
      </c>
      <c r="E145" s="54">
        <v>11490</v>
      </c>
      <c r="F145" s="45">
        <v>6763</v>
      </c>
      <c r="G145" s="45">
        <v>6969</v>
      </c>
      <c r="H145" s="55">
        <v>9954</v>
      </c>
      <c r="I145" s="45">
        <v>10215</v>
      </c>
      <c r="J145" s="45">
        <v>8087</v>
      </c>
      <c r="K145" s="45">
        <v>13000</v>
      </c>
      <c r="L145" s="45">
        <v>15527</v>
      </c>
      <c r="M145" s="49">
        <v>13644</v>
      </c>
      <c r="N145" s="33">
        <f t="shared" si="14"/>
        <v>137108</v>
      </c>
    </row>
    <row r="146" spans="1:14">
      <c r="A146" s="32" t="s">
        <v>35</v>
      </c>
      <c r="B146" s="51">
        <v>5054</v>
      </c>
      <c r="C146" s="39">
        <v>5357</v>
      </c>
      <c r="D146" s="52">
        <v>6962</v>
      </c>
      <c r="E146" s="118">
        <v>5990</v>
      </c>
      <c r="F146" s="45">
        <v>8864</v>
      </c>
      <c r="G146" s="45">
        <v>17581</v>
      </c>
      <c r="H146" s="45">
        <v>18452</v>
      </c>
      <c r="I146" s="52">
        <v>19409</v>
      </c>
      <c r="J146" s="52">
        <v>11547</v>
      </c>
      <c r="K146" s="52">
        <v>7162</v>
      </c>
      <c r="L146" s="52">
        <v>7333</v>
      </c>
      <c r="M146" s="51">
        <v>6001</v>
      </c>
      <c r="N146" s="33">
        <f t="shared" si="14"/>
        <v>119712</v>
      </c>
    </row>
    <row r="147" spans="1:14" ht="15" thickBot="1">
      <c r="A147" s="3" t="s">
        <v>25</v>
      </c>
      <c r="B147" s="51">
        <v>4022</v>
      </c>
      <c r="C147" s="39">
        <v>3811</v>
      </c>
      <c r="D147" s="55">
        <v>4861</v>
      </c>
      <c r="E147" s="118">
        <v>6205</v>
      </c>
      <c r="F147" s="52">
        <v>6461</v>
      </c>
      <c r="G147" s="52">
        <v>12182</v>
      </c>
      <c r="H147" s="52">
        <v>21475</v>
      </c>
      <c r="I147" s="52">
        <v>19835</v>
      </c>
      <c r="J147" s="52">
        <v>10169</v>
      </c>
      <c r="K147" s="52">
        <v>7769</v>
      </c>
      <c r="L147" s="52">
        <v>5368</v>
      </c>
      <c r="M147" s="51">
        <v>5685</v>
      </c>
      <c r="N147" s="6">
        <f t="shared" si="14"/>
        <v>107843</v>
      </c>
    </row>
    <row r="148" spans="1:14" ht="15" thickBot="1">
      <c r="A148" s="56" t="s">
        <v>13</v>
      </c>
      <c r="B148" s="57">
        <f t="shared" ref="B148:I148" si="15">SUM(B130:B147)</f>
        <v>33290</v>
      </c>
      <c r="C148" s="57">
        <f t="shared" si="15"/>
        <v>39979</v>
      </c>
      <c r="D148" s="57">
        <f t="shared" si="15"/>
        <v>48868</v>
      </c>
      <c r="E148" s="57">
        <f t="shared" si="15"/>
        <v>45765</v>
      </c>
      <c r="F148" s="57">
        <f t="shared" si="15"/>
        <v>53648</v>
      </c>
      <c r="G148" s="57">
        <f t="shared" si="15"/>
        <v>89859</v>
      </c>
      <c r="H148" s="57">
        <f t="shared" si="15"/>
        <v>123521</v>
      </c>
      <c r="I148" s="57">
        <f t="shared" si="15"/>
        <v>131832</v>
      </c>
      <c r="J148" s="57">
        <f>SUM(J130:J147)</f>
        <v>73189</v>
      </c>
      <c r="K148" s="57">
        <f>SUM(K130:K147)</f>
        <v>52926</v>
      </c>
      <c r="L148" s="57">
        <f>SUM(L130:L147)</f>
        <v>46451</v>
      </c>
      <c r="M148" s="57">
        <f>SUM(M130:M147)</f>
        <v>41688</v>
      </c>
      <c r="N148" s="57">
        <f>SUM(N130:N147)</f>
        <v>781016</v>
      </c>
    </row>
    <row r="149" spans="1:14" ht="17" thickTop="1" thickBot="1">
      <c r="A149" s="98"/>
    </row>
    <row r="150" spans="1:14" ht="16" thickTop="1" thickBot="1">
      <c r="A150" s="122">
        <v>2012</v>
      </c>
      <c r="B150" s="58" t="s">
        <v>0</v>
      </c>
      <c r="C150" s="58" t="s">
        <v>3</v>
      </c>
      <c r="D150" s="58" t="s">
        <v>41</v>
      </c>
      <c r="E150" s="58" t="s">
        <v>42</v>
      </c>
      <c r="F150" s="58" t="s">
        <v>6</v>
      </c>
      <c r="G150" s="58" t="s">
        <v>43</v>
      </c>
      <c r="H150" s="58" t="s">
        <v>44</v>
      </c>
      <c r="I150" s="58" t="s">
        <v>45</v>
      </c>
      <c r="J150" s="58" t="s">
        <v>46</v>
      </c>
      <c r="K150" s="58" t="s">
        <v>10</v>
      </c>
      <c r="L150" s="58" t="s">
        <v>11</v>
      </c>
      <c r="M150" s="58" t="s">
        <v>12</v>
      </c>
      <c r="N150" s="58" t="s">
        <v>13</v>
      </c>
    </row>
    <row r="151" spans="1:14">
      <c r="A151" s="26" t="s">
        <v>14</v>
      </c>
      <c r="B151" s="53">
        <v>361</v>
      </c>
      <c r="C151" s="31">
        <v>284</v>
      </c>
      <c r="D151" s="52">
        <v>455</v>
      </c>
      <c r="E151" s="52">
        <v>1294</v>
      </c>
      <c r="F151" s="99">
        <v>1746</v>
      </c>
      <c r="G151" s="99">
        <v>2698</v>
      </c>
      <c r="H151" s="99">
        <v>3048</v>
      </c>
      <c r="I151" s="99">
        <v>3652</v>
      </c>
      <c r="J151" s="45">
        <v>2488</v>
      </c>
      <c r="K151" s="45">
        <v>1702</v>
      </c>
      <c r="L151" s="45">
        <v>676</v>
      </c>
      <c r="M151" s="49">
        <v>356</v>
      </c>
      <c r="N151" s="27">
        <f t="shared" ref="N151:N168" si="16">SUM(B151:M151)</f>
        <v>18760</v>
      </c>
    </row>
    <row r="152" spans="1:14">
      <c r="A152" s="32" t="s">
        <v>24</v>
      </c>
      <c r="B152" s="53">
        <v>449</v>
      </c>
      <c r="C152" s="31">
        <v>343</v>
      </c>
      <c r="D152" s="100">
        <v>376</v>
      </c>
      <c r="E152" s="47">
        <v>630</v>
      </c>
      <c r="F152" s="45">
        <v>798</v>
      </c>
      <c r="G152" s="45">
        <v>2093</v>
      </c>
      <c r="H152" s="45">
        <v>2408</v>
      </c>
      <c r="I152" s="45">
        <v>2417</v>
      </c>
      <c r="J152" s="45">
        <v>1651</v>
      </c>
      <c r="K152" s="45">
        <v>1080</v>
      </c>
      <c r="L152" s="45">
        <v>532</v>
      </c>
      <c r="M152" s="49">
        <v>1259</v>
      </c>
      <c r="N152" s="33">
        <f t="shared" si="16"/>
        <v>14036</v>
      </c>
    </row>
    <row r="153" spans="1:14">
      <c r="A153" s="32" t="s">
        <v>15</v>
      </c>
      <c r="B153" s="53">
        <v>1715</v>
      </c>
      <c r="C153" s="31">
        <v>1525</v>
      </c>
      <c r="D153" s="45">
        <v>2695</v>
      </c>
      <c r="E153" s="47">
        <v>2855</v>
      </c>
      <c r="F153" s="45">
        <v>2981</v>
      </c>
      <c r="G153" s="45">
        <v>4175</v>
      </c>
      <c r="H153" s="45">
        <v>8167</v>
      </c>
      <c r="I153" s="45">
        <v>6110</v>
      </c>
      <c r="J153" s="45">
        <v>4138</v>
      </c>
      <c r="K153" s="45">
        <v>3392</v>
      </c>
      <c r="L153" s="45">
        <v>1804</v>
      </c>
      <c r="M153" s="49">
        <v>1349</v>
      </c>
      <c r="N153" s="33">
        <f t="shared" si="16"/>
        <v>40906</v>
      </c>
    </row>
    <row r="154" spans="1:14">
      <c r="A154" s="32" t="s">
        <v>18</v>
      </c>
      <c r="B154" s="53">
        <v>416</v>
      </c>
      <c r="C154" s="31">
        <v>238</v>
      </c>
      <c r="D154" s="45">
        <v>725</v>
      </c>
      <c r="E154" s="47">
        <v>1093</v>
      </c>
      <c r="F154" s="45">
        <v>1381</v>
      </c>
      <c r="G154" s="45">
        <v>1969</v>
      </c>
      <c r="H154" s="45">
        <v>2198</v>
      </c>
      <c r="I154" s="45">
        <v>1542</v>
      </c>
      <c r="J154" s="45">
        <v>1792</v>
      </c>
      <c r="K154" s="45">
        <v>935</v>
      </c>
      <c r="L154" s="45">
        <v>758</v>
      </c>
      <c r="M154" s="49">
        <v>637</v>
      </c>
      <c r="N154" s="33">
        <f t="shared" si="16"/>
        <v>13684</v>
      </c>
    </row>
    <row r="155" spans="1:14">
      <c r="A155" s="32" t="s">
        <v>20</v>
      </c>
      <c r="B155" s="53">
        <v>1387</v>
      </c>
      <c r="C155" s="31">
        <v>1336</v>
      </c>
      <c r="D155" s="45">
        <v>1747</v>
      </c>
      <c r="E155" s="47">
        <v>2213</v>
      </c>
      <c r="F155" s="45">
        <v>2314</v>
      </c>
      <c r="G155" s="45">
        <v>4412</v>
      </c>
      <c r="H155" s="45">
        <v>8454</v>
      </c>
      <c r="I155" s="45">
        <v>12258</v>
      </c>
      <c r="J155" s="45">
        <v>3646</v>
      </c>
      <c r="K155" s="45">
        <v>1196</v>
      </c>
      <c r="L155" s="45">
        <v>1514</v>
      </c>
      <c r="M155" s="49">
        <v>1093</v>
      </c>
      <c r="N155" s="33">
        <f t="shared" si="16"/>
        <v>41570</v>
      </c>
    </row>
    <row r="156" spans="1:14">
      <c r="A156" s="32" t="s">
        <v>19</v>
      </c>
      <c r="B156" s="53">
        <v>1272</v>
      </c>
      <c r="C156" s="31">
        <v>1079</v>
      </c>
      <c r="D156" s="100">
        <v>2015</v>
      </c>
      <c r="E156" s="47">
        <v>2571</v>
      </c>
      <c r="F156" s="45">
        <v>4045</v>
      </c>
      <c r="G156" s="45">
        <v>9659</v>
      </c>
      <c r="H156" s="45">
        <v>15461</v>
      </c>
      <c r="I156" s="45">
        <v>16633</v>
      </c>
      <c r="J156" s="45">
        <v>6418</v>
      </c>
      <c r="K156" s="45">
        <v>2703</v>
      </c>
      <c r="L156" s="45">
        <v>1922</v>
      </c>
      <c r="M156" s="49">
        <v>1401</v>
      </c>
      <c r="N156" s="33">
        <f t="shared" si="16"/>
        <v>65179</v>
      </c>
    </row>
    <row r="157" spans="1:14">
      <c r="A157" s="32" t="s">
        <v>22</v>
      </c>
      <c r="B157" s="53">
        <v>249</v>
      </c>
      <c r="C157" s="31">
        <v>208</v>
      </c>
      <c r="D157" s="45">
        <v>354</v>
      </c>
      <c r="E157" s="47">
        <v>329</v>
      </c>
      <c r="F157" s="45">
        <v>421</v>
      </c>
      <c r="G157" s="45">
        <v>1385</v>
      </c>
      <c r="H157" s="45">
        <v>3176</v>
      </c>
      <c r="I157" s="45">
        <v>5653</v>
      </c>
      <c r="J157" s="45">
        <v>950</v>
      </c>
      <c r="K157" s="45">
        <v>338</v>
      </c>
      <c r="L157" s="45">
        <v>532</v>
      </c>
      <c r="M157" s="49">
        <v>246</v>
      </c>
      <c r="N157" s="33">
        <f t="shared" si="16"/>
        <v>13841</v>
      </c>
    </row>
    <row r="158" spans="1:14">
      <c r="A158" s="32" t="s">
        <v>1</v>
      </c>
      <c r="B158" s="53">
        <v>1076</v>
      </c>
      <c r="C158" s="31">
        <v>1078</v>
      </c>
      <c r="D158" s="45">
        <v>884</v>
      </c>
      <c r="E158" s="47">
        <v>415</v>
      </c>
      <c r="F158" s="45">
        <v>356</v>
      </c>
      <c r="G158" s="45">
        <v>557</v>
      </c>
      <c r="H158" s="45">
        <v>589</v>
      </c>
      <c r="I158" s="45">
        <v>828</v>
      </c>
      <c r="J158" s="45">
        <v>1812</v>
      </c>
      <c r="K158" s="45">
        <v>671</v>
      </c>
      <c r="L158" s="45">
        <v>1020</v>
      </c>
      <c r="M158" s="49">
        <v>1057</v>
      </c>
      <c r="N158" s="33">
        <f t="shared" si="16"/>
        <v>10343</v>
      </c>
    </row>
    <row r="159" spans="1:14">
      <c r="A159" s="32" t="s">
        <v>36</v>
      </c>
      <c r="B159" s="53">
        <v>722</v>
      </c>
      <c r="C159" s="31">
        <v>1021</v>
      </c>
      <c r="D159" s="45">
        <v>1279</v>
      </c>
      <c r="E159" s="47">
        <v>1158</v>
      </c>
      <c r="F159" s="45">
        <v>2119</v>
      </c>
      <c r="G159" s="45">
        <v>2319</v>
      </c>
      <c r="H159" s="45">
        <v>3841</v>
      </c>
      <c r="I159" s="45">
        <v>4006</v>
      </c>
      <c r="J159" s="45">
        <v>2045</v>
      </c>
      <c r="K159" s="45">
        <v>1414</v>
      </c>
      <c r="L159" s="45">
        <v>835</v>
      </c>
      <c r="M159" s="49">
        <v>546</v>
      </c>
      <c r="N159" s="33">
        <f t="shared" si="16"/>
        <v>21305</v>
      </c>
    </row>
    <row r="160" spans="1:14">
      <c r="A160" s="32" t="s">
        <v>16</v>
      </c>
      <c r="B160" s="53">
        <v>1718</v>
      </c>
      <c r="C160" s="31">
        <v>1949</v>
      </c>
      <c r="D160" s="100">
        <v>3144</v>
      </c>
      <c r="E160" s="47">
        <v>3889</v>
      </c>
      <c r="F160" s="45">
        <v>4795</v>
      </c>
      <c r="G160" s="45">
        <v>5850</v>
      </c>
      <c r="H160" s="45">
        <v>6686</v>
      </c>
      <c r="I160" s="45">
        <v>5956</v>
      </c>
      <c r="J160" s="45">
        <v>7486</v>
      </c>
      <c r="K160" s="45">
        <v>5008</v>
      </c>
      <c r="L160" s="45">
        <v>3065</v>
      </c>
      <c r="M160" s="49">
        <v>1988</v>
      </c>
      <c r="N160" s="33">
        <f t="shared" si="16"/>
        <v>51534</v>
      </c>
    </row>
    <row r="161" spans="1:14">
      <c r="A161" s="32" t="s">
        <v>23</v>
      </c>
      <c r="B161" s="53">
        <v>470</v>
      </c>
      <c r="C161" s="31">
        <v>341</v>
      </c>
      <c r="D161" s="100">
        <v>544</v>
      </c>
      <c r="E161" s="47">
        <v>911</v>
      </c>
      <c r="F161" s="45">
        <v>1359</v>
      </c>
      <c r="G161" s="45">
        <v>2313</v>
      </c>
      <c r="H161" s="45">
        <v>2957</v>
      </c>
      <c r="I161" s="45">
        <v>2091</v>
      </c>
      <c r="J161" s="45">
        <v>1193</v>
      </c>
      <c r="K161" s="45">
        <v>754</v>
      </c>
      <c r="L161" s="45">
        <v>528</v>
      </c>
      <c r="M161" s="49">
        <v>1475</v>
      </c>
      <c r="N161" s="33">
        <f t="shared" si="16"/>
        <v>14936</v>
      </c>
    </row>
    <row r="162" spans="1:14">
      <c r="A162" s="101" t="s">
        <v>55</v>
      </c>
      <c r="B162" s="53">
        <v>315</v>
      </c>
      <c r="C162" s="31">
        <v>66</v>
      </c>
      <c r="D162" s="100">
        <v>153</v>
      </c>
      <c r="E162" s="47">
        <v>203</v>
      </c>
      <c r="F162" s="45">
        <v>522</v>
      </c>
      <c r="G162" s="45">
        <v>455</v>
      </c>
      <c r="H162" s="45">
        <v>752</v>
      </c>
      <c r="I162" s="45">
        <v>1215</v>
      </c>
      <c r="J162" s="45">
        <v>372</v>
      </c>
      <c r="K162" s="45">
        <v>413</v>
      </c>
      <c r="L162" s="45">
        <v>185</v>
      </c>
      <c r="M162" s="49">
        <v>73</v>
      </c>
      <c r="N162" s="102">
        <f t="shared" si="16"/>
        <v>4724</v>
      </c>
    </row>
    <row r="163" spans="1:14">
      <c r="A163" s="32" t="s">
        <v>21</v>
      </c>
      <c r="B163" s="53">
        <v>352</v>
      </c>
      <c r="C163" s="31">
        <v>206</v>
      </c>
      <c r="D163" s="100">
        <v>346</v>
      </c>
      <c r="E163" s="47">
        <v>436</v>
      </c>
      <c r="F163" s="45">
        <v>974</v>
      </c>
      <c r="G163" s="45">
        <v>1006</v>
      </c>
      <c r="H163" s="45">
        <v>2971</v>
      </c>
      <c r="I163" s="45">
        <v>5547</v>
      </c>
      <c r="J163" s="45">
        <v>1841</v>
      </c>
      <c r="K163" s="45">
        <v>931</v>
      </c>
      <c r="L163" s="45">
        <v>280</v>
      </c>
      <c r="M163" s="49">
        <v>388</v>
      </c>
      <c r="N163" s="33">
        <f t="shared" si="16"/>
        <v>15278</v>
      </c>
    </row>
    <row r="164" spans="1:14">
      <c r="A164" s="32" t="s">
        <v>17</v>
      </c>
      <c r="B164" s="53">
        <v>1440</v>
      </c>
      <c r="C164" s="31">
        <v>1035</v>
      </c>
      <c r="D164" s="100">
        <v>1680</v>
      </c>
      <c r="E164" s="47">
        <v>2651</v>
      </c>
      <c r="F164" s="45">
        <v>3509</v>
      </c>
      <c r="G164" s="45">
        <v>3995</v>
      </c>
      <c r="H164" s="45">
        <v>6257</v>
      </c>
      <c r="I164" s="45">
        <v>4926</v>
      </c>
      <c r="J164" s="45">
        <v>4139</v>
      </c>
      <c r="K164" s="45">
        <v>2648</v>
      </c>
      <c r="L164" s="45">
        <v>2146</v>
      </c>
      <c r="M164" s="49">
        <v>1175</v>
      </c>
      <c r="N164" s="33">
        <f t="shared" si="16"/>
        <v>35601</v>
      </c>
    </row>
    <row r="165" spans="1:14">
      <c r="A165" s="32" t="s">
        <v>37</v>
      </c>
      <c r="B165" s="53">
        <v>252</v>
      </c>
      <c r="C165" s="31">
        <v>169</v>
      </c>
      <c r="D165" s="100">
        <v>230</v>
      </c>
      <c r="E165" s="47">
        <v>325</v>
      </c>
      <c r="F165" s="45">
        <v>360</v>
      </c>
      <c r="G165" s="45">
        <v>1461</v>
      </c>
      <c r="H165" s="45">
        <v>3918</v>
      </c>
      <c r="I165" s="45">
        <v>3696</v>
      </c>
      <c r="J165" s="45">
        <v>1025</v>
      </c>
      <c r="K165" s="45">
        <v>1021</v>
      </c>
      <c r="L165" s="45">
        <v>207</v>
      </c>
      <c r="M165" s="49">
        <v>174</v>
      </c>
      <c r="N165" s="33">
        <f t="shared" si="16"/>
        <v>12838</v>
      </c>
    </row>
    <row r="166" spans="1:14">
      <c r="A166" s="32" t="s">
        <v>32</v>
      </c>
      <c r="B166" s="53">
        <v>6956</v>
      </c>
      <c r="C166" s="31">
        <v>10522</v>
      </c>
      <c r="D166" s="45">
        <v>9107</v>
      </c>
      <c r="E166" s="47">
        <v>8437</v>
      </c>
      <c r="F166" s="45">
        <v>4352</v>
      </c>
      <c r="G166" s="45">
        <v>5878</v>
      </c>
      <c r="H166" s="45">
        <v>8506</v>
      </c>
      <c r="I166" s="45">
        <v>7784</v>
      </c>
      <c r="J166" s="45">
        <v>6313</v>
      </c>
      <c r="K166" s="45">
        <v>9458</v>
      </c>
      <c r="L166" s="45">
        <v>10241</v>
      </c>
      <c r="M166" s="49">
        <v>7045</v>
      </c>
      <c r="N166" s="33">
        <f t="shared" si="16"/>
        <v>94599</v>
      </c>
    </row>
    <row r="167" spans="1:14">
      <c r="A167" s="32" t="s">
        <v>35</v>
      </c>
      <c r="B167" s="51">
        <v>3914</v>
      </c>
      <c r="C167" s="39">
        <v>3879</v>
      </c>
      <c r="D167" s="45">
        <v>4513</v>
      </c>
      <c r="E167" s="47">
        <v>4450</v>
      </c>
      <c r="F167" s="45">
        <v>7469</v>
      </c>
      <c r="G167" s="45">
        <v>14258</v>
      </c>
      <c r="H167" s="45">
        <v>14960</v>
      </c>
      <c r="I167" s="45">
        <v>15825</v>
      </c>
      <c r="J167" s="52">
        <v>9820</v>
      </c>
      <c r="K167" s="52">
        <v>5912</v>
      </c>
      <c r="L167" s="52">
        <v>6414</v>
      </c>
      <c r="M167" s="51">
        <v>3612</v>
      </c>
      <c r="N167" s="33">
        <f t="shared" si="16"/>
        <v>95026</v>
      </c>
    </row>
    <row r="168" spans="1:14" ht="15" thickBot="1">
      <c r="A168" s="3" t="s">
        <v>25</v>
      </c>
      <c r="B168" s="51">
        <v>3088</v>
      </c>
      <c r="C168" s="39">
        <v>2630</v>
      </c>
      <c r="D168" s="55">
        <v>3350</v>
      </c>
      <c r="E168" s="46">
        <v>3815</v>
      </c>
      <c r="F168" s="52">
        <v>5726</v>
      </c>
      <c r="G168" s="52">
        <v>9842</v>
      </c>
      <c r="H168" s="52">
        <v>17772</v>
      </c>
      <c r="I168" s="52">
        <v>15140</v>
      </c>
      <c r="J168" s="52">
        <v>7543</v>
      </c>
      <c r="K168" s="52">
        <v>5418</v>
      </c>
      <c r="L168" s="52">
        <v>4291</v>
      </c>
      <c r="M168" s="51">
        <v>4146</v>
      </c>
      <c r="N168" s="6">
        <f t="shared" si="16"/>
        <v>82761</v>
      </c>
    </row>
    <row r="169" spans="1:14" ht="15" thickBot="1">
      <c r="A169" s="56" t="s">
        <v>13</v>
      </c>
      <c r="B169" s="57">
        <f t="shared" ref="B169:I169" si="17">SUM(B151:B168)</f>
        <v>26152</v>
      </c>
      <c r="C169" s="57">
        <f t="shared" si="17"/>
        <v>27909</v>
      </c>
      <c r="D169" s="57">
        <f t="shared" si="17"/>
        <v>33597</v>
      </c>
      <c r="E169" s="57">
        <f t="shared" si="17"/>
        <v>37675</v>
      </c>
      <c r="F169" s="57">
        <f t="shared" si="17"/>
        <v>45227</v>
      </c>
      <c r="G169" s="57">
        <f t="shared" si="17"/>
        <v>74325</v>
      </c>
      <c r="H169" s="57">
        <f t="shared" si="17"/>
        <v>112121</v>
      </c>
      <c r="I169" s="57">
        <f t="shared" si="17"/>
        <v>115279</v>
      </c>
      <c r="J169" s="57">
        <f>SUM(J151:J168)</f>
        <v>64672</v>
      </c>
      <c r="K169" s="57">
        <f>SUM(K151:K168)</f>
        <v>44994</v>
      </c>
      <c r="L169" s="57">
        <f>SUM(L151:L168)</f>
        <v>36950</v>
      </c>
      <c r="M169" s="57">
        <f>SUM(M151:M168)</f>
        <v>28020</v>
      </c>
      <c r="N169" s="57">
        <f>SUM(N151:N168)</f>
        <v>646921</v>
      </c>
    </row>
    <row r="170" spans="1:14" ht="16" thickTop="1" thickBot="1">
      <c r="A170" s="1"/>
    </row>
    <row r="171" spans="1:14" ht="16" thickTop="1" thickBot="1">
      <c r="A171" s="122">
        <v>2011</v>
      </c>
      <c r="B171" s="58" t="s">
        <v>0</v>
      </c>
      <c r="C171" s="58" t="s">
        <v>3</v>
      </c>
      <c r="D171" s="58" t="s">
        <v>41</v>
      </c>
      <c r="E171" s="58" t="s">
        <v>42</v>
      </c>
      <c r="F171" s="58" t="s">
        <v>6</v>
      </c>
      <c r="G171" s="58" t="s">
        <v>43</v>
      </c>
      <c r="H171" s="58" t="s">
        <v>44</v>
      </c>
      <c r="I171" s="58" t="s">
        <v>45</v>
      </c>
      <c r="J171" s="58" t="s">
        <v>46</v>
      </c>
      <c r="K171" s="58" t="s">
        <v>10</v>
      </c>
      <c r="L171" s="58" t="s">
        <v>11</v>
      </c>
      <c r="M171" s="58" t="s">
        <v>12</v>
      </c>
      <c r="N171" s="58" t="s">
        <v>13</v>
      </c>
    </row>
    <row r="172" spans="1:14">
      <c r="A172" s="26" t="s">
        <v>14</v>
      </c>
      <c r="B172" s="64">
        <v>352</v>
      </c>
      <c r="C172" s="39">
        <v>343</v>
      </c>
      <c r="D172" s="52">
        <v>485</v>
      </c>
      <c r="E172" s="52">
        <v>977</v>
      </c>
      <c r="F172" s="99">
        <v>1443</v>
      </c>
      <c r="G172" s="99">
        <v>2513</v>
      </c>
      <c r="H172" s="99">
        <v>3332</v>
      </c>
      <c r="I172" s="99">
        <v>3232</v>
      </c>
      <c r="J172" s="51">
        <v>2594</v>
      </c>
      <c r="K172" s="48">
        <v>1999</v>
      </c>
      <c r="L172" s="27">
        <v>349</v>
      </c>
      <c r="M172" s="27">
        <v>310</v>
      </c>
      <c r="N172" s="27">
        <f t="shared" ref="N172:N182" si="18">SUM(B172:M172)</f>
        <v>17929</v>
      </c>
    </row>
    <row r="173" spans="1:14">
      <c r="A173" s="32" t="s">
        <v>24</v>
      </c>
      <c r="B173" s="53">
        <v>183</v>
      </c>
      <c r="C173" s="31">
        <v>217</v>
      </c>
      <c r="D173" s="100">
        <v>239</v>
      </c>
      <c r="E173" s="47">
        <v>420</v>
      </c>
      <c r="F173" s="45">
        <v>651</v>
      </c>
      <c r="G173" s="45">
        <v>1389</v>
      </c>
      <c r="H173" s="45">
        <v>1544</v>
      </c>
      <c r="I173" s="45">
        <v>1323</v>
      </c>
      <c r="J173" s="49">
        <v>1115</v>
      </c>
      <c r="K173" s="49">
        <v>637</v>
      </c>
      <c r="L173" s="33">
        <v>373</v>
      </c>
      <c r="M173" s="33">
        <v>693</v>
      </c>
      <c r="N173" s="33">
        <f t="shared" si="18"/>
        <v>8784</v>
      </c>
    </row>
    <row r="174" spans="1:14">
      <c r="A174" s="32" t="s">
        <v>15</v>
      </c>
      <c r="B174" s="53">
        <v>1625</v>
      </c>
      <c r="C174" s="31">
        <v>1472</v>
      </c>
      <c r="D174" s="45">
        <v>2208</v>
      </c>
      <c r="E174" s="47">
        <v>3175</v>
      </c>
      <c r="F174" s="45">
        <v>3436</v>
      </c>
      <c r="G174" s="45">
        <v>4532</v>
      </c>
      <c r="H174" s="45">
        <v>7996</v>
      </c>
      <c r="I174" s="45">
        <v>6027</v>
      </c>
      <c r="J174" s="49">
        <v>3894</v>
      </c>
      <c r="K174" s="49">
        <v>3450</v>
      </c>
      <c r="L174" s="33">
        <v>1574</v>
      </c>
      <c r="M174" s="33">
        <v>1316</v>
      </c>
      <c r="N174" s="33">
        <f t="shared" si="18"/>
        <v>40705</v>
      </c>
    </row>
    <row r="175" spans="1:14">
      <c r="A175" s="32" t="s">
        <v>18</v>
      </c>
      <c r="B175" s="53">
        <v>443</v>
      </c>
      <c r="C175" s="31">
        <v>228</v>
      </c>
      <c r="D175" s="45">
        <v>339</v>
      </c>
      <c r="E175" s="47">
        <v>937</v>
      </c>
      <c r="F175" s="45">
        <v>1248</v>
      </c>
      <c r="G175" s="45">
        <v>1467</v>
      </c>
      <c r="H175" s="45">
        <v>2318</v>
      </c>
      <c r="I175" s="45">
        <v>2026</v>
      </c>
      <c r="J175" s="49">
        <v>1395</v>
      </c>
      <c r="K175" s="49">
        <v>779</v>
      </c>
      <c r="L175" s="33">
        <v>383</v>
      </c>
      <c r="M175" s="33">
        <v>468</v>
      </c>
      <c r="N175" s="33">
        <f t="shared" si="18"/>
        <v>12031</v>
      </c>
    </row>
    <row r="176" spans="1:14">
      <c r="A176" s="32" t="s">
        <v>20</v>
      </c>
      <c r="B176" s="53">
        <v>1451</v>
      </c>
      <c r="C176" s="31">
        <v>1268</v>
      </c>
      <c r="D176" s="45">
        <v>1582</v>
      </c>
      <c r="E176" s="47">
        <v>1836</v>
      </c>
      <c r="F176" s="45">
        <v>1737</v>
      </c>
      <c r="G176" s="45">
        <v>3946</v>
      </c>
      <c r="H176" s="45">
        <v>7945</v>
      </c>
      <c r="I176" s="45">
        <v>10376</v>
      </c>
      <c r="J176" s="49">
        <v>2403</v>
      </c>
      <c r="K176" s="49">
        <v>1598</v>
      </c>
      <c r="L176" s="33">
        <v>993</v>
      </c>
      <c r="M176" s="33">
        <v>822</v>
      </c>
      <c r="N176" s="33">
        <f t="shared" si="18"/>
        <v>35957</v>
      </c>
    </row>
    <row r="177" spans="1:14">
      <c r="A177" s="32" t="s">
        <v>19</v>
      </c>
      <c r="B177" s="53">
        <v>1538</v>
      </c>
      <c r="C177" s="31">
        <v>1310</v>
      </c>
      <c r="D177" s="100">
        <v>2133</v>
      </c>
      <c r="E177" s="47">
        <v>2496</v>
      </c>
      <c r="F177" s="45">
        <v>3064</v>
      </c>
      <c r="G177" s="45">
        <v>9584</v>
      </c>
      <c r="H177" s="45">
        <v>12498</v>
      </c>
      <c r="I177" s="45">
        <v>14001</v>
      </c>
      <c r="J177" s="49">
        <v>5891</v>
      </c>
      <c r="K177" s="49">
        <v>2230</v>
      </c>
      <c r="L177" s="33">
        <v>1122</v>
      </c>
      <c r="M177" s="33">
        <v>948</v>
      </c>
      <c r="N177" s="33">
        <f t="shared" si="18"/>
        <v>56815</v>
      </c>
    </row>
    <row r="178" spans="1:14">
      <c r="A178" s="32" t="s">
        <v>22</v>
      </c>
      <c r="B178" s="53">
        <v>301</v>
      </c>
      <c r="C178" s="31">
        <v>216</v>
      </c>
      <c r="D178" s="45">
        <v>247</v>
      </c>
      <c r="E178" s="47">
        <v>327</v>
      </c>
      <c r="F178" s="45">
        <v>404</v>
      </c>
      <c r="G178" s="45">
        <v>1251</v>
      </c>
      <c r="H178" s="45">
        <v>2260</v>
      </c>
      <c r="I178" s="45">
        <v>5714</v>
      </c>
      <c r="J178" s="49">
        <v>796</v>
      </c>
      <c r="K178" s="49">
        <v>302</v>
      </c>
      <c r="L178" s="33">
        <v>323</v>
      </c>
      <c r="M178" s="33">
        <v>205</v>
      </c>
      <c r="N178" s="33">
        <f t="shared" si="18"/>
        <v>12346</v>
      </c>
    </row>
    <row r="179" spans="1:14">
      <c r="A179" s="32" t="s">
        <v>1</v>
      </c>
      <c r="B179" s="53">
        <v>835</v>
      </c>
      <c r="C179" s="31">
        <v>712</v>
      </c>
      <c r="D179" s="45">
        <v>589</v>
      </c>
      <c r="E179" s="47">
        <v>228</v>
      </c>
      <c r="F179" s="45">
        <v>260</v>
      </c>
      <c r="G179" s="45">
        <v>590</v>
      </c>
      <c r="H179" s="45">
        <v>543</v>
      </c>
      <c r="I179" s="45">
        <v>741</v>
      </c>
      <c r="J179" s="49">
        <v>645</v>
      </c>
      <c r="K179" s="49">
        <v>535</v>
      </c>
      <c r="L179" s="33">
        <v>526</v>
      </c>
      <c r="M179" s="33">
        <v>698</v>
      </c>
      <c r="N179" s="33">
        <f t="shared" si="18"/>
        <v>6902</v>
      </c>
    </row>
    <row r="180" spans="1:14">
      <c r="A180" s="32" t="s">
        <v>36</v>
      </c>
      <c r="B180" s="53">
        <v>698</v>
      </c>
      <c r="C180" s="31">
        <v>969</v>
      </c>
      <c r="D180" s="45">
        <v>1191</v>
      </c>
      <c r="E180" s="47">
        <v>1216</v>
      </c>
      <c r="F180" s="45">
        <v>1939</v>
      </c>
      <c r="G180" s="45">
        <v>2178</v>
      </c>
      <c r="H180" s="45">
        <v>3398</v>
      </c>
      <c r="I180" s="45">
        <v>3619</v>
      </c>
      <c r="J180" s="49">
        <v>2026</v>
      </c>
      <c r="K180" s="49">
        <v>1475</v>
      </c>
      <c r="L180" s="33">
        <v>751</v>
      </c>
      <c r="M180" s="33">
        <v>537</v>
      </c>
      <c r="N180" s="33">
        <f t="shared" si="18"/>
        <v>19997</v>
      </c>
    </row>
    <row r="181" spans="1:14">
      <c r="A181" s="32" t="s">
        <v>16</v>
      </c>
      <c r="B181" s="53">
        <v>1506</v>
      </c>
      <c r="C181" s="31">
        <v>1799</v>
      </c>
      <c r="D181" s="100">
        <v>2289</v>
      </c>
      <c r="E181" s="47">
        <v>3008</v>
      </c>
      <c r="F181" s="45">
        <v>4560</v>
      </c>
      <c r="G181" s="45">
        <v>5294</v>
      </c>
      <c r="H181" s="45">
        <v>5552</v>
      </c>
      <c r="I181" s="45">
        <v>5393</v>
      </c>
      <c r="J181" s="49">
        <v>5260</v>
      </c>
      <c r="K181" s="49">
        <v>3747</v>
      </c>
      <c r="L181" s="33">
        <v>2099</v>
      </c>
      <c r="M181" s="33">
        <v>1295</v>
      </c>
      <c r="N181" s="33">
        <f t="shared" si="18"/>
        <v>41802</v>
      </c>
    </row>
    <row r="182" spans="1:14">
      <c r="A182" s="32" t="s">
        <v>23</v>
      </c>
      <c r="B182" s="53">
        <v>521</v>
      </c>
      <c r="C182" s="31">
        <v>475</v>
      </c>
      <c r="D182" s="100">
        <v>421</v>
      </c>
      <c r="E182" s="47">
        <v>939</v>
      </c>
      <c r="F182" s="45">
        <v>1392</v>
      </c>
      <c r="G182" s="45">
        <v>2136</v>
      </c>
      <c r="H182" s="45">
        <v>2839</v>
      </c>
      <c r="I182" s="45">
        <v>2035</v>
      </c>
      <c r="J182" s="49">
        <v>953</v>
      </c>
      <c r="K182" s="49">
        <v>633</v>
      </c>
      <c r="L182" s="33">
        <v>492</v>
      </c>
      <c r="M182" s="33">
        <v>1403</v>
      </c>
      <c r="N182" s="33">
        <f t="shared" si="18"/>
        <v>14239</v>
      </c>
    </row>
    <row r="183" spans="1:14">
      <c r="A183" s="101" t="s">
        <v>55</v>
      </c>
      <c r="B183" s="53">
        <v>237</v>
      </c>
      <c r="C183" s="31">
        <v>81</v>
      </c>
      <c r="D183" s="100">
        <v>94</v>
      </c>
      <c r="E183" s="47">
        <v>130</v>
      </c>
      <c r="F183" s="45">
        <v>185</v>
      </c>
      <c r="G183" s="45">
        <v>254</v>
      </c>
      <c r="H183" s="45">
        <v>547</v>
      </c>
      <c r="I183" s="45">
        <v>444</v>
      </c>
      <c r="J183" s="53">
        <v>242</v>
      </c>
      <c r="K183" s="49">
        <v>216</v>
      </c>
      <c r="L183" s="34">
        <v>95</v>
      </c>
      <c r="M183" s="34">
        <v>72</v>
      </c>
      <c r="N183" s="102">
        <f t="shared" ref="N183:N189" si="19">SUM(B183:M183)</f>
        <v>2597</v>
      </c>
    </row>
    <row r="184" spans="1:14">
      <c r="A184" s="32" t="s">
        <v>21</v>
      </c>
      <c r="B184" s="53">
        <v>301</v>
      </c>
      <c r="C184" s="31">
        <v>258</v>
      </c>
      <c r="D184" s="100">
        <v>410</v>
      </c>
      <c r="E184" s="47">
        <v>505</v>
      </c>
      <c r="F184" s="45">
        <v>830</v>
      </c>
      <c r="G184" s="45">
        <v>999</v>
      </c>
      <c r="H184" s="45">
        <v>3017</v>
      </c>
      <c r="I184" s="45">
        <v>5501</v>
      </c>
      <c r="J184" s="49">
        <v>1239</v>
      </c>
      <c r="K184" s="49">
        <v>485</v>
      </c>
      <c r="L184" s="33">
        <v>187</v>
      </c>
      <c r="M184" s="33">
        <v>239</v>
      </c>
      <c r="N184" s="33">
        <f t="shared" si="19"/>
        <v>13971</v>
      </c>
    </row>
    <row r="185" spans="1:14">
      <c r="A185" s="32" t="s">
        <v>17</v>
      </c>
      <c r="B185" s="53">
        <v>2033</v>
      </c>
      <c r="C185" s="31">
        <v>1185</v>
      </c>
      <c r="D185" s="100">
        <v>2015</v>
      </c>
      <c r="E185" s="47">
        <v>2381</v>
      </c>
      <c r="F185" s="45">
        <v>2953</v>
      </c>
      <c r="G185" s="45">
        <v>4018</v>
      </c>
      <c r="H185" s="45">
        <v>4893</v>
      </c>
      <c r="I185" s="45">
        <v>4536</v>
      </c>
      <c r="J185" s="49">
        <v>3423</v>
      </c>
      <c r="K185" s="49">
        <v>2440</v>
      </c>
      <c r="L185" s="33">
        <v>1766</v>
      </c>
      <c r="M185" s="33">
        <v>1192</v>
      </c>
      <c r="N185" s="33">
        <f t="shared" si="19"/>
        <v>32835</v>
      </c>
    </row>
    <row r="186" spans="1:14">
      <c r="A186" s="32" t="s">
        <v>37</v>
      </c>
      <c r="B186" s="53">
        <v>315</v>
      </c>
      <c r="C186" s="31">
        <v>152</v>
      </c>
      <c r="D186" s="100">
        <v>170</v>
      </c>
      <c r="E186" s="47">
        <v>186</v>
      </c>
      <c r="F186" s="45">
        <v>325</v>
      </c>
      <c r="G186" s="45">
        <v>946</v>
      </c>
      <c r="H186" s="45">
        <v>3659</v>
      </c>
      <c r="I186" s="45">
        <v>2957</v>
      </c>
      <c r="J186" s="49">
        <v>841</v>
      </c>
      <c r="K186" s="49">
        <v>336</v>
      </c>
      <c r="L186" s="33">
        <v>139</v>
      </c>
      <c r="M186" s="33">
        <v>129</v>
      </c>
      <c r="N186" s="33">
        <f t="shared" si="19"/>
        <v>10155</v>
      </c>
    </row>
    <row r="187" spans="1:14">
      <c r="A187" s="32" t="s">
        <v>32</v>
      </c>
      <c r="B187" s="45">
        <v>4526</v>
      </c>
      <c r="C187" s="31">
        <v>7033</v>
      </c>
      <c r="D187" s="45">
        <v>5719</v>
      </c>
      <c r="E187" s="47">
        <v>6722</v>
      </c>
      <c r="F187" s="45">
        <v>3375</v>
      </c>
      <c r="G187" s="45">
        <v>4360</v>
      </c>
      <c r="H187" s="45">
        <v>7059</v>
      </c>
      <c r="I187" s="45">
        <v>6997</v>
      </c>
      <c r="J187" s="49">
        <v>4190</v>
      </c>
      <c r="K187" s="49">
        <v>7703</v>
      </c>
      <c r="L187" s="33">
        <v>5090</v>
      </c>
      <c r="M187" s="33">
        <v>4834</v>
      </c>
      <c r="N187" s="33">
        <f t="shared" si="19"/>
        <v>67608</v>
      </c>
    </row>
    <row r="188" spans="1:14">
      <c r="A188" s="32" t="s">
        <v>35</v>
      </c>
      <c r="B188" s="45">
        <v>2909</v>
      </c>
      <c r="C188" s="31">
        <v>2900</v>
      </c>
      <c r="D188" s="45">
        <v>3710</v>
      </c>
      <c r="E188" s="47">
        <v>3318</v>
      </c>
      <c r="F188" s="45">
        <v>5117</v>
      </c>
      <c r="G188" s="45">
        <v>11580</v>
      </c>
      <c r="H188" s="45">
        <v>13545</v>
      </c>
      <c r="I188" s="45">
        <v>13821</v>
      </c>
      <c r="J188" s="49">
        <v>8272</v>
      </c>
      <c r="K188" s="49">
        <v>5549</v>
      </c>
      <c r="L188" s="33">
        <v>4108</v>
      </c>
      <c r="M188" s="33">
        <v>2732</v>
      </c>
      <c r="N188" s="33">
        <f t="shared" si="19"/>
        <v>77561</v>
      </c>
    </row>
    <row r="189" spans="1:14" ht="15" thickBot="1">
      <c r="A189" s="3" t="s">
        <v>25</v>
      </c>
      <c r="B189" s="51">
        <v>2488</v>
      </c>
      <c r="C189" s="39">
        <v>2231</v>
      </c>
      <c r="D189" s="55">
        <v>2783</v>
      </c>
      <c r="E189" s="46">
        <v>3532</v>
      </c>
      <c r="F189" s="52">
        <v>4293</v>
      </c>
      <c r="G189" s="52">
        <v>8569</v>
      </c>
      <c r="H189" s="52">
        <v>14812</v>
      </c>
      <c r="I189" s="52">
        <v>13098</v>
      </c>
      <c r="J189" s="48">
        <v>6397</v>
      </c>
      <c r="K189" s="48">
        <v>4722</v>
      </c>
      <c r="L189" s="6">
        <v>2599</v>
      </c>
      <c r="M189" s="6">
        <v>3066</v>
      </c>
      <c r="N189" s="6">
        <f t="shared" si="19"/>
        <v>68590</v>
      </c>
    </row>
    <row r="190" spans="1:14" ht="15" thickBot="1">
      <c r="A190" s="56" t="s">
        <v>13</v>
      </c>
      <c r="B190" s="57">
        <f t="shared" ref="B190:I190" si="20">SUM(B172:B189)</f>
        <v>22262</v>
      </c>
      <c r="C190" s="57">
        <f t="shared" si="20"/>
        <v>22849</v>
      </c>
      <c r="D190" s="57">
        <f t="shared" si="20"/>
        <v>26624</v>
      </c>
      <c r="E190" s="57">
        <f t="shared" si="20"/>
        <v>32333</v>
      </c>
      <c r="F190" s="57">
        <f t="shared" si="20"/>
        <v>37212</v>
      </c>
      <c r="G190" s="57">
        <f t="shared" si="20"/>
        <v>65606</v>
      </c>
      <c r="H190" s="57">
        <f t="shared" si="20"/>
        <v>97757</v>
      </c>
      <c r="I190" s="57">
        <f t="shared" si="20"/>
        <v>101841</v>
      </c>
      <c r="J190" s="57">
        <f>SUM(J172:J189)</f>
        <v>51576</v>
      </c>
      <c r="K190" s="57">
        <f>SUM(K172:K189)</f>
        <v>38836</v>
      </c>
      <c r="L190" s="57">
        <f>SUM(L172:L189)</f>
        <v>22969</v>
      </c>
      <c r="M190" s="57">
        <f>SUM(M172:M189)</f>
        <v>20959</v>
      </c>
      <c r="N190" s="57">
        <f>SUM(N172:N189)</f>
        <v>540824</v>
      </c>
    </row>
    <row r="191" spans="1:14" ht="16" thickTop="1" thickBot="1">
      <c r="A191" s="1"/>
    </row>
    <row r="192" spans="1:14" ht="16" thickTop="1" thickBot="1">
      <c r="A192" s="122">
        <v>2010</v>
      </c>
      <c r="B192" s="58" t="s">
        <v>0</v>
      </c>
      <c r="C192" s="58" t="s">
        <v>3</v>
      </c>
      <c r="D192" s="58" t="s">
        <v>41</v>
      </c>
      <c r="E192" s="58" t="s">
        <v>42</v>
      </c>
      <c r="F192" s="58" t="s">
        <v>6</v>
      </c>
      <c r="G192" s="58" t="s">
        <v>43</v>
      </c>
      <c r="H192" s="58" t="s">
        <v>44</v>
      </c>
      <c r="I192" s="58" t="s">
        <v>45</v>
      </c>
      <c r="J192" s="58" t="s">
        <v>46</v>
      </c>
      <c r="K192" s="58" t="s">
        <v>10</v>
      </c>
      <c r="L192" s="58" t="s">
        <v>11</v>
      </c>
      <c r="M192" s="58" t="s">
        <v>12</v>
      </c>
      <c r="N192" s="58" t="s">
        <v>13</v>
      </c>
    </row>
    <row r="193" spans="1:14">
      <c r="A193" s="26" t="s">
        <v>14</v>
      </c>
      <c r="B193" s="52">
        <v>241</v>
      </c>
      <c r="C193" s="39">
        <v>237</v>
      </c>
      <c r="D193" s="48">
        <v>260</v>
      </c>
      <c r="E193" s="46">
        <v>234</v>
      </c>
      <c r="F193" s="48">
        <v>887</v>
      </c>
      <c r="G193" s="48">
        <v>2111</v>
      </c>
      <c r="H193" s="48">
        <v>2496</v>
      </c>
      <c r="I193" s="48">
        <v>2795</v>
      </c>
      <c r="J193" s="51">
        <v>1981</v>
      </c>
      <c r="K193" s="48">
        <v>1505</v>
      </c>
      <c r="L193" s="27">
        <v>339</v>
      </c>
      <c r="M193" s="51">
        <v>361</v>
      </c>
      <c r="N193" s="27">
        <f t="shared" ref="N193:N211" si="21">SUM(B193:M193)</f>
        <v>13447</v>
      </c>
    </row>
    <row r="194" spans="1:14">
      <c r="A194" s="32" t="s">
        <v>24</v>
      </c>
      <c r="B194" s="45">
        <v>226</v>
      </c>
      <c r="C194" s="31">
        <v>180</v>
      </c>
      <c r="D194" s="49">
        <v>162</v>
      </c>
      <c r="E194" s="47">
        <v>189</v>
      </c>
      <c r="F194" s="49">
        <v>269</v>
      </c>
      <c r="G194" s="49">
        <v>800</v>
      </c>
      <c r="H194" s="49">
        <v>787</v>
      </c>
      <c r="I194" s="49">
        <v>868</v>
      </c>
      <c r="J194" s="49">
        <v>624</v>
      </c>
      <c r="K194" s="49">
        <v>486</v>
      </c>
      <c r="L194" s="33">
        <v>297</v>
      </c>
      <c r="M194" s="49">
        <v>306</v>
      </c>
      <c r="N194" s="33">
        <f t="shared" si="21"/>
        <v>5194</v>
      </c>
    </row>
    <row r="195" spans="1:14">
      <c r="A195" s="32" t="s">
        <v>15</v>
      </c>
      <c r="B195" s="45">
        <v>1232</v>
      </c>
      <c r="C195" s="31">
        <v>1418</v>
      </c>
      <c r="D195" s="49">
        <v>2274</v>
      </c>
      <c r="E195" s="47">
        <v>1971</v>
      </c>
      <c r="F195" s="49">
        <v>2841</v>
      </c>
      <c r="G195" s="49">
        <v>4259</v>
      </c>
      <c r="H195" s="49">
        <v>8058</v>
      </c>
      <c r="I195" s="49">
        <v>5804</v>
      </c>
      <c r="J195" s="49">
        <v>3602</v>
      </c>
      <c r="K195" s="49">
        <v>3405</v>
      </c>
      <c r="L195" s="33">
        <v>1720</v>
      </c>
      <c r="M195" s="49">
        <v>1555</v>
      </c>
      <c r="N195" s="33">
        <f t="shared" si="21"/>
        <v>38139</v>
      </c>
    </row>
    <row r="196" spans="1:14">
      <c r="A196" s="32" t="s">
        <v>18</v>
      </c>
      <c r="B196" s="45">
        <v>275</v>
      </c>
      <c r="C196" s="31">
        <v>268</v>
      </c>
      <c r="D196" s="49">
        <v>530</v>
      </c>
      <c r="E196" s="47">
        <v>926</v>
      </c>
      <c r="F196" s="49">
        <v>842</v>
      </c>
      <c r="G196" s="49">
        <v>1459</v>
      </c>
      <c r="H196" s="49">
        <v>1769</v>
      </c>
      <c r="I196" s="49">
        <v>1762</v>
      </c>
      <c r="J196" s="49">
        <v>1004</v>
      </c>
      <c r="K196" s="49">
        <v>1053</v>
      </c>
      <c r="L196" s="33">
        <v>618</v>
      </c>
      <c r="M196" s="49">
        <v>506</v>
      </c>
      <c r="N196" s="33">
        <f t="shared" si="21"/>
        <v>11012</v>
      </c>
    </row>
    <row r="197" spans="1:14">
      <c r="A197" s="32" t="s">
        <v>20</v>
      </c>
      <c r="B197" s="45">
        <v>796</v>
      </c>
      <c r="C197" s="31">
        <v>884</v>
      </c>
      <c r="D197" s="49">
        <v>1604</v>
      </c>
      <c r="E197" s="47">
        <v>1141</v>
      </c>
      <c r="F197" s="49">
        <v>1457</v>
      </c>
      <c r="G197" s="49">
        <v>3365</v>
      </c>
      <c r="H197" s="49">
        <v>6400</v>
      </c>
      <c r="I197" s="49">
        <v>9103</v>
      </c>
      <c r="J197" s="49">
        <v>1728</v>
      </c>
      <c r="K197" s="49">
        <v>1127</v>
      </c>
      <c r="L197" s="33">
        <v>844</v>
      </c>
      <c r="M197" s="49">
        <v>806</v>
      </c>
      <c r="N197" s="33">
        <f t="shared" si="21"/>
        <v>29255</v>
      </c>
    </row>
    <row r="198" spans="1:14">
      <c r="A198" s="32" t="s">
        <v>19</v>
      </c>
      <c r="B198" s="45">
        <v>1374</v>
      </c>
      <c r="C198" s="31">
        <v>1263</v>
      </c>
      <c r="D198" s="49">
        <v>1530</v>
      </c>
      <c r="E198" s="47">
        <v>1565</v>
      </c>
      <c r="F198" s="49">
        <v>2816</v>
      </c>
      <c r="G198" s="49">
        <v>8412</v>
      </c>
      <c r="H198" s="49">
        <v>13306</v>
      </c>
      <c r="I198" s="49">
        <v>14414</v>
      </c>
      <c r="J198" s="49">
        <v>5200</v>
      </c>
      <c r="K198" s="49">
        <v>2294</v>
      </c>
      <c r="L198" s="33">
        <v>1191</v>
      </c>
      <c r="M198" s="49">
        <v>1012</v>
      </c>
      <c r="N198" s="33">
        <f t="shared" si="21"/>
        <v>54377</v>
      </c>
    </row>
    <row r="199" spans="1:14">
      <c r="A199" s="32" t="s">
        <v>22</v>
      </c>
      <c r="B199" s="45">
        <v>252</v>
      </c>
      <c r="C199" s="31">
        <v>206</v>
      </c>
      <c r="D199" s="49">
        <v>237</v>
      </c>
      <c r="E199" s="47">
        <v>211</v>
      </c>
      <c r="F199" s="49">
        <v>299</v>
      </c>
      <c r="G199" s="49">
        <v>925</v>
      </c>
      <c r="H199" s="49">
        <v>2112</v>
      </c>
      <c r="I199" s="49">
        <v>4149</v>
      </c>
      <c r="J199" s="49">
        <v>542</v>
      </c>
      <c r="K199" s="49">
        <v>259</v>
      </c>
      <c r="L199" s="33">
        <v>260</v>
      </c>
      <c r="M199" s="49">
        <v>240</v>
      </c>
      <c r="N199" s="33">
        <f t="shared" si="21"/>
        <v>9692</v>
      </c>
    </row>
    <row r="200" spans="1:14">
      <c r="A200" s="32" t="s">
        <v>1</v>
      </c>
      <c r="B200" s="45">
        <v>767</v>
      </c>
      <c r="C200" s="31">
        <v>751</v>
      </c>
      <c r="D200" s="49">
        <v>695</v>
      </c>
      <c r="E200" s="47">
        <v>258</v>
      </c>
      <c r="F200" s="49">
        <v>184</v>
      </c>
      <c r="G200" s="49">
        <v>335</v>
      </c>
      <c r="H200" s="49">
        <v>340</v>
      </c>
      <c r="I200" s="49">
        <v>557</v>
      </c>
      <c r="J200" s="49">
        <v>419</v>
      </c>
      <c r="K200" s="49">
        <v>361</v>
      </c>
      <c r="L200" s="33">
        <v>393</v>
      </c>
      <c r="M200" s="49">
        <v>520</v>
      </c>
      <c r="N200" s="33">
        <f t="shared" si="21"/>
        <v>5580</v>
      </c>
    </row>
    <row r="201" spans="1:14">
      <c r="A201" s="32" t="s">
        <v>36</v>
      </c>
      <c r="B201" s="45">
        <v>669</v>
      </c>
      <c r="C201" s="31">
        <v>839</v>
      </c>
      <c r="D201" s="49">
        <v>1188</v>
      </c>
      <c r="E201" s="47">
        <v>821</v>
      </c>
      <c r="F201" s="49">
        <v>1467</v>
      </c>
      <c r="G201" s="49">
        <v>1857</v>
      </c>
      <c r="H201" s="49">
        <v>2866</v>
      </c>
      <c r="I201" s="49">
        <v>3265</v>
      </c>
      <c r="J201" s="49">
        <v>1440</v>
      </c>
      <c r="K201" s="49">
        <v>1365</v>
      </c>
      <c r="L201" s="33">
        <v>891</v>
      </c>
      <c r="M201" s="49">
        <v>613</v>
      </c>
      <c r="N201" s="33">
        <f t="shared" si="21"/>
        <v>17281</v>
      </c>
    </row>
    <row r="202" spans="1:14">
      <c r="A202" s="32" t="s">
        <v>16</v>
      </c>
      <c r="B202" s="45">
        <v>1489</v>
      </c>
      <c r="C202" s="31">
        <v>1618</v>
      </c>
      <c r="D202" s="49">
        <v>2494</v>
      </c>
      <c r="E202" s="47">
        <v>2066</v>
      </c>
      <c r="F202" s="49">
        <v>3141</v>
      </c>
      <c r="G202" s="49">
        <v>4276</v>
      </c>
      <c r="H202" s="49">
        <v>4781</v>
      </c>
      <c r="I202" s="49">
        <v>4822</v>
      </c>
      <c r="J202" s="49">
        <v>4074</v>
      </c>
      <c r="K202" s="49">
        <v>3577</v>
      </c>
      <c r="L202" s="33">
        <v>2189</v>
      </c>
      <c r="M202" s="49">
        <v>1135</v>
      </c>
      <c r="N202" s="33">
        <f t="shared" si="21"/>
        <v>35662</v>
      </c>
    </row>
    <row r="203" spans="1:14">
      <c r="A203" s="32" t="s">
        <v>23</v>
      </c>
      <c r="B203" s="45">
        <v>503</v>
      </c>
      <c r="C203" s="31">
        <v>397</v>
      </c>
      <c r="D203" s="49">
        <v>658</v>
      </c>
      <c r="E203" s="47">
        <v>632</v>
      </c>
      <c r="F203" s="49">
        <v>772</v>
      </c>
      <c r="G203" s="49">
        <v>2317</v>
      </c>
      <c r="H203" s="49">
        <v>2511</v>
      </c>
      <c r="I203" s="49">
        <v>1875</v>
      </c>
      <c r="J203" s="49">
        <v>738</v>
      </c>
      <c r="K203" s="49">
        <v>801</v>
      </c>
      <c r="L203" s="33">
        <v>522</v>
      </c>
      <c r="M203" s="49">
        <v>1527</v>
      </c>
      <c r="N203" s="33">
        <f t="shared" si="21"/>
        <v>13253</v>
      </c>
    </row>
    <row r="204" spans="1:14">
      <c r="A204" s="32" t="s">
        <v>55</v>
      </c>
      <c r="B204" s="45">
        <v>165</v>
      </c>
      <c r="C204" s="31">
        <v>99</v>
      </c>
      <c r="D204" s="45">
        <v>55</v>
      </c>
      <c r="E204" s="54">
        <v>47</v>
      </c>
      <c r="F204" s="45">
        <v>111</v>
      </c>
      <c r="G204" s="45">
        <v>129</v>
      </c>
      <c r="H204" s="45">
        <v>272</v>
      </c>
      <c r="I204" s="45">
        <v>378</v>
      </c>
      <c r="J204" s="45">
        <v>79</v>
      </c>
      <c r="K204" s="45">
        <v>177</v>
      </c>
      <c r="L204" s="45">
        <v>184</v>
      </c>
      <c r="M204" s="49">
        <v>59</v>
      </c>
      <c r="N204" s="31">
        <f t="shared" si="21"/>
        <v>1755</v>
      </c>
    </row>
    <row r="205" spans="1:14">
      <c r="A205" s="32" t="s">
        <v>21</v>
      </c>
      <c r="B205" s="45">
        <v>201</v>
      </c>
      <c r="C205" s="31">
        <v>175</v>
      </c>
      <c r="D205" s="49">
        <v>284</v>
      </c>
      <c r="E205" s="47">
        <v>509</v>
      </c>
      <c r="F205" s="49">
        <v>327</v>
      </c>
      <c r="G205" s="49">
        <v>761</v>
      </c>
      <c r="H205" s="49">
        <v>3023</v>
      </c>
      <c r="I205" s="49">
        <v>5257</v>
      </c>
      <c r="J205" s="49">
        <v>865</v>
      </c>
      <c r="K205" s="49">
        <v>377</v>
      </c>
      <c r="L205" s="33">
        <v>199</v>
      </c>
      <c r="M205" s="49">
        <v>259</v>
      </c>
      <c r="N205" s="33">
        <f t="shared" si="21"/>
        <v>12237</v>
      </c>
    </row>
    <row r="206" spans="1:14">
      <c r="A206" s="32" t="s">
        <v>17</v>
      </c>
      <c r="B206" s="45">
        <v>1525</v>
      </c>
      <c r="C206" s="31">
        <v>1247</v>
      </c>
      <c r="D206" s="49">
        <v>1614</v>
      </c>
      <c r="E206" s="47">
        <v>1773</v>
      </c>
      <c r="F206" s="49">
        <v>2362</v>
      </c>
      <c r="G206" s="49">
        <v>3092</v>
      </c>
      <c r="H206" s="49">
        <v>4018</v>
      </c>
      <c r="I206" s="49">
        <v>4152</v>
      </c>
      <c r="J206" s="49">
        <v>2727</v>
      </c>
      <c r="K206" s="49">
        <v>2359</v>
      </c>
      <c r="L206" s="33">
        <v>1878</v>
      </c>
      <c r="M206" s="49">
        <v>1197</v>
      </c>
      <c r="N206" s="33">
        <f t="shared" si="21"/>
        <v>27944</v>
      </c>
    </row>
    <row r="207" spans="1:14">
      <c r="A207" s="32" t="s">
        <v>37</v>
      </c>
      <c r="B207" s="45">
        <v>229</v>
      </c>
      <c r="C207" s="31">
        <v>186</v>
      </c>
      <c r="D207" s="49">
        <v>157</v>
      </c>
      <c r="E207" s="47">
        <v>175</v>
      </c>
      <c r="F207" s="49">
        <v>305</v>
      </c>
      <c r="G207" s="49">
        <v>1013</v>
      </c>
      <c r="H207" s="49">
        <v>3158</v>
      </c>
      <c r="I207" s="49">
        <v>2829</v>
      </c>
      <c r="J207" s="49">
        <v>584</v>
      </c>
      <c r="K207" s="49">
        <v>306</v>
      </c>
      <c r="L207" s="33">
        <v>125</v>
      </c>
      <c r="M207" s="49">
        <v>96</v>
      </c>
      <c r="N207" s="33">
        <f t="shared" si="21"/>
        <v>9163</v>
      </c>
    </row>
    <row r="208" spans="1:14">
      <c r="A208" s="32" t="s">
        <v>32</v>
      </c>
      <c r="B208" s="45">
        <v>4312</v>
      </c>
      <c r="C208" s="31">
        <v>6116</v>
      </c>
      <c r="D208" s="49">
        <v>6544</v>
      </c>
      <c r="E208" s="47">
        <v>5286</v>
      </c>
      <c r="F208" s="49">
        <v>3137</v>
      </c>
      <c r="G208" s="49">
        <v>4051</v>
      </c>
      <c r="H208" s="49">
        <v>6222</v>
      </c>
      <c r="I208" s="49">
        <v>6383</v>
      </c>
      <c r="J208" s="49">
        <v>3749</v>
      </c>
      <c r="K208" s="49">
        <v>6545</v>
      </c>
      <c r="L208" s="33">
        <v>4229</v>
      </c>
      <c r="M208" s="49">
        <v>3752</v>
      </c>
      <c r="N208" s="33">
        <f t="shared" si="21"/>
        <v>60326</v>
      </c>
    </row>
    <row r="209" spans="1:14">
      <c r="A209" s="32" t="s">
        <v>35</v>
      </c>
      <c r="B209" s="45">
        <v>2077</v>
      </c>
      <c r="C209" s="31">
        <v>2186</v>
      </c>
      <c r="D209" s="49">
        <v>3035</v>
      </c>
      <c r="E209" s="47">
        <v>2117</v>
      </c>
      <c r="F209" s="49">
        <v>3470</v>
      </c>
      <c r="G209" s="49">
        <v>7257</v>
      </c>
      <c r="H209" s="49">
        <v>8128</v>
      </c>
      <c r="I209" s="49">
        <v>8363</v>
      </c>
      <c r="J209" s="49">
        <v>5629</v>
      </c>
      <c r="K209" s="49">
        <v>3844</v>
      </c>
      <c r="L209" s="33">
        <v>2806</v>
      </c>
      <c r="M209" s="49">
        <v>2254</v>
      </c>
      <c r="N209" s="33">
        <f t="shared" si="21"/>
        <v>51166</v>
      </c>
    </row>
    <row r="210" spans="1:14" ht="15" thickBot="1">
      <c r="A210" s="3" t="s">
        <v>25</v>
      </c>
      <c r="B210" s="44">
        <v>2449</v>
      </c>
      <c r="C210" s="30">
        <v>2223</v>
      </c>
      <c r="D210" s="48">
        <v>3078</v>
      </c>
      <c r="E210" s="46">
        <v>3166</v>
      </c>
      <c r="F210" s="48">
        <v>3611</v>
      </c>
      <c r="G210" s="48">
        <v>7972</v>
      </c>
      <c r="H210" s="48">
        <v>13218</v>
      </c>
      <c r="I210" s="48">
        <v>12782</v>
      </c>
      <c r="J210" s="48">
        <v>5878</v>
      </c>
      <c r="K210" s="48">
        <v>4228</v>
      </c>
      <c r="L210" s="6">
        <v>2555</v>
      </c>
      <c r="M210" s="51">
        <v>2609</v>
      </c>
      <c r="N210" s="6">
        <f t="shared" si="21"/>
        <v>63769</v>
      </c>
    </row>
    <row r="211" spans="1:14" ht="15" thickBot="1">
      <c r="A211" s="56" t="s">
        <v>13</v>
      </c>
      <c r="B211" s="57">
        <f t="shared" ref="B211:H211" si="22">SUM(B193:B210)</f>
        <v>18782</v>
      </c>
      <c r="C211" s="57">
        <f t="shared" si="22"/>
        <v>20293</v>
      </c>
      <c r="D211" s="57">
        <f t="shared" si="22"/>
        <v>26399</v>
      </c>
      <c r="E211" s="57">
        <v>23087</v>
      </c>
      <c r="F211" s="57">
        <f t="shared" si="22"/>
        <v>28298</v>
      </c>
      <c r="G211" s="57">
        <f t="shared" si="22"/>
        <v>54391</v>
      </c>
      <c r="H211" s="57">
        <f t="shared" si="22"/>
        <v>83465</v>
      </c>
      <c r="I211" s="57">
        <f>SUM(I193:I210)</f>
        <v>89558</v>
      </c>
      <c r="J211" s="57">
        <f>SUM(J193:J210)</f>
        <v>40863</v>
      </c>
      <c r="K211" s="57">
        <f>SUM(K193:K210)</f>
        <v>34069</v>
      </c>
      <c r="L211" s="57">
        <f>SUM(L193:L210)</f>
        <v>21240</v>
      </c>
      <c r="M211" s="57">
        <f>SUM(M193:M210)</f>
        <v>18807</v>
      </c>
      <c r="N211" s="57">
        <f t="shared" si="21"/>
        <v>459252</v>
      </c>
    </row>
    <row r="212" spans="1:14" ht="16" thickTop="1" thickBot="1">
      <c r="A212" s="1"/>
    </row>
    <row r="213" spans="1:14" ht="16" thickTop="1" thickBot="1">
      <c r="A213" s="122">
        <v>2009</v>
      </c>
      <c r="B213" s="58" t="s">
        <v>0</v>
      </c>
      <c r="C213" s="58" t="s">
        <v>3</v>
      </c>
      <c r="D213" s="58" t="s">
        <v>41</v>
      </c>
      <c r="E213" s="58" t="s">
        <v>42</v>
      </c>
      <c r="F213" s="58" t="s">
        <v>6</v>
      </c>
      <c r="G213" s="58" t="s">
        <v>43</v>
      </c>
      <c r="H213" s="58" t="s">
        <v>44</v>
      </c>
      <c r="I213" s="58" t="s">
        <v>45</v>
      </c>
      <c r="J213" s="58" t="s">
        <v>46</v>
      </c>
      <c r="K213" s="58" t="s">
        <v>10</v>
      </c>
      <c r="L213" s="58" t="s">
        <v>11</v>
      </c>
      <c r="M213" s="58" t="s">
        <v>12</v>
      </c>
      <c r="N213" s="58" t="s">
        <v>13</v>
      </c>
    </row>
    <row r="214" spans="1:14">
      <c r="A214" s="26" t="s">
        <v>14</v>
      </c>
      <c r="B214" s="27">
        <v>191</v>
      </c>
      <c r="C214" s="27">
        <v>151</v>
      </c>
      <c r="D214" s="27">
        <v>195</v>
      </c>
      <c r="E214" s="27">
        <v>640</v>
      </c>
      <c r="F214" s="25">
        <v>948</v>
      </c>
      <c r="G214" s="27">
        <v>1606</v>
      </c>
      <c r="H214" s="28">
        <v>2347</v>
      </c>
      <c r="I214" s="39">
        <v>2528</v>
      </c>
      <c r="J214" s="27">
        <v>1484</v>
      </c>
      <c r="K214" s="27">
        <v>558</v>
      </c>
      <c r="L214" s="27">
        <v>223</v>
      </c>
      <c r="M214" s="27">
        <v>192</v>
      </c>
      <c r="N214" s="27">
        <f t="shared" ref="N214:N221" si="23">SUM(B214:M214)</f>
        <v>11063</v>
      </c>
    </row>
    <row r="215" spans="1:14">
      <c r="A215" s="32" t="s">
        <v>24</v>
      </c>
      <c r="B215" s="33">
        <v>150</v>
      </c>
      <c r="C215" s="33">
        <v>116</v>
      </c>
      <c r="D215" s="33">
        <v>164</v>
      </c>
      <c r="E215" s="33">
        <v>242</v>
      </c>
      <c r="F215" s="29">
        <v>362</v>
      </c>
      <c r="G215" s="33">
        <v>822</v>
      </c>
      <c r="H215" s="29">
        <v>730</v>
      </c>
      <c r="I215" s="31">
        <v>1122</v>
      </c>
      <c r="J215" s="33">
        <v>599</v>
      </c>
      <c r="K215" s="33">
        <v>532</v>
      </c>
      <c r="L215" s="33">
        <v>235</v>
      </c>
      <c r="M215" s="33">
        <v>294</v>
      </c>
      <c r="N215" s="33">
        <f t="shared" si="23"/>
        <v>5368</v>
      </c>
    </row>
    <row r="216" spans="1:14">
      <c r="A216" s="32" t="s">
        <v>15</v>
      </c>
      <c r="B216" s="33">
        <v>1910</v>
      </c>
      <c r="C216" s="33">
        <v>1885</v>
      </c>
      <c r="D216" s="33">
        <v>2460</v>
      </c>
      <c r="E216" s="34">
        <v>3053</v>
      </c>
      <c r="F216" s="29">
        <v>3345</v>
      </c>
      <c r="G216" s="33">
        <v>4363</v>
      </c>
      <c r="H216" s="29">
        <v>7787</v>
      </c>
      <c r="I216" s="31">
        <v>6058</v>
      </c>
      <c r="J216" s="33">
        <v>3451</v>
      </c>
      <c r="K216" s="33">
        <v>3024</v>
      </c>
      <c r="L216" s="33">
        <v>1640</v>
      </c>
      <c r="M216" s="33">
        <v>1294</v>
      </c>
      <c r="N216" s="33">
        <f t="shared" si="23"/>
        <v>40270</v>
      </c>
    </row>
    <row r="217" spans="1:14">
      <c r="A217" s="32" t="s">
        <v>18</v>
      </c>
      <c r="B217" s="33">
        <v>316</v>
      </c>
      <c r="C217" s="33">
        <v>322</v>
      </c>
      <c r="D217" s="33">
        <v>421</v>
      </c>
      <c r="E217" s="33">
        <v>644</v>
      </c>
      <c r="F217" s="29">
        <v>1376</v>
      </c>
      <c r="G217" s="33">
        <v>1617</v>
      </c>
      <c r="H217" s="29">
        <v>2159</v>
      </c>
      <c r="I217" s="31">
        <v>1824</v>
      </c>
      <c r="J217" s="33">
        <v>1077</v>
      </c>
      <c r="K217" s="33">
        <v>1163</v>
      </c>
      <c r="L217" s="33">
        <v>399</v>
      </c>
      <c r="M217" s="33">
        <v>248</v>
      </c>
      <c r="N217" s="33">
        <f t="shared" si="23"/>
        <v>11566</v>
      </c>
    </row>
    <row r="218" spans="1:14">
      <c r="A218" s="32" t="s">
        <v>20</v>
      </c>
      <c r="B218" s="33">
        <v>914</v>
      </c>
      <c r="C218" s="33">
        <v>818</v>
      </c>
      <c r="D218" s="33">
        <v>1070</v>
      </c>
      <c r="E218" s="33">
        <v>1382</v>
      </c>
      <c r="F218" s="29">
        <v>1775</v>
      </c>
      <c r="G218" s="33">
        <v>3086</v>
      </c>
      <c r="H218" s="29">
        <v>6327</v>
      </c>
      <c r="I218" s="31">
        <v>8824</v>
      </c>
      <c r="J218" s="33">
        <v>2249</v>
      </c>
      <c r="K218" s="33">
        <v>889</v>
      </c>
      <c r="L218" s="33">
        <v>746</v>
      </c>
      <c r="M218" s="33">
        <v>738</v>
      </c>
      <c r="N218" s="33">
        <f t="shared" si="23"/>
        <v>28818</v>
      </c>
    </row>
    <row r="219" spans="1:14">
      <c r="A219" s="32" t="s">
        <v>19</v>
      </c>
      <c r="B219" s="33">
        <v>1482</v>
      </c>
      <c r="C219" s="33">
        <v>1212</v>
      </c>
      <c r="D219" s="33">
        <v>1778</v>
      </c>
      <c r="E219" s="33">
        <v>2017</v>
      </c>
      <c r="F219" s="29">
        <v>2996</v>
      </c>
      <c r="G219" s="33">
        <v>7317</v>
      </c>
      <c r="H219" s="29">
        <v>11619</v>
      </c>
      <c r="I219" s="31">
        <v>14330</v>
      </c>
      <c r="J219" s="33">
        <v>5375</v>
      </c>
      <c r="K219" s="33">
        <v>1726</v>
      </c>
      <c r="L219" s="33">
        <v>1108</v>
      </c>
      <c r="M219" s="33">
        <v>919</v>
      </c>
      <c r="N219" s="33">
        <f t="shared" si="23"/>
        <v>51879</v>
      </c>
    </row>
    <row r="220" spans="1:14">
      <c r="A220" s="32" t="s">
        <v>22</v>
      </c>
      <c r="B220" s="33">
        <v>266</v>
      </c>
      <c r="C220" s="33">
        <v>116</v>
      </c>
      <c r="D220" s="33">
        <v>228</v>
      </c>
      <c r="E220" s="33">
        <v>290</v>
      </c>
      <c r="F220" s="29">
        <v>371</v>
      </c>
      <c r="G220" s="33">
        <v>1284</v>
      </c>
      <c r="H220" s="29">
        <v>2709</v>
      </c>
      <c r="I220" s="31">
        <v>5895</v>
      </c>
      <c r="J220" s="33">
        <v>817</v>
      </c>
      <c r="K220" s="33">
        <v>275</v>
      </c>
      <c r="L220" s="33">
        <v>197</v>
      </c>
      <c r="M220" s="33">
        <v>197</v>
      </c>
      <c r="N220" s="33">
        <f t="shared" si="23"/>
        <v>12645</v>
      </c>
    </row>
    <row r="221" spans="1:14">
      <c r="A221" s="32" t="s">
        <v>1</v>
      </c>
      <c r="B221" s="33">
        <v>971</v>
      </c>
      <c r="C221" s="33">
        <v>588</v>
      </c>
      <c r="D221" s="33">
        <v>673</v>
      </c>
      <c r="E221" s="33">
        <v>282</v>
      </c>
      <c r="F221" s="29">
        <v>306</v>
      </c>
      <c r="G221" s="33">
        <v>558</v>
      </c>
      <c r="H221" s="29">
        <v>779</v>
      </c>
      <c r="I221" s="31">
        <v>801</v>
      </c>
      <c r="J221" s="33">
        <v>591</v>
      </c>
      <c r="K221" s="33">
        <v>491</v>
      </c>
      <c r="L221" s="33">
        <v>457</v>
      </c>
      <c r="M221" s="33">
        <v>551</v>
      </c>
      <c r="N221" s="33">
        <f t="shared" si="23"/>
        <v>7048</v>
      </c>
    </row>
    <row r="222" spans="1:14">
      <c r="A222" s="32" t="s">
        <v>36</v>
      </c>
      <c r="B222" s="33">
        <v>559</v>
      </c>
      <c r="C222" s="33">
        <v>680</v>
      </c>
      <c r="D222" s="33">
        <v>1158</v>
      </c>
      <c r="E222" s="33">
        <v>1020</v>
      </c>
      <c r="F222" s="29">
        <v>1621</v>
      </c>
      <c r="G222" s="33">
        <v>3034</v>
      </c>
      <c r="H222" s="29">
        <v>2825</v>
      </c>
      <c r="I222" s="31">
        <v>3523</v>
      </c>
      <c r="J222" s="33">
        <v>1837</v>
      </c>
      <c r="K222" s="33">
        <v>1312</v>
      </c>
      <c r="L222" s="33">
        <v>943</v>
      </c>
      <c r="M222" s="33">
        <v>750</v>
      </c>
      <c r="N222" s="33">
        <f t="shared" ref="N222:N231" si="24">SUM(B222:M222)</f>
        <v>19262</v>
      </c>
    </row>
    <row r="223" spans="1:14">
      <c r="A223" s="32" t="s">
        <v>16</v>
      </c>
      <c r="B223" s="33">
        <v>1431</v>
      </c>
      <c r="C223" s="33">
        <v>1746</v>
      </c>
      <c r="D223" s="33">
        <v>2383</v>
      </c>
      <c r="E223" s="33">
        <v>2757</v>
      </c>
      <c r="F223" s="29">
        <v>3843</v>
      </c>
      <c r="G223" s="33">
        <v>3967</v>
      </c>
      <c r="H223" s="29">
        <v>4818</v>
      </c>
      <c r="I223" s="31">
        <v>4149</v>
      </c>
      <c r="J223" s="33">
        <v>4341</v>
      </c>
      <c r="K223" s="33">
        <v>3480</v>
      </c>
      <c r="L223" s="33">
        <v>2433</v>
      </c>
      <c r="M223" s="33">
        <v>1137</v>
      </c>
      <c r="N223" s="33">
        <f>SUM(B223:M223)</f>
        <v>36485</v>
      </c>
    </row>
    <row r="224" spans="1:14">
      <c r="A224" s="32" t="s">
        <v>23</v>
      </c>
      <c r="B224" s="33">
        <v>686</v>
      </c>
      <c r="C224" s="33">
        <v>536</v>
      </c>
      <c r="D224" s="33">
        <v>682</v>
      </c>
      <c r="E224" s="33">
        <v>969</v>
      </c>
      <c r="F224" s="29">
        <v>1142</v>
      </c>
      <c r="G224" s="33">
        <v>2194</v>
      </c>
      <c r="H224" s="29">
        <v>2502</v>
      </c>
      <c r="I224" s="31">
        <v>1686</v>
      </c>
      <c r="J224" s="33">
        <v>832</v>
      </c>
      <c r="K224" s="33">
        <v>787</v>
      </c>
      <c r="L224" s="33">
        <v>535</v>
      </c>
      <c r="M224" s="33">
        <v>1789</v>
      </c>
      <c r="N224" s="33">
        <f t="shared" si="24"/>
        <v>14340</v>
      </c>
    </row>
    <row r="225" spans="1:14">
      <c r="A225" s="32" t="s">
        <v>21</v>
      </c>
      <c r="B225" s="33">
        <v>221</v>
      </c>
      <c r="C225" s="33">
        <v>116</v>
      </c>
      <c r="D225" s="33">
        <v>172</v>
      </c>
      <c r="E225" s="33">
        <v>380</v>
      </c>
      <c r="F225" s="29">
        <v>366</v>
      </c>
      <c r="G225" s="33">
        <v>893</v>
      </c>
      <c r="H225" s="29">
        <v>3021</v>
      </c>
      <c r="I225" s="31">
        <v>6499</v>
      </c>
      <c r="J225" s="33">
        <v>1167</v>
      </c>
      <c r="K225" s="33">
        <v>540</v>
      </c>
      <c r="L225" s="33">
        <v>207</v>
      </c>
      <c r="M225" s="33">
        <v>189</v>
      </c>
      <c r="N225" s="33">
        <f>SUM(B225:M225)</f>
        <v>13771</v>
      </c>
    </row>
    <row r="226" spans="1:14">
      <c r="A226" s="32" t="s">
        <v>17</v>
      </c>
      <c r="B226" s="33">
        <v>1440</v>
      </c>
      <c r="C226" s="33">
        <v>1166</v>
      </c>
      <c r="D226" s="33">
        <v>1720</v>
      </c>
      <c r="E226" s="33">
        <v>2733</v>
      </c>
      <c r="F226" s="29">
        <v>3544</v>
      </c>
      <c r="G226" s="33">
        <v>3521</v>
      </c>
      <c r="H226" s="29">
        <v>4562</v>
      </c>
      <c r="I226" s="31">
        <v>4111</v>
      </c>
      <c r="J226" s="33">
        <v>3290</v>
      </c>
      <c r="K226" s="33">
        <v>2511</v>
      </c>
      <c r="L226" s="33">
        <v>1849</v>
      </c>
      <c r="M226" s="33">
        <v>974</v>
      </c>
      <c r="N226" s="33">
        <f>SUM(B226:M226)</f>
        <v>31421</v>
      </c>
    </row>
    <row r="227" spans="1:14">
      <c r="A227" s="32" t="s">
        <v>37</v>
      </c>
      <c r="B227" s="33">
        <v>268</v>
      </c>
      <c r="C227" s="33">
        <v>123</v>
      </c>
      <c r="D227" s="33">
        <v>114</v>
      </c>
      <c r="E227" s="33">
        <v>230</v>
      </c>
      <c r="F227" s="29">
        <v>341</v>
      </c>
      <c r="G227" s="33">
        <v>1030</v>
      </c>
      <c r="H227" s="29">
        <v>2694</v>
      </c>
      <c r="I227" s="31">
        <v>2826</v>
      </c>
      <c r="J227" s="33">
        <v>582</v>
      </c>
      <c r="K227" s="33">
        <v>198</v>
      </c>
      <c r="L227" s="33">
        <v>84</v>
      </c>
      <c r="M227" s="33">
        <v>156</v>
      </c>
      <c r="N227" s="33">
        <f>SUM(B227:M227)</f>
        <v>8646</v>
      </c>
    </row>
    <row r="228" spans="1:14">
      <c r="A228" s="32" t="s">
        <v>32</v>
      </c>
      <c r="B228" s="33">
        <v>3865</v>
      </c>
      <c r="C228" s="33">
        <v>4881</v>
      </c>
      <c r="D228" s="33">
        <v>5197</v>
      </c>
      <c r="E228" s="33">
        <v>5794</v>
      </c>
      <c r="F228" s="29">
        <v>4324</v>
      </c>
      <c r="G228" s="33">
        <v>4377</v>
      </c>
      <c r="H228" s="29">
        <v>6319</v>
      </c>
      <c r="I228" s="31">
        <v>7208</v>
      </c>
      <c r="J228" s="33">
        <v>4845</v>
      </c>
      <c r="K228" s="33">
        <v>6088</v>
      </c>
      <c r="L228" s="33">
        <v>5017</v>
      </c>
      <c r="M228" s="33">
        <v>3704</v>
      </c>
      <c r="N228" s="33">
        <f>SUM(B228:M228)</f>
        <v>61619</v>
      </c>
    </row>
    <row r="229" spans="1:14">
      <c r="A229" s="32" t="s">
        <v>35</v>
      </c>
      <c r="B229" s="33">
        <v>2386</v>
      </c>
      <c r="C229" s="33">
        <v>1756</v>
      </c>
      <c r="D229" s="33">
        <v>2693</v>
      </c>
      <c r="E229" s="33">
        <v>2105</v>
      </c>
      <c r="F229" s="29">
        <v>3625</v>
      </c>
      <c r="G229" s="33">
        <v>6024</v>
      </c>
      <c r="H229" s="29">
        <v>6422</v>
      </c>
      <c r="I229" s="31">
        <v>7329</v>
      </c>
      <c r="J229" s="33">
        <v>4721</v>
      </c>
      <c r="K229" s="33">
        <v>2946</v>
      </c>
      <c r="L229" s="33">
        <v>2404</v>
      </c>
      <c r="M229" s="33">
        <v>1498</v>
      </c>
      <c r="N229" s="33">
        <f>SUM(B229:M229)</f>
        <v>43909</v>
      </c>
    </row>
    <row r="230" spans="1:14" ht="15" thickBot="1">
      <c r="A230" s="3" t="s">
        <v>25</v>
      </c>
      <c r="B230" s="6">
        <v>2929</v>
      </c>
      <c r="C230" s="6">
        <v>2064</v>
      </c>
      <c r="D230" s="6">
        <v>2589</v>
      </c>
      <c r="E230" s="6">
        <v>3247</v>
      </c>
      <c r="F230" s="25">
        <v>4352</v>
      </c>
      <c r="G230" s="6">
        <v>8796</v>
      </c>
      <c r="H230" s="28">
        <v>14600</v>
      </c>
      <c r="I230" s="30">
        <v>13308</v>
      </c>
      <c r="J230" s="6">
        <v>5205</v>
      </c>
      <c r="K230" s="6">
        <v>3851</v>
      </c>
      <c r="L230" s="6">
        <v>2600</v>
      </c>
      <c r="M230" s="6">
        <v>2885</v>
      </c>
      <c r="N230" s="6">
        <f t="shared" si="24"/>
        <v>66426</v>
      </c>
    </row>
    <row r="231" spans="1:14" ht="15" thickBot="1">
      <c r="A231" s="56" t="s">
        <v>13</v>
      </c>
      <c r="B231" s="57">
        <f t="shared" ref="B231:M231" si="25">SUM(B214:B230)</f>
        <v>19985</v>
      </c>
      <c r="C231" s="57">
        <f t="shared" si="25"/>
        <v>18276</v>
      </c>
      <c r="D231" s="57">
        <f t="shared" si="25"/>
        <v>23697</v>
      </c>
      <c r="E231" s="57">
        <f t="shared" si="25"/>
        <v>27785</v>
      </c>
      <c r="F231" s="57">
        <f t="shared" si="25"/>
        <v>34637</v>
      </c>
      <c r="G231" s="57">
        <f t="shared" si="25"/>
        <v>54489</v>
      </c>
      <c r="H231" s="57">
        <f t="shared" si="25"/>
        <v>82220</v>
      </c>
      <c r="I231" s="57">
        <f t="shared" si="25"/>
        <v>92021</v>
      </c>
      <c r="J231" s="57">
        <f t="shared" si="25"/>
        <v>42463</v>
      </c>
      <c r="K231" s="57">
        <f t="shared" si="25"/>
        <v>30371</v>
      </c>
      <c r="L231" s="57">
        <f t="shared" si="25"/>
        <v>21077</v>
      </c>
      <c r="M231" s="57">
        <f t="shared" si="25"/>
        <v>17515</v>
      </c>
      <c r="N231" s="57">
        <f t="shared" si="24"/>
        <v>464536</v>
      </c>
    </row>
    <row r="232" spans="1:14" ht="16" thickTop="1" thickBot="1">
      <c r="A232" s="1"/>
    </row>
    <row r="233" spans="1:14" ht="16" thickTop="1" thickBot="1">
      <c r="A233" s="122">
        <v>2008</v>
      </c>
      <c r="B233" s="58" t="s">
        <v>0</v>
      </c>
      <c r="C233" s="58" t="s">
        <v>3</v>
      </c>
      <c r="D233" s="58" t="s">
        <v>41</v>
      </c>
      <c r="E233" s="58" t="s">
        <v>42</v>
      </c>
      <c r="F233" s="58" t="s">
        <v>6</v>
      </c>
      <c r="G233" s="58" t="s">
        <v>43</v>
      </c>
      <c r="H233" s="58" t="s">
        <v>44</v>
      </c>
      <c r="I233" s="58" t="s">
        <v>45</v>
      </c>
      <c r="J233" s="58" t="s">
        <v>46</v>
      </c>
      <c r="K233" s="58" t="s">
        <v>10</v>
      </c>
      <c r="L233" s="58" t="s">
        <v>11</v>
      </c>
      <c r="M233" s="58" t="s">
        <v>12</v>
      </c>
      <c r="N233" s="58" t="s">
        <v>13</v>
      </c>
    </row>
    <row r="234" spans="1:14">
      <c r="A234" s="3" t="s">
        <v>14</v>
      </c>
      <c r="B234" s="6">
        <v>316</v>
      </c>
      <c r="C234" s="6">
        <v>225</v>
      </c>
      <c r="D234" s="6">
        <v>210</v>
      </c>
      <c r="E234" s="6">
        <v>350</v>
      </c>
      <c r="F234" s="6">
        <v>995</v>
      </c>
      <c r="G234" s="6">
        <v>1598</v>
      </c>
      <c r="H234" s="6">
        <v>1827</v>
      </c>
      <c r="I234" s="6">
        <v>2388</v>
      </c>
      <c r="J234" s="6">
        <v>1276</v>
      </c>
      <c r="K234" s="6">
        <v>967</v>
      </c>
      <c r="L234" s="6">
        <v>225</v>
      </c>
      <c r="M234" s="6">
        <v>191</v>
      </c>
      <c r="N234" s="6">
        <f t="shared" ref="N234:N241" si="26">SUM(B234:M234)</f>
        <v>10568</v>
      </c>
    </row>
    <row r="235" spans="1:14">
      <c r="A235" s="32" t="s">
        <v>24</v>
      </c>
      <c r="B235" s="33">
        <v>226</v>
      </c>
      <c r="C235" s="33">
        <v>133</v>
      </c>
      <c r="D235" s="33">
        <v>145</v>
      </c>
      <c r="E235" s="33">
        <v>320</v>
      </c>
      <c r="F235" s="33">
        <v>647</v>
      </c>
      <c r="G235" s="33">
        <v>1000</v>
      </c>
      <c r="H235" s="33">
        <v>965</v>
      </c>
      <c r="I235" s="33">
        <v>684</v>
      </c>
      <c r="J235" s="33">
        <v>425</v>
      </c>
      <c r="K235" s="33">
        <v>555</v>
      </c>
      <c r="L235" s="33">
        <v>359</v>
      </c>
      <c r="M235" s="33">
        <v>301</v>
      </c>
      <c r="N235" s="33">
        <f t="shared" si="26"/>
        <v>5760</v>
      </c>
    </row>
    <row r="236" spans="1:14">
      <c r="A236" s="32" t="s">
        <v>15</v>
      </c>
      <c r="B236" s="33">
        <v>1941</v>
      </c>
      <c r="C236" s="33">
        <v>1762</v>
      </c>
      <c r="D236" s="33">
        <v>2307</v>
      </c>
      <c r="E236" s="33">
        <v>2583</v>
      </c>
      <c r="F236" s="33">
        <v>3351</v>
      </c>
      <c r="G236" s="33">
        <v>4683</v>
      </c>
      <c r="H236" s="33">
        <v>7737</v>
      </c>
      <c r="I236" s="33">
        <v>5370</v>
      </c>
      <c r="J236" s="33">
        <v>4123</v>
      </c>
      <c r="K236" s="33">
        <v>2909</v>
      </c>
      <c r="L236" s="33">
        <v>2391</v>
      </c>
      <c r="M236" s="33">
        <v>1869</v>
      </c>
      <c r="N236" s="33">
        <f t="shared" si="26"/>
        <v>41026</v>
      </c>
    </row>
    <row r="237" spans="1:14">
      <c r="A237" s="32" t="s">
        <v>18</v>
      </c>
      <c r="B237" s="33">
        <v>288</v>
      </c>
      <c r="C237" s="33">
        <v>586</v>
      </c>
      <c r="D237" s="33">
        <v>711</v>
      </c>
      <c r="E237" s="33">
        <v>804</v>
      </c>
      <c r="F237" s="33">
        <v>1142</v>
      </c>
      <c r="G237" s="33">
        <v>1528</v>
      </c>
      <c r="H237" s="33">
        <v>1506</v>
      </c>
      <c r="I237" s="33">
        <v>1230</v>
      </c>
      <c r="J237" s="33">
        <v>1204</v>
      </c>
      <c r="K237" s="33">
        <v>995</v>
      </c>
      <c r="L237" s="33">
        <v>468</v>
      </c>
      <c r="M237" s="33">
        <v>335</v>
      </c>
      <c r="N237" s="33">
        <f t="shared" si="26"/>
        <v>10797</v>
      </c>
    </row>
    <row r="238" spans="1:14">
      <c r="A238" s="32" t="s">
        <v>20</v>
      </c>
      <c r="B238" s="33">
        <v>1040</v>
      </c>
      <c r="C238" s="33">
        <v>1074</v>
      </c>
      <c r="D238" s="33">
        <v>1093</v>
      </c>
      <c r="E238" s="33">
        <v>1204</v>
      </c>
      <c r="F238" s="33">
        <v>1468</v>
      </c>
      <c r="G238" s="33">
        <v>2780</v>
      </c>
      <c r="H238" s="33">
        <v>6129</v>
      </c>
      <c r="I238" s="33">
        <v>7232</v>
      </c>
      <c r="J238" s="33">
        <v>1708</v>
      </c>
      <c r="K238" s="33">
        <v>850</v>
      </c>
      <c r="L238" s="33">
        <v>804</v>
      </c>
      <c r="M238" s="33">
        <v>779</v>
      </c>
      <c r="N238" s="33">
        <f t="shared" si="26"/>
        <v>26161</v>
      </c>
    </row>
    <row r="239" spans="1:14">
      <c r="A239" s="32" t="s">
        <v>19</v>
      </c>
      <c r="B239" s="33">
        <v>1162</v>
      </c>
      <c r="C239" s="33">
        <v>1094</v>
      </c>
      <c r="D239" s="33">
        <v>1568</v>
      </c>
      <c r="E239" s="33">
        <v>1468</v>
      </c>
      <c r="F239" s="33">
        <v>3098</v>
      </c>
      <c r="G239" s="33">
        <v>5708</v>
      </c>
      <c r="H239" s="33">
        <v>11047</v>
      </c>
      <c r="I239" s="33">
        <v>10612</v>
      </c>
      <c r="J239" s="33">
        <v>5025</v>
      </c>
      <c r="K239" s="33">
        <v>1865</v>
      </c>
      <c r="L239" s="33">
        <v>1201</v>
      </c>
      <c r="M239" s="33">
        <v>1272</v>
      </c>
      <c r="N239" s="33">
        <f t="shared" si="26"/>
        <v>45120</v>
      </c>
    </row>
    <row r="240" spans="1:14">
      <c r="A240" s="32" t="s">
        <v>22</v>
      </c>
      <c r="B240" s="33">
        <v>291</v>
      </c>
      <c r="C240" s="33">
        <v>160</v>
      </c>
      <c r="D240" s="33">
        <v>242</v>
      </c>
      <c r="E240" s="33">
        <v>279</v>
      </c>
      <c r="F240" s="33">
        <v>404</v>
      </c>
      <c r="G240" s="33">
        <v>1110</v>
      </c>
      <c r="H240" s="33">
        <v>1857</v>
      </c>
      <c r="I240" s="33">
        <v>4212</v>
      </c>
      <c r="J240" s="33">
        <v>874</v>
      </c>
      <c r="K240" s="33">
        <v>312</v>
      </c>
      <c r="L240" s="33">
        <v>183</v>
      </c>
      <c r="M240" s="33">
        <v>192</v>
      </c>
      <c r="N240" s="33">
        <f t="shared" si="26"/>
        <v>10116</v>
      </c>
    </row>
    <row r="241" spans="1:14">
      <c r="A241" s="32" t="s">
        <v>1</v>
      </c>
      <c r="B241" s="33">
        <v>768</v>
      </c>
      <c r="C241" s="33">
        <v>668</v>
      </c>
      <c r="D241" s="33">
        <v>702</v>
      </c>
      <c r="E241" s="33">
        <v>172</v>
      </c>
      <c r="F241" s="33">
        <v>286</v>
      </c>
      <c r="G241" s="33">
        <v>545</v>
      </c>
      <c r="H241" s="33">
        <v>560</v>
      </c>
      <c r="I241" s="33">
        <v>844</v>
      </c>
      <c r="J241" s="33">
        <v>538</v>
      </c>
      <c r="K241" s="33">
        <v>455</v>
      </c>
      <c r="L241" s="33">
        <v>468</v>
      </c>
      <c r="M241" s="33">
        <v>726</v>
      </c>
      <c r="N241" s="33">
        <f t="shared" si="26"/>
        <v>6732</v>
      </c>
    </row>
    <row r="242" spans="1:14">
      <c r="A242" s="35" t="s">
        <v>36</v>
      </c>
      <c r="B242" s="33">
        <v>573</v>
      </c>
      <c r="C242" s="33">
        <v>655</v>
      </c>
      <c r="D242" s="33">
        <v>1075</v>
      </c>
      <c r="E242" s="33">
        <v>956</v>
      </c>
      <c r="F242" s="33">
        <v>1739</v>
      </c>
      <c r="G242" s="33">
        <v>2066</v>
      </c>
      <c r="H242" s="33">
        <v>3448</v>
      </c>
      <c r="I242" s="33">
        <v>3841</v>
      </c>
      <c r="J242" s="33">
        <v>1629</v>
      </c>
      <c r="K242" s="33">
        <v>1191</v>
      </c>
      <c r="L242" s="33">
        <v>895</v>
      </c>
      <c r="M242" s="33">
        <v>688</v>
      </c>
      <c r="N242" s="33">
        <f t="shared" ref="N242:N251" si="27">SUM(B242:M242)</f>
        <v>18756</v>
      </c>
    </row>
    <row r="243" spans="1:14">
      <c r="A243" s="32" t="s">
        <v>16</v>
      </c>
      <c r="B243" s="33">
        <v>1660</v>
      </c>
      <c r="C243" s="33">
        <v>1907</v>
      </c>
      <c r="D243" s="33">
        <v>1994</v>
      </c>
      <c r="E243" s="33">
        <v>3001</v>
      </c>
      <c r="F243" s="33">
        <v>3012</v>
      </c>
      <c r="G243" s="33">
        <v>4117</v>
      </c>
      <c r="H243" s="33">
        <v>4352</v>
      </c>
      <c r="I243" s="33">
        <v>3584</v>
      </c>
      <c r="J243" s="33">
        <v>3897</v>
      </c>
      <c r="K243" s="33">
        <v>3520</v>
      </c>
      <c r="L243" s="33">
        <v>2392</v>
      </c>
      <c r="M243" s="33">
        <v>1686</v>
      </c>
      <c r="N243" s="33">
        <f>SUM(B243:M243)</f>
        <v>35122</v>
      </c>
    </row>
    <row r="244" spans="1:14">
      <c r="A244" s="32" t="s">
        <v>23</v>
      </c>
      <c r="B244" s="33">
        <v>808</v>
      </c>
      <c r="C244" s="33">
        <v>725</v>
      </c>
      <c r="D244" s="33">
        <v>2077</v>
      </c>
      <c r="E244" s="33">
        <v>1292</v>
      </c>
      <c r="F244" s="33">
        <v>2052</v>
      </c>
      <c r="G244" s="33">
        <v>3120</v>
      </c>
      <c r="H244" s="33">
        <v>3772</v>
      </c>
      <c r="I244" s="33">
        <v>2638</v>
      </c>
      <c r="J244" s="33">
        <v>1703</v>
      </c>
      <c r="K244" s="33">
        <v>1445</v>
      </c>
      <c r="L244" s="33">
        <v>1254</v>
      </c>
      <c r="M244" s="33">
        <v>3341</v>
      </c>
      <c r="N244" s="33">
        <f t="shared" si="27"/>
        <v>24227</v>
      </c>
    </row>
    <row r="245" spans="1:14">
      <c r="A245" s="32" t="s">
        <v>21</v>
      </c>
      <c r="B245" s="33">
        <v>166</v>
      </c>
      <c r="C245" s="33">
        <v>172</v>
      </c>
      <c r="D245" s="33">
        <v>299</v>
      </c>
      <c r="E245" s="33">
        <v>173</v>
      </c>
      <c r="F245" s="33">
        <v>409</v>
      </c>
      <c r="G245" s="33">
        <v>875</v>
      </c>
      <c r="H245" s="33">
        <v>1892</v>
      </c>
      <c r="I245" s="33">
        <v>4623</v>
      </c>
      <c r="J245" s="33">
        <v>1054</v>
      </c>
      <c r="K245" s="33">
        <v>457</v>
      </c>
      <c r="L245" s="33">
        <v>147</v>
      </c>
      <c r="M245" s="33">
        <v>171</v>
      </c>
      <c r="N245" s="33">
        <f>SUM(B245:M245)</f>
        <v>10438</v>
      </c>
    </row>
    <row r="246" spans="1:14">
      <c r="A246" s="32" t="s">
        <v>17</v>
      </c>
      <c r="B246" s="33">
        <v>1544</v>
      </c>
      <c r="C246" s="33">
        <v>1468</v>
      </c>
      <c r="D246" s="33">
        <v>1570</v>
      </c>
      <c r="E246" s="33">
        <v>1856</v>
      </c>
      <c r="F246" s="33">
        <v>3094</v>
      </c>
      <c r="G246" s="33">
        <v>4354</v>
      </c>
      <c r="H246" s="33">
        <v>4646</v>
      </c>
      <c r="I246" s="33">
        <v>4123</v>
      </c>
      <c r="J246" s="33">
        <v>3337</v>
      </c>
      <c r="K246" s="33">
        <v>2946</v>
      </c>
      <c r="L246" s="33">
        <v>1857</v>
      </c>
      <c r="M246" s="33">
        <v>1464</v>
      </c>
      <c r="N246" s="33">
        <f>SUM(B246:M246)</f>
        <v>32259</v>
      </c>
    </row>
    <row r="247" spans="1:14">
      <c r="A247" s="32" t="s">
        <v>37</v>
      </c>
      <c r="B247" s="33">
        <v>195</v>
      </c>
      <c r="C247" s="33">
        <v>103</v>
      </c>
      <c r="D247" s="33">
        <v>98</v>
      </c>
      <c r="E247" s="33">
        <v>151</v>
      </c>
      <c r="F247" s="33">
        <v>272</v>
      </c>
      <c r="G247" s="33">
        <v>738</v>
      </c>
      <c r="H247" s="33">
        <v>2340</v>
      </c>
      <c r="I247" s="33">
        <v>2214</v>
      </c>
      <c r="J247" s="33">
        <v>598</v>
      </c>
      <c r="K247" s="33">
        <v>214</v>
      </c>
      <c r="L247" s="33">
        <v>100</v>
      </c>
      <c r="M247" s="33">
        <v>113</v>
      </c>
      <c r="N247" s="33">
        <f>SUM(B247:M247)</f>
        <v>7136</v>
      </c>
    </row>
    <row r="248" spans="1:14">
      <c r="A248" s="32" t="s">
        <v>32</v>
      </c>
      <c r="B248" s="33">
        <v>3872</v>
      </c>
      <c r="C248" s="33">
        <v>5797</v>
      </c>
      <c r="D248" s="33">
        <v>5703</v>
      </c>
      <c r="E248" s="33">
        <v>5817</v>
      </c>
      <c r="F248" s="33">
        <v>4938</v>
      </c>
      <c r="G248" s="33">
        <v>5440</v>
      </c>
      <c r="H248" s="33">
        <v>8031</v>
      </c>
      <c r="I248" s="33">
        <v>8685</v>
      </c>
      <c r="J248" s="33">
        <v>6812</v>
      </c>
      <c r="K248" s="33">
        <v>6377</v>
      </c>
      <c r="L248" s="33">
        <v>4957</v>
      </c>
      <c r="M248" s="33">
        <v>3553</v>
      </c>
      <c r="N248" s="33">
        <f>SUM(B248:M248)</f>
        <v>69982</v>
      </c>
    </row>
    <row r="249" spans="1:14">
      <c r="A249" s="32" t="s">
        <v>35</v>
      </c>
      <c r="B249" s="33">
        <v>2130</v>
      </c>
      <c r="C249" s="33">
        <v>1502</v>
      </c>
      <c r="D249" s="33">
        <v>2112</v>
      </c>
      <c r="E249" s="33">
        <v>2111</v>
      </c>
      <c r="F249" s="33">
        <v>3354</v>
      </c>
      <c r="G249" s="33">
        <v>5947</v>
      </c>
      <c r="H249" s="33">
        <v>6378</v>
      </c>
      <c r="I249" s="33">
        <v>6892</v>
      </c>
      <c r="J249" s="33">
        <v>3784</v>
      </c>
      <c r="K249" s="33">
        <v>2535</v>
      </c>
      <c r="L249" s="33">
        <v>2042</v>
      </c>
      <c r="M249" s="33">
        <v>1708</v>
      </c>
      <c r="N249" s="33">
        <f>SUM(B249:M249)</f>
        <v>40495</v>
      </c>
    </row>
    <row r="250" spans="1:14" ht="15" thickBot="1">
      <c r="A250" s="3" t="s">
        <v>25</v>
      </c>
      <c r="B250" s="6">
        <v>3309</v>
      </c>
      <c r="C250" s="6">
        <v>2281</v>
      </c>
      <c r="D250" s="6">
        <v>3713</v>
      </c>
      <c r="E250" s="6">
        <v>3548</v>
      </c>
      <c r="F250" s="6">
        <v>5763</v>
      </c>
      <c r="G250" s="6">
        <v>10369</v>
      </c>
      <c r="H250" s="6">
        <v>14780</v>
      </c>
      <c r="I250" s="6">
        <v>14795</v>
      </c>
      <c r="J250" s="6">
        <v>5920</v>
      </c>
      <c r="K250" s="6">
        <v>5233</v>
      </c>
      <c r="L250" s="6">
        <v>4633</v>
      </c>
      <c r="M250" s="6">
        <v>3633</v>
      </c>
      <c r="N250" s="6">
        <f t="shared" si="27"/>
        <v>77977</v>
      </c>
    </row>
    <row r="251" spans="1:14" ht="15" thickBot="1">
      <c r="A251" s="56" t="s">
        <v>13</v>
      </c>
      <c r="B251" s="57">
        <f t="shared" ref="B251:M251" si="28">SUM(B234:B250)</f>
        <v>20289</v>
      </c>
      <c r="C251" s="57">
        <f t="shared" si="28"/>
        <v>20312</v>
      </c>
      <c r="D251" s="57">
        <f t="shared" si="28"/>
        <v>25619</v>
      </c>
      <c r="E251" s="57">
        <f t="shared" si="28"/>
        <v>26085</v>
      </c>
      <c r="F251" s="57">
        <f t="shared" si="28"/>
        <v>36024</v>
      </c>
      <c r="G251" s="57">
        <f t="shared" si="28"/>
        <v>55978</v>
      </c>
      <c r="H251" s="57">
        <f t="shared" si="28"/>
        <v>81267</v>
      </c>
      <c r="I251" s="57">
        <f t="shared" si="28"/>
        <v>83967</v>
      </c>
      <c r="J251" s="57">
        <f t="shared" si="28"/>
        <v>43907</v>
      </c>
      <c r="K251" s="57">
        <f t="shared" si="28"/>
        <v>32826</v>
      </c>
      <c r="L251" s="57">
        <f t="shared" si="28"/>
        <v>24376</v>
      </c>
      <c r="M251" s="57">
        <f t="shared" si="28"/>
        <v>22022</v>
      </c>
      <c r="N251" s="57">
        <f t="shared" si="27"/>
        <v>472672</v>
      </c>
    </row>
    <row r="252" spans="1:14" ht="16" thickTop="1" thickBot="1">
      <c r="A252" s="10"/>
      <c r="B252" s="23"/>
      <c r="C252" s="23"/>
      <c r="D252" s="23"/>
      <c r="E252" s="23"/>
      <c r="F252" s="23"/>
      <c r="G252" s="23"/>
      <c r="H252" s="23"/>
      <c r="I252" s="23"/>
      <c r="J252" s="23"/>
      <c r="K252" s="23"/>
      <c r="L252" s="23"/>
      <c r="M252" s="23"/>
      <c r="N252" s="23"/>
    </row>
    <row r="253" spans="1:14" ht="16" thickTop="1" thickBot="1">
      <c r="A253" s="123">
        <v>2007</v>
      </c>
      <c r="B253" s="59" t="s">
        <v>0</v>
      </c>
      <c r="C253" s="59" t="s">
        <v>3</v>
      </c>
      <c r="D253" s="59" t="s">
        <v>41</v>
      </c>
      <c r="E253" s="59" t="s">
        <v>42</v>
      </c>
      <c r="F253" s="59" t="s">
        <v>6</v>
      </c>
      <c r="G253" s="59" t="s">
        <v>43</v>
      </c>
      <c r="H253" s="59" t="s">
        <v>44</v>
      </c>
      <c r="I253" s="59" t="s">
        <v>45</v>
      </c>
      <c r="J253" s="59" t="s">
        <v>46</v>
      </c>
      <c r="K253" s="59" t="s">
        <v>10</v>
      </c>
      <c r="L253" s="59" t="s">
        <v>11</v>
      </c>
      <c r="M253" s="59" t="s">
        <v>12</v>
      </c>
      <c r="N253" s="59" t="s">
        <v>13</v>
      </c>
    </row>
    <row r="254" spans="1:14">
      <c r="A254" s="4" t="s">
        <v>14</v>
      </c>
      <c r="B254" s="5">
        <v>184</v>
      </c>
      <c r="C254" s="5">
        <v>114</v>
      </c>
      <c r="D254" s="5">
        <v>189</v>
      </c>
      <c r="E254" s="5">
        <v>205</v>
      </c>
      <c r="F254" s="5">
        <v>500</v>
      </c>
      <c r="G254" s="5">
        <v>993</v>
      </c>
      <c r="H254" s="5">
        <v>1173</v>
      </c>
      <c r="I254" s="5">
        <v>1358</v>
      </c>
      <c r="J254" s="5">
        <v>614</v>
      </c>
      <c r="K254" s="5">
        <v>351</v>
      </c>
      <c r="L254" s="5">
        <v>321</v>
      </c>
      <c r="M254" s="5">
        <v>294</v>
      </c>
      <c r="N254" s="5">
        <f t="shared" ref="N254:N261" si="29">SUM(B254:M254)</f>
        <v>6296</v>
      </c>
    </row>
    <row r="255" spans="1:14">
      <c r="A255" s="36" t="s">
        <v>24</v>
      </c>
      <c r="B255" s="37"/>
      <c r="C255" s="37"/>
      <c r="D255" s="37">
        <v>116</v>
      </c>
      <c r="E255" s="37">
        <v>245</v>
      </c>
      <c r="F255" s="37">
        <v>381</v>
      </c>
      <c r="G255" s="37">
        <v>1779</v>
      </c>
      <c r="H255" s="37">
        <v>1873</v>
      </c>
      <c r="I255" s="37">
        <v>1732</v>
      </c>
      <c r="J255" s="37">
        <v>1321</v>
      </c>
      <c r="K255" s="37">
        <v>1150</v>
      </c>
      <c r="L255" s="37">
        <v>522</v>
      </c>
      <c r="M255" s="37">
        <v>414</v>
      </c>
      <c r="N255" s="37">
        <f t="shared" si="29"/>
        <v>9533</v>
      </c>
    </row>
    <row r="256" spans="1:14">
      <c r="A256" s="36" t="s">
        <v>15</v>
      </c>
      <c r="B256" s="37">
        <v>2001</v>
      </c>
      <c r="C256" s="37">
        <v>1731</v>
      </c>
      <c r="D256" s="37">
        <v>2841</v>
      </c>
      <c r="E256" s="37">
        <v>2832</v>
      </c>
      <c r="F256" s="119">
        <v>3016</v>
      </c>
      <c r="G256" s="37">
        <v>4632</v>
      </c>
      <c r="H256" s="37">
        <v>7583</v>
      </c>
      <c r="I256" s="37">
        <v>5432</v>
      </c>
      <c r="J256" s="37">
        <v>3926</v>
      </c>
      <c r="K256" s="37">
        <v>3739</v>
      </c>
      <c r="L256" s="37">
        <v>2132</v>
      </c>
      <c r="M256" s="37">
        <v>1527</v>
      </c>
      <c r="N256" s="37">
        <f t="shared" si="29"/>
        <v>41392</v>
      </c>
    </row>
    <row r="257" spans="1:14">
      <c r="A257" s="36" t="s">
        <v>18</v>
      </c>
      <c r="B257" s="37">
        <v>332</v>
      </c>
      <c r="C257" s="37">
        <v>305</v>
      </c>
      <c r="D257" s="37">
        <v>286</v>
      </c>
      <c r="E257" s="37">
        <v>534</v>
      </c>
      <c r="F257" s="37">
        <v>1077</v>
      </c>
      <c r="G257" s="37">
        <v>1498</v>
      </c>
      <c r="H257" s="37">
        <v>1700</v>
      </c>
      <c r="I257" s="37">
        <v>1287</v>
      </c>
      <c r="J257" s="37">
        <v>1085</v>
      </c>
      <c r="K257" s="37">
        <v>1028</v>
      </c>
      <c r="L257" s="37">
        <v>456</v>
      </c>
      <c r="M257" s="37">
        <v>287</v>
      </c>
      <c r="N257" s="37">
        <f t="shared" si="29"/>
        <v>9875</v>
      </c>
    </row>
    <row r="258" spans="1:14">
      <c r="A258" s="36" t="s">
        <v>20</v>
      </c>
      <c r="B258" s="37">
        <v>546</v>
      </c>
      <c r="C258" s="37">
        <v>686</v>
      </c>
      <c r="D258" s="37">
        <v>919</v>
      </c>
      <c r="E258" s="37">
        <v>1248</v>
      </c>
      <c r="F258" s="37">
        <v>1471</v>
      </c>
      <c r="G258" s="37">
        <v>2189</v>
      </c>
      <c r="H258" s="37">
        <v>5917</v>
      </c>
      <c r="I258" s="37">
        <v>6487</v>
      </c>
      <c r="J258" s="37">
        <v>1173</v>
      </c>
      <c r="K258" s="37">
        <v>776</v>
      </c>
      <c r="L258" s="37">
        <v>696</v>
      </c>
      <c r="M258" s="37">
        <v>563</v>
      </c>
      <c r="N258" s="37">
        <f t="shared" si="29"/>
        <v>22671</v>
      </c>
    </row>
    <row r="259" spans="1:14">
      <c r="A259" s="36" t="s">
        <v>19</v>
      </c>
      <c r="B259" s="37">
        <v>1058</v>
      </c>
      <c r="C259" s="37">
        <v>886</v>
      </c>
      <c r="D259" s="37">
        <v>1314</v>
      </c>
      <c r="E259" s="37">
        <v>1390</v>
      </c>
      <c r="F259" s="37">
        <v>2365</v>
      </c>
      <c r="G259" s="37">
        <v>5347</v>
      </c>
      <c r="H259" s="37">
        <v>10438</v>
      </c>
      <c r="I259" s="37">
        <v>11140</v>
      </c>
      <c r="J259" s="37">
        <v>3191</v>
      </c>
      <c r="K259" s="37">
        <v>1382</v>
      </c>
      <c r="L259" s="37">
        <v>995</v>
      </c>
      <c r="M259" s="37">
        <v>1050</v>
      </c>
      <c r="N259" s="37">
        <f t="shared" si="29"/>
        <v>40556</v>
      </c>
    </row>
    <row r="260" spans="1:14">
      <c r="A260" s="36" t="s">
        <v>22</v>
      </c>
      <c r="B260" s="37">
        <v>264</v>
      </c>
      <c r="C260" s="37">
        <v>144</v>
      </c>
      <c r="D260" s="37">
        <v>488</v>
      </c>
      <c r="E260" s="37">
        <v>238</v>
      </c>
      <c r="F260" s="37">
        <v>429</v>
      </c>
      <c r="G260" s="37">
        <v>1111</v>
      </c>
      <c r="H260" s="37">
        <v>2079</v>
      </c>
      <c r="I260" s="37">
        <v>4339</v>
      </c>
      <c r="J260" s="37">
        <v>743</v>
      </c>
      <c r="K260" s="37">
        <v>276</v>
      </c>
      <c r="L260" s="37">
        <v>199</v>
      </c>
      <c r="M260" s="37">
        <v>165</v>
      </c>
      <c r="N260" s="37">
        <f t="shared" si="29"/>
        <v>10475</v>
      </c>
    </row>
    <row r="261" spans="1:14">
      <c r="A261" s="36" t="s">
        <v>1</v>
      </c>
      <c r="B261" s="37">
        <v>714</v>
      </c>
      <c r="C261" s="37">
        <v>528</v>
      </c>
      <c r="D261" s="37">
        <v>475</v>
      </c>
      <c r="E261" s="37">
        <v>308</v>
      </c>
      <c r="F261" s="37">
        <v>315</v>
      </c>
      <c r="G261" s="37">
        <v>463</v>
      </c>
      <c r="H261" s="37">
        <v>707</v>
      </c>
      <c r="I261" s="37">
        <v>758</v>
      </c>
      <c r="J261" s="37">
        <v>467</v>
      </c>
      <c r="K261" s="37">
        <v>371</v>
      </c>
      <c r="L261" s="37">
        <v>402</v>
      </c>
      <c r="M261" s="37">
        <v>588</v>
      </c>
      <c r="N261" s="37">
        <f t="shared" si="29"/>
        <v>6096</v>
      </c>
    </row>
    <row r="262" spans="1:14">
      <c r="A262" s="35" t="s">
        <v>36</v>
      </c>
      <c r="B262" s="37">
        <v>441</v>
      </c>
      <c r="C262" s="37">
        <v>454</v>
      </c>
      <c r="D262" s="37">
        <v>720</v>
      </c>
      <c r="E262" s="37">
        <v>654</v>
      </c>
      <c r="F262" s="37">
        <v>1256</v>
      </c>
      <c r="G262" s="37">
        <v>1727</v>
      </c>
      <c r="H262" s="37">
        <v>3103</v>
      </c>
      <c r="I262" s="37">
        <v>2929</v>
      </c>
      <c r="J262" s="37">
        <v>1443</v>
      </c>
      <c r="K262" s="37">
        <v>822</v>
      </c>
      <c r="L262" s="37">
        <v>457</v>
      </c>
      <c r="M262" s="37">
        <v>399</v>
      </c>
      <c r="N262" s="37">
        <f t="shared" ref="N262:N271" si="30">SUM(B262:M262)</f>
        <v>14405</v>
      </c>
    </row>
    <row r="263" spans="1:14">
      <c r="A263" s="36" t="s">
        <v>16</v>
      </c>
      <c r="B263" s="37">
        <v>1414</v>
      </c>
      <c r="C263" s="37">
        <v>1629</v>
      </c>
      <c r="D263" s="37">
        <v>2504</v>
      </c>
      <c r="E263" s="37">
        <v>2432</v>
      </c>
      <c r="F263" s="37">
        <v>3439</v>
      </c>
      <c r="G263" s="37">
        <v>4378</v>
      </c>
      <c r="H263" s="37">
        <v>4817</v>
      </c>
      <c r="I263" s="37">
        <v>4279</v>
      </c>
      <c r="J263" s="37">
        <v>3291</v>
      </c>
      <c r="K263" s="37">
        <v>3113</v>
      </c>
      <c r="L263" s="37">
        <v>2213</v>
      </c>
      <c r="M263" s="37">
        <v>1270</v>
      </c>
      <c r="N263" s="37">
        <f t="shared" ref="N263:N269" si="31">SUM(B263:M263)</f>
        <v>34779</v>
      </c>
    </row>
    <row r="264" spans="1:14">
      <c r="A264" s="36" t="s">
        <v>23</v>
      </c>
      <c r="B264" s="37"/>
      <c r="C264" s="37"/>
      <c r="D264" s="37">
        <v>624</v>
      </c>
      <c r="E264" s="37">
        <v>1619</v>
      </c>
      <c r="F264" s="37">
        <v>1197</v>
      </c>
      <c r="G264" s="37">
        <v>2080</v>
      </c>
      <c r="H264" s="37">
        <v>2907</v>
      </c>
      <c r="I264" s="37">
        <v>2105</v>
      </c>
      <c r="J264" s="37">
        <v>1300</v>
      </c>
      <c r="K264" s="37">
        <v>1121</v>
      </c>
      <c r="L264" s="37">
        <v>764</v>
      </c>
      <c r="M264" s="37">
        <v>5303</v>
      </c>
      <c r="N264" s="37">
        <f t="shared" si="31"/>
        <v>19020</v>
      </c>
    </row>
    <row r="265" spans="1:14">
      <c r="A265" s="36" t="s">
        <v>21</v>
      </c>
      <c r="B265" s="37">
        <v>191</v>
      </c>
      <c r="C265" s="37">
        <v>86</v>
      </c>
      <c r="D265" s="37">
        <v>199</v>
      </c>
      <c r="E265" s="37">
        <v>237</v>
      </c>
      <c r="F265" s="37">
        <v>515</v>
      </c>
      <c r="G265" s="37">
        <v>684</v>
      </c>
      <c r="H265" s="37">
        <v>1986</v>
      </c>
      <c r="I265" s="37">
        <v>3887</v>
      </c>
      <c r="J265" s="37">
        <v>1133</v>
      </c>
      <c r="K265" s="37">
        <v>220</v>
      </c>
      <c r="L265" s="37">
        <v>159</v>
      </c>
      <c r="M265" s="37">
        <v>158</v>
      </c>
      <c r="N265" s="37">
        <f t="shared" si="31"/>
        <v>9455</v>
      </c>
    </row>
    <row r="266" spans="1:14">
      <c r="A266" s="36" t="s">
        <v>17</v>
      </c>
      <c r="B266" s="37">
        <v>1465</v>
      </c>
      <c r="C266" s="37">
        <v>1189</v>
      </c>
      <c r="D266" s="37">
        <v>1838</v>
      </c>
      <c r="E266" s="37">
        <v>1867</v>
      </c>
      <c r="F266" s="37">
        <v>2911</v>
      </c>
      <c r="G266" s="37">
        <v>4056</v>
      </c>
      <c r="H266" s="37">
        <v>5129</v>
      </c>
      <c r="I266" s="37">
        <v>4968</v>
      </c>
      <c r="J266" s="37">
        <v>3367</v>
      </c>
      <c r="K266" s="37">
        <v>3397</v>
      </c>
      <c r="L266" s="37">
        <v>2025</v>
      </c>
      <c r="M266" s="37">
        <v>1144</v>
      </c>
      <c r="N266" s="37">
        <f t="shared" si="31"/>
        <v>33356</v>
      </c>
    </row>
    <row r="267" spans="1:14">
      <c r="A267" s="32" t="s">
        <v>37</v>
      </c>
      <c r="B267" s="37">
        <v>276</v>
      </c>
      <c r="C267" s="37">
        <v>91</v>
      </c>
      <c r="D267" s="37">
        <v>120</v>
      </c>
      <c r="E267" s="37">
        <v>129</v>
      </c>
      <c r="F267" s="37">
        <v>247</v>
      </c>
      <c r="G267" s="37">
        <v>841</v>
      </c>
      <c r="H267" s="37">
        <v>2283</v>
      </c>
      <c r="I267" s="37">
        <v>2029</v>
      </c>
      <c r="J267" s="37">
        <v>498</v>
      </c>
      <c r="K267" s="37">
        <v>198</v>
      </c>
      <c r="L267" s="37">
        <v>91</v>
      </c>
      <c r="M267" s="37">
        <v>108</v>
      </c>
      <c r="N267" s="37">
        <f t="shared" si="31"/>
        <v>6911</v>
      </c>
    </row>
    <row r="268" spans="1:14">
      <c r="A268" s="32" t="s">
        <v>32</v>
      </c>
      <c r="B268" s="37">
        <v>4287</v>
      </c>
      <c r="C268" s="37">
        <v>5344</v>
      </c>
      <c r="D268" s="37">
        <v>5486</v>
      </c>
      <c r="E268" s="37">
        <v>7547</v>
      </c>
      <c r="F268" s="37">
        <v>4997</v>
      </c>
      <c r="G268" s="37">
        <v>6594</v>
      </c>
      <c r="H268" s="37">
        <v>8775</v>
      </c>
      <c r="I268" s="37">
        <v>8813</v>
      </c>
      <c r="J268" s="37">
        <v>5602</v>
      </c>
      <c r="K268" s="37">
        <v>7309</v>
      </c>
      <c r="L268" s="37">
        <v>5150</v>
      </c>
      <c r="M268" s="37">
        <v>3487</v>
      </c>
      <c r="N268" s="37">
        <f t="shared" si="31"/>
        <v>73391</v>
      </c>
    </row>
    <row r="269" spans="1:14">
      <c r="A269" s="36" t="s">
        <v>35</v>
      </c>
      <c r="B269" s="37">
        <v>2068</v>
      </c>
      <c r="C269" s="37">
        <v>1685</v>
      </c>
      <c r="D269" s="37">
        <v>2517</v>
      </c>
      <c r="E269" s="37">
        <v>2934</v>
      </c>
      <c r="F269" s="37">
        <v>4754</v>
      </c>
      <c r="G269" s="37">
        <v>8788</v>
      </c>
      <c r="H269" s="37">
        <v>8548</v>
      </c>
      <c r="I269" s="37">
        <v>8282</v>
      </c>
      <c r="J269" s="37">
        <v>4996</v>
      </c>
      <c r="K269" s="37">
        <v>3432</v>
      </c>
      <c r="L269" s="37">
        <v>2374</v>
      </c>
      <c r="M269" s="37">
        <v>1531</v>
      </c>
      <c r="N269" s="37">
        <f t="shared" si="31"/>
        <v>51909</v>
      </c>
    </row>
    <row r="270" spans="1:14" ht="15" thickBot="1">
      <c r="A270" s="4" t="s">
        <v>25</v>
      </c>
      <c r="B270" s="5">
        <v>3569</v>
      </c>
      <c r="C270" s="5">
        <v>2775</v>
      </c>
      <c r="D270" s="5">
        <v>3064</v>
      </c>
      <c r="E270" s="5">
        <v>3245</v>
      </c>
      <c r="F270" s="5">
        <v>5386</v>
      </c>
      <c r="G270" s="5">
        <v>8567</v>
      </c>
      <c r="H270" s="5">
        <v>11743</v>
      </c>
      <c r="I270" s="5">
        <v>11446</v>
      </c>
      <c r="J270" s="5">
        <v>4915</v>
      </c>
      <c r="K270" s="5">
        <v>5490</v>
      </c>
      <c r="L270" s="5">
        <v>4153</v>
      </c>
      <c r="M270" s="5">
        <v>4526</v>
      </c>
      <c r="N270" s="5">
        <f t="shared" si="30"/>
        <v>68879</v>
      </c>
    </row>
    <row r="271" spans="1:14" ht="15" thickBot="1">
      <c r="A271" s="56" t="s">
        <v>13</v>
      </c>
      <c r="B271" s="57">
        <f t="shared" ref="B271:M271" si="32">SUM(B254:B270)</f>
        <v>18810</v>
      </c>
      <c r="C271" s="57">
        <f t="shared" si="32"/>
        <v>17647</v>
      </c>
      <c r="D271" s="57">
        <f t="shared" si="32"/>
        <v>23700</v>
      </c>
      <c r="E271" s="57">
        <f t="shared" si="32"/>
        <v>27664</v>
      </c>
      <c r="F271" s="57">
        <f t="shared" si="32"/>
        <v>34256</v>
      </c>
      <c r="G271" s="57">
        <f t="shared" si="32"/>
        <v>55727</v>
      </c>
      <c r="H271" s="57">
        <f t="shared" si="32"/>
        <v>80761</v>
      </c>
      <c r="I271" s="57">
        <f t="shared" si="32"/>
        <v>81271</v>
      </c>
      <c r="J271" s="57">
        <f t="shared" si="32"/>
        <v>39065</v>
      </c>
      <c r="K271" s="57">
        <f t="shared" si="32"/>
        <v>34175</v>
      </c>
      <c r="L271" s="57">
        <f t="shared" si="32"/>
        <v>23109</v>
      </c>
      <c r="M271" s="57">
        <f t="shared" si="32"/>
        <v>22814</v>
      </c>
      <c r="N271" s="57">
        <f t="shared" si="30"/>
        <v>458999</v>
      </c>
    </row>
    <row r="272" spans="1:14" ht="16" thickTop="1" thickBot="1">
      <c r="A272" s="13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</row>
    <row r="273" spans="1:14" ht="16" thickTop="1" thickBot="1">
      <c r="A273" s="123">
        <v>2006</v>
      </c>
      <c r="B273" s="59" t="s">
        <v>0</v>
      </c>
      <c r="C273" s="59" t="s">
        <v>3</v>
      </c>
      <c r="D273" s="59" t="s">
        <v>41</v>
      </c>
      <c r="E273" s="59" t="s">
        <v>42</v>
      </c>
      <c r="F273" s="59" t="s">
        <v>6</v>
      </c>
      <c r="G273" s="59" t="s">
        <v>43</v>
      </c>
      <c r="H273" s="59" t="s">
        <v>44</v>
      </c>
      <c r="I273" s="59" t="s">
        <v>45</v>
      </c>
      <c r="J273" s="59" t="s">
        <v>46</v>
      </c>
      <c r="K273" s="59" t="s">
        <v>10</v>
      </c>
      <c r="L273" s="59" t="s">
        <v>11</v>
      </c>
      <c r="M273" s="59" t="s">
        <v>12</v>
      </c>
      <c r="N273" s="59" t="s">
        <v>13</v>
      </c>
    </row>
    <row r="274" spans="1:14">
      <c r="A274" s="7" t="s">
        <v>14</v>
      </c>
      <c r="B274" s="8">
        <v>130</v>
      </c>
      <c r="C274" s="8">
        <v>128</v>
      </c>
      <c r="D274" s="8">
        <v>199</v>
      </c>
      <c r="E274" s="8">
        <v>214</v>
      </c>
      <c r="F274" s="8">
        <v>323</v>
      </c>
      <c r="G274" s="8">
        <v>442</v>
      </c>
      <c r="H274" s="8">
        <v>643</v>
      </c>
      <c r="I274" s="8">
        <v>785</v>
      </c>
      <c r="J274" s="8">
        <v>470</v>
      </c>
      <c r="K274" s="8">
        <v>470</v>
      </c>
      <c r="L274" s="8">
        <v>408</v>
      </c>
      <c r="M274" s="8">
        <v>212</v>
      </c>
      <c r="N274" s="8">
        <f t="shared" ref="N274:N280" si="33">SUM(B274:M274)</f>
        <v>4424</v>
      </c>
    </row>
    <row r="275" spans="1:14">
      <c r="A275" s="35" t="s">
        <v>15</v>
      </c>
      <c r="B275" s="38">
        <v>1374</v>
      </c>
      <c r="C275" s="38">
        <v>1460</v>
      </c>
      <c r="D275" s="38">
        <v>1981</v>
      </c>
      <c r="E275" s="38">
        <v>2927</v>
      </c>
      <c r="F275" s="38">
        <v>3397</v>
      </c>
      <c r="G275" s="38">
        <v>3309</v>
      </c>
      <c r="H275" s="38">
        <v>6993</v>
      </c>
      <c r="I275" s="38">
        <v>5034</v>
      </c>
      <c r="J275" s="38">
        <v>4555</v>
      </c>
      <c r="K275" s="38">
        <v>3426</v>
      </c>
      <c r="L275" s="38">
        <v>2245</v>
      </c>
      <c r="M275" s="38">
        <v>1504</v>
      </c>
      <c r="N275" s="38">
        <f t="shared" si="33"/>
        <v>38205</v>
      </c>
    </row>
    <row r="276" spans="1:14">
      <c r="A276" s="35" t="s">
        <v>18</v>
      </c>
      <c r="B276" s="38">
        <v>221</v>
      </c>
      <c r="C276" s="38">
        <v>250</v>
      </c>
      <c r="D276" s="38">
        <v>309</v>
      </c>
      <c r="E276" s="38">
        <v>535</v>
      </c>
      <c r="F276" s="38">
        <v>960</v>
      </c>
      <c r="G276" s="38">
        <v>1132</v>
      </c>
      <c r="H276" s="38">
        <v>1423</v>
      </c>
      <c r="I276" s="38">
        <v>1181</v>
      </c>
      <c r="J276" s="38">
        <v>1117</v>
      </c>
      <c r="K276" s="38">
        <v>923</v>
      </c>
      <c r="L276" s="38">
        <v>293</v>
      </c>
      <c r="M276" s="38">
        <v>191</v>
      </c>
      <c r="N276" s="38">
        <f t="shared" si="33"/>
        <v>8535</v>
      </c>
    </row>
    <row r="277" spans="1:14">
      <c r="A277" s="35" t="s">
        <v>20</v>
      </c>
      <c r="B277" s="38">
        <v>650</v>
      </c>
      <c r="C277" s="38">
        <v>786</v>
      </c>
      <c r="D277" s="38">
        <v>883</v>
      </c>
      <c r="E277" s="38">
        <v>992</v>
      </c>
      <c r="F277" s="38">
        <v>1152</v>
      </c>
      <c r="G277" s="38">
        <v>2420</v>
      </c>
      <c r="H277" s="38">
        <v>5186</v>
      </c>
      <c r="I277" s="38">
        <v>5907</v>
      </c>
      <c r="J277" s="38">
        <v>1384</v>
      </c>
      <c r="K277" s="38">
        <v>613</v>
      </c>
      <c r="L277" s="38">
        <v>519</v>
      </c>
      <c r="M277" s="38">
        <v>581</v>
      </c>
      <c r="N277" s="38">
        <f t="shared" si="33"/>
        <v>21073</v>
      </c>
    </row>
    <row r="278" spans="1:14">
      <c r="A278" s="35" t="s">
        <v>19</v>
      </c>
      <c r="B278" s="38">
        <v>1207</v>
      </c>
      <c r="C278" s="38">
        <v>796</v>
      </c>
      <c r="D278" s="38">
        <v>1137</v>
      </c>
      <c r="E278" s="38">
        <v>1410</v>
      </c>
      <c r="F278" s="38">
        <v>1941</v>
      </c>
      <c r="G278" s="38">
        <v>5030</v>
      </c>
      <c r="H278" s="38">
        <v>8952</v>
      </c>
      <c r="I278" s="38">
        <v>10368</v>
      </c>
      <c r="J278" s="38">
        <v>4094</v>
      </c>
      <c r="K278" s="38">
        <v>1635</v>
      </c>
      <c r="L278" s="38">
        <v>880</v>
      </c>
      <c r="M278" s="38">
        <v>1039</v>
      </c>
      <c r="N278" s="38">
        <f t="shared" si="33"/>
        <v>38489</v>
      </c>
    </row>
    <row r="279" spans="1:14">
      <c r="A279" s="35" t="s">
        <v>22</v>
      </c>
      <c r="B279" s="38">
        <v>160</v>
      </c>
      <c r="C279" s="38">
        <v>141</v>
      </c>
      <c r="D279" s="38">
        <v>175</v>
      </c>
      <c r="E279" s="38">
        <v>248</v>
      </c>
      <c r="F279" s="38">
        <v>459</v>
      </c>
      <c r="G279" s="38">
        <v>916</v>
      </c>
      <c r="H279" s="38">
        <v>1824</v>
      </c>
      <c r="I279" s="38">
        <v>3558</v>
      </c>
      <c r="J279" s="38">
        <v>680</v>
      </c>
      <c r="K279" s="38">
        <v>266</v>
      </c>
      <c r="L279" s="38">
        <v>214</v>
      </c>
      <c r="M279" s="38">
        <v>199</v>
      </c>
      <c r="N279" s="38">
        <f t="shared" si="33"/>
        <v>8840</v>
      </c>
    </row>
    <row r="280" spans="1:14">
      <c r="A280" s="35" t="s">
        <v>1</v>
      </c>
      <c r="B280" s="38">
        <v>794</v>
      </c>
      <c r="C280" s="38">
        <v>449</v>
      </c>
      <c r="D280" s="38">
        <v>423</v>
      </c>
      <c r="E280" s="38">
        <v>291</v>
      </c>
      <c r="F280" s="38">
        <v>249</v>
      </c>
      <c r="G280" s="38">
        <v>507</v>
      </c>
      <c r="H280" s="38">
        <v>542</v>
      </c>
      <c r="I280" s="38">
        <v>714</v>
      </c>
      <c r="J280" s="38">
        <v>877</v>
      </c>
      <c r="K280" s="38">
        <v>829</v>
      </c>
      <c r="L280" s="38">
        <v>328</v>
      </c>
      <c r="M280" s="38">
        <v>458</v>
      </c>
      <c r="N280" s="38">
        <f t="shared" si="33"/>
        <v>6461</v>
      </c>
    </row>
    <row r="281" spans="1:14">
      <c r="A281" s="35" t="s">
        <v>36</v>
      </c>
      <c r="B281" s="38">
        <v>392</v>
      </c>
      <c r="C281" s="38">
        <v>544</v>
      </c>
      <c r="D281" s="38">
        <v>636</v>
      </c>
      <c r="E281" s="38">
        <v>608</v>
      </c>
      <c r="F281" s="38">
        <v>863</v>
      </c>
      <c r="G281" s="38">
        <v>1211</v>
      </c>
      <c r="H281" s="38">
        <v>1996</v>
      </c>
      <c r="I281" s="38">
        <v>2158</v>
      </c>
      <c r="J281" s="38">
        <v>1225</v>
      </c>
      <c r="K281" s="38">
        <v>996</v>
      </c>
      <c r="L281" s="38">
        <v>534</v>
      </c>
      <c r="M281" s="38">
        <v>351</v>
      </c>
      <c r="N281" s="38">
        <f t="shared" ref="N281:N288" si="34">SUM(B281:M281)</f>
        <v>11514</v>
      </c>
    </row>
    <row r="282" spans="1:14">
      <c r="A282" s="35" t="s">
        <v>16</v>
      </c>
      <c r="B282" s="38">
        <v>967</v>
      </c>
      <c r="C282" s="38">
        <v>1426</v>
      </c>
      <c r="D282" s="38">
        <v>1936</v>
      </c>
      <c r="E282" s="38">
        <v>1929</v>
      </c>
      <c r="F282" s="38">
        <v>2973</v>
      </c>
      <c r="G282" s="38">
        <v>2880</v>
      </c>
      <c r="H282" s="38">
        <v>3197</v>
      </c>
      <c r="I282" s="38">
        <v>3311</v>
      </c>
      <c r="J282" s="38">
        <v>3434</v>
      </c>
      <c r="K282" s="38">
        <v>3123</v>
      </c>
      <c r="L282" s="38">
        <v>2056</v>
      </c>
      <c r="M282" s="38">
        <v>1308</v>
      </c>
      <c r="N282" s="38">
        <f t="shared" ref="N282:N287" si="35">SUM(B282:M282)</f>
        <v>28540</v>
      </c>
    </row>
    <row r="283" spans="1:14">
      <c r="A283" s="35" t="s">
        <v>21</v>
      </c>
      <c r="B283" s="38">
        <v>188</v>
      </c>
      <c r="C283" s="38">
        <v>95</v>
      </c>
      <c r="D283" s="38">
        <v>91</v>
      </c>
      <c r="E283" s="38">
        <v>201</v>
      </c>
      <c r="F283" s="38">
        <v>231</v>
      </c>
      <c r="G283" s="38">
        <v>557</v>
      </c>
      <c r="H283" s="38">
        <v>1824</v>
      </c>
      <c r="I283" s="38">
        <v>3445</v>
      </c>
      <c r="J283" s="38">
        <v>716</v>
      </c>
      <c r="K283" s="38">
        <v>275</v>
      </c>
      <c r="L283" s="38">
        <v>193</v>
      </c>
      <c r="M283" s="38">
        <v>183</v>
      </c>
      <c r="N283" s="38">
        <f t="shared" si="35"/>
        <v>7999</v>
      </c>
    </row>
    <row r="284" spans="1:14">
      <c r="A284" s="35" t="s">
        <v>17</v>
      </c>
      <c r="B284" s="38">
        <v>837</v>
      </c>
      <c r="C284" s="38">
        <v>873</v>
      </c>
      <c r="D284" s="38">
        <v>1143</v>
      </c>
      <c r="E284" s="38">
        <v>1884</v>
      </c>
      <c r="F284" s="38">
        <v>3128</v>
      </c>
      <c r="G284" s="38">
        <v>3093</v>
      </c>
      <c r="H284" s="38">
        <v>3901</v>
      </c>
      <c r="I284" s="38">
        <v>3658</v>
      </c>
      <c r="J284" s="38">
        <v>2867</v>
      </c>
      <c r="K284" s="38">
        <v>2984</v>
      </c>
      <c r="L284" s="38">
        <v>1801</v>
      </c>
      <c r="M284" s="38">
        <v>1196</v>
      </c>
      <c r="N284" s="38">
        <f t="shared" si="35"/>
        <v>27365</v>
      </c>
    </row>
    <row r="285" spans="1:14">
      <c r="A285" s="35" t="s">
        <v>37</v>
      </c>
      <c r="B285" s="38">
        <v>118</v>
      </c>
      <c r="C285" s="38">
        <v>82</v>
      </c>
      <c r="D285" s="38">
        <v>103</v>
      </c>
      <c r="E285" s="38">
        <v>165</v>
      </c>
      <c r="F285" s="38">
        <v>212</v>
      </c>
      <c r="G285" s="38">
        <v>731</v>
      </c>
      <c r="H285" s="38">
        <v>1963</v>
      </c>
      <c r="I285" s="38">
        <v>1848</v>
      </c>
      <c r="J285" s="38">
        <v>349</v>
      </c>
      <c r="K285" s="38">
        <v>170</v>
      </c>
      <c r="L285" s="38">
        <v>135</v>
      </c>
      <c r="M285" s="38">
        <v>89</v>
      </c>
      <c r="N285" s="38">
        <f t="shared" si="35"/>
        <v>5965</v>
      </c>
    </row>
    <row r="286" spans="1:14">
      <c r="A286" s="32" t="s">
        <v>32</v>
      </c>
      <c r="B286" s="38">
        <v>3437</v>
      </c>
      <c r="C286" s="38">
        <v>3680</v>
      </c>
      <c r="D286" s="38">
        <v>3471</v>
      </c>
      <c r="E286" s="38">
        <v>6283</v>
      </c>
      <c r="F286" s="38">
        <v>4948</v>
      </c>
      <c r="G286" s="38">
        <v>6613</v>
      </c>
      <c r="H286" s="38">
        <v>8047</v>
      </c>
      <c r="I286" s="38">
        <v>8728</v>
      </c>
      <c r="J286" s="38">
        <v>5729</v>
      </c>
      <c r="K286" s="38">
        <v>7509</v>
      </c>
      <c r="L286" s="38">
        <v>5100</v>
      </c>
      <c r="M286" s="38">
        <v>3985</v>
      </c>
      <c r="N286" s="38">
        <f t="shared" si="35"/>
        <v>67530</v>
      </c>
    </row>
    <row r="287" spans="1:14">
      <c r="A287" s="35" t="s">
        <v>35</v>
      </c>
      <c r="B287" s="38">
        <v>2891</v>
      </c>
      <c r="C287" s="38">
        <v>2411</v>
      </c>
      <c r="D287" s="38">
        <v>3379</v>
      </c>
      <c r="E287" s="38">
        <v>3586</v>
      </c>
      <c r="F287" s="38">
        <v>5238</v>
      </c>
      <c r="G287" s="38">
        <v>7578</v>
      </c>
      <c r="H287" s="38">
        <v>8673</v>
      </c>
      <c r="I287" s="38">
        <v>8667</v>
      </c>
      <c r="J287" s="38">
        <v>5378</v>
      </c>
      <c r="K287" s="38">
        <v>3590</v>
      </c>
      <c r="L287" s="38">
        <v>2797</v>
      </c>
      <c r="M287" s="38">
        <v>1612</v>
      </c>
      <c r="N287" s="38">
        <f t="shared" si="35"/>
        <v>55800</v>
      </c>
    </row>
    <row r="288" spans="1:14" ht="15" thickBot="1">
      <c r="A288" s="7" t="s">
        <v>38</v>
      </c>
      <c r="B288" s="8">
        <v>2011</v>
      </c>
      <c r="C288" s="8">
        <v>1778</v>
      </c>
      <c r="D288" s="8">
        <v>2016</v>
      </c>
      <c r="E288" s="8">
        <v>4035</v>
      </c>
      <c r="F288" s="8">
        <v>5001</v>
      </c>
      <c r="G288" s="8">
        <v>8172</v>
      </c>
      <c r="H288" s="8">
        <v>11708</v>
      </c>
      <c r="I288" s="8">
        <v>10225</v>
      </c>
      <c r="J288" s="8">
        <v>6753</v>
      </c>
      <c r="K288" s="8">
        <v>5268</v>
      </c>
      <c r="L288" s="8">
        <v>4057</v>
      </c>
      <c r="M288" s="8">
        <v>7137</v>
      </c>
      <c r="N288" s="8">
        <f t="shared" si="34"/>
        <v>68161</v>
      </c>
    </row>
    <row r="289" spans="1:14" ht="15" thickBot="1">
      <c r="A289" s="60" t="s">
        <v>13</v>
      </c>
      <c r="B289" s="61">
        <f t="shared" ref="B289:N289" si="36">SUM(B274:B288)</f>
        <v>15377</v>
      </c>
      <c r="C289" s="61">
        <f t="shared" si="36"/>
        <v>14899</v>
      </c>
      <c r="D289" s="61">
        <f t="shared" si="36"/>
        <v>17882</v>
      </c>
      <c r="E289" s="61">
        <f t="shared" si="36"/>
        <v>25308</v>
      </c>
      <c r="F289" s="61">
        <f t="shared" si="36"/>
        <v>31075</v>
      </c>
      <c r="G289" s="61">
        <f t="shared" si="36"/>
        <v>44591</v>
      </c>
      <c r="H289" s="61">
        <f t="shared" si="36"/>
        <v>66872</v>
      </c>
      <c r="I289" s="61">
        <f t="shared" si="36"/>
        <v>69587</v>
      </c>
      <c r="J289" s="61">
        <f t="shared" si="36"/>
        <v>39628</v>
      </c>
      <c r="K289" s="61">
        <f t="shared" si="36"/>
        <v>32077</v>
      </c>
      <c r="L289" s="61">
        <f t="shared" si="36"/>
        <v>21560</v>
      </c>
      <c r="M289" s="61">
        <f t="shared" si="36"/>
        <v>20045</v>
      </c>
      <c r="N289" s="61">
        <f t="shared" si="36"/>
        <v>398901</v>
      </c>
    </row>
    <row r="290" spans="1:14" ht="16" thickTop="1" thickBot="1"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0"/>
    </row>
    <row r="291" spans="1:14" ht="16" thickTop="1" thickBot="1">
      <c r="A291" s="123">
        <v>2005</v>
      </c>
      <c r="B291" s="59" t="s">
        <v>0</v>
      </c>
      <c r="C291" s="59" t="s">
        <v>3</v>
      </c>
      <c r="D291" s="59" t="s">
        <v>41</v>
      </c>
      <c r="E291" s="59" t="s">
        <v>42</v>
      </c>
      <c r="F291" s="59" t="s">
        <v>6</v>
      </c>
      <c r="G291" s="59" t="s">
        <v>43</v>
      </c>
      <c r="H291" s="59" t="s">
        <v>44</v>
      </c>
      <c r="I291" s="59" t="s">
        <v>45</v>
      </c>
      <c r="J291" s="59" t="s">
        <v>46</v>
      </c>
      <c r="K291" s="59" t="s">
        <v>10</v>
      </c>
      <c r="L291" s="59" t="s">
        <v>11</v>
      </c>
      <c r="M291" s="59" t="s">
        <v>12</v>
      </c>
      <c r="N291" s="59" t="s">
        <v>13</v>
      </c>
    </row>
    <row r="292" spans="1:14">
      <c r="A292" s="7" t="s">
        <v>14</v>
      </c>
      <c r="B292" s="8">
        <v>130</v>
      </c>
      <c r="C292" s="8">
        <v>128</v>
      </c>
      <c r="D292" s="8">
        <v>166</v>
      </c>
      <c r="E292" s="8">
        <v>152</v>
      </c>
      <c r="F292" s="8">
        <v>272</v>
      </c>
      <c r="G292" s="8">
        <v>398</v>
      </c>
      <c r="H292" s="8">
        <v>516</v>
      </c>
      <c r="I292" s="8">
        <v>744</v>
      </c>
      <c r="J292" s="8">
        <v>368</v>
      </c>
      <c r="K292" s="8">
        <v>195</v>
      </c>
      <c r="L292" s="8">
        <v>239</v>
      </c>
      <c r="M292" s="8">
        <v>138</v>
      </c>
      <c r="N292" s="8">
        <f t="shared" ref="N292:N298" si="37">SUM(B292:M292)</f>
        <v>3446</v>
      </c>
    </row>
    <row r="293" spans="1:14">
      <c r="A293" s="35" t="s">
        <v>15</v>
      </c>
      <c r="B293" s="38">
        <v>1255</v>
      </c>
      <c r="C293" s="38">
        <v>1379</v>
      </c>
      <c r="D293" s="38">
        <v>2145</v>
      </c>
      <c r="E293" s="38">
        <v>2401</v>
      </c>
      <c r="F293" s="38">
        <v>3164</v>
      </c>
      <c r="G293" s="38">
        <v>3377</v>
      </c>
      <c r="H293" s="38">
        <v>7128</v>
      </c>
      <c r="I293" s="38">
        <v>4905</v>
      </c>
      <c r="J293" s="38">
        <v>3712</v>
      </c>
      <c r="K293" s="38">
        <v>2767</v>
      </c>
      <c r="L293" s="38">
        <v>1492</v>
      </c>
      <c r="M293" s="38">
        <v>1227</v>
      </c>
      <c r="N293" s="38">
        <f t="shared" si="37"/>
        <v>34952</v>
      </c>
    </row>
    <row r="294" spans="1:14">
      <c r="A294" s="35" t="s">
        <v>18</v>
      </c>
      <c r="B294" s="38">
        <v>153</v>
      </c>
      <c r="C294" s="38">
        <v>233</v>
      </c>
      <c r="D294" s="38">
        <v>326</v>
      </c>
      <c r="E294" s="38">
        <v>536</v>
      </c>
      <c r="F294" s="38">
        <v>811</v>
      </c>
      <c r="G294" s="38">
        <v>1038</v>
      </c>
      <c r="H294" s="38">
        <v>1556</v>
      </c>
      <c r="I294" s="38">
        <v>1256</v>
      </c>
      <c r="J294" s="38">
        <v>848</v>
      </c>
      <c r="K294" s="38">
        <v>1203</v>
      </c>
      <c r="L294" s="38">
        <v>221</v>
      </c>
      <c r="M294" s="38">
        <v>192</v>
      </c>
      <c r="N294" s="38">
        <f t="shared" si="37"/>
        <v>8373</v>
      </c>
    </row>
    <row r="295" spans="1:14">
      <c r="A295" s="35" t="s">
        <v>20</v>
      </c>
      <c r="B295" s="38">
        <v>577</v>
      </c>
      <c r="C295" s="38">
        <v>672</v>
      </c>
      <c r="D295" s="38">
        <v>807</v>
      </c>
      <c r="E295" s="38">
        <v>961</v>
      </c>
      <c r="F295" s="38">
        <v>1217</v>
      </c>
      <c r="G295" s="38">
        <v>2358</v>
      </c>
      <c r="H295" s="38">
        <v>5272</v>
      </c>
      <c r="I295" s="38">
        <v>5672</v>
      </c>
      <c r="J295" s="38">
        <v>1282</v>
      </c>
      <c r="K295" s="38">
        <v>663</v>
      </c>
      <c r="L295" s="38">
        <v>467</v>
      </c>
      <c r="M295" s="38">
        <v>568</v>
      </c>
      <c r="N295" s="38">
        <f t="shared" si="37"/>
        <v>20516</v>
      </c>
    </row>
    <row r="296" spans="1:14">
      <c r="A296" s="35" t="s">
        <v>19</v>
      </c>
      <c r="B296" s="38">
        <v>986</v>
      </c>
      <c r="C296" s="38">
        <v>777</v>
      </c>
      <c r="D296" s="38">
        <v>1268</v>
      </c>
      <c r="E296" s="38">
        <v>1171</v>
      </c>
      <c r="F296" s="38">
        <v>2504</v>
      </c>
      <c r="G296" s="38">
        <v>4714</v>
      </c>
      <c r="H296" s="38">
        <v>8623</v>
      </c>
      <c r="I296" s="38">
        <v>9927</v>
      </c>
      <c r="J296" s="38">
        <v>4347</v>
      </c>
      <c r="K296" s="38">
        <v>1206</v>
      </c>
      <c r="L296" s="38">
        <v>894</v>
      </c>
      <c r="M296" s="38">
        <v>970</v>
      </c>
      <c r="N296" s="38">
        <f t="shared" si="37"/>
        <v>37387</v>
      </c>
    </row>
    <row r="297" spans="1:14">
      <c r="A297" s="35" t="s">
        <v>22</v>
      </c>
      <c r="B297" s="38">
        <v>229</v>
      </c>
      <c r="C297" s="38">
        <v>150</v>
      </c>
      <c r="D297" s="38">
        <v>218</v>
      </c>
      <c r="E297" s="38">
        <v>187</v>
      </c>
      <c r="F297" s="38">
        <v>291</v>
      </c>
      <c r="G297" s="38">
        <v>867</v>
      </c>
      <c r="H297" s="38">
        <v>1915</v>
      </c>
      <c r="I297" s="38">
        <v>3908</v>
      </c>
      <c r="J297" s="38">
        <v>621</v>
      </c>
      <c r="K297" s="38">
        <v>227</v>
      </c>
      <c r="L297" s="38">
        <v>185</v>
      </c>
      <c r="M297" s="38">
        <v>174</v>
      </c>
      <c r="N297" s="38">
        <f t="shared" si="37"/>
        <v>8972</v>
      </c>
    </row>
    <row r="298" spans="1:14">
      <c r="A298" s="35" t="s">
        <v>1</v>
      </c>
      <c r="B298" s="38">
        <v>592</v>
      </c>
      <c r="C298" s="38">
        <v>466</v>
      </c>
      <c r="D298" s="38">
        <v>456</v>
      </c>
      <c r="E298" s="38">
        <v>130</v>
      </c>
      <c r="F298" s="38">
        <v>238</v>
      </c>
      <c r="G298" s="38">
        <v>482</v>
      </c>
      <c r="H298" s="38">
        <v>621</v>
      </c>
      <c r="I298" s="38">
        <v>703</v>
      </c>
      <c r="J298" s="38">
        <v>732</v>
      </c>
      <c r="K298" s="38">
        <v>912</v>
      </c>
      <c r="L298" s="38">
        <v>280</v>
      </c>
      <c r="M298" s="38">
        <v>507</v>
      </c>
      <c r="N298" s="38">
        <f t="shared" si="37"/>
        <v>6119</v>
      </c>
    </row>
    <row r="299" spans="1:14">
      <c r="A299" s="35" t="s">
        <v>36</v>
      </c>
      <c r="B299" s="38">
        <v>376</v>
      </c>
      <c r="C299" s="38">
        <v>500</v>
      </c>
      <c r="D299" s="38">
        <v>674</v>
      </c>
      <c r="E299" s="38">
        <v>470</v>
      </c>
      <c r="F299" s="38">
        <v>822</v>
      </c>
      <c r="G299" s="38">
        <v>1201</v>
      </c>
      <c r="H299" s="38">
        <v>2083</v>
      </c>
      <c r="I299" s="38">
        <v>2374</v>
      </c>
      <c r="J299" s="38">
        <v>1159</v>
      </c>
      <c r="K299" s="38">
        <v>785</v>
      </c>
      <c r="L299" s="38">
        <v>400</v>
      </c>
      <c r="M299" s="38">
        <v>314</v>
      </c>
      <c r="N299" s="38">
        <f t="shared" ref="N299:N306" si="38">SUM(B299:M299)</f>
        <v>11158</v>
      </c>
    </row>
    <row r="300" spans="1:14">
      <c r="A300" s="35" t="s">
        <v>16</v>
      </c>
      <c r="B300" s="38">
        <v>1139</v>
      </c>
      <c r="C300" s="38">
        <v>1630</v>
      </c>
      <c r="D300" s="38">
        <v>1561</v>
      </c>
      <c r="E300" s="38">
        <v>2096</v>
      </c>
      <c r="F300" s="38">
        <v>2260</v>
      </c>
      <c r="G300" s="38">
        <v>2455</v>
      </c>
      <c r="H300" s="38">
        <v>2986</v>
      </c>
      <c r="I300" s="38">
        <v>3074</v>
      </c>
      <c r="J300" s="38">
        <v>2826</v>
      </c>
      <c r="K300" s="38">
        <v>2312</v>
      </c>
      <c r="L300" s="38">
        <v>1351</v>
      </c>
      <c r="M300" s="38">
        <v>851</v>
      </c>
      <c r="N300" s="38">
        <f t="shared" ref="N300:N305" si="39">SUM(B300:M300)</f>
        <v>24541</v>
      </c>
    </row>
    <row r="301" spans="1:14">
      <c r="A301" s="35" t="s">
        <v>21</v>
      </c>
      <c r="B301" s="38">
        <v>106</v>
      </c>
      <c r="C301" s="38">
        <v>96</v>
      </c>
      <c r="D301" s="38">
        <v>188</v>
      </c>
      <c r="E301" s="38">
        <v>122</v>
      </c>
      <c r="F301" s="38">
        <v>288</v>
      </c>
      <c r="G301" s="38">
        <v>438</v>
      </c>
      <c r="H301" s="38">
        <v>1563</v>
      </c>
      <c r="I301" s="38">
        <v>2601</v>
      </c>
      <c r="J301" s="38">
        <v>556</v>
      </c>
      <c r="K301" s="38">
        <v>248</v>
      </c>
      <c r="L301" s="38">
        <v>118</v>
      </c>
      <c r="M301" s="38">
        <v>112</v>
      </c>
      <c r="N301" s="38">
        <f t="shared" si="39"/>
        <v>6436</v>
      </c>
    </row>
    <row r="302" spans="1:14">
      <c r="A302" s="35" t="s">
        <v>17</v>
      </c>
      <c r="B302" s="38">
        <v>1090</v>
      </c>
      <c r="C302" s="38">
        <v>928</v>
      </c>
      <c r="D302" s="38">
        <v>1478</v>
      </c>
      <c r="E302" s="38">
        <v>2385</v>
      </c>
      <c r="F302" s="38">
        <v>2799</v>
      </c>
      <c r="G302" s="38">
        <v>2806</v>
      </c>
      <c r="H302" s="38">
        <v>3586</v>
      </c>
      <c r="I302" s="38">
        <v>3799</v>
      </c>
      <c r="J302" s="38">
        <v>2502</v>
      </c>
      <c r="K302" s="38">
        <v>2531</v>
      </c>
      <c r="L302" s="38">
        <v>1803</v>
      </c>
      <c r="M302" s="38">
        <v>895</v>
      </c>
      <c r="N302" s="38">
        <f t="shared" si="39"/>
        <v>26602</v>
      </c>
    </row>
    <row r="303" spans="1:14">
      <c r="A303" s="35" t="s">
        <v>37</v>
      </c>
      <c r="B303" s="38">
        <v>318</v>
      </c>
      <c r="C303" s="38">
        <v>100</v>
      </c>
      <c r="D303" s="38">
        <v>76</v>
      </c>
      <c r="E303" s="38">
        <v>145</v>
      </c>
      <c r="F303" s="38">
        <v>276</v>
      </c>
      <c r="G303" s="38">
        <v>498</v>
      </c>
      <c r="H303" s="38">
        <v>2561</v>
      </c>
      <c r="I303" s="38">
        <v>1870</v>
      </c>
      <c r="J303" s="38">
        <v>406</v>
      </c>
      <c r="K303" s="38">
        <v>191</v>
      </c>
      <c r="L303" s="38">
        <v>69</v>
      </c>
      <c r="M303" s="38">
        <v>90</v>
      </c>
      <c r="N303" s="38">
        <f t="shared" si="39"/>
        <v>6600</v>
      </c>
    </row>
    <row r="304" spans="1:14" ht="15.75" customHeight="1">
      <c r="A304" s="32" t="s">
        <v>32</v>
      </c>
      <c r="B304" s="38">
        <v>3112</v>
      </c>
      <c r="C304" s="38">
        <v>4292</v>
      </c>
      <c r="D304" s="38">
        <v>4033</v>
      </c>
      <c r="E304" s="38">
        <v>5745</v>
      </c>
      <c r="F304" s="38">
        <v>4001</v>
      </c>
      <c r="G304" s="38">
        <v>5875</v>
      </c>
      <c r="H304" s="38">
        <v>8044</v>
      </c>
      <c r="I304" s="38">
        <v>7985</v>
      </c>
      <c r="J304" s="38">
        <v>4386</v>
      </c>
      <c r="K304" s="38">
        <v>5662</v>
      </c>
      <c r="L304" s="38">
        <v>3055</v>
      </c>
      <c r="M304" s="38">
        <v>2370</v>
      </c>
      <c r="N304" s="38">
        <f t="shared" si="39"/>
        <v>58560</v>
      </c>
    </row>
    <row r="305" spans="1:14">
      <c r="A305" s="35" t="s">
        <v>35</v>
      </c>
      <c r="B305" s="38">
        <v>2445</v>
      </c>
      <c r="C305" s="38">
        <v>2246</v>
      </c>
      <c r="D305" s="38">
        <v>3082</v>
      </c>
      <c r="E305" s="38">
        <v>2945</v>
      </c>
      <c r="F305" s="38">
        <v>4642</v>
      </c>
      <c r="G305" s="38">
        <v>8165</v>
      </c>
      <c r="H305" s="38">
        <v>8740</v>
      </c>
      <c r="I305" s="38">
        <v>8108</v>
      </c>
      <c r="J305" s="38">
        <v>5667</v>
      </c>
      <c r="K305" s="38">
        <v>3792</v>
      </c>
      <c r="L305" s="38">
        <v>2636</v>
      </c>
      <c r="M305" s="38">
        <v>2163</v>
      </c>
      <c r="N305" s="38">
        <f t="shared" si="39"/>
        <v>54631</v>
      </c>
    </row>
    <row r="306" spans="1:14" ht="15" thickBot="1">
      <c r="A306" s="7" t="s">
        <v>38</v>
      </c>
      <c r="B306" s="8">
        <v>1506</v>
      </c>
      <c r="C306" s="8">
        <v>1564</v>
      </c>
      <c r="D306" s="8">
        <v>2345</v>
      </c>
      <c r="E306" s="8">
        <v>2260</v>
      </c>
      <c r="F306" s="8">
        <v>3850</v>
      </c>
      <c r="G306" s="8">
        <v>6284</v>
      </c>
      <c r="H306" s="8">
        <v>9998</v>
      </c>
      <c r="I306" s="8">
        <v>8569</v>
      </c>
      <c r="J306" s="8">
        <v>5207</v>
      </c>
      <c r="K306" s="8">
        <v>4345</v>
      </c>
      <c r="L306" s="8">
        <v>2600</v>
      </c>
      <c r="M306" s="8">
        <v>4366</v>
      </c>
      <c r="N306" s="8">
        <f t="shared" si="38"/>
        <v>52894</v>
      </c>
    </row>
    <row r="307" spans="1:14" ht="15" thickBot="1">
      <c r="A307" s="60" t="s">
        <v>13</v>
      </c>
      <c r="B307" s="61">
        <f t="shared" ref="B307:M307" si="40">SUM(B292:B306)</f>
        <v>14014</v>
      </c>
      <c r="C307" s="61">
        <f t="shared" si="40"/>
        <v>15161</v>
      </c>
      <c r="D307" s="61">
        <f t="shared" si="40"/>
        <v>18823</v>
      </c>
      <c r="E307" s="61">
        <f t="shared" si="40"/>
        <v>21706</v>
      </c>
      <c r="F307" s="61">
        <f t="shared" si="40"/>
        <v>27435</v>
      </c>
      <c r="G307" s="61">
        <f t="shared" si="40"/>
        <v>40956</v>
      </c>
      <c r="H307" s="61">
        <f t="shared" si="40"/>
        <v>65192</v>
      </c>
      <c r="I307" s="61">
        <f t="shared" si="40"/>
        <v>65495</v>
      </c>
      <c r="J307" s="61">
        <f t="shared" si="40"/>
        <v>34619</v>
      </c>
      <c r="K307" s="61">
        <f t="shared" si="40"/>
        <v>27039</v>
      </c>
      <c r="L307" s="61">
        <f t="shared" si="40"/>
        <v>15810</v>
      </c>
      <c r="M307" s="61">
        <f t="shared" si="40"/>
        <v>14937</v>
      </c>
      <c r="N307" s="61">
        <f>SUM(B307:M307)</f>
        <v>361187</v>
      </c>
    </row>
    <row r="308" spans="1:14" ht="16" thickTop="1" thickBot="1"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</row>
    <row r="309" spans="1:14" ht="16" thickTop="1" thickBot="1">
      <c r="A309" s="123">
        <v>2004</v>
      </c>
      <c r="B309" s="59" t="s">
        <v>0</v>
      </c>
      <c r="C309" s="59" t="s">
        <v>3</v>
      </c>
      <c r="D309" s="59" t="s">
        <v>41</v>
      </c>
      <c r="E309" s="59" t="s">
        <v>42</v>
      </c>
      <c r="F309" s="59" t="s">
        <v>6</v>
      </c>
      <c r="G309" s="59" t="s">
        <v>43</v>
      </c>
      <c r="H309" s="59" t="s">
        <v>44</v>
      </c>
      <c r="I309" s="59" t="s">
        <v>45</v>
      </c>
      <c r="J309" s="59" t="s">
        <v>46</v>
      </c>
      <c r="K309" s="59" t="s">
        <v>10</v>
      </c>
      <c r="L309" s="59" t="s">
        <v>11</v>
      </c>
      <c r="M309" s="59" t="s">
        <v>12</v>
      </c>
      <c r="N309" s="59" t="s">
        <v>13</v>
      </c>
    </row>
    <row r="310" spans="1:14">
      <c r="A310" s="7" t="s">
        <v>14</v>
      </c>
      <c r="B310" s="8">
        <v>138</v>
      </c>
      <c r="C310" s="8">
        <v>95</v>
      </c>
      <c r="D310" s="8">
        <v>155</v>
      </c>
      <c r="E310" s="8">
        <v>130</v>
      </c>
      <c r="F310" s="8">
        <v>245</v>
      </c>
      <c r="G310" s="8">
        <v>378</v>
      </c>
      <c r="H310" s="8">
        <v>774</v>
      </c>
      <c r="I310" s="8">
        <v>515</v>
      </c>
      <c r="J310" s="8">
        <v>341</v>
      </c>
      <c r="K310" s="8">
        <v>183</v>
      </c>
      <c r="L310" s="8">
        <v>305</v>
      </c>
      <c r="M310" s="8">
        <v>222</v>
      </c>
      <c r="N310" s="8">
        <f t="shared" ref="N310:N318" si="41">SUM(B310:M310)</f>
        <v>3481</v>
      </c>
    </row>
    <row r="311" spans="1:14">
      <c r="A311" s="35" t="s">
        <v>15</v>
      </c>
      <c r="B311" s="38">
        <v>1114</v>
      </c>
      <c r="C311" s="38">
        <v>1483</v>
      </c>
      <c r="D311" s="38">
        <v>1909</v>
      </c>
      <c r="E311" s="38">
        <v>2413</v>
      </c>
      <c r="F311" s="38">
        <v>2993</v>
      </c>
      <c r="G311" s="38">
        <v>3269</v>
      </c>
      <c r="H311" s="38">
        <v>6395</v>
      </c>
      <c r="I311" s="38">
        <v>4068</v>
      </c>
      <c r="J311" s="38">
        <v>3612</v>
      </c>
      <c r="K311" s="38">
        <v>2799</v>
      </c>
      <c r="L311" s="38">
        <v>1582</v>
      </c>
      <c r="M311" s="38">
        <v>1208</v>
      </c>
      <c r="N311" s="38">
        <f t="shared" si="41"/>
        <v>32845</v>
      </c>
    </row>
    <row r="312" spans="1:14">
      <c r="A312" s="35" t="s">
        <v>18</v>
      </c>
      <c r="B312" s="38">
        <v>295</v>
      </c>
      <c r="C312" s="38">
        <v>285</v>
      </c>
      <c r="D312" s="38">
        <v>452</v>
      </c>
      <c r="E312" s="38">
        <v>512</v>
      </c>
      <c r="F312" s="38">
        <v>704</v>
      </c>
      <c r="G312" s="38">
        <v>1139</v>
      </c>
      <c r="H312" s="38">
        <v>1195</v>
      </c>
      <c r="I312" s="38">
        <v>918</v>
      </c>
      <c r="J312" s="38">
        <v>813</v>
      </c>
      <c r="K312" s="38">
        <v>550</v>
      </c>
      <c r="L312" s="38">
        <v>383</v>
      </c>
      <c r="M312" s="38">
        <v>214</v>
      </c>
      <c r="N312" s="38">
        <f t="shared" si="41"/>
        <v>7460</v>
      </c>
    </row>
    <row r="313" spans="1:14">
      <c r="A313" s="35" t="s">
        <v>20</v>
      </c>
      <c r="B313" s="38">
        <v>772</v>
      </c>
      <c r="C313" s="38">
        <v>675</v>
      </c>
      <c r="D313" s="38">
        <v>814</v>
      </c>
      <c r="E313" s="38">
        <v>956</v>
      </c>
      <c r="F313" s="38">
        <v>935</v>
      </c>
      <c r="G313" s="38">
        <v>2138</v>
      </c>
      <c r="H313" s="38">
        <v>5492</v>
      </c>
      <c r="I313" s="38">
        <v>6429</v>
      </c>
      <c r="J313" s="38">
        <v>1403</v>
      </c>
      <c r="K313" s="38">
        <v>749</v>
      </c>
      <c r="L313" s="38">
        <v>575</v>
      </c>
      <c r="M313" s="38">
        <v>544</v>
      </c>
      <c r="N313" s="38">
        <f t="shared" si="41"/>
        <v>21482</v>
      </c>
    </row>
    <row r="314" spans="1:14">
      <c r="A314" s="35" t="s">
        <v>19</v>
      </c>
      <c r="B314" s="38">
        <v>873</v>
      </c>
      <c r="C314" s="38">
        <v>715</v>
      </c>
      <c r="D314" s="38">
        <v>1246</v>
      </c>
      <c r="E314" s="38">
        <v>1239</v>
      </c>
      <c r="F314" s="38">
        <v>2099</v>
      </c>
      <c r="G314" s="38">
        <v>4666</v>
      </c>
      <c r="H314" s="38">
        <v>10691</v>
      </c>
      <c r="I314" s="38">
        <v>10861</v>
      </c>
      <c r="J314" s="38">
        <v>3420</v>
      </c>
      <c r="K314" s="38">
        <v>1132</v>
      </c>
      <c r="L314" s="38">
        <v>890</v>
      </c>
      <c r="M314" s="38">
        <v>707</v>
      </c>
      <c r="N314" s="38">
        <f t="shared" si="41"/>
        <v>38539</v>
      </c>
    </row>
    <row r="315" spans="1:14">
      <c r="A315" s="35" t="s">
        <v>22</v>
      </c>
      <c r="B315" s="38">
        <v>231</v>
      </c>
      <c r="C315" s="38">
        <v>157</v>
      </c>
      <c r="D315" s="38">
        <v>188</v>
      </c>
      <c r="E315" s="38">
        <v>312</v>
      </c>
      <c r="F315" s="38">
        <v>381</v>
      </c>
      <c r="G315" s="38">
        <v>751</v>
      </c>
      <c r="H315" s="38">
        <v>2292</v>
      </c>
      <c r="I315" s="38">
        <v>4001</v>
      </c>
      <c r="J315" s="38">
        <v>525</v>
      </c>
      <c r="K315" s="38">
        <v>209</v>
      </c>
      <c r="L315" s="38">
        <v>165</v>
      </c>
      <c r="M315" s="38">
        <v>258</v>
      </c>
      <c r="N315" s="38">
        <f t="shared" si="41"/>
        <v>9470</v>
      </c>
    </row>
    <row r="316" spans="1:14">
      <c r="A316" s="35" t="s">
        <v>1</v>
      </c>
      <c r="B316" s="38">
        <v>487</v>
      </c>
      <c r="C316" s="38">
        <v>374</v>
      </c>
      <c r="D316" s="38">
        <v>401</v>
      </c>
      <c r="E316" s="38">
        <v>270</v>
      </c>
      <c r="F316" s="38">
        <v>329</v>
      </c>
      <c r="G316" s="38">
        <v>426</v>
      </c>
      <c r="H316" s="38">
        <v>1224</v>
      </c>
      <c r="I316" s="38">
        <v>1405</v>
      </c>
      <c r="J316" s="38">
        <v>665</v>
      </c>
      <c r="K316" s="38">
        <v>237</v>
      </c>
      <c r="L316" s="38">
        <v>227</v>
      </c>
      <c r="M316" s="38">
        <v>480</v>
      </c>
      <c r="N316" s="38">
        <f t="shared" si="41"/>
        <v>6525</v>
      </c>
    </row>
    <row r="317" spans="1:14">
      <c r="A317" s="35" t="s">
        <v>36</v>
      </c>
      <c r="B317" s="38">
        <v>313</v>
      </c>
      <c r="C317" s="38">
        <v>522</v>
      </c>
      <c r="D317" s="38">
        <v>932</v>
      </c>
      <c r="E317" s="38">
        <v>569</v>
      </c>
      <c r="F317" s="38">
        <v>880</v>
      </c>
      <c r="G317" s="38">
        <v>1115</v>
      </c>
      <c r="H317" s="38">
        <v>2185</v>
      </c>
      <c r="I317" s="38">
        <v>2235</v>
      </c>
      <c r="J317" s="38">
        <v>1085</v>
      </c>
      <c r="K317" s="38">
        <v>530</v>
      </c>
      <c r="L317" s="38">
        <v>377</v>
      </c>
      <c r="M317" s="38">
        <v>271</v>
      </c>
      <c r="N317" s="38">
        <f t="shared" si="41"/>
        <v>11014</v>
      </c>
    </row>
    <row r="318" spans="1:14">
      <c r="A318" s="35" t="s">
        <v>16</v>
      </c>
      <c r="B318" s="38">
        <v>1161</v>
      </c>
      <c r="C318" s="38">
        <v>2174</v>
      </c>
      <c r="D318" s="38">
        <v>2334</v>
      </c>
      <c r="E318" s="38">
        <v>2339</v>
      </c>
      <c r="F318" s="38">
        <v>2639</v>
      </c>
      <c r="G318" s="38">
        <v>2855</v>
      </c>
      <c r="H318" s="38">
        <v>2939</v>
      </c>
      <c r="I318" s="38">
        <v>2658</v>
      </c>
      <c r="J318" s="38">
        <v>2549</v>
      </c>
      <c r="K318" s="38">
        <v>2981</v>
      </c>
      <c r="L318" s="38">
        <v>1372</v>
      </c>
      <c r="M318" s="38">
        <v>745</v>
      </c>
      <c r="N318" s="38">
        <f t="shared" si="41"/>
        <v>26746</v>
      </c>
    </row>
    <row r="319" spans="1:14">
      <c r="A319" s="35" t="s">
        <v>21</v>
      </c>
      <c r="B319" s="38">
        <v>155</v>
      </c>
      <c r="C319" s="38">
        <v>83</v>
      </c>
      <c r="D319" s="38">
        <v>74</v>
      </c>
      <c r="E319" s="38">
        <v>186</v>
      </c>
      <c r="F319" s="38">
        <v>166</v>
      </c>
      <c r="G319" s="38">
        <v>438</v>
      </c>
      <c r="H319" s="38">
        <v>1287</v>
      </c>
      <c r="I319" s="38">
        <v>2395</v>
      </c>
      <c r="J319" s="38">
        <v>537</v>
      </c>
      <c r="K319" s="38">
        <v>141</v>
      </c>
      <c r="L319" s="38">
        <v>66</v>
      </c>
      <c r="M319" s="38">
        <v>85</v>
      </c>
      <c r="N319" s="38">
        <f t="shared" ref="N319:N325" si="42">SUM(B319:M319)</f>
        <v>5613</v>
      </c>
    </row>
    <row r="320" spans="1:14">
      <c r="A320" s="35" t="s">
        <v>17</v>
      </c>
      <c r="B320" s="38">
        <v>1096</v>
      </c>
      <c r="C320" s="38">
        <v>1422</v>
      </c>
      <c r="D320" s="38">
        <v>1837</v>
      </c>
      <c r="E320" s="38">
        <v>2727</v>
      </c>
      <c r="F320" s="38">
        <v>2588</v>
      </c>
      <c r="G320" s="38">
        <v>2741</v>
      </c>
      <c r="H320" s="38">
        <v>3798</v>
      </c>
      <c r="I320" s="38">
        <v>3091</v>
      </c>
      <c r="J320" s="38">
        <v>2693</v>
      </c>
      <c r="K320" s="38">
        <v>2636</v>
      </c>
      <c r="L320" s="38">
        <v>1720</v>
      </c>
      <c r="M320" s="38">
        <v>696</v>
      </c>
      <c r="N320" s="38">
        <f>SUM(B320:M320)</f>
        <v>27045</v>
      </c>
    </row>
    <row r="321" spans="1:14">
      <c r="A321" s="32" t="s">
        <v>37</v>
      </c>
      <c r="B321" s="38">
        <v>151</v>
      </c>
      <c r="C321" s="38">
        <v>71</v>
      </c>
      <c r="D321" s="38">
        <v>93</v>
      </c>
      <c r="E321" s="38">
        <v>119</v>
      </c>
      <c r="F321" s="38">
        <v>190</v>
      </c>
      <c r="G321" s="38">
        <v>618</v>
      </c>
      <c r="H321" s="38">
        <v>3161</v>
      </c>
      <c r="I321" s="38">
        <v>1965</v>
      </c>
      <c r="J321" s="38">
        <v>298</v>
      </c>
      <c r="K321" s="38">
        <v>148</v>
      </c>
      <c r="L321" s="38">
        <v>59</v>
      </c>
      <c r="M321" s="38">
        <v>91</v>
      </c>
      <c r="N321" s="38">
        <f>SUM(B321:M321)</f>
        <v>6964</v>
      </c>
    </row>
    <row r="322" spans="1:14">
      <c r="A322" s="32" t="s">
        <v>32</v>
      </c>
      <c r="B322" s="38">
        <v>2553</v>
      </c>
      <c r="C322" s="38">
        <v>3793</v>
      </c>
      <c r="D322" s="38">
        <v>3551</v>
      </c>
      <c r="E322" s="38">
        <v>7335</v>
      </c>
      <c r="F322" s="38">
        <v>3950</v>
      </c>
      <c r="G322" s="38">
        <v>5812</v>
      </c>
      <c r="H322" s="38">
        <v>7541</v>
      </c>
      <c r="I322" s="38">
        <v>8804</v>
      </c>
      <c r="J322" s="38">
        <v>4469</v>
      </c>
      <c r="K322" s="38">
        <v>6356</v>
      </c>
      <c r="L322" s="38">
        <v>3507</v>
      </c>
      <c r="M322" s="38">
        <v>2185</v>
      </c>
      <c r="N322" s="38">
        <f>SUM(B322:M322)</f>
        <v>59856</v>
      </c>
    </row>
    <row r="323" spans="1:14">
      <c r="A323" s="35" t="s">
        <v>35</v>
      </c>
      <c r="B323" s="38">
        <v>2479</v>
      </c>
      <c r="C323" s="38">
        <v>2269</v>
      </c>
      <c r="D323" s="38">
        <v>2796</v>
      </c>
      <c r="E323" s="38">
        <v>2900</v>
      </c>
      <c r="F323" s="38">
        <v>4127</v>
      </c>
      <c r="G323" s="38">
        <v>6263</v>
      </c>
      <c r="H323" s="38">
        <v>7322</v>
      </c>
      <c r="I323" s="38">
        <v>7722</v>
      </c>
      <c r="J323" s="38">
        <v>4530</v>
      </c>
      <c r="K323" s="38">
        <v>3605</v>
      </c>
      <c r="L323" s="38">
        <v>2525</v>
      </c>
      <c r="M323" s="38">
        <v>1828</v>
      </c>
      <c r="N323" s="38">
        <f>SUM(B323:M323)</f>
        <v>48366</v>
      </c>
    </row>
    <row r="324" spans="1:14" ht="15" thickBot="1">
      <c r="A324" s="7" t="s">
        <v>38</v>
      </c>
      <c r="B324" s="8">
        <v>1447</v>
      </c>
      <c r="C324" s="8">
        <v>1306</v>
      </c>
      <c r="D324" s="8">
        <v>1960</v>
      </c>
      <c r="E324" s="8">
        <v>2441</v>
      </c>
      <c r="F324" s="8">
        <v>3520</v>
      </c>
      <c r="G324" s="8">
        <v>5555</v>
      </c>
      <c r="H324" s="8">
        <v>7979</v>
      </c>
      <c r="I324" s="8">
        <v>7467</v>
      </c>
      <c r="J324" s="8">
        <v>3960</v>
      </c>
      <c r="K324" s="8">
        <v>3082</v>
      </c>
      <c r="L324" s="8">
        <v>2207</v>
      </c>
      <c r="M324" s="8">
        <v>2203</v>
      </c>
      <c r="N324" s="8">
        <f t="shared" si="42"/>
        <v>43127</v>
      </c>
    </row>
    <row r="325" spans="1:14" ht="15" thickBot="1">
      <c r="A325" s="60" t="s">
        <v>13</v>
      </c>
      <c r="B325" s="61">
        <f t="shared" ref="B325:M325" si="43">SUM(B310:B324)</f>
        <v>13265</v>
      </c>
      <c r="C325" s="61">
        <f t="shared" si="43"/>
        <v>15424</v>
      </c>
      <c r="D325" s="61">
        <f t="shared" si="43"/>
        <v>18742</v>
      </c>
      <c r="E325" s="61">
        <f t="shared" si="43"/>
        <v>24448</v>
      </c>
      <c r="F325" s="61">
        <f t="shared" si="43"/>
        <v>25746</v>
      </c>
      <c r="G325" s="61">
        <f t="shared" si="43"/>
        <v>38164</v>
      </c>
      <c r="H325" s="61">
        <f t="shared" si="43"/>
        <v>64275</v>
      </c>
      <c r="I325" s="61">
        <f t="shared" si="43"/>
        <v>64534</v>
      </c>
      <c r="J325" s="61">
        <f t="shared" si="43"/>
        <v>30900</v>
      </c>
      <c r="K325" s="61">
        <f t="shared" si="43"/>
        <v>25338</v>
      </c>
      <c r="L325" s="61">
        <f t="shared" si="43"/>
        <v>15960</v>
      </c>
      <c r="M325" s="61">
        <f t="shared" si="43"/>
        <v>11737</v>
      </c>
      <c r="N325" s="61">
        <f t="shared" si="42"/>
        <v>348533</v>
      </c>
    </row>
    <row r="326" spans="1:14" ht="16" thickTop="1" thickBot="1"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</row>
    <row r="327" spans="1:14" ht="16" thickTop="1" thickBot="1">
      <c r="A327" s="123">
        <v>2003</v>
      </c>
      <c r="B327" s="59" t="s">
        <v>0</v>
      </c>
      <c r="C327" s="59" t="s">
        <v>3</v>
      </c>
      <c r="D327" s="59" t="s">
        <v>41</v>
      </c>
      <c r="E327" s="59" t="s">
        <v>42</v>
      </c>
      <c r="F327" s="59" t="s">
        <v>6</v>
      </c>
      <c r="G327" s="59" t="s">
        <v>43</v>
      </c>
      <c r="H327" s="59" t="s">
        <v>44</v>
      </c>
      <c r="I327" s="59" t="s">
        <v>45</v>
      </c>
      <c r="J327" s="59" t="s">
        <v>46</v>
      </c>
      <c r="K327" s="59" t="s">
        <v>10</v>
      </c>
      <c r="L327" s="59" t="s">
        <v>11</v>
      </c>
      <c r="M327" s="59" t="s">
        <v>12</v>
      </c>
      <c r="N327" s="59" t="s">
        <v>13</v>
      </c>
    </row>
    <row r="328" spans="1:14">
      <c r="A328" s="7" t="s">
        <v>14</v>
      </c>
      <c r="B328" s="8">
        <v>125</v>
      </c>
      <c r="C328" s="8">
        <v>93</v>
      </c>
      <c r="D328" s="8">
        <v>134</v>
      </c>
      <c r="E328" s="8">
        <v>185</v>
      </c>
      <c r="F328" s="8">
        <v>156</v>
      </c>
      <c r="G328" s="8">
        <v>339</v>
      </c>
      <c r="H328" s="8">
        <v>281</v>
      </c>
      <c r="I328" s="8">
        <v>496</v>
      </c>
      <c r="J328" s="8">
        <v>310</v>
      </c>
      <c r="K328" s="8">
        <v>221</v>
      </c>
      <c r="L328" s="8">
        <v>101</v>
      </c>
      <c r="M328" s="8">
        <v>118</v>
      </c>
      <c r="N328" s="8">
        <f t="shared" ref="N328:N341" si="44">SUM(B328:M328)</f>
        <v>2559</v>
      </c>
    </row>
    <row r="329" spans="1:14">
      <c r="A329" s="35" t="s">
        <v>15</v>
      </c>
      <c r="B329" s="38">
        <v>763</v>
      </c>
      <c r="C329" s="38">
        <v>917</v>
      </c>
      <c r="D329" s="38">
        <v>1532</v>
      </c>
      <c r="E329" s="38">
        <v>1664</v>
      </c>
      <c r="F329" s="38">
        <v>1549</v>
      </c>
      <c r="G329" s="38">
        <v>2955</v>
      </c>
      <c r="H329" s="38">
        <v>4918</v>
      </c>
      <c r="I329" s="38">
        <v>3156</v>
      </c>
      <c r="J329" s="38">
        <v>2561</v>
      </c>
      <c r="K329" s="38">
        <v>2031</v>
      </c>
      <c r="L329" s="38">
        <v>1349</v>
      </c>
      <c r="M329" s="38">
        <v>931</v>
      </c>
      <c r="N329" s="38">
        <f t="shared" si="44"/>
        <v>24326</v>
      </c>
    </row>
    <row r="330" spans="1:14">
      <c r="A330" s="35" t="s">
        <v>18</v>
      </c>
      <c r="B330" s="38">
        <v>194</v>
      </c>
      <c r="C330" s="38">
        <v>290</v>
      </c>
      <c r="D330" s="38">
        <v>545</v>
      </c>
      <c r="E330" s="38">
        <v>702</v>
      </c>
      <c r="F330" s="38">
        <v>736</v>
      </c>
      <c r="G330" s="38">
        <v>644</v>
      </c>
      <c r="H330" s="38">
        <v>845</v>
      </c>
      <c r="I330" s="38">
        <v>925</v>
      </c>
      <c r="J330" s="38">
        <v>715</v>
      </c>
      <c r="K330" s="38">
        <v>951</v>
      </c>
      <c r="L330" s="38">
        <v>270</v>
      </c>
      <c r="M330" s="38">
        <v>153</v>
      </c>
      <c r="N330" s="38">
        <f t="shared" si="44"/>
        <v>6970</v>
      </c>
    </row>
    <row r="331" spans="1:14">
      <c r="A331" s="35" t="s">
        <v>20</v>
      </c>
      <c r="B331" s="38">
        <v>412</v>
      </c>
      <c r="C331" s="38">
        <v>631</v>
      </c>
      <c r="D331" s="38">
        <v>1072</v>
      </c>
      <c r="E331" s="38">
        <v>880</v>
      </c>
      <c r="F331" s="38">
        <v>967</v>
      </c>
      <c r="G331" s="38">
        <v>2803</v>
      </c>
      <c r="H331" s="38">
        <v>4870</v>
      </c>
      <c r="I331" s="38">
        <v>5908</v>
      </c>
      <c r="J331" s="38">
        <v>1487</v>
      </c>
      <c r="K331" s="38">
        <v>532</v>
      </c>
      <c r="L331" s="38">
        <v>288</v>
      </c>
      <c r="M331" s="38">
        <v>495</v>
      </c>
      <c r="N331" s="38">
        <f t="shared" si="44"/>
        <v>20345</v>
      </c>
    </row>
    <row r="332" spans="1:14">
      <c r="A332" s="35" t="s">
        <v>19</v>
      </c>
      <c r="B332" s="38">
        <v>784</v>
      </c>
      <c r="C332" s="38">
        <v>683</v>
      </c>
      <c r="D332" s="38">
        <v>1001</v>
      </c>
      <c r="E332" s="38">
        <v>1009</v>
      </c>
      <c r="F332" s="38">
        <v>1571</v>
      </c>
      <c r="G332" s="38">
        <v>5142</v>
      </c>
      <c r="H332" s="38">
        <v>9576</v>
      </c>
      <c r="I332" s="38">
        <v>9959</v>
      </c>
      <c r="J332" s="38">
        <v>4544</v>
      </c>
      <c r="K332" s="38">
        <v>1251</v>
      </c>
      <c r="L332" s="38">
        <v>608</v>
      </c>
      <c r="M332" s="38">
        <v>679</v>
      </c>
      <c r="N332" s="38">
        <f t="shared" si="44"/>
        <v>36807</v>
      </c>
    </row>
    <row r="333" spans="1:14">
      <c r="A333" s="35" t="s">
        <v>22</v>
      </c>
      <c r="B333" s="38">
        <v>222</v>
      </c>
      <c r="C333" s="38">
        <v>108</v>
      </c>
      <c r="D333" s="38">
        <v>159</v>
      </c>
      <c r="E333" s="38">
        <v>196</v>
      </c>
      <c r="F333" s="38">
        <v>222</v>
      </c>
      <c r="G333" s="38">
        <v>748</v>
      </c>
      <c r="H333" s="38">
        <v>1939</v>
      </c>
      <c r="I333" s="38">
        <v>4255</v>
      </c>
      <c r="J333" s="38">
        <v>546</v>
      </c>
      <c r="K333" s="38">
        <v>166</v>
      </c>
      <c r="L333" s="38">
        <v>166</v>
      </c>
      <c r="M333" s="38">
        <v>264</v>
      </c>
      <c r="N333" s="38">
        <f t="shared" si="44"/>
        <v>8991</v>
      </c>
    </row>
    <row r="334" spans="1:14">
      <c r="A334" s="35" t="s">
        <v>1</v>
      </c>
      <c r="B334" s="38">
        <v>385</v>
      </c>
      <c r="C334" s="38">
        <v>238</v>
      </c>
      <c r="D334" s="38">
        <v>259</v>
      </c>
      <c r="E334" s="38">
        <v>146</v>
      </c>
      <c r="F334" s="38">
        <v>190</v>
      </c>
      <c r="G334" s="38">
        <v>262</v>
      </c>
      <c r="H334" s="38">
        <v>526</v>
      </c>
      <c r="I334" s="38">
        <v>723</v>
      </c>
      <c r="J334" s="38">
        <v>388</v>
      </c>
      <c r="K334" s="38">
        <v>875</v>
      </c>
      <c r="L334" s="38">
        <v>213</v>
      </c>
      <c r="M334" s="54">
        <v>253</v>
      </c>
      <c r="N334" s="38">
        <f t="shared" si="44"/>
        <v>4458</v>
      </c>
    </row>
    <row r="335" spans="1:14">
      <c r="A335" s="35" t="s">
        <v>36</v>
      </c>
      <c r="B335" s="38">
        <v>294</v>
      </c>
      <c r="C335" s="38">
        <v>458</v>
      </c>
      <c r="D335" s="38">
        <v>1146</v>
      </c>
      <c r="E335" s="38">
        <v>480</v>
      </c>
      <c r="F335" s="38">
        <v>929</v>
      </c>
      <c r="G335" s="38">
        <v>1083</v>
      </c>
      <c r="H335" s="38">
        <v>1965</v>
      </c>
      <c r="I335" s="38">
        <v>2161</v>
      </c>
      <c r="J335" s="38">
        <v>844</v>
      </c>
      <c r="K335" s="38">
        <v>640</v>
      </c>
      <c r="L335" s="38">
        <v>391</v>
      </c>
      <c r="M335" s="38">
        <v>335</v>
      </c>
      <c r="N335" s="38">
        <f t="shared" si="44"/>
        <v>10726</v>
      </c>
    </row>
    <row r="336" spans="1:14">
      <c r="A336" s="35" t="s">
        <v>16</v>
      </c>
      <c r="B336" s="38">
        <v>1075</v>
      </c>
      <c r="C336" s="38">
        <v>1616</v>
      </c>
      <c r="D336" s="38">
        <v>2064</v>
      </c>
      <c r="E336" s="38">
        <v>1982</v>
      </c>
      <c r="F336" s="38">
        <v>2031</v>
      </c>
      <c r="G336" s="38">
        <v>2501</v>
      </c>
      <c r="H336" s="38">
        <v>2573</v>
      </c>
      <c r="I336" s="38">
        <v>3015</v>
      </c>
      <c r="J336" s="38">
        <v>2331</v>
      </c>
      <c r="K336" s="38">
        <v>2631</v>
      </c>
      <c r="L336" s="38">
        <v>1703</v>
      </c>
      <c r="M336" s="38">
        <v>895</v>
      </c>
      <c r="N336" s="38">
        <f t="shared" si="44"/>
        <v>24417</v>
      </c>
    </row>
    <row r="337" spans="1:14">
      <c r="A337" s="35" t="s">
        <v>21</v>
      </c>
      <c r="B337" s="38">
        <v>125</v>
      </c>
      <c r="C337" s="38">
        <v>65</v>
      </c>
      <c r="D337" s="38">
        <v>105</v>
      </c>
      <c r="E337" s="38">
        <v>120</v>
      </c>
      <c r="F337" s="38">
        <v>303</v>
      </c>
      <c r="G337" s="38">
        <v>615</v>
      </c>
      <c r="H337" s="38">
        <v>1006</v>
      </c>
      <c r="I337" s="38">
        <v>1988</v>
      </c>
      <c r="J337" s="38">
        <v>481</v>
      </c>
      <c r="K337" s="38">
        <v>134</v>
      </c>
      <c r="L337" s="38">
        <v>68</v>
      </c>
      <c r="M337" s="38">
        <v>116</v>
      </c>
      <c r="N337" s="38">
        <f t="shared" si="44"/>
        <v>5126</v>
      </c>
    </row>
    <row r="338" spans="1:14">
      <c r="A338" s="35" t="s">
        <v>17</v>
      </c>
      <c r="B338" s="38">
        <v>973</v>
      </c>
      <c r="C338" s="38">
        <v>1217</v>
      </c>
      <c r="D338" s="38">
        <v>2004</v>
      </c>
      <c r="E338" s="38">
        <v>2227</v>
      </c>
      <c r="F338" s="38">
        <v>2132</v>
      </c>
      <c r="G338" s="38">
        <v>2380</v>
      </c>
      <c r="H338" s="38">
        <v>2739</v>
      </c>
      <c r="I338" s="38">
        <v>3560</v>
      </c>
      <c r="J338" s="38">
        <v>2665</v>
      </c>
      <c r="K338" s="38">
        <v>2602</v>
      </c>
      <c r="L338" s="38">
        <v>1812</v>
      </c>
      <c r="M338" s="38">
        <v>900</v>
      </c>
      <c r="N338" s="38">
        <f t="shared" si="44"/>
        <v>25211</v>
      </c>
    </row>
    <row r="339" spans="1:14">
      <c r="A339" s="35" t="s">
        <v>37</v>
      </c>
      <c r="B339" s="38">
        <v>104</v>
      </c>
      <c r="C339" s="38">
        <v>71</v>
      </c>
      <c r="D339" s="38">
        <v>126</v>
      </c>
      <c r="E339" s="38">
        <v>91</v>
      </c>
      <c r="F339" s="38">
        <v>142</v>
      </c>
      <c r="G339" s="38">
        <v>650</v>
      </c>
      <c r="H339" s="38">
        <v>2095</v>
      </c>
      <c r="I339" s="38">
        <v>2275</v>
      </c>
      <c r="J339" s="38">
        <v>324</v>
      </c>
      <c r="K339" s="38">
        <v>125</v>
      </c>
      <c r="L339" s="38">
        <v>50</v>
      </c>
      <c r="M339" s="38">
        <v>68</v>
      </c>
      <c r="N339" s="38">
        <f t="shared" si="44"/>
        <v>6121</v>
      </c>
    </row>
    <row r="340" spans="1:14">
      <c r="A340" s="32" t="s">
        <v>32</v>
      </c>
      <c r="B340" s="38">
        <v>2927</v>
      </c>
      <c r="C340" s="38">
        <v>3605</v>
      </c>
      <c r="D340" s="38">
        <v>3812</v>
      </c>
      <c r="E340" s="38">
        <v>5840</v>
      </c>
      <c r="F340" s="38">
        <v>3960</v>
      </c>
      <c r="G340" s="38">
        <v>4734</v>
      </c>
      <c r="H340" s="38">
        <v>6826</v>
      </c>
      <c r="I340" s="38">
        <v>7270</v>
      </c>
      <c r="J340" s="38">
        <v>4179</v>
      </c>
      <c r="K340" s="38">
        <v>4143</v>
      </c>
      <c r="L340" s="38">
        <v>3363</v>
      </c>
      <c r="M340" s="38">
        <v>2314</v>
      </c>
      <c r="N340" s="38">
        <f t="shared" si="44"/>
        <v>52973</v>
      </c>
    </row>
    <row r="341" spans="1:14">
      <c r="A341" s="35" t="s">
        <v>35</v>
      </c>
      <c r="B341" s="38">
        <v>2451</v>
      </c>
      <c r="C341" s="38">
        <v>1990</v>
      </c>
      <c r="D341" s="38">
        <v>2969</v>
      </c>
      <c r="E341" s="38">
        <v>2838</v>
      </c>
      <c r="F341" s="38">
        <v>3623</v>
      </c>
      <c r="G341" s="38">
        <v>5943</v>
      </c>
      <c r="H341" s="38">
        <v>6232</v>
      </c>
      <c r="I341" s="38">
        <v>6454</v>
      </c>
      <c r="J341" s="38">
        <v>4554</v>
      </c>
      <c r="K341" s="38">
        <v>3528</v>
      </c>
      <c r="L341" s="38">
        <v>2779</v>
      </c>
      <c r="M341" s="38">
        <v>1881</v>
      </c>
      <c r="N341" s="38">
        <f t="shared" si="44"/>
        <v>45242</v>
      </c>
    </row>
    <row r="342" spans="1:14" ht="15" thickBot="1">
      <c r="A342" s="7" t="s">
        <v>38</v>
      </c>
      <c r="B342" s="8">
        <v>1863</v>
      </c>
      <c r="C342" s="8">
        <v>966</v>
      </c>
      <c r="D342" s="8">
        <v>1609</v>
      </c>
      <c r="E342" s="8">
        <v>2105</v>
      </c>
      <c r="F342" s="8">
        <v>1862</v>
      </c>
      <c r="G342" s="8">
        <v>3714</v>
      </c>
      <c r="H342" s="8">
        <v>6216</v>
      </c>
      <c r="I342" s="8">
        <v>6618</v>
      </c>
      <c r="J342" s="8">
        <v>3129</v>
      </c>
      <c r="K342" s="8">
        <v>2702</v>
      </c>
      <c r="L342" s="8">
        <v>1975</v>
      </c>
      <c r="M342" s="8">
        <v>1737</v>
      </c>
      <c r="N342" s="8">
        <f t="shared" ref="N342:N343" si="45">SUM(B342:M342)</f>
        <v>34496</v>
      </c>
    </row>
    <row r="343" spans="1:14" ht="15" thickBot="1">
      <c r="A343" s="60" t="s">
        <v>13</v>
      </c>
      <c r="B343" s="61">
        <f t="shared" ref="B343:M343" si="46">SUM(B328:B342)</f>
        <v>12697</v>
      </c>
      <c r="C343" s="61">
        <f t="shared" si="46"/>
        <v>12948</v>
      </c>
      <c r="D343" s="61">
        <f t="shared" si="46"/>
        <v>18537</v>
      </c>
      <c r="E343" s="61">
        <f t="shared" si="46"/>
        <v>20465</v>
      </c>
      <c r="F343" s="61">
        <f t="shared" si="46"/>
        <v>20373</v>
      </c>
      <c r="G343" s="61">
        <f t="shared" si="46"/>
        <v>34513</v>
      </c>
      <c r="H343" s="61">
        <f t="shared" si="46"/>
        <v>52607</v>
      </c>
      <c r="I343" s="61">
        <f t="shared" si="46"/>
        <v>58763</v>
      </c>
      <c r="J343" s="61">
        <f t="shared" si="46"/>
        <v>29058</v>
      </c>
      <c r="K343" s="61">
        <f t="shared" si="46"/>
        <v>22532</v>
      </c>
      <c r="L343" s="61">
        <f t="shared" si="46"/>
        <v>15136</v>
      </c>
      <c r="M343" s="61">
        <f t="shared" si="46"/>
        <v>11139</v>
      </c>
      <c r="N343" s="61">
        <f t="shared" si="45"/>
        <v>308768</v>
      </c>
    </row>
    <row r="344" spans="1:14" ht="16" thickTop="1" thickBot="1">
      <c r="A344" s="11"/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</row>
    <row r="345" spans="1:14" ht="16" thickTop="1" thickBot="1">
      <c r="A345" s="123">
        <v>2002</v>
      </c>
      <c r="B345" s="59" t="s">
        <v>0</v>
      </c>
      <c r="C345" s="59" t="s">
        <v>3</v>
      </c>
      <c r="D345" s="59" t="s">
        <v>41</v>
      </c>
      <c r="E345" s="59" t="s">
        <v>42</v>
      </c>
      <c r="F345" s="59" t="s">
        <v>6</v>
      </c>
      <c r="G345" s="59" t="s">
        <v>43</v>
      </c>
      <c r="H345" s="59" t="s">
        <v>44</v>
      </c>
      <c r="I345" s="59" t="s">
        <v>45</v>
      </c>
      <c r="J345" s="59" t="s">
        <v>46</v>
      </c>
      <c r="K345" s="59" t="s">
        <v>10</v>
      </c>
      <c r="L345" s="59" t="s">
        <v>11</v>
      </c>
      <c r="M345" s="59" t="s">
        <v>12</v>
      </c>
      <c r="N345" s="59" t="s">
        <v>13</v>
      </c>
    </row>
    <row r="346" spans="1:14">
      <c r="A346" s="40" t="s">
        <v>14</v>
      </c>
      <c r="B346" s="7"/>
      <c r="C346" s="7"/>
      <c r="D346" s="8">
        <v>181</v>
      </c>
      <c r="E346" s="8">
        <v>111</v>
      </c>
      <c r="F346" s="8">
        <v>161</v>
      </c>
      <c r="G346" s="8">
        <v>455</v>
      </c>
      <c r="H346" s="8">
        <v>265</v>
      </c>
      <c r="I346" s="8">
        <v>227</v>
      </c>
      <c r="J346" s="8">
        <v>271</v>
      </c>
      <c r="K346" s="8">
        <v>157</v>
      </c>
      <c r="L346" s="8">
        <v>118</v>
      </c>
      <c r="M346" s="8">
        <v>96</v>
      </c>
      <c r="N346" s="8">
        <f t="shared" ref="N346:N359" si="47">SUM(D346:M346)</f>
        <v>2042</v>
      </c>
    </row>
    <row r="347" spans="1:14">
      <c r="A347" s="35" t="s">
        <v>15</v>
      </c>
      <c r="B347" s="35"/>
      <c r="C347" s="35"/>
      <c r="D347" s="38">
        <v>1329</v>
      </c>
      <c r="E347" s="38">
        <v>1159</v>
      </c>
      <c r="F347" s="38">
        <v>1480</v>
      </c>
      <c r="G347" s="38">
        <v>2249</v>
      </c>
      <c r="H347" s="38">
        <v>4033</v>
      </c>
      <c r="I347" s="38">
        <v>2765</v>
      </c>
      <c r="J347" s="38">
        <v>2143</v>
      </c>
      <c r="K347" s="38">
        <v>1475</v>
      </c>
      <c r="L347" s="38">
        <v>1155</v>
      </c>
      <c r="M347" s="38">
        <v>855</v>
      </c>
      <c r="N347" s="38">
        <f t="shared" si="47"/>
        <v>18643</v>
      </c>
    </row>
    <row r="348" spans="1:14">
      <c r="A348" s="35" t="s">
        <v>18</v>
      </c>
      <c r="B348" s="35"/>
      <c r="C348" s="35"/>
      <c r="D348" s="38">
        <v>414</v>
      </c>
      <c r="E348" s="38">
        <v>643</v>
      </c>
      <c r="F348" s="38">
        <v>523</v>
      </c>
      <c r="G348" s="38">
        <v>842</v>
      </c>
      <c r="H348" s="38">
        <v>724</v>
      </c>
      <c r="I348" s="38">
        <v>882</v>
      </c>
      <c r="J348" s="38">
        <v>676</v>
      </c>
      <c r="K348" s="38">
        <v>465</v>
      </c>
      <c r="L348" s="38">
        <v>296</v>
      </c>
      <c r="M348" s="38">
        <v>212</v>
      </c>
      <c r="N348" s="38">
        <f t="shared" si="47"/>
        <v>5677</v>
      </c>
    </row>
    <row r="349" spans="1:14">
      <c r="A349" s="35" t="s">
        <v>20</v>
      </c>
      <c r="B349" s="35"/>
      <c r="C349" s="35"/>
      <c r="D349" s="38">
        <v>660</v>
      </c>
      <c r="E349" s="38">
        <v>687</v>
      </c>
      <c r="F349" s="38">
        <v>871</v>
      </c>
      <c r="G349" s="38">
        <v>2184</v>
      </c>
      <c r="H349" s="38">
        <v>4800</v>
      </c>
      <c r="I349" s="38">
        <v>5197</v>
      </c>
      <c r="J349" s="38">
        <v>1653</v>
      </c>
      <c r="K349" s="38">
        <v>408</v>
      </c>
      <c r="L349" s="38">
        <v>530</v>
      </c>
      <c r="M349" s="38">
        <v>358</v>
      </c>
      <c r="N349" s="38">
        <f t="shared" si="47"/>
        <v>17348</v>
      </c>
    </row>
    <row r="350" spans="1:14">
      <c r="A350" s="35" t="s">
        <v>19</v>
      </c>
      <c r="B350" s="35"/>
      <c r="C350" s="35"/>
      <c r="D350" s="38">
        <v>1264</v>
      </c>
      <c r="E350" s="38">
        <v>947</v>
      </c>
      <c r="F350" s="38">
        <v>1535</v>
      </c>
      <c r="G350" s="38">
        <v>4113</v>
      </c>
      <c r="H350" s="38">
        <v>7652</v>
      </c>
      <c r="I350" s="38">
        <v>9060</v>
      </c>
      <c r="J350" s="38">
        <v>2547</v>
      </c>
      <c r="K350" s="38">
        <v>811</v>
      </c>
      <c r="L350" s="38">
        <v>503</v>
      </c>
      <c r="M350" s="38">
        <v>654</v>
      </c>
      <c r="N350" s="38">
        <f t="shared" si="47"/>
        <v>29086</v>
      </c>
    </row>
    <row r="351" spans="1:14">
      <c r="A351" s="35" t="s">
        <v>22</v>
      </c>
      <c r="B351" s="35"/>
      <c r="C351" s="35"/>
      <c r="D351" s="38">
        <v>102</v>
      </c>
      <c r="E351" s="38">
        <v>96</v>
      </c>
      <c r="F351" s="38">
        <v>238</v>
      </c>
      <c r="G351" s="38">
        <v>709</v>
      </c>
      <c r="H351" s="38">
        <v>1725</v>
      </c>
      <c r="I351" s="38">
        <v>3674</v>
      </c>
      <c r="J351" s="38">
        <v>393</v>
      </c>
      <c r="K351" s="38">
        <v>109</v>
      </c>
      <c r="L351" s="38">
        <v>129</v>
      </c>
      <c r="M351" s="38">
        <v>104</v>
      </c>
      <c r="N351" s="38">
        <f t="shared" si="47"/>
        <v>7279</v>
      </c>
    </row>
    <row r="352" spans="1:14">
      <c r="A352" s="35" t="s">
        <v>1</v>
      </c>
      <c r="B352" s="35"/>
      <c r="C352" s="35"/>
      <c r="D352" s="38">
        <v>282</v>
      </c>
      <c r="E352" s="38">
        <v>178</v>
      </c>
      <c r="F352" s="38">
        <v>145</v>
      </c>
      <c r="G352" s="38">
        <v>312</v>
      </c>
      <c r="H352" s="38">
        <v>504</v>
      </c>
      <c r="I352" s="38">
        <v>698</v>
      </c>
      <c r="J352" s="38">
        <v>337</v>
      </c>
      <c r="K352" s="38">
        <v>162</v>
      </c>
      <c r="L352" s="38">
        <v>93</v>
      </c>
      <c r="M352" s="38">
        <v>169</v>
      </c>
      <c r="N352" s="38">
        <f t="shared" si="47"/>
        <v>2880</v>
      </c>
    </row>
    <row r="353" spans="1:14">
      <c r="A353" s="35" t="s">
        <v>36</v>
      </c>
      <c r="B353" s="35"/>
      <c r="C353" s="35"/>
      <c r="D353" s="38">
        <v>611</v>
      </c>
      <c r="E353" s="38">
        <v>680</v>
      </c>
      <c r="F353" s="38">
        <v>856</v>
      </c>
      <c r="G353" s="38">
        <v>1020</v>
      </c>
      <c r="H353" s="38">
        <v>1773</v>
      </c>
      <c r="I353" s="38">
        <v>1871</v>
      </c>
      <c r="J353" s="38">
        <v>940</v>
      </c>
      <c r="K353" s="38">
        <v>563</v>
      </c>
      <c r="L353" s="38">
        <v>385</v>
      </c>
      <c r="M353" s="38">
        <v>286</v>
      </c>
      <c r="N353" s="38">
        <f t="shared" si="47"/>
        <v>8985</v>
      </c>
    </row>
    <row r="354" spans="1:14">
      <c r="A354" s="35" t="s">
        <v>16</v>
      </c>
      <c r="B354" s="35"/>
      <c r="C354" s="35"/>
      <c r="D354" s="38">
        <v>1459</v>
      </c>
      <c r="E354" s="38">
        <v>1771</v>
      </c>
      <c r="F354" s="38">
        <v>2078</v>
      </c>
      <c r="G354" s="38">
        <v>2849</v>
      </c>
      <c r="H354" s="38">
        <v>2438</v>
      </c>
      <c r="I354" s="38">
        <v>2528</v>
      </c>
      <c r="J354" s="38">
        <v>2711</v>
      </c>
      <c r="K354" s="38">
        <v>1624</v>
      </c>
      <c r="L354" s="38">
        <v>1349</v>
      </c>
      <c r="M354" s="38">
        <v>1102</v>
      </c>
      <c r="N354" s="38">
        <f t="shared" si="47"/>
        <v>19909</v>
      </c>
    </row>
    <row r="355" spans="1:14">
      <c r="A355" s="35" t="s">
        <v>21</v>
      </c>
      <c r="B355" s="35"/>
      <c r="C355" s="35"/>
      <c r="D355" s="38">
        <v>77</v>
      </c>
      <c r="E355" s="38">
        <v>145</v>
      </c>
      <c r="F355" s="38">
        <v>152</v>
      </c>
      <c r="G355" s="38">
        <v>364</v>
      </c>
      <c r="H355" s="38">
        <v>810</v>
      </c>
      <c r="I355" s="38">
        <v>1524</v>
      </c>
      <c r="J355" s="38">
        <v>341</v>
      </c>
      <c r="K355" s="38">
        <v>69</v>
      </c>
      <c r="L355" s="38">
        <v>56</v>
      </c>
      <c r="M355" s="38">
        <v>107</v>
      </c>
      <c r="N355" s="38">
        <f t="shared" si="47"/>
        <v>3645</v>
      </c>
    </row>
    <row r="356" spans="1:14">
      <c r="A356" s="35" t="s">
        <v>17</v>
      </c>
      <c r="B356" s="35"/>
      <c r="C356" s="35"/>
      <c r="D356" s="38">
        <v>1241</v>
      </c>
      <c r="E356" s="38">
        <v>2404</v>
      </c>
      <c r="F356" s="38">
        <v>2330</v>
      </c>
      <c r="G356" s="38">
        <v>2645</v>
      </c>
      <c r="H356" s="38">
        <v>2629</v>
      </c>
      <c r="I356" s="38">
        <v>3206</v>
      </c>
      <c r="J356" s="38">
        <v>2190</v>
      </c>
      <c r="K356" s="38">
        <v>1820</v>
      </c>
      <c r="L356" s="38">
        <v>1410</v>
      </c>
      <c r="M356" s="38">
        <v>1242</v>
      </c>
      <c r="N356" s="38">
        <f t="shared" si="47"/>
        <v>21117</v>
      </c>
    </row>
    <row r="357" spans="1:14">
      <c r="A357" s="35" t="s">
        <v>37</v>
      </c>
      <c r="B357" s="35"/>
      <c r="C357" s="35"/>
      <c r="D357" s="38">
        <v>170</v>
      </c>
      <c r="E357" s="38">
        <v>103</v>
      </c>
      <c r="F357" s="38">
        <v>143</v>
      </c>
      <c r="G357" s="38">
        <v>708</v>
      </c>
      <c r="H357" s="38">
        <v>1884</v>
      </c>
      <c r="I357" s="38">
        <v>1965</v>
      </c>
      <c r="J357" s="38">
        <v>322</v>
      </c>
      <c r="K357" s="38">
        <v>89</v>
      </c>
      <c r="L357" s="38">
        <v>56</v>
      </c>
      <c r="M357" s="38">
        <v>79</v>
      </c>
      <c r="N357" s="38">
        <f t="shared" si="47"/>
        <v>5519</v>
      </c>
    </row>
    <row r="358" spans="1:14">
      <c r="A358" s="32" t="s">
        <v>32</v>
      </c>
      <c r="B358" s="35"/>
      <c r="C358" s="35"/>
      <c r="D358" s="38">
        <v>3401</v>
      </c>
      <c r="E358" s="38">
        <v>5156</v>
      </c>
      <c r="F358" s="38">
        <v>2590</v>
      </c>
      <c r="G358" s="38">
        <v>3600</v>
      </c>
      <c r="H358" s="38">
        <v>5636</v>
      </c>
      <c r="I358" s="38">
        <v>5573</v>
      </c>
      <c r="J358" s="38">
        <v>3271</v>
      </c>
      <c r="K358" s="38">
        <v>5086</v>
      </c>
      <c r="L358" s="38">
        <v>2780</v>
      </c>
      <c r="M358" s="38">
        <v>1816</v>
      </c>
      <c r="N358" s="38">
        <f t="shared" si="47"/>
        <v>38909</v>
      </c>
    </row>
    <row r="359" spans="1:14">
      <c r="A359" s="35" t="s">
        <v>35</v>
      </c>
      <c r="B359" s="35"/>
      <c r="C359" s="35"/>
      <c r="D359" s="38">
        <v>4238</v>
      </c>
      <c r="E359" s="38">
        <v>3286</v>
      </c>
      <c r="F359" s="38">
        <v>3782</v>
      </c>
      <c r="G359" s="38">
        <v>5635</v>
      </c>
      <c r="H359" s="38">
        <v>5808</v>
      </c>
      <c r="I359" s="38">
        <v>5848</v>
      </c>
      <c r="J359" s="38">
        <v>4172</v>
      </c>
      <c r="K359" s="38">
        <v>3089</v>
      </c>
      <c r="L359" s="38">
        <v>2384</v>
      </c>
      <c r="M359" s="38">
        <v>1767</v>
      </c>
      <c r="N359" s="38">
        <f t="shared" si="47"/>
        <v>40009</v>
      </c>
    </row>
    <row r="360" spans="1:14" ht="15" thickBot="1">
      <c r="A360" s="116" t="s">
        <v>38</v>
      </c>
      <c r="B360" s="7"/>
      <c r="C360" s="7"/>
      <c r="D360" s="8">
        <v>1221</v>
      </c>
      <c r="E360" s="8">
        <v>1674</v>
      </c>
      <c r="F360" s="8">
        <v>1917</v>
      </c>
      <c r="G360" s="8">
        <v>4530</v>
      </c>
      <c r="H360" s="8">
        <v>5334</v>
      </c>
      <c r="I360" s="8">
        <v>5519</v>
      </c>
      <c r="J360" s="8">
        <v>2586</v>
      </c>
      <c r="K360" s="8">
        <v>1844</v>
      </c>
      <c r="L360" s="8">
        <v>1162</v>
      </c>
      <c r="M360" s="8">
        <v>1745</v>
      </c>
      <c r="N360" s="8">
        <f t="shared" ref="N360" si="48">SUM(D360:M360)</f>
        <v>27532</v>
      </c>
    </row>
    <row r="361" spans="1:14" ht="15" thickBot="1">
      <c r="A361" s="117" t="s">
        <v>13</v>
      </c>
      <c r="B361" s="60"/>
      <c r="C361" s="60"/>
      <c r="D361" s="61">
        <f t="shared" ref="D361:M361" si="49">SUM(D346:D360)</f>
        <v>16650</v>
      </c>
      <c r="E361" s="61">
        <f t="shared" si="49"/>
        <v>19040</v>
      </c>
      <c r="F361" s="61">
        <f t="shared" si="49"/>
        <v>18801</v>
      </c>
      <c r="G361" s="61">
        <f t="shared" si="49"/>
        <v>32215</v>
      </c>
      <c r="H361" s="61">
        <f t="shared" si="49"/>
        <v>46015</v>
      </c>
      <c r="I361" s="61">
        <f t="shared" si="49"/>
        <v>50537</v>
      </c>
      <c r="J361" s="61">
        <f t="shared" si="49"/>
        <v>24553</v>
      </c>
      <c r="K361" s="61">
        <f t="shared" si="49"/>
        <v>17771</v>
      </c>
      <c r="L361" s="61">
        <f t="shared" si="49"/>
        <v>12406</v>
      </c>
      <c r="M361" s="61">
        <f t="shared" si="49"/>
        <v>10592</v>
      </c>
      <c r="N361" s="61">
        <f>SUM(B361:M361)</f>
        <v>248580</v>
      </c>
    </row>
    <row r="362" spans="1:14" ht="15" thickTop="1">
      <c r="A362" s="11"/>
      <c r="B362" s="24"/>
      <c r="C362" s="24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</row>
    <row r="363" spans="1:14">
      <c r="A363" s="2" t="s">
        <v>90</v>
      </c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</row>
  </sheetData>
  <pageMargins left="0.70866141732283472" right="0.70866141732283472" top="0.74803149606299213" bottom="0.74803149606299213" header="0.31496062992125984" footer="0.31496062992125984"/>
  <pageSetup paperSize="9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32"/>
  <sheetViews>
    <sheetView workbookViewId="0">
      <selection activeCell="Q24" sqref="Q24"/>
    </sheetView>
  </sheetViews>
  <sheetFormatPr baseColWidth="10" defaultColWidth="8.83203125" defaultRowHeight="14" x14ac:dyDescent="0"/>
  <cols>
    <col min="1" max="1" width="14.5" customWidth="1"/>
    <col min="2" max="12" width="8.83203125" customWidth="1"/>
    <col min="13" max="13" width="8.83203125" style="126" customWidth="1"/>
    <col min="14" max="15" width="8.83203125" style="130" customWidth="1"/>
    <col min="16" max="16" width="8.5" customWidth="1"/>
    <col min="17" max="17" width="14.33203125" style="130" customWidth="1"/>
    <col min="18" max="32" width="6.5" style="130" customWidth="1"/>
    <col min="33" max="33" width="15.33203125" style="130" customWidth="1"/>
    <col min="34" max="40" width="6.5" customWidth="1"/>
    <col min="41" max="41" width="6.1640625" customWidth="1"/>
    <col min="42" max="44" width="7.5" customWidth="1"/>
    <col min="45" max="45" width="7.5" style="127" customWidth="1"/>
    <col min="46" max="46" width="6.5" customWidth="1"/>
    <col min="47" max="47" width="6.1640625" customWidth="1"/>
    <col min="48" max="48" width="7.6640625" customWidth="1"/>
  </cols>
  <sheetData>
    <row r="1" spans="1:48">
      <c r="A1" s="1" t="s">
        <v>93</v>
      </c>
    </row>
    <row r="2" spans="1:48" ht="15" thickBot="1">
      <c r="A2" s="1"/>
    </row>
    <row r="3" spans="1:48" ht="16" thickTop="1" thickBot="1">
      <c r="A3" s="63"/>
      <c r="B3" s="202" t="s">
        <v>40</v>
      </c>
      <c r="C3" s="202"/>
      <c r="D3" s="202"/>
      <c r="E3" s="202"/>
      <c r="F3" s="202"/>
      <c r="G3" s="202"/>
      <c r="H3" s="202"/>
      <c r="I3" s="202"/>
      <c r="J3" s="202"/>
      <c r="K3" s="202"/>
      <c r="L3" s="202"/>
      <c r="M3" s="202"/>
      <c r="N3" s="202"/>
      <c r="O3" s="202"/>
      <c r="P3" s="203"/>
      <c r="Q3" s="162"/>
      <c r="R3" s="202" t="s">
        <v>89</v>
      </c>
      <c r="S3" s="208"/>
      <c r="T3" s="208"/>
      <c r="U3" s="208"/>
      <c r="V3" s="208"/>
      <c r="W3" s="208"/>
      <c r="X3" s="208"/>
      <c r="Y3" s="208"/>
      <c r="Z3" s="208"/>
      <c r="AA3" s="208"/>
      <c r="AB3" s="208"/>
      <c r="AC3" s="208"/>
      <c r="AD3" s="208"/>
      <c r="AE3" s="208"/>
      <c r="AF3" s="209"/>
      <c r="AG3" s="163"/>
      <c r="AH3" s="202" t="s">
        <v>39</v>
      </c>
      <c r="AI3" s="202"/>
      <c r="AJ3" s="204"/>
      <c r="AK3" s="204"/>
      <c r="AL3" s="205"/>
      <c r="AM3" s="206"/>
      <c r="AN3" s="206"/>
      <c r="AO3" s="207"/>
      <c r="AP3" s="207"/>
      <c r="AQ3" s="207"/>
      <c r="AR3" s="207"/>
      <c r="AS3" s="207"/>
      <c r="AT3" s="207"/>
      <c r="AU3" s="207"/>
      <c r="AV3" s="207"/>
    </row>
    <row r="4" spans="1:48" ht="15" thickBot="1">
      <c r="A4" s="128"/>
      <c r="B4" s="144">
        <v>2003</v>
      </c>
      <c r="C4" s="144">
        <v>2004</v>
      </c>
      <c r="D4" s="144">
        <v>2005</v>
      </c>
      <c r="E4" s="144">
        <v>2006</v>
      </c>
      <c r="F4" s="144">
        <v>2007</v>
      </c>
      <c r="G4" s="144">
        <v>2008</v>
      </c>
      <c r="H4" s="144">
        <v>2009</v>
      </c>
      <c r="I4" s="144">
        <v>2010</v>
      </c>
      <c r="J4" s="144">
        <v>2011</v>
      </c>
      <c r="K4" s="140">
        <v>2012</v>
      </c>
      <c r="L4" s="144">
        <v>2013</v>
      </c>
      <c r="M4" s="144">
        <v>2014</v>
      </c>
      <c r="N4" s="140">
        <v>2015</v>
      </c>
      <c r="O4" s="140">
        <v>2016</v>
      </c>
      <c r="P4" s="142">
        <v>2017</v>
      </c>
      <c r="Q4" s="128"/>
      <c r="R4" s="141" t="s">
        <v>74</v>
      </c>
      <c r="S4" s="141" t="s">
        <v>75</v>
      </c>
      <c r="T4" s="141" t="s">
        <v>76</v>
      </c>
      <c r="U4" s="141" t="s">
        <v>77</v>
      </c>
      <c r="V4" s="141" t="s">
        <v>78</v>
      </c>
      <c r="W4" s="141" t="s">
        <v>79</v>
      </c>
      <c r="X4" s="141" t="s">
        <v>80</v>
      </c>
      <c r="Y4" s="141" t="s">
        <v>81</v>
      </c>
      <c r="Z4" s="141" t="s">
        <v>82</v>
      </c>
      <c r="AA4" s="141" t="s">
        <v>83</v>
      </c>
      <c r="AB4" s="141" t="s">
        <v>84</v>
      </c>
      <c r="AC4" s="141" t="s">
        <v>85</v>
      </c>
      <c r="AD4" s="141" t="s">
        <v>86</v>
      </c>
      <c r="AE4" s="141" t="s">
        <v>87</v>
      </c>
      <c r="AF4" s="165" t="s">
        <v>88</v>
      </c>
      <c r="AG4" s="129"/>
      <c r="AH4" s="129" t="s">
        <v>47</v>
      </c>
      <c r="AI4" s="129" t="s">
        <v>48</v>
      </c>
      <c r="AJ4" s="129" t="s">
        <v>49</v>
      </c>
      <c r="AK4" s="129" t="s">
        <v>50</v>
      </c>
      <c r="AL4" s="129" t="s">
        <v>51</v>
      </c>
      <c r="AM4" s="129" t="s">
        <v>52</v>
      </c>
      <c r="AN4" s="129" t="s">
        <v>54</v>
      </c>
      <c r="AO4" s="129" t="s">
        <v>56</v>
      </c>
      <c r="AP4" s="129" t="s">
        <v>57</v>
      </c>
      <c r="AQ4" s="129" t="s">
        <v>59</v>
      </c>
      <c r="AR4" s="129" t="s">
        <v>60</v>
      </c>
      <c r="AS4" s="129" t="s">
        <v>61</v>
      </c>
      <c r="AT4" s="129" t="s">
        <v>71</v>
      </c>
      <c r="AU4" s="129" t="s">
        <v>72</v>
      </c>
      <c r="AV4" s="145" t="s">
        <v>73</v>
      </c>
    </row>
    <row r="5" spans="1:48">
      <c r="A5" s="7" t="s">
        <v>14</v>
      </c>
      <c r="B5" s="14">
        <v>2559</v>
      </c>
      <c r="C5" s="14">
        <v>3481</v>
      </c>
      <c r="D5" s="14">
        <v>3446</v>
      </c>
      <c r="E5" s="14">
        <v>4424</v>
      </c>
      <c r="F5" s="14">
        <v>6296</v>
      </c>
      <c r="G5" s="14">
        <v>10568</v>
      </c>
      <c r="H5" s="14">
        <v>11063</v>
      </c>
      <c r="I5" s="14">
        <v>13447</v>
      </c>
      <c r="J5" s="14">
        <v>17929</v>
      </c>
      <c r="K5" s="14">
        <v>18760</v>
      </c>
      <c r="L5" s="14">
        <v>23970</v>
      </c>
      <c r="M5" s="14">
        <v>38790</v>
      </c>
      <c r="N5" s="14">
        <v>46654</v>
      </c>
      <c r="O5" s="14">
        <v>83144</v>
      </c>
      <c r="P5" s="115">
        <v>103026</v>
      </c>
      <c r="Q5" s="7" t="s">
        <v>14</v>
      </c>
      <c r="R5" s="15">
        <v>0.8</v>
      </c>
      <c r="S5" s="16">
        <v>1</v>
      </c>
      <c r="T5" s="16">
        <v>1</v>
      </c>
      <c r="U5" s="16">
        <v>1.1000000000000001</v>
      </c>
      <c r="V5" s="16">
        <v>1.4</v>
      </c>
      <c r="W5" s="16">
        <v>2.2000000000000002</v>
      </c>
      <c r="X5" s="16">
        <v>2.4</v>
      </c>
      <c r="Y5" s="16">
        <v>2.9</v>
      </c>
      <c r="Z5" s="16">
        <v>3.3</v>
      </c>
      <c r="AA5" s="16">
        <v>2.9</v>
      </c>
      <c r="AB5" s="16">
        <v>3.1</v>
      </c>
      <c r="AC5" s="16">
        <v>4</v>
      </c>
      <c r="AD5" s="16">
        <v>3.7</v>
      </c>
      <c r="AE5" s="16">
        <v>4.7</v>
      </c>
      <c r="AF5" s="166">
        <v>4.7</v>
      </c>
      <c r="AG5" s="7" t="s">
        <v>14</v>
      </c>
      <c r="AH5" s="15">
        <v>36</v>
      </c>
      <c r="AI5" s="16">
        <v>-1</v>
      </c>
      <c r="AJ5" s="16">
        <v>28.4</v>
      </c>
      <c r="AK5" s="16">
        <v>42.3</v>
      </c>
      <c r="AL5" s="16">
        <v>67.900000000000006</v>
      </c>
      <c r="AM5" s="16">
        <v>4.7</v>
      </c>
      <c r="AN5" s="16">
        <v>21.5</v>
      </c>
      <c r="AO5" s="16">
        <v>33.299999999999997</v>
      </c>
      <c r="AP5" s="16">
        <v>4.5999999999999996</v>
      </c>
      <c r="AQ5" s="16">
        <v>27.8</v>
      </c>
      <c r="AR5" s="16">
        <v>61.8</v>
      </c>
      <c r="AS5" s="16">
        <v>20.3</v>
      </c>
      <c r="AT5" s="16">
        <v>78.2</v>
      </c>
      <c r="AU5" s="16">
        <v>23.9</v>
      </c>
      <c r="AV5" s="111">
        <v>32.1</v>
      </c>
    </row>
    <row r="6" spans="1:48">
      <c r="A6" s="96" t="s">
        <v>15</v>
      </c>
      <c r="B6" s="70">
        <v>24326</v>
      </c>
      <c r="C6" s="70">
        <v>32845</v>
      </c>
      <c r="D6" s="70">
        <v>34952</v>
      </c>
      <c r="E6" s="70">
        <v>38205</v>
      </c>
      <c r="F6" s="70">
        <v>41392</v>
      </c>
      <c r="G6" s="70">
        <v>41026</v>
      </c>
      <c r="H6" s="70">
        <v>40270</v>
      </c>
      <c r="I6" s="70">
        <v>38139</v>
      </c>
      <c r="J6" s="70">
        <v>40705</v>
      </c>
      <c r="K6" s="70">
        <v>40906</v>
      </c>
      <c r="L6" s="70">
        <v>43119</v>
      </c>
      <c r="M6" s="70">
        <v>48237</v>
      </c>
      <c r="N6" s="70">
        <v>49225</v>
      </c>
      <c r="O6" s="70">
        <v>49951</v>
      </c>
      <c r="P6" s="113">
        <v>53240</v>
      </c>
      <c r="Q6" s="96" t="s">
        <v>15</v>
      </c>
      <c r="R6" s="72">
        <v>7.9</v>
      </c>
      <c r="S6" s="95">
        <v>9.4</v>
      </c>
      <c r="T6" s="95">
        <v>9.6999999999999993</v>
      </c>
      <c r="U6" s="95">
        <v>9.6</v>
      </c>
      <c r="V6" s="95">
        <v>9</v>
      </c>
      <c r="W6" s="95">
        <v>8.6999999999999993</v>
      </c>
      <c r="X6" s="95">
        <v>8.6999999999999993</v>
      </c>
      <c r="Y6" s="95">
        <v>8.3000000000000007</v>
      </c>
      <c r="Z6" s="95">
        <v>7.5</v>
      </c>
      <c r="AA6" s="95">
        <v>6.3</v>
      </c>
      <c r="AB6" s="95">
        <v>5.5</v>
      </c>
      <c r="AC6" s="95">
        <v>5</v>
      </c>
      <c r="AD6" s="95">
        <v>3.9</v>
      </c>
      <c r="AE6" s="95">
        <v>2.8</v>
      </c>
      <c r="AF6" s="167">
        <v>2.4</v>
      </c>
      <c r="AG6" s="96" t="s">
        <v>15</v>
      </c>
      <c r="AH6" s="72">
        <v>35</v>
      </c>
      <c r="AI6" s="95">
        <v>6.4</v>
      </c>
      <c r="AJ6" s="95">
        <v>9.1999999999999993</v>
      </c>
      <c r="AK6" s="95">
        <v>8.5</v>
      </c>
      <c r="AL6" s="95">
        <v>-0.9</v>
      </c>
      <c r="AM6" s="95">
        <v>-1.8</v>
      </c>
      <c r="AN6" s="95">
        <v>-5.3</v>
      </c>
      <c r="AO6" s="95">
        <v>6.7</v>
      </c>
      <c r="AP6" s="95">
        <v>0.5</v>
      </c>
      <c r="AQ6" s="95">
        <v>5.4</v>
      </c>
      <c r="AR6" s="95">
        <v>11.9</v>
      </c>
      <c r="AS6" s="95">
        <v>2</v>
      </c>
      <c r="AT6" s="95">
        <v>1.5</v>
      </c>
      <c r="AU6" s="95">
        <v>6.6</v>
      </c>
      <c r="AV6" s="112">
        <v>6.1</v>
      </c>
    </row>
    <row r="7" spans="1:48">
      <c r="A7" s="7" t="s">
        <v>18</v>
      </c>
      <c r="B7" s="14">
        <v>6970</v>
      </c>
      <c r="C7" s="14">
        <v>7460</v>
      </c>
      <c r="D7" s="14">
        <v>8373</v>
      </c>
      <c r="E7" s="14">
        <v>8535</v>
      </c>
      <c r="F7" s="14">
        <v>9875</v>
      </c>
      <c r="G7" s="14">
        <v>10797</v>
      </c>
      <c r="H7" s="14">
        <v>11566</v>
      </c>
      <c r="I7" s="14">
        <v>11012</v>
      </c>
      <c r="J7" s="14">
        <v>12031</v>
      </c>
      <c r="K7" s="14">
        <v>13684</v>
      </c>
      <c r="L7" s="14">
        <v>13799</v>
      </c>
      <c r="M7" s="14">
        <v>15415</v>
      </c>
      <c r="N7" s="14">
        <v>16021</v>
      </c>
      <c r="O7" s="14">
        <v>19895</v>
      </c>
      <c r="P7" s="115">
        <v>24068</v>
      </c>
      <c r="Q7" s="7" t="s">
        <v>18</v>
      </c>
      <c r="R7" s="15">
        <v>2.2999999999999998</v>
      </c>
      <c r="S7" s="16">
        <v>2.1</v>
      </c>
      <c r="T7" s="16">
        <v>2.2999999999999998</v>
      </c>
      <c r="U7" s="16">
        <v>2.1</v>
      </c>
      <c r="V7" s="16">
        <v>2.2000000000000002</v>
      </c>
      <c r="W7" s="16">
        <v>2.2999999999999998</v>
      </c>
      <c r="X7" s="16">
        <v>2.5</v>
      </c>
      <c r="Y7" s="16">
        <v>2.4</v>
      </c>
      <c r="Z7" s="16">
        <v>2.2000000000000002</v>
      </c>
      <c r="AA7" s="16">
        <v>2.1</v>
      </c>
      <c r="AB7" s="16">
        <v>1.8</v>
      </c>
      <c r="AC7" s="16">
        <v>1.6</v>
      </c>
      <c r="AD7" s="16">
        <v>1.3</v>
      </c>
      <c r="AE7" s="16">
        <v>1.1000000000000001</v>
      </c>
      <c r="AF7" s="166">
        <v>1.1000000000000001</v>
      </c>
      <c r="AG7" s="7" t="s">
        <v>18</v>
      </c>
      <c r="AH7" s="15">
        <v>7</v>
      </c>
      <c r="AI7" s="16">
        <v>12.2</v>
      </c>
      <c r="AJ7" s="16">
        <v>1.9</v>
      </c>
      <c r="AK7" s="16">
        <v>15.7</v>
      </c>
      <c r="AL7" s="16">
        <v>9.3000000000000007</v>
      </c>
      <c r="AM7" s="16">
        <v>7.1</v>
      </c>
      <c r="AN7" s="16">
        <v>-4.8</v>
      </c>
      <c r="AO7" s="16">
        <v>9.3000000000000007</v>
      </c>
      <c r="AP7" s="16">
        <v>13.7</v>
      </c>
      <c r="AQ7" s="16">
        <v>0.8</v>
      </c>
      <c r="AR7" s="16">
        <v>11.7</v>
      </c>
      <c r="AS7" s="16">
        <v>3.9</v>
      </c>
      <c r="AT7" s="16">
        <v>24.2</v>
      </c>
      <c r="AU7" s="16">
        <v>21</v>
      </c>
      <c r="AV7" s="111">
        <v>9.5</v>
      </c>
    </row>
    <row r="8" spans="1:48">
      <c r="A8" s="96" t="s">
        <v>20</v>
      </c>
      <c r="B8" s="70">
        <v>20345</v>
      </c>
      <c r="C8" s="70">
        <v>21482</v>
      </c>
      <c r="D8" s="70">
        <v>20516</v>
      </c>
      <c r="E8" s="70">
        <v>21073</v>
      </c>
      <c r="F8" s="70">
        <v>22671</v>
      </c>
      <c r="G8" s="70">
        <v>26161</v>
      </c>
      <c r="H8" s="70">
        <v>28818</v>
      </c>
      <c r="I8" s="70">
        <v>29255</v>
      </c>
      <c r="J8" s="70">
        <v>35957</v>
      </c>
      <c r="K8" s="70">
        <v>41570</v>
      </c>
      <c r="L8" s="70">
        <v>48313</v>
      </c>
      <c r="M8" s="70">
        <v>58293</v>
      </c>
      <c r="N8" s="70">
        <v>65822</v>
      </c>
      <c r="O8" s="70">
        <v>85221</v>
      </c>
      <c r="P8" s="113">
        <v>100374</v>
      </c>
      <c r="Q8" s="96" t="s">
        <v>20</v>
      </c>
      <c r="R8" s="72">
        <v>6.6</v>
      </c>
      <c r="S8" s="95">
        <v>6.2</v>
      </c>
      <c r="T8" s="95">
        <v>5.7</v>
      </c>
      <c r="U8" s="95">
        <v>5.3</v>
      </c>
      <c r="V8" s="95">
        <v>4.9000000000000004</v>
      </c>
      <c r="W8" s="95">
        <v>5.5</v>
      </c>
      <c r="X8" s="95">
        <v>6.2</v>
      </c>
      <c r="Y8" s="95">
        <v>6.4</v>
      </c>
      <c r="Z8" s="95">
        <v>6.6</v>
      </c>
      <c r="AA8" s="95">
        <v>6.4</v>
      </c>
      <c r="AB8" s="95">
        <v>6.2</v>
      </c>
      <c r="AC8" s="95">
        <v>6</v>
      </c>
      <c r="AD8" s="95">
        <v>5.2</v>
      </c>
      <c r="AE8" s="95">
        <v>4.8</v>
      </c>
      <c r="AF8" s="167">
        <v>4.5999999999999996</v>
      </c>
      <c r="AG8" s="96" t="s">
        <v>20</v>
      </c>
      <c r="AH8" s="72">
        <v>5.6</v>
      </c>
      <c r="AI8" s="95">
        <v>-4.5</v>
      </c>
      <c r="AJ8" s="95">
        <v>2.7</v>
      </c>
      <c r="AK8" s="95">
        <v>7.6</v>
      </c>
      <c r="AL8" s="95">
        <v>15.4</v>
      </c>
      <c r="AM8" s="95">
        <v>10.199999999999999</v>
      </c>
      <c r="AN8" s="95">
        <v>1.5</v>
      </c>
      <c r="AO8" s="95">
        <v>22.9</v>
      </c>
      <c r="AP8" s="95">
        <v>15.6</v>
      </c>
      <c r="AQ8" s="95">
        <v>16.2</v>
      </c>
      <c r="AR8" s="95">
        <v>20.7</v>
      </c>
      <c r="AS8" s="95">
        <v>12.9</v>
      </c>
      <c r="AT8" s="95">
        <v>29.5</v>
      </c>
      <c r="AU8" s="95">
        <v>17.8</v>
      </c>
      <c r="AV8" s="112">
        <v>12.4</v>
      </c>
    </row>
    <row r="9" spans="1:48">
      <c r="A9" s="7" t="s">
        <v>19</v>
      </c>
      <c r="B9" s="14">
        <v>36807</v>
      </c>
      <c r="C9" s="14">
        <v>38539</v>
      </c>
      <c r="D9" s="14">
        <v>37387</v>
      </c>
      <c r="E9" s="14">
        <v>38489</v>
      </c>
      <c r="F9" s="14">
        <v>40556</v>
      </c>
      <c r="G9" s="14">
        <v>45120</v>
      </c>
      <c r="H9" s="14">
        <v>51879</v>
      </c>
      <c r="I9" s="14">
        <v>54377</v>
      </c>
      <c r="J9" s="14">
        <v>56815</v>
      </c>
      <c r="K9" s="14">
        <v>65179</v>
      </c>
      <c r="L9" s="14">
        <v>75814</v>
      </c>
      <c r="M9" s="14">
        <v>85915</v>
      </c>
      <c r="N9" s="14">
        <v>103384</v>
      </c>
      <c r="O9" s="14">
        <v>132789</v>
      </c>
      <c r="P9" s="115">
        <v>155813</v>
      </c>
      <c r="Q9" s="7" t="s">
        <v>19</v>
      </c>
      <c r="R9" s="15">
        <v>11.9</v>
      </c>
      <c r="S9" s="16">
        <v>11.1</v>
      </c>
      <c r="T9" s="16">
        <v>10.4</v>
      </c>
      <c r="U9" s="16">
        <v>9.6</v>
      </c>
      <c r="V9" s="16">
        <v>8.8000000000000007</v>
      </c>
      <c r="W9" s="16">
        <v>9.5</v>
      </c>
      <c r="X9" s="16">
        <v>11.2</v>
      </c>
      <c r="Y9" s="16">
        <v>11.8</v>
      </c>
      <c r="Z9" s="16">
        <v>10.5</v>
      </c>
      <c r="AA9" s="16">
        <v>10.1</v>
      </c>
      <c r="AB9" s="16">
        <v>9.6999999999999993</v>
      </c>
      <c r="AC9" s="16">
        <v>8.9</v>
      </c>
      <c r="AD9" s="16">
        <v>8.1999999999999993</v>
      </c>
      <c r="AE9" s="16">
        <v>7.5</v>
      </c>
      <c r="AF9" s="166">
        <v>7.1</v>
      </c>
      <c r="AG9" s="7" t="s">
        <v>19</v>
      </c>
      <c r="AH9" s="15">
        <v>4.7</v>
      </c>
      <c r="AI9" s="16">
        <v>-3</v>
      </c>
      <c r="AJ9" s="16">
        <v>2.9</v>
      </c>
      <c r="AK9" s="16">
        <v>5.4</v>
      </c>
      <c r="AL9" s="16">
        <v>11.2</v>
      </c>
      <c r="AM9" s="16">
        <v>15</v>
      </c>
      <c r="AN9" s="16">
        <v>4.8</v>
      </c>
      <c r="AO9" s="16">
        <v>4.5</v>
      </c>
      <c r="AP9" s="16">
        <v>14.7</v>
      </c>
      <c r="AQ9" s="16">
        <v>16.3</v>
      </c>
      <c r="AR9" s="16">
        <v>13.3</v>
      </c>
      <c r="AS9" s="16">
        <v>20.3</v>
      </c>
      <c r="AT9" s="16">
        <v>28.4</v>
      </c>
      <c r="AU9" s="16">
        <v>17.3</v>
      </c>
      <c r="AV9" s="111">
        <v>11.1</v>
      </c>
    </row>
    <row r="10" spans="1:48">
      <c r="A10" s="96" t="s">
        <v>22</v>
      </c>
      <c r="B10" s="70">
        <v>8991</v>
      </c>
      <c r="C10" s="70">
        <v>9470</v>
      </c>
      <c r="D10" s="70">
        <v>8972</v>
      </c>
      <c r="E10" s="70">
        <v>8840</v>
      </c>
      <c r="F10" s="70">
        <v>10475</v>
      </c>
      <c r="G10" s="70">
        <v>10116</v>
      </c>
      <c r="H10" s="70">
        <v>12645</v>
      </c>
      <c r="I10" s="70">
        <v>9692</v>
      </c>
      <c r="J10" s="70">
        <v>12346</v>
      </c>
      <c r="K10" s="70">
        <v>13841</v>
      </c>
      <c r="L10" s="70">
        <v>16213</v>
      </c>
      <c r="M10" s="70">
        <v>19870</v>
      </c>
      <c r="N10" s="70">
        <v>23817</v>
      </c>
      <c r="O10" s="70">
        <v>31573</v>
      </c>
      <c r="P10" s="113">
        <v>40865</v>
      </c>
      <c r="Q10" s="96" t="s">
        <v>22</v>
      </c>
      <c r="R10" s="72">
        <v>2.9</v>
      </c>
      <c r="S10" s="95">
        <v>2.7</v>
      </c>
      <c r="T10" s="95">
        <v>2.5</v>
      </c>
      <c r="U10" s="95">
        <v>2.2000000000000002</v>
      </c>
      <c r="V10" s="95">
        <v>2.2999999999999998</v>
      </c>
      <c r="W10" s="95">
        <v>2.1</v>
      </c>
      <c r="X10" s="95">
        <v>2.7</v>
      </c>
      <c r="Y10" s="95">
        <v>2.1</v>
      </c>
      <c r="Z10" s="95">
        <v>2.2999999999999998</v>
      </c>
      <c r="AA10" s="95">
        <v>2.1</v>
      </c>
      <c r="AB10" s="95">
        <v>2.1</v>
      </c>
      <c r="AC10" s="95">
        <v>2.1</v>
      </c>
      <c r="AD10" s="95">
        <v>1.9</v>
      </c>
      <c r="AE10" s="95">
        <v>1.8</v>
      </c>
      <c r="AF10" s="167">
        <v>1.9</v>
      </c>
      <c r="AG10" s="96" t="s">
        <v>22</v>
      </c>
      <c r="AH10" s="72">
        <v>5.3</v>
      </c>
      <c r="AI10" s="95">
        <v>-5.3</v>
      </c>
      <c r="AJ10" s="95">
        <v>-1.5</v>
      </c>
      <c r="AK10" s="95">
        <v>18.5</v>
      </c>
      <c r="AL10" s="95">
        <v>-3.5</v>
      </c>
      <c r="AM10" s="95">
        <v>25</v>
      </c>
      <c r="AN10" s="95">
        <v>-23.4</v>
      </c>
      <c r="AO10" s="95">
        <v>27.4</v>
      </c>
      <c r="AP10" s="95">
        <v>12.1</v>
      </c>
      <c r="AQ10" s="95">
        <v>17.100000000000001</v>
      </c>
      <c r="AR10" s="95">
        <v>22.6</v>
      </c>
      <c r="AS10" s="95">
        <v>19.899999999999999</v>
      </c>
      <c r="AT10" s="95">
        <v>32.6</v>
      </c>
      <c r="AU10" s="95">
        <v>29.4</v>
      </c>
      <c r="AV10" s="112">
        <v>12.6</v>
      </c>
    </row>
    <row r="11" spans="1:48">
      <c r="A11" s="7" t="s">
        <v>1</v>
      </c>
      <c r="B11" s="14">
        <v>4458</v>
      </c>
      <c r="C11" s="14">
        <v>6525</v>
      </c>
      <c r="D11" s="14">
        <v>6119</v>
      </c>
      <c r="E11" s="14">
        <v>6461</v>
      </c>
      <c r="F11" s="14">
        <v>6096</v>
      </c>
      <c r="G11" s="14">
        <v>6732</v>
      </c>
      <c r="H11" s="14">
        <v>7048</v>
      </c>
      <c r="I11" s="14">
        <v>5580</v>
      </c>
      <c r="J11" s="14">
        <v>6902</v>
      </c>
      <c r="K11" s="14">
        <v>10343</v>
      </c>
      <c r="L11" s="14">
        <v>12363</v>
      </c>
      <c r="M11" s="14">
        <v>13340</v>
      </c>
      <c r="N11" s="14">
        <v>16547</v>
      </c>
      <c r="O11" s="14">
        <v>22371</v>
      </c>
      <c r="P11" s="115">
        <v>22397</v>
      </c>
      <c r="Q11" s="7" t="s">
        <v>1</v>
      </c>
      <c r="R11" s="15">
        <v>1.4</v>
      </c>
      <c r="S11" s="16">
        <v>1.9</v>
      </c>
      <c r="T11" s="16">
        <v>1.7</v>
      </c>
      <c r="U11" s="16">
        <v>1.6</v>
      </c>
      <c r="V11" s="16">
        <v>1.3</v>
      </c>
      <c r="W11" s="16">
        <v>1.4</v>
      </c>
      <c r="X11" s="16">
        <v>1.5</v>
      </c>
      <c r="Y11" s="16">
        <v>1.2</v>
      </c>
      <c r="Z11" s="16">
        <v>1.3</v>
      </c>
      <c r="AA11" s="16">
        <v>1.6</v>
      </c>
      <c r="AB11" s="16">
        <v>1.6</v>
      </c>
      <c r="AC11" s="16">
        <v>1.4</v>
      </c>
      <c r="AD11" s="16">
        <v>1.3</v>
      </c>
      <c r="AE11" s="16">
        <v>1.3</v>
      </c>
      <c r="AF11" s="166">
        <v>1</v>
      </c>
      <c r="AG11" s="7" t="s">
        <v>1</v>
      </c>
      <c r="AH11" s="15">
        <v>46.4</v>
      </c>
      <c r="AI11" s="16">
        <v>-6.3</v>
      </c>
      <c r="AJ11" s="16">
        <v>5.5</v>
      </c>
      <c r="AK11" s="16">
        <v>-5.5</v>
      </c>
      <c r="AL11" s="16">
        <v>10.199999999999999</v>
      </c>
      <c r="AM11" s="16">
        <v>4.7</v>
      </c>
      <c r="AN11" s="16">
        <v>-20.8</v>
      </c>
      <c r="AO11" s="16">
        <v>23.7</v>
      </c>
      <c r="AP11" s="16">
        <v>49.9</v>
      </c>
      <c r="AQ11" s="16">
        <v>19.5</v>
      </c>
      <c r="AR11" s="16">
        <v>7.9</v>
      </c>
      <c r="AS11" s="16">
        <v>24</v>
      </c>
      <c r="AT11" s="16">
        <v>35.200000000000003</v>
      </c>
      <c r="AU11" s="16">
        <v>0.1</v>
      </c>
      <c r="AV11" s="111">
        <v>13.9</v>
      </c>
    </row>
    <row r="12" spans="1:48">
      <c r="A12" s="96" t="s">
        <v>36</v>
      </c>
      <c r="B12" s="70">
        <v>10726</v>
      </c>
      <c r="C12" s="70">
        <v>11014</v>
      </c>
      <c r="D12" s="70">
        <v>11158</v>
      </c>
      <c r="E12" s="70">
        <v>11514</v>
      </c>
      <c r="F12" s="70">
        <v>14405</v>
      </c>
      <c r="G12" s="70">
        <v>18756</v>
      </c>
      <c r="H12" s="70">
        <v>19262</v>
      </c>
      <c r="I12" s="70">
        <v>17281</v>
      </c>
      <c r="J12" s="70">
        <v>19997</v>
      </c>
      <c r="K12" s="70">
        <v>21305</v>
      </c>
      <c r="L12" s="70">
        <v>22820</v>
      </c>
      <c r="M12" s="70">
        <v>26222</v>
      </c>
      <c r="N12" s="70">
        <v>29546</v>
      </c>
      <c r="O12" s="70">
        <v>39098</v>
      </c>
      <c r="P12" s="113">
        <v>49164</v>
      </c>
      <c r="Q12" s="96" t="s">
        <v>36</v>
      </c>
      <c r="R12" s="72">
        <v>3.5</v>
      </c>
      <c r="S12" s="95">
        <v>3.2</v>
      </c>
      <c r="T12" s="95">
        <v>3.1</v>
      </c>
      <c r="U12" s="95">
        <v>2.9</v>
      </c>
      <c r="V12" s="95">
        <v>3.1</v>
      </c>
      <c r="W12" s="95">
        <v>4</v>
      </c>
      <c r="X12" s="95">
        <v>4.0999999999999996</v>
      </c>
      <c r="Y12" s="95">
        <v>3.8</v>
      </c>
      <c r="Z12" s="95">
        <v>3.7</v>
      </c>
      <c r="AA12" s="95">
        <v>3.3</v>
      </c>
      <c r="AB12" s="95">
        <v>2.9</v>
      </c>
      <c r="AC12" s="95">
        <v>2.7</v>
      </c>
      <c r="AD12" s="95">
        <v>2.2999999999999998</v>
      </c>
      <c r="AE12" s="95">
        <v>2.2000000000000002</v>
      </c>
      <c r="AF12" s="167">
        <v>2.2000000000000002</v>
      </c>
      <c r="AG12" s="96" t="s">
        <v>36</v>
      </c>
      <c r="AH12" s="72">
        <v>2.7</v>
      </c>
      <c r="AI12" s="95">
        <v>1.3</v>
      </c>
      <c r="AJ12" s="95">
        <v>3.2</v>
      </c>
      <c r="AK12" s="95">
        <v>25.1</v>
      </c>
      <c r="AL12" s="95">
        <v>30.2</v>
      </c>
      <c r="AM12" s="95">
        <v>2.7</v>
      </c>
      <c r="AN12" s="95">
        <v>-10.3</v>
      </c>
      <c r="AO12" s="95">
        <v>15.7</v>
      </c>
      <c r="AP12" s="95">
        <v>6.5</v>
      </c>
      <c r="AQ12" s="95">
        <v>7.1</v>
      </c>
      <c r="AR12" s="95">
        <v>14.9</v>
      </c>
      <c r="AS12" s="95">
        <v>12.7</v>
      </c>
      <c r="AT12" s="95">
        <v>32.299999999999997</v>
      </c>
      <c r="AU12" s="95">
        <v>25.7</v>
      </c>
      <c r="AV12" s="112">
        <v>12.1</v>
      </c>
    </row>
    <row r="13" spans="1:48">
      <c r="A13" s="7" t="s">
        <v>16</v>
      </c>
      <c r="B13" s="14">
        <v>24417</v>
      </c>
      <c r="C13" s="14">
        <v>26746</v>
      </c>
      <c r="D13" s="14">
        <v>24541</v>
      </c>
      <c r="E13" s="14">
        <v>28540</v>
      </c>
      <c r="F13" s="14">
        <v>34779</v>
      </c>
      <c r="G13" s="14">
        <v>35122</v>
      </c>
      <c r="H13" s="14">
        <v>36485</v>
      </c>
      <c r="I13" s="14">
        <v>35662</v>
      </c>
      <c r="J13" s="14">
        <v>41802</v>
      </c>
      <c r="K13" s="14">
        <v>51534</v>
      </c>
      <c r="L13" s="14">
        <v>52707</v>
      </c>
      <c r="M13" s="14">
        <v>53647</v>
      </c>
      <c r="N13" s="14">
        <v>51402</v>
      </c>
      <c r="O13" s="14">
        <v>51012</v>
      </c>
      <c r="P13" s="115">
        <v>47958</v>
      </c>
      <c r="Q13" s="7" t="s">
        <v>16</v>
      </c>
      <c r="R13" s="15">
        <v>7.9</v>
      </c>
      <c r="S13" s="16">
        <v>7.7</v>
      </c>
      <c r="T13" s="16">
        <v>6.8</v>
      </c>
      <c r="U13" s="16">
        <v>7.2</v>
      </c>
      <c r="V13" s="16">
        <v>7.6</v>
      </c>
      <c r="W13" s="16">
        <v>7.4</v>
      </c>
      <c r="X13" s="16">
        <v>7.9</v>
      </c>
      <c r="Y13" s="16">
        <v>7.8</v>
      </c>
      <c r="Z13" s="16">
        <v>7.7</v>
      </c>
      <c r="AA13" s="16">
        <v>8</v>
      </c>
      <c r="AB13" s="16">
        <v>6.7</v>
      </c>
      <c r="AC13" s="16">
        <v>5.5</v>
      </c>
      <c r="AD13" s="16">
        <v>4.0999999999999996</v>
      </c>
      <c r="AE13" s="16">
        <v>2.9</v>
      </c>
      <c r="AF13" s="166">
        <v>2.2000000000000002</v>
      </c>
      <c r="AG13" s="7" t="s">
        <v>16</v>
      </c>
      <c r="AH13" s="15">
        <v>9.5</v>
      </c>
      <c r="AI13" s="16">
        <v>-8.3000000000000007</v>
      </c>
      <c r="AJ13" s="16">
        <v>16.3</v>
      </c>
      <c r="AK13" s="16">
        <v>21.9</v>
      </c>
      <c r="AL13" s="16">
        <v>1</v>
      </c>
      <c r="AM13" s="16">
        <v>3.9</v>
      </c>
      <c r="AN13" s="16">
        <v>-2.2999999999999998</v>
      </c>
      <c r="AO13" s="16">
        <v>17.2</v>
      </c>
      <c r="AP13" s="16">
        <v>23.3</v>
      </c>
      <c r="AQ13" s="16">
        <v>2.2999999999999998</v>
      </c>
      <c r="AR13" s="16">
        <v>1.8</v>
      </c>
      <c r="AS13" s="16">
        <v>-4.2</v>
      </c>
      <c r="AT13" s="16">
        <v>-0.8</v>
      </c>
      <c r="AU13" s="16">
        <v>-6</v>
      </c>
      <c r="AV13" s="111">
        <v>5.4</v>
      </c>
    </row>
    <row r="14" spans="1:48">
      <c r="A14" s="96" t="s">
        <v>21</v>
      </c>
      <c r="B14" s="70">
        <v>5126</v>
      </c>
      <c r="C14" s="70">
        <v>5613</v>
      </c>
      <c r="D14" s="70">
        <v>6436</v>
      </c>
      <c r="E14" s="70">
        <v>7999</v>
      </c>
      <c r="F14" s="70">
        <v>9455</v>
      </c>
      <c r="G14" s="70">
        <v>10438</v>
      </c>
      <c r="H14" s="70">
        <v>13771</v>
      </c>
      <c r="I14" s="70">
        <v>12237</v>
      </c>
      <c r="J14" s="70">
        <v>13971</v>
      </c>
      <c r="K14" s="70">
        <v>15278</v>
      </c>
      <c r="L14" s="70">
        <v>17017</v>
      </c>
      <c r="M14" s="70">
        <v>20932</v>
      </c>
      <c r="N14" s="70">
        <v>27166</v>
      </c>
      <c r="O14" s="70">
        <v>39183</v>
      </c>
      <c r="P14" s="113">
        <v>57971</v>
      </c>
      <c r="Q14" s="96" t="s">
        <v>21</v>
      </c>
      <c r="R14" s="72">
        <v>1.7</v>
      </c>
      <c r="S14" s="95">
        <v>1.6</v>
      </c>
      <c r="T14" s="95">
        <v>1.8</v>
      </c>
      <c r="U14" s="95">
        <v>2</v>
      </c>
      <c r="V14" s="95">
        <v>2.1</v>
      </c>
      <c r="W14" s="95">
        <v>2.2000000000000002</v>
      </c>
      <c r="X14" s="95">
        <v>3</v>
      </c>
      <c r="Y14" s="95">
        <v>2.7</v>
      </c>
      <c r="Z14" s="95">
        <v>2.6</v>
      </c>
      <c r="AA14" s="95">
        <v>2.4</v>
      </c>
      <c r="AB14" s="95">
        <v>2.2000000000000002</v>
      </c>
      <c r="AC14" s="95">
        <v>2.2000000000000002</v>
      </c>
      <c r="AD14" s="95">
        <v>2.2000000000000002</v>
      </c>
      <c r="AE14" s="95">
        <v>2.2000000000000002</v>
      </c>
      <c r="AF14" s="167">
        <v>2.6</v>
      </c>
      <c r="AG14" s="96" t="s">
        <v>21</v>
      </c>
      <c r="AH14" s="72">
        <v>9.5</v>
      </c>
      <c r="AI14" s="95">
        <v>14.7</v>
      </c>
      <c r="AJ14" s="95">
        <v>24.3</v>
      </c>
      <c r="AK14" s="95">
        <v>18.2</v>
      </c>
      <c r="AL14" s="95">
        <v>10.4</v>
      </c>
      <c r="AM14" s="95">
        <v>31.9</v>
      </c>
      <c r="AN14" s="95">
        <v>-11.1</v>
      </c>
      <c r="AO14" s="95">
        <v>14.2</v>
      </c>
      <c r="AP14" s="95">
        <v>9.4</v>
      </c>
      <c r="AQ14" s="95">
        <v>11.4</v>
      </c>
      <c r="AR14" s="95">
        <v>23</v>
      </c>
      <c r="AS14" s="95">
        <v>29.8</v>
      </c>
      <c r="AT14" s="95">
        <v>44.2</v>
      </c>
      <c r="AU14" s="95">
        <v>47.9</v>
      </c>
      <c r="AV14" s="112">
        <v>19.8</v>
      </c>
    </row>
    <row r="15" spans="1:48">
      <c r="A15" s="7" t="s">
        <v>17</v>
      </c>
      <c r="B15" s="14">
        <v>25211</v>
      </c>
      <c r="C15" s="14">
        <v>27045</v>
      </c>
      <c r="D15" s="14">
        <v>26602</v>
      </c>
      <c r="E15" s="14">
        <v>27365</v>
      </c>
      <c r="F15" s="14">
        <v>33356</v>
      </c>
      <c r="G15" s="14">
        <v>32259</v>
      </c>
      <c r="H15" s="14">
        <v>31421</v>
      </c>
      <c r="I15" s="14">
        <v>27944</v>
      </c>
      <c r="J15" s="14">
        <v>32835</v>
      </c>
      <c r="K15" s="14">
        <v>35601</v>
      </c>
      <c r="L15" s="14">
        <v>35491</v>
      </c>
      <c r="M15" s="14">
        <v>40992</v>
      </c>
      <c r="N15" s="14">
        <v>43096</v>
      </c>
      <c r="O15" s="14">
        <v>54515</v>
      </c>
      <c r="P15" s="115">
        <v>56229</v>
      </c>
      <c r="Q15" s="7" t="s">
        <v>17</v>
      </c>
      <c r="R15" s="15">
        <v>8.1999999999999993</v>
      </c>
      <c r="S15" s="16">
        <v>7.8</v>
      </c>
      <c r="T15" s="16">
        <v>7.4</v>
      </c>
      <c r="U15" s="16">
        <v>6.9</v>
      </c>
      <c r="V15" s="16">
        <v>7.3</v>
      </c>
      <c r="W15" s="16">
        <v>6.8</v>
      </c>
      <c r="X15" s="16">
        <v>6.8</v>
      </c>
      <c r="Y15" s="16">
        <v>6.1</v>
      </c>
      <c r="Z15" s="16">
        <v>6.1</v>
      </c>
      <c r="AA15" s="16">
        <v>5.5</v>
      </c>
      <c r="AB15" s="16">
        <v>4.5</v>
      </c>
      <c r="AC15" s="16">
        <v>4.2</v>
      </c>
      <c r="AD15" s="16">
        <v>3.4</v>
      </c>
      <c r="AE15" s="16">
        <v>3.1</v>
      </c>
      <c r="AF15" s="166">
        <v>2.6</v>
      </c>
      <c r="AG15" s="7" t="s">
        <v>17</v>
      </c>
      <c r="AH15" s="15">
        <v>7.3</v>
      </c>
      <c r="AI15" s="16">
        <v>-1.6</v>
      </c>
      <c r="AJ15" s="16">
        <v>2.8</v>
      </c>
      <c r="AK15" s="16">
        <v>21.9</v>
      </c>
      <c r="AL15" s="16">
        <v>-3.3</v>
      </c>
      <c r="AM15" s="16">
        <v>-2.6</v>
      </c>
      <c r="AN15" s="16">
        <v>-11.1</v>
      </c>
      <c r="AO15" s="16">
        <v>17.5</v>
      </c>
      <c r="AP15" s="16">
        <v>8.4</v>
      </c>
      <c r="AQ15" s="16">
        <v>-0.3</v>
      </c>
      <c r="AR15" s="16">
        <v>15.5</v>
      </c>
      <c r="AS15" s="16">
        <v>5.0999999999999996</v>
      </c>
      <c r="AT15" s="16">
        <v>26.5</v>
      </c>
      <c r="AU15" s="16">
        <v>3.1</v>
      </c>
      <c r="AV15" s="111">
        <v>6.4</v>
      </c>
    </row>
    <row r="16" spans="1:48">
      <c r="A16" s="96" t="s">
        <v>37</v>
      </c>
      <c r="B16" s="70">
        <v>6121</v>
      </c>
      <c r="C16" s="70">
        <v>6964</v>
      </c>
      <c r="D16" s="70">
        <v>6600</v>
      </c>
      <c r="E16" s="70">
        <v>5965</v>
      </c>
      <c r="F16" s="70">
        <v>6911</v>
      </c>
      <c r="G16" s="70">
        <v>7136</v>
      </c>
      <c r="H16" s="70">
        <v>8646</v>
      </c>
      <c r="I16" s="70">
        <v>9163</v>
      </c>
      <c r="J16" s="70">
        <v>10155</v>
      </c>
      <c r="K16" s="70">
        <v>12838</v>
      </c>
      <c r="L16" s="70">
        <v>14307</v>
      </c>
      <c r="M16" s="70">
        <v>19315</v>
      </c>
      <c r="N16" s="70">
        <v>25935</v>
      </c>
      <c r="O16" s="70">
        <v>28682</v>
      </c>
      <c r="P16" s="113">
        <v>30166</v>
      </c>
      <c r="Q16" s="96" t="s">
        <v>37</v>
      </c>
      <c r="R16" s="72">
        <v>2</v>
      </c>
      <c r="S16" s="95">
        <v>2</v>
      </c>
      <c r="T16" s="95">
        <v>1.8</v>
      </c>
      <c r="U16" s="95">
        <v>1.5</v>
      </c>
      <c r="V16" s="95">
        <v>1.5</v>
      </c>
      <c r="W16" s="95">
        <v>1.5</v>
      </c>
      <c r="X16" s="95">
        <v>1.9</v>
      </c>
      <c r="Y16" s="95">
        <v>2</v>
      </c>
      <c r="Z16" s="95">
        <v>1.9</v>
      </c>
      <c r="AA16" s="95">
        <v>2</v>
      </c>
      <c r="AB16" s="95">
        <v>1.8</v>
      </c>
      <c r="AC16" s="95">
        <v>2</v>
      </c>
      <c r="AD16" s="95">
        <v>2.1</v>
      </c>
      <c r="AE16" s="95">
        <v>1.6</v>
      </c>
      <c r="AF16" s="167">
        <v>1.4</v>
      </c>
      <c r="AG16" s="96" t="s">
        <v>37</v>
      </c>
      <c r="AH16" s="72">
        <v>13.8</v>
      </c>
      <c r="AI16" s="95">
        <v>-5.2</v>
      </c>
      <c r="AJ16" s="95">
        <v>-9.6</v>
      </c>
      <c r="AK16" s="95">
        <v>15.9</v>
      </c>
      <c r="AL16" s="95">
        <v>3.2</v>
      </c>
      <c r="AM16" s="95">
        <v>21.2</v>
      </c>
      <c r="AN16" s="95">
        <v>6</v>
      </c>
      <c r="AO16" s="95">
        <v>10.8</v>
      </c>
      <c r="AP16" s="95">
        <v>26.4</v>
      </c>
      <c r="AQ16" s="95">
        <v>11.4</v>
      </c>
      <c r="AR16" s="95">
        <v>35</v>
      </c>
      <c r="AS16" s="95">
        <v>34.299999999999997</v>
      </c>
      <c r="AT16" s="95">
        <v>10.6</v>
      </c>
      <c r="AU16" s="95">
        <v>5.2</v>
      </c>
      <c r="AV16" s="112">
        <v>12.8</v>
      </c>
    </row>
    <row r="17" spans="1:48">
      <c r="A17" s="7" t="s">
        <v>32</v>
      </c>
      <c r="B17" s="14">
        <v>52973</v>
      </c>
      <c r="C17" s="14">
        <v>59856</v>
      </c>
      <c r="D17" s="14">
        <v>58560</v>
      </c>
      <c r="E17" s="14">
        <v>67530</v>
      </c>
      <c r="F17" s="14">
        <v>73391</v>
      </c>
      <c r="G17" s="14">
        <v>69982</v>
      </c>
      <c r="H17" s="14">
        <v>61619</v>
      </c>
      <c r="I17" s="14">
        <v>60326</v>
      </c>
      <c r="J17" s="14">
        <v>67608</v>
      </c>
      <c r="K17" s="14">
        <v>94599</v>
      </c>
      <c r="L17" s="14">
        <v>137108</v>
      </c>
      <c r="M17" s="14">
        <v>180503</v>
      </c>
      <c r="N17" s="14">
        <v>241024</v>
      </c>
      <c r="O17" s="14">
        <v>316395</v>
      </c>
      <c r="P17" s="115">
        <v>322543</v>
      </c>
      <c r="Q17" s="7" t="s">
        <v>32</v>
      </c>
      <c r="R17" s="15">
        <v>17.2</v>
      </c>
      <c r="S17" s="16">
        <v>17.2</v>
      </c>
      <c r="T17" s="16">
        <v>16.2</v>
      </c>
      <c r="U17" s="16">
        <v>16.899999999999999</v>
      </c>
      <c r="V17" s="16">
        <v>16</v>
      </c>
      <c r="W17" s="16">
        <v>14.8</v>
      </c>
      <c r="X17" s="16">
        <v>13.3</v>
      </c>
      <c r="Y17" s="16">
        <v>13.1</v>
      </c>
      <c r="Z17" s="16">
        <v>12.5</v>
      </c>
      <c r="AA17" s="16">
        <v>14.6</v>
      </c>
      <c r="AB17" s="16">
        <v>17.600000000000001</v>
      </c>
      <c r="AC17" s="16">
        <v>18.600000000000001</v>
      </c>
      <c r="AD17" s="16">
        <v>19.100000000000001</v>
      </c>
      <c r="AE17" s="16">
        <v>17.899999999999999</v>
      </c>
      <c r="AF17" s="166">
        <v>14.7</v>
      </c>
      <c r="AG17" s="7" t="s">
        <v>32</v>
      </c>
      <c r="AH17" s="15">
        <v>13</v>
      </c>
      <c r="AI17" s="16">
        <v>-2.2000000000000002</v>
      </c>
      <c r="AJ17" s="16">
        <v>15.1</v>
      </c>
      <c r="AK17" s="16">
        <v>8.9</v>
      </c>
      <c r="AL17" s="16">
        <v>-4.7</v>
      </c>
      <c r="AM17" s="16">
        <v>-12</v>
      </c>
      <c r="AN17" s="16">
        <v>-2.1</v>
      </c>
      <c r="AO17" s="16">
        <v>12.1</v>
      </c>
      <c r="AP17" s="16">
        <v>39.9</v>
      </c>
      <c r="AQ17" s="16">
        <v>44.9</v>
      </c>
      <c r="AR17" s="16">
        <v>31.7</v>
      </c>
      <c r="AS17" s="16">
        <v>33.5</v>
      </c>
      <c r="AT17" s="16">
        <v>31.3</v>
      </c>
      <c r="AU17" s="16">
        <v>1.9</v>
      </c>
      <c r="AV17" s="111">
        <v>15.1</v>
      </c>
    </row>
    <row r="18" spans="1:48">
      <c r="A18" s="96" t="s">
        <v>35</v>
      </c>
      <c r="B18" s="70">
        <v>45242</v>
      </c>
      <c r="C18" s="70">
        <v>48366</v>
      </c>
      <c r="D18" s="70">
        <v>54631</v>
      </c>
      <c r="E18" s="70">
        <v>55800</v>
      </c>
      <c r="F18" s="70">
        <v>51909</v>
      </c>
      <c r="G18" s="70">
        <v>40495</v>
      </c>
      <c r="H18" s="70">
        <v>43909</v>
      </c>
      <c r="I18" s="70">
        <v>51166</v>
      </c>
      <c r="J18" s="70">
        <v>77561</v>
      </c>
      <c r="K18" s="70">
        <v>95026</v>
      </c>
      <c r="L18" s="70">
        <v>119712</v>
      </c>
      <c r="M18" s="70">
        <v>152104</v>
      </c>
      <c r="N18" s="70">
        <v>242805</v>
      </c>
      <c r="O18" s="70">
        <v>415287</v>
      </c>
      <c r="P18" s="113">
        <v>576403</v>
      </c>
      <c r="Q18" s="96" t="s">
        <v>35</v>
      </c>
      <c r="R18" s="72">
        <v>14.7</v>
      </c>
      <c r="S18" s="95">
        <v>13.9</v>
      </c>
      <c r="T18" s="95">
        <v>15.1</v>
      </c>
      <c r="U18" s="95">
        <v>14</v>
      </c>
      <c r="V18" s="95">
        <v>11.3</v>
      </c>
      <c r="W18" s="95">
        <v>8.6</v>
      </c>
      <c r="X18" s="95">
        <v>9.5</v>
      </c>
      <c r="Y18" s="95">
        <v>11.1</v>
      </c>
      <c r="Z18" s="95">
        <v>14.3</v>
      </c>
      <c r="AA18" s="95">
        <v>14.7</v>
      </c>
      <c r="AB18" s="95">
        <v>15.3</v>
      </c>
      <c r="AC18" s="95">
        <v>15.7</v>
      </c>
      <c r="AD18" s="95">
        <v>19.2</v>
      </c>
      <c r="AE18" s="95">
        <v>23.5</v>
      </c>
      <c r="AF18" s="167">
        <v>26.3</v>
      </c>
      <c r="AG18" s="96" t="s">
        <v>35</v>
      </c>
      <c r="AH18" s="72">
        <v>6.9</v>
      </c>
      <c r="AI18" s="95">
        <v>12.9</v>
      </c>
      <c r="AJ18" s="95">
        <v>2.1</v>
      </c>
      <c r="AK18" s="95">
        <v>-7</v>
      </c>
      <c r="AL18" s="95">
        <v>-22</v>
      </c>
      <c r="AM18" s="95">
        <v>7.4</v>
      </c>
      <c r="AN18" s="95">
        <v>16.5</v>
      </c>
      <c r="AO18" s="95">
        <v>51.6</v>
      </c>
      <c r="AP18" s="95">
        <v>22.5</v>
      </c>
      <c r="AQ18" s="95">
        <v>26</v>
      </c>
      <c r="AR18" s="95">
        <v>27.1</v>
      </c>
      <c r="AS18" s="95">
        <v>59.6</v>
      </c>
      <c r="AT18" s="95">
        <v>71</v>
      </c>
      <c r="AU18" s="95">
        <v>38.799999999999997</v>
      </c>
      <c r="AV18" s="112">
        <v>22.4</v>
      </c>
    </row>
    <row r="19" spans="1:48" ht="15" thickBot="1">
      <c r="A19" s="7" t="s">
        <v>38</v>
      </c>
      <c r="B19" s="14">
        <v>34496</v>
      </c>
      <c r="C19" s="14">
        <v>43127</v>
      </c>
      <c r="D19" s="14">
        <v>52894</v>
      </c>
      <c r="E19" s="14">
        <v>68161</v>
      </c>
      <c r="F19" s="14">
        <v>97432</v>
      </c>
      <c r="G19" s="14">
        <v>107964</v>
      </c>
      <c r="H19" s="14">
        <v>86134</v>
      </c>
      <c r="I19" s="14">
        <v>83971</v>
      </c>
      <c r="J19" s="14">
        <v>94210</v>
      </c>
      <c r="K19" s="14">
        <v>116457</v>
      </c>
      <c r="L19" s="14">
        <v>148263</v>
      </c>
      <c r="M19" s="14">
        <v>195606</v>
      </c>
      <c r="N19" s="14">
        <v>279494</v>
      </c>
      <c r="O19" s="14">
        <v>398610</v>
      </c>
      <c r="P19" s="115">
        <v>555054</v>
      </c>
      <c r="Q19" s="7" t="s">
        <v>38</v>
      </c>
      <c r="R19" s="15">
        <v>11.2</v>
      </c>
      <c r="S19" s="16">
        <v>12.4</v>
      </c>
      <c r="T19" s="16">
        <v>14.6</v>
      </c>
      <c r="U19" s="16">
        <v>17.100000000000001</v>
      </c>
      <c r="V19" s="16">
        <v>21.2</v>
      </c>
      <c r="W19" s="16">
        <v>22.8</v>
      </c>
      <c r="X19" s="16">
        <v>18.5</v>
      </c>
      <c r="Y19" s="16">
        <v>18.3</v>
      </c>
      <c r="Z19" s="16">
        <v>17.399999999999999</v>
      </c>
      <c r="AA19" s="16">
        <v>18</v>
      </c>
      <c r="AB19" s="16">
        <v>19</v>
      </c>
      <c r="AC19" s="16">
        <v>20.2</v>
      </c>
      <c r="AD19" s="16">
        <v>22.1</v>
      </c>
      <c r="AE19" s="16">
        <v>22.5</v>
      </c>
      <c r="AF19" s="166">
        <v>25.3</v>
      </c>
      <c r="AG19" s="7" t="s">
        <v>38</v>
      </c>
      <c r="AH19" s="15">
        <v>25</v>
      </c>
      <c r="AI19" s="16">
        <v>22.6</v>
      </c>
      <c r="AJ19" s="16">
        <v>28.8</v>
      </c>
      <c r="AK19" s="16">
        <v>43.1</v>
      </c>
      <c r="AL19" s="16">
        <v>10.8</v>
      </c>
      <c r="AM19" s="16">
        <v>-20.2</v>
      </c>
      <c r="AN19" s="16">
        <v>-2.5</v>
      </c>
      <c r="AO19" s="16">
        <v>12.2</v>
      </c>
      <c r="AP19" s="16">
        <v>23.6</v>
      </c>
      <c r="AQ19" s="16">
        <v>27.3</v>
      </c>
      <c r="AR19" s="16">
        <v>31.9</v>
      </c>
      <c r="AS19" s="16">
        <v>42.9</v>
      </c>
      <c r="AT19" s="16">
        <v>42.9</v>
      </c>
      <c r="AU19" s="16">
        <v>39.200000000000003</v>
      </c>
      <c r="AV19" s="111">
        <v>23.4</v>
      </c>
    </row>
    <row r="20" spans="1:48" ht="15" thickBot="1">
      <c r="A20" s="65" t="s">
        <v>13</v>
      </c>
      <c r="B20" s="66">
        <f>SUM(B5:B19)</f>
        <v>308768</v>
      </c>
      <c r="C20" s="66">
        <f t="shared" ref="C20:F20" si="0">SUM(C5:C19)</f>
        <v>348533</v>
      </c>
      <c r="D20" s="66">
        <f t="shared" si="0"/>
        <v>361187</v>
      </c>
      <c r="E20" s="66">
        <f t="shared" si="0"/>
        <v>398901</v>
      </c>
      <c r="F20" s="66">
        <f t="shared" si="0"/>
        <v>458999</v>
      </c>
      <c r="G20" s="66">
        <f t="shared" ref="G20:K20" si="1">SUM(G5:G19)</f>
        <v>472672</v>
      </c>
      <c r="H20" s="66">
        <f t="shared" si="1"/>
        <v>464536</v>
      </c>
      <c r="I20" s="66">
        <f t="shared" si="1"/>
        <v>459252</v>
      </c>
      <c r="J20" s="66">
        <f t="shared" si="1"/>
        <v>540824</v>
      </c>
      <c r="K20" s="66">
        <f t="shared" si="1"/>
        <v>646921</v>
      </c>
      <c r="L20" s="66">
        <f t="shared" ref="L20" si="2">SUM(L5:L19)</f>
        <v>781016</v>
      </c>
      <c r="M20" s="66">
        <f>SUM(M5:M19)</f>
        <v>969181</v>
      </c>
      <c r="N20" s="159">
        <f t="shared" ref="N20" si="3">SUM(N5:N19)</f>
        <v>1261938</v>
      </c>
      <c r="O20" s="66">
        <f>SUM(O5:O19)</f>
        <v>1767726</v>
      </c>
      <c r="P20" s="103">
        <f>SUM(P5:P19)</f>
        <v>2195271</v>
      </c>
      <c r="Q20" s="65" t="s">
        <v>13</v>
      </c>
      <c r="R20" s="81">
        <f t="shared" ref="R20:AF20" si="4">SUM(R5:R19)</f>
        <v>100.2</v>
      </c>
      <c r="S20" s="81">
        <f t="shared" si="4"/>
        <v>100.20000000000002</v>
      </c>
      <c r="T20" s="81">
        <f t="shared" si="4"/>
        <v>100.09999999999998</v>
      </c>
      <c r="U20" s="81">
        <f t="shared" si="4"/>
        <v>100</v>
      </c>
      <c r="V20" s="81">
        <f t="shared" si="4"/>
        <v>100</v>
      </c>
      <c r="W20" s="81">
        <f t="shared" si="4"/>
        <v>99.8</v>
      </c>
      <c r="X20" s="81">
        <f t="shared" si="4"/>
        <v>100.2</v>
      </c>
      <c r="Y20" s="81">
        <f t="shared" si="4"/>
        <v>99.999999999999986</v>
      </c>
      <c r="Z20" s="81">
        <f t="shared" si="4"/>
        <v>99.9</v>
      </c>
      <c r="AA20" s="81">
        <f t="shared" si="4"/>
        <v>100</v>
      </c>
      <c r="AB20" s="81">
        <f t="shared" si="4"/>
        <v>100.00000000000001</v>
      </c>
      <c r="AC20" s="81">
        <f t="shared" si="4"/>
        <v>100.10000000000002</v>
      </c>
      <c r="AD20" s="81">
        <f t="shared" si="4"/>
        <v>100</v>
      </c>
      <c r="AE20" s="81">
        <f t="shared" si="4"/>
        <v>99.9</v>
      </c>
      <c r="AF20" s="168">
        <f t="shared" si="4"/>
        <v>100.1</v>
      </c>
      <c r="AG20" s="65" t="s">
        <v>13</v>
      </c>
      <c r="AH20" s="94">
        <v>12.9</v>
      </c>
      <c r="AI20" s="67">
        <v>3.6</v>
      </c>
      <c r="AJ20" s="67">
        <v>10.4</v>
      </c>
      <c r="AK20" s="67">
        <v>15.1</v>
      </c>
      <c r="AL20" s="67">
        <v>2.9</v>
      </c>
      <c r="AM20" s="67">
        <v>-1.7</v>
      </c>
      <c r="AN20" s="67">
        <v>-1.1000000000000001</v>
      </c>
      <c r="AO20" s="67">
        <v>17.8</v>
      </c>
      <c r="AP20" s="67">
        <v>19.600000000000001</v>
      </c>
      <c r="AQ20" s="67">
        <v>20.7</v>
      </c>
      <c r="AR20" s="67">
        <v>24.1</v>
      </c>
      <c r="AS20" s="67">
        <v>30.2</v>
      </c>
      <c r="AT20" s="67">
        <v>40.1</v>
      </c>
      <c r="AU20" s="67">
        <v>24.2</v>
      </c>
      <c r="AV20" s="67">
        <v>15.6</v>
      </c>
    </row>
    <row r="21" spans="1:48" ht="15" thickTop="1">
      <c r="A21" s="110" t="s">
        <v>58</v>
      </c>
      <c r="Q21" s="201"/>
    </row>
    <row r="22" spans="1:48" ht="15" thickBot="1">
      <c r="A22" s="1" t="s">
        <v>70</v>
      </c>
      <c r="Q22" s="201"/>
    </row>
    <row r="23" spans="1:48" ht="16" thickTop="1" thickBot="1">
      <c r="A23" s="63"/>
      <c r="B23" s="202" t="s">
        <v>40</v>
      </c>
      <c r="C23" s="202"/>
      <c r="D23" s="202"/>
      <c r="E23" s="202"/>
      <c r="F23" s="202"/>
      <c r="G23" s="202"/>
      <c r="H23" s="202"/>
      <c r="I23" s="202"/>
      <c r="J23" s="202"/>
      <c r="K23" s="202"/>
      <c r="L23" s="202"/>
      <c r="M23" s="202"/>
      <c r="N23" s="202"/>
      <c r="O23" s="202"/>
      <c r="P23" s="203"/>
      <c r="Q23" s="162"/>
      <c r="R23" s="202" t="s">
        <v>89</v>
      </c>
      <c r="S23" s="208"/>
      <c r="T23" s="208"/>
      <c r="U23" s="208"/>
      <c r="V23" s="208"/>
      <c r="W23" s="208"/>
      <c r="X23" s="208"/>
      <c r="Y23" s="208"/>
      <c r="Z23" s="208"/>
      <c r="AA23" s="208"/>
      <c r="AB23" s="208"/>
      <c r="AC23" s="208"/>
      <c r="AD23" s="208"/>
      <c r="AE23" s="208"/>
      <c r="AF23" s="209"/>
      <c r="AG23" s="163"/>
      <c r="AH23" s="202" t="s">
        <v>39</v>
      </c>
      <c r="AI23" s="202"/>
      <c r="AJ23" s="204"/>
      <c r="AK23" s="204"/>
      <c r="AL23" s="205"/>
      <c r="AM23" s="206"/>
      <c r="AN23" s="206"/>
      <c r="AO23" s="207"/>
      <c r="AP23" s="207"/>
      <c r="AQ23" s="207"/>
      <c r="AR23" s="207"/>
      <c r="AS23" s="207"/>
      <c r="AT23" s="207"/>
      <c r="AU23" s="207"/>
      <c r="AV23" s="207"/>
    </row>
    <row r="24" spans="1:48" ht="15" thickBot="1">
      <c r="A24" s="128"/>
      <c r="B24" s="144">
        <v>2003</v>
      </c>
      <c r="C24" s="144">
        <v>2004</v>
      </c>
      <c r="D24" s="144">
        <v>2005</v>
      </c>
      <c r="E24" s="144">
        <v>2006</v>
      </c>
      <c r="F24" s="144">
        <v>2007</v>
      </c>
      <c r="G24" s="144">
        <v>2008</v>
      </c>
      <c r="H24" s="144">
        <v>2009</v>
      </c>
      <c r="I24" s="144">
        <v>2010</v>
      </c>
      <c r="J24" s="144">
        <v>2011</v>
      </c>
      <c r="K24" s="140">
        <v>2012</v>
      </c>
      <c r="L24" s="144">
        <v>2013</v>
      </c>
      <c r="M24" s="144">
        <v>2014</v>
      </c>
      <c r="N24" s="140">
        <v>2015</v>
      </c>
      <c r="O24" s="140">
        <v>2016</v>
      </c>
      <c r="P24" s="142">
        <v>2017</v>
      </c>
      <c r="Q24" s="140"/>
      <c r="R24" s="141" t="s">
        <v>74</v>
      </c>
      <c r="S24" s="141" t="s">
        <v>75</v>
      </c>
      <c r="T24" s="141" t="s">
        <v>76</v>
      </c>
      <c r="U24" s="141" t="s">
        <v>77</v>
      </c>
      <c r="V24" s="141" t="s">
        <v>78</v>
      </c>
      <c r="W24" s="141" t="s">
        <v>79</v>
      </c>
      <c r="X24" s="141" t="s">
        <v>80</v>
      </c>
      <c r="Y24" s="141" t="s">
        <v>81</v>
      </c>
      <c r="Z24" s="141" t="s">
        <v>82</v>
      </c>
      <c r="AA24" s="141" t="s">
        <v>83</v>
      </c>
      <c r="AB24" s="141" t="s">
        <v>84</v>
      </c>
      <c r="AC24" s="141" t="s">
        <v>85</v>
      </c>
      <c r="AD24" s="141" t="s">
        <v>86</v>
      </c>
      <c r="AE24" s="141" t="s">
        <v>87</v>
      </c>
      <c r="AF24" s="165" t="s">
        <v>88</v>
      </c>
      <c r="AG24" s="129"/>
      <c r="AH24" s="129" t="s">
        <v>47</v>
      </c>
      <c r="AI24" s="129" t="s">
        <v>48</v>
      </c>
      <c r="AJ24" s="129" t="s">
        <v>49</v>
      </c>
      <c r="AK24" s="129" t="s">
        <v>50</v>
      </c>
      <c r="AL24" s="129" t="s">
        <v>51</v>
      </c>
      <c r="AM24" s="129" t="s">
        <v>52</v>
      </c>
      <c r="AN24" s="129" t="s">
        <v>54</v>
      </c>
      <c r="AO24" s="129" t="s">
        <v>56</v>
      </c>
      <c r="AP24" s="129" t="s">
        <v>57</v>
      </c>
      <c r="AQ24" s="129" t="s">
        <v>59</v>
      </c>
      <c r="AR24" s="129" t="s">
        <v>60</v>
      </c>
      <c r="AS24" s="129" t="s">
        <v>61</v>
      </c>
      <c r="AT24" s="129" t="s">
        <v>71</v>
      </c>
      <c r="AU24" s="129" t="s">
        <v>72</v>
      </c>
      <c r="AV24" s="145" t="s">
        <v>73</v>
      </c>
    </row>
    <row r="25" spans="1:48">
      <c r="A25" s="7" t="s">
        <v>33</v>
      </c>
      <c r="B25" s="14">
        <v>80924</v>
      </c>
      <c r="C25" s="14">
        <v>94096</v>
      </c>
      <c r="D25" s="14">
        <v>94468</v>
      </c>
      <c r="E25" s="14">
        <v>102645</v>
      </c>
      <c r="F25" s="43">
        <v>119402</v>
      </c>
      <c r="G25" s="43">
        <v>119204</v>
      </c>
      <c r="H25" s="43">
        <v>119742</v>
      </c>
      <c r="I25" s="43">
        <v>112757</v>
      </c>
      <c r="J25" s="43">
        <v>127373</v>
      </c>
      <c r="K25" s="43">
        <v>141725</v>
      </c>
      <c r="L25" s="43">
        <v>145116</v>
      </c>
      <c r="M25" s="43">
        <v>158291</v>
      </c>
      <c r="N25" s="43">
        <v>159744</v>
      </c>
      <c r="O25" s="43">
        <v>175373</v>
      </c>
      <c r="P25" s="164">
        <v>181495</v>
      </c>
      <c r="Q25" s="7" t="s">
        <v>33</v>
      </c>
      <c r="R25" s="15">
        <v>26.2</v>
      </c>
      <c r="S25" s="16">
        <v>27</v>
      </c>
      <c r="T25" s="16">
        <v>26.2</v>
      </c>
      <c r="U25" s="16">
        <v>25.7</v>
      </c>
      <c r="V25" s="16">
        <v>26</v>
      </c>
      <c r="W25" s="16">
        <v>25.2</v>
      </c>
      <c r="X25" s="16">
        <v>25.8</v>
      </c>
      <c r="Y25" s="16">
        <v>24.6</v>
      </c>
      <c r="Z25" s="16">
        <v>23.6</v>
      </c>
      <c r="AA25" s="16">
        <v>21.9</v>
      </c>
      <c r="AB25" s="16">
        <v>18.600000000000001</v>
      </c>
      <c r="AC25" s="16">
        <v>16.3</v>
      </c>
      <c r="AD25" s="16">
        <v>12.7</v>
      </c>
      <c r="AE25" s="16">
        <v>9.9</v>
      </c>
      <c r="AF25" s="166">
        <v>8.3000000000000007</v>
      </c>
      <c r="AG25" s="7" t="s">
        <v>33</v>
      </c>
      <c r="AH25" s="15">
        <v>16.3</v>
      </c>
      <c r="AI25" s="16">
        <v>0.4</v>
      </c>
      <c r="AJ25" s="16">
        <v>8.6999999999999993</v>
      </c>
      <c r="AK25" s="16">
        <v>16.399999999999999</v>
      </c>
      <c r="AL25" s="16">
        <v>-0.2</v>
      </c>
      <c r="AM25" s="16">
        <v>0.5</v>
      </c>
      <c r="AN25" s="16">
        <v>-5.8</v>
      </c>
      <c r="AO25" s="16">
        <v>13</v>
      </c>
      <c r="AP25" s="16">
        <v>11.3</v>
      </c>
      <c r="AQ25" s="16">
        <v>2.4</v>
      </c>
      <c r="AR25" s="16">
        <v>9.1</v>
      </c>
      <c r="AS25" s="16">
        <v>0.9</v>
      </c>
      <c r="AT25" s="16">
        <v>9.8000000000000007</v>
      </c>
      <c r="AU25" s="16">
        <v>3.5</v>
      </c>
      <c r="AV25" s="111">
        <v>6.2</v>
      </c>
    </row>
    <row r="26" spans="1:48">
      <c r="A26" s="96" t="s">
        <v>32</v>
      </c>
      <c r="B26" s="70">
        <v>52973</v>
      </c>
      <c r="C26" s="70">
        <v>59856</v>
      </c>
      <c r="D26" s="70">
        <v>58560</v>
      </c>
      <c r="E26" s="70">
        <v>67530</v>
      </c>
      <c r="F26" s="70">
        <v>73391</v>
      </c>
      <c r="G26" s="70">
        <v>69982</v>
      </c>
      <c r="H26" s="70">
        <v>61619</v>
      </c>
      <c r="I26" s="70">
        <v>60326</v>
      </c>
      <c r="J26" s="70">
        <v>67608</v>
      </c>
      <c r="K26" s="70">
        <v>94599</v>
      </c>
      <c r="L26" s="70">
        <v>137108</v>
      </c>
      <c r="M26" s="70">
        <v>180503</v>
      </c>
      <c r="N26" s="70">
        <v>241024</v>
      </c>
      <c r="O26" s="70">
        <v>316395</v>
      </c>
      <c r="P26" s="113">
        <v>322543</v>
      </c>
      <c r="Q26" s="96" t="s">
        <v>32</v>
      </c>
      <c r="R26" s="72">
        <v>17.2</v>
      </c>
      <c r="S26" s="95">
        <v>17.2</v>
      </c>
      <c r="T26" s="95">
        <v>16.2</v>
      </c>
      <c r="U26" s="95">
        <v>16.899999999999999</v>
      </c>
      <c r="V26" s="95">
        <v>16</v>
      </c>
      <c r="W26" s="95">
        <v>14.8</v>
      </c>
      <c r="X26" s="95">
        <v>13.3</v>
      </c>
      <c r="Y26" s="95">
        <v>13.1</v>
      </c>
      <c r="Z26" s="95">
        <v>12.5</v>
      </c>
      <c r="AA26" s="95">
        <v>14.6</v>
      </c>
      <c r="AB26" s="95">
        <v>17.600000000000001</v>
      </c>
      <c r="AC26" s="95">
        <v>18.600000000000001</v>
      </c>
      <c r="AD26" s="95">
        <v>19.100000000000001</v>
      </c>
      <c r="AE26" s="95">
        <v>17.899999999999999</v>
      </c>
      <c r="AF26" s="167">
        <v>14.7</v>
      </c>
      <c r="AG26" s="96" t="s">
        <v>32</v>
      </c>
      <c r="AH26" s="72">
        <v>13</v>
      </c>
      <c r="AI26" s="95">
        <v>-2.2000000000000002</v>
      </c>
      <c r="AJ26" s="95">
        <v>15.3</v>
      </c>
      <c r="AK26" s="95">
        <v>8.9</v>
      </c>
      <c r="AL26" s="95">
        <v>-4.7</v>
      </c>
      <c r="AM26" s="95">
        <v>-12</v>
      </c>
      <c r="AN26" s="95">
        <v>-2.1</v>
      </c>
      <c r="AO26" s="95">
        <v>12.1</v>
      </c>
      <c r="AP26" s="95">
        <v>39.9</v>
      </c>
      <c r="AQ26" s="95">
        <v>44.9</v>
      </c>
      <c r="AR26" s="95">
        <v>31.7</v>
      </c>
      <c r="AS26" s="95">
        <v>33.5</v>
      </c>
      <c r="AT26" s="95">
        <v>31.3</v>
      </c>
      <c r="AU26" s="95">
        <v>1.9</v>
      </c>
      <c r="AV26" s="112">
        <v>15.1</v>
      </c>
    </row>
    <row r="27" spans="1:48">
      <c r="A27" s="7" t="s">
        <v>34</v>
      </c>
      <c r="B27" s="14">
        <v>88116</v>
      </c>
      <c r="C27" s="14">
        <v>93082</v>
      </c>
      <c r="D27" s="14">
        <v>91069</v>
      </c>
      <c r="E27" s="14">
        <v>93880</v>
      </c>
      <c r="F27" s="43">
        <v>104473</v>
      </c>
      <c r="G27" s="43">
        <v>117727</v>
      </c>
      <c r="H27" s="43">
        <v>135021</v>
      </c>
      <c r="I27" s="43">
        <v>132005</v>
      </c>
      <c r="J27" s="43">
        <v>149241</v>
      </c>
      <c r="K27" s="43">
        <v>170011</v>
      </c>
      <c r="L27" s="43">
        <v>194484</v>
      </c>
      <c r="M27" s="43">
        <v>230547</v>
      </c>
      <c r="N27" s="43">
        <v>275670</v>
      </c>
      <c r="O27" s="43">
        <v>356546</v>
      </c>
      <c r="P27" s="164">
        <v>434353</v>
      </c>
      <c r="Q27" s="7" t="s">
        <v>34</v>
      </c>
      <c r="R27" s="15">
        <v>28.5</v>
      </c>
      <c r="S27" s="16">
        <v>26.7</v>
      </c>
      <c r="T27" s="16">
        <v>25.2</v>
      </c>
      <c r="U27" s="16">
        <v>23.5</v>
      </c>
      <c r="V27" s="16">
        <v>22.8</v>
      </c>
      <c r="W27" s="16">
        <v>24.9</v>
      </c>
      <c r="X27" s="16">
        <v>29.1</v>
      </c>
      <c r="Y27" s="16">
        <v>28.7</v>
      </c>
      <c r="Z27" s="16">
        <v>27.6</v>
      </c>
      <c r="AA27" s="16">
        <v>26.3</v>
      </c>
      <c r="AB27" s="16">
        <v>24.9</v>
      </c>
      <c r="AC27" s="16">
        <v>23.8</v>
      </c>
      <c r="AD27" s="16">
        <v>21.8</v>
      </c>
      <c r="AE27" s="16">
        <v>20.2</v>
      </c>
      <c r="AF27" s="166">
        <v>19.8</v>
      </c>
      <c r="AG27" s="7" t="s">
        <v>34</v>
      </c>
      <c r="AH27" s="15">
        <v>5.6</v>
      </c>
      <c r="AI27" s="16">
        <v>-2.2000000000000002</v>
      </c>
      <c r="AJ27" s="16">
        <v>3.1</v>
      </c>
      <c r="AK27" s="16">
        <v>11.3</v>
      </c>
      <c r="AL27" s="16">
        <v>12.7</v>
      </c>
      <c r="AM27" s="16">
        <v>14.7</v>
      </c>
      <c r="AN27" s="16">
        <v>-2.2000000000000002</v>
      </c>
      <c r="AO27" s="16">
        <v>13.1</v>
      </c>
      <c r="AP27" s="16">
        <v>13.9</v>
      </c>
      <c r="AQ27" s="16">
        <v>14.4</v>
      </c>
      <c r="AR27" s="16">
        <v>18.5</v>
      </c>
      <c r="AS27" s="16">
        <v>19.600000000000001</v>
      </c>
      <c r="AT27" s="16">
        <v>29.3</v>
      </c>
      <c r="AU27" s="16">
        <v>21.8</v>
      </c>
      <c r="AV27" s="111">
        <v>12.4</v>
      </c>
    </row>
    <row r="28" spans="1:48">
      <c r="A28" s="96" t="s">
        <v>31</v>
      </c>
      <c r="B28" s="70">
        <v>47801</v>
      </c>
      <c r="C28" s="70">
        <v>51847</v>
      </c>
      <c r="D28" s="70">
        <v>58077</v>
      </c>
      <c r="E28" s="70">
        <v>60224</v>
      </c>
      <c r="F28" s="97">
        <v>58205</v>
      </c>
      <c r="G28" s="97">
        <v>51063</v>
      </c>
      <c r="H28" s="97">
        <v>54972</v>
      </c>
      <c r="I28" s="97">
        <v>64613</v>
      </c>
      <c r="J28" s="97">
        <v>95490</v>
      </c>
      <c r="K28" s="97">
        <v>113786</v>
      </c>
      <c r="L28" s="97">
        <v>143682</v>
      </c>
      <c r="M28" s="97">
        <v>190894</v>
      </c>
      <c r="N28" s="97">
        <v>289459</v>
      </c>
      <c r="O28" s="97">
        <v>498431</v>
      </c>
      <c r="P28" s="114">
        <v>679429</v>
      </c>
      <c r="Q28" s="96" t="s">
        <v>31</v>
      </c>
      <c r="R28" s="72">
        <v>15.5</v>
      </c>
      <c r="S28" s="95">
        <v>14.9</v>
      </c>
      <c r="T28" s="95">
        <v>16.100000000000001</v>
      </c>
      <c r="U28" s="95">
        <v>15.1</v>
      </c>
      <c r="V28" s="95">
        <v>12.7</v>
      </c>
      <c r="W28" s="95">
        <v>10.8</v>
      </c>
      <c r="X28" s="95">
        <v>11.8</v>
      </c>
      <c r="Y28" s="95">
        <v>14.1</v>
      </c>
      <c r="Z28" s="95">
        <v>17.7</v>
      </c>
      <c r="AA28" s="95">
        <v>17.600000000000001</v>
      </c>
      <c r="AB28" s="95">
        <v>18.399999999999999</v>
      </c>
      <c r="AC28" s="95">
        <v>19.7</v>
      </c>
      <c r="AD28" s="95">
        <v>22.9</v>
      </c>
      <c r="AE28" s="95">
        <v>28.2</v>
      </c>
      <c r="AF28" s="167">
        <v>30.9</v>
      </c>
      <c r="AG28" s="96" t="s">
        <v>31</v>
      </c>
      <c r="AH28" s="72">
        <v>8.5</v>
      </c>
      <c r="AI28" s="95">
        <v>12</v>
      </c>
      <c r="AJ28" s="95">
        <v>3.7</v>
      </c>
      <c r="AK28" s="95">
        <v>-3.3</v>
      </c>
      <c r="AL28" s="95">
        <v>-12.3</v>
      </c>
      <c r="AM28" s="95">
        <v>7.7</v>
      </c>
      <c r="AN28" s="95">
        <v>17.5</v>
      </c>
      <c r="AO28" s="95">
        <v>47.8</v>
      </c>
      <c r="AP28" s="95">
        <v>19.2</v>
      </c>
      <c r="AQ28" s="95">
        <v>26.3</v>
      </c>
      <c r="AR28" s="95">
        <v>32.9</v>
      </c>
      <c r="AS28" s="95">
        <v>51.6</v>
      </c>
      <c r="AT28" s="95">
        <v>72.2</v>
      </c>
      <c r="AU28" s="95">
        <v>36.299999999999997</v>
      </c>
      <c r="AV28" s="112">
        <v>22.9</v>
      </c>
    </row>
    <row r="29" spans="1:48" ht="15" thickBot="1">
      <c r="A29" s="7" t="s">
        <v>25</v>
      </c>
      <c r="B29" s="14">
        <v>38954</v>
      </c>
      <c r="C29" s="14">
        <v>49652</v>
      </c>
      <c r="D29" s="14">
        <v>59013</v>
      </c>
      <c r="E29" s="14">
        <v>74622</v>
      </c>
      <c r="F29" s="43">
        <v>103528</v>
      </c>
      <c r="G29" s="43">
        <v>114696</v>
      </c>
      <c r="H29" s="43">
        <v>93182</v>
      </c>
      <c r="I29" s="43">
        <v>89551</v>
      </c>
      <c r="J29" s="43">
        <v>101112</v>
      </c>
      <c r="K29" s="43">
        <v>126800</v>
      </c>
      <c r="L29" s="43">
        <v>160626</v>
      </c>
      <c r="M29" s="43">
        <v>208946</v>
      </c>
      <c r="N29" s="43">
        <v>296041</v>
      </c>
      <c r="O29" s="43">
        <v>420981</v>
      </c>
      <c r="P29" s="164">
        <v>577451</v>
      </c>
      <c r="Q29" s="7" t="s">
        <v>25</v>
      </c>
      <c r="R29" s="15">
        <v>12.6</v>
      </c>
      <c r="S29" s="16">
        <v>14.2</v>
      </c>
      <c r="T29" s="16">
        <v>16.3</v>
      </c>
      <c r="U29" s="16">
        <v>18.7</v>
      </c>
      <c r="V29" s="16">
        <v>22.6</v>
      </c>
      <c r="W29" s="16">
        <v>24.3</v>
      </c>
      <c r="X29" s="16">
        <v>20.100000000000001</v>
      </c>
      <c r="Y29" s="16">
        <v>19.5</v>
      </c>
      <c r="Z29" s="16">
        <v>18.7</v>
      </c>
      <c r="AA29" s="16">
        <v>19.600000000000001</v>
      </c>
      <c r="AB29" s="16">
        <v>20.6</v>
      </c>
      <c r="AC29" s="16">
        <v>21.6</v>
      </c>
      <c r="AD29" s="16">
        <v>23.5</v>
      </c>
      <c r="AE29" s="16">
        <v>23.8</v>
      </c>
      <c r="AF29" s="166">
        <v>26.3</v>
      </c>
      <c r="AG29" s="7" t="s">
        <v>25</v>
      </c>
      <c r="AH29" s="15">
        <v>27.5</v>
      </c>
      <c r="AI29" s="16">
        <v>18.899999999999999</v>
      </c>
      <c r="AJ29" s="16">
        <v>26.4</v>
      </c>
      <c r="AK29" s="16">
        <v>38.9</v>
      </c>
      <c r="AL29" s="16">
        <v>10.7</v>
      </c>
      <c r="AM29" s="16">
        <v>-18.8</v>
      </c>
      <c r="AN29" s="16">
        <v>-3.9</v>
      </c>
      <c r="AO29" s="16">
        <v>12.9</v>
      </c>
      <c r="AP29" s="16">
        <v>25.4</v>
      </c>
      <c r="AQ29" s="16">
        <v>26.7</v>
      </c>
      <c r="AR29" s="16">
        <v>30.1</v>
      </c>
      <c r="AS29" s="16">
        <v>41.7</v>
      </c>
      <c r="AT29" s="16">
        <v>42.2</v>
      </c>
      <c r="AU29" s="16">
        <v>37.200000000000003</v>
      </c>
      <c r="AV29" s="111">
        <v>22.6</v>
      </c>
    </row>
    <row r="30" spans="1:48" ht="15" thickBot="1">
      <c r="A30" s="65" t="s">
        <v>13</v>
      </c>
      <c r="B30" s="66">
        <f t="shared" ref="B30:F30" si="5">SUM(B25:B29)</f>
        <v>308768</v>
      </c>
      <c r="C30" s="66">
        <f t="shared" si="5"/>
        <v>348533</v>
      </c>
      <c r="D30" s="66">
        <f t="shared" si="5"/>
        <v>361187</v>
      </c>
      <c r="E30" s="66">
        <f t="shared" si="5"/>
        <v>398901</v>
      </c>
      <c r="F30" s="66">
        <f t="shared" si="5"/>
        <v>458999</v>
      </c>
      <c r="G30" s="66">
        <f t="shared" ref="G30:P30" si="6">SUM(G25:G29)</f>
        <v>472672</v>
      </c>
      <c r="H30" s="66">
        <f t="shared" si="6"/>
        <v>464536</v>
      </c>
      <c r="I30" s="66">
        <f t="shared" si="6"/>
        <v>459252</v>
      </c>
      <c r="J30" s="66">
        <f t="shared" si="6"/>
        <v>540824</v>
      </c>
      <c r="K30" s="66">
        <f t="shared" si="6"/>
        <v>646921</v>
      </c>
      <c r="L30" s="66">
        <f t="shared" ref="L30" si="7">SUM(L25:L29)</f>
        <v>781016</v>
      </c>
      <c r="M30" s="66">
        <f>SUM(M25:M29)</f>
        <v>969181</v>
      </c>
      <c r="N30" s="66">
        <f t="shared" ref="N30:O30" si="8">SUM(N25:N29)</f>
        <v>1261938</v>
      </c>
      <c r="O30" s="66">
        <f t="shared" si="8"/>
        <v>1767726</v>
      </c>
      <c r="P30" s="103">
        <f t="shared" si="6"/>
        <v>2195271</v>
      </c>
      <c r="Q30" s="65" t="s">
        <v>13</v>
      </c>
      <c r="R30" s="66">
        <f t="shared" ref="R30:AF30" si="9">SUM(R25:R29)</f>
        <v>100</v>
      </c>
      <c r="S30" s="66">
        <f t="shared" si="9"/>
        <v>100.00000000000001</v>
      </c>
      <c r="T30" s="66">
        <f t="shared" si="9"/>
        <v>99.999999999999986</v>
      </c>
      <c r="U30" s="66">
        <f t="shared" si="9"/>
        <v>99.899999999999991</v>
      </c>
      <c r="V30" s="66">
        <f t="shared" si="9"/>
        <v>100.1</v>
      </c>
      <c r="W30" s="66">
        <f t="shared" si="9"/>
        <v>100</v>
      </c>
      <c r="X30" s="66">
        <f t="shared" si="9"/>
        <v>100.1</v>
      </c>
      <c r="Y30" s="66">
        <f t="shared" si="9"/>
        <v>100</v>
      </c>
      <c r="Z30" s="66">
        <f t="shared" si="9"/>
        <v>100.10000000000001</v>
      </c>
      <c r="AA30" s="66">
        <f t="shared" si="9"/>
        <v>100</v>
      </c>
      <c r="AB30" s="66">
        <f t="shared" si="9"/>
        <v>100.1</v>
      </c>
      <c r="AC30" s="66">
        <f t="shared" si="9"/>
        <v>100</v>
      </c>
      <c r="AD30" s="66">
        <f t="shared" si="9"/>
        <v>100</v>
      </c>
      <c r="AE30" s="66">
        <f t="shared" si="9"/>
        <v>100</v>
      </c>
      <c r="AF30" s="103">
        <f t="shared" si="9"/>
        <v>99.999999999999986</v>
      </c>
      <c r="AG30" s="65" t="s">
        <v>13</v>
      </c>
      <c r="AH30" s="94">
        <v>12.9</v>
      </c>
      <c r="AI30" s="67">
        <v>3.6</v>
      </c>
      <c r="AJ30" s="67">
        <v>10.4</v>
      </c>
      <c r="AK30" s="67">
        <v>15.1</v>
      </c>
      <c r="AL30" s="67">
        <v>2.9</v>
      </c>
      <c r="AM30" s="67">
        <v>-1.7</v>
      </c>
      <c r="AN30" s="67">
        <v>-1.1000000000000001</v>
      </c>
      <c r="AO30" s="67">
        <v>17.8</v>
      </c>
      <c r="AP30" s="67">
        <v>19.600000000000001</v>
      </c>
      <c r="AQ30" s="67">
        <v>20.7</v>
      </c>
      <c r="AR30" s="67">
        <v>24.1</v>
      </c>
      <c r="AS30" s="67">
        <v>30.2</v>
      </c>
      <c r="AT30" s="67">
        <v>40.1</v>
      </c>
      <c r="AU30" s="67">
        <v>24.2</v>
      </c>
      <c r="AV30" s="67">
        <v>15.6</v>
      </c>
    </row>
    <row r="31" spans="1:48" ht="15" thickTop="1">
      <c r="A31" s="156" t="s">
        <v>91</v>
      </c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</row>
    <row r="32" spans="1:48">
      <c r="A32" s="2" t="s">
        <v>90</v>
      </c>
      <c r="F32" s="43"/>
      <c r="G32" s="43"/>
      <c r="AJ32" s="43"/>
      <c r="AK32" s="43"/>
    </row>
  </sheetData>
  <mergeCells count="6">
    <mergeCell ref="B3:P3"/>
    <mergeCell ref="B23:P23"/>
    <mergeCell ref="AH23:AV23"/>
    <mergeCell ref="AH3:AV3"/>
    <mergeCell ref="R3:AF3"/>
    <mergeCell ref="R23:AF23"/>
  </mergeCells>
  <pageMargins left="0.70866141732283472" right="0.70866141732283472" top="0.74803149606299213" bottom="0.74803149606299213" header="0.31496062992125984" footer="0.31496062992125984"/>
  <pageSetup paperSize="9" orientation="landscape"/>
  <ignoredErrors>
    <ignoredError sqref="O30:P30 B30:J30 C20:J20 K30 K20 L30 L20 M30 M20 N30 N20 O20:P20" formulaRange="1"/>
    <ignoredError sqref="AQ4 AQ24" twoDigitTextYear="1"/>
    <ignoredError sqref="R24:AF24 R4:AF4" numberStoredAsText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4"/>
  <sheetViews>
    <sheetView workbookViewId="0">
      <selection activeCell="Z21" sqref="Z21"/>
    </sheetView>
  </sheetViews>
  <sheetFormatPr baseColWidth="10" defaultColWidth="8.83203125" defaultRowHeight="14" x14ac:dyDescent="0"/>
  <cols>
    <col min="1" max="1" width="9.33203125" customWidth="1"/>
    <col min="2" max="12" width="7.6640625" customWidth="1"/>
    <col min="13" max="13" width="7.6640625" style="127" customWidth="1"/>
    <col min="14" max="15" width="8.6640625" style="130" customWidth="1"/>
    <col min="16" max="16" width="9" style="125" customWidth="1"/>
    <col min="17" max="26" width="6.5" customWidth="1"/>
    <col min="27" max="27" width="7.1640625" customWidth="1"/>
    <col min="28" max="28" width="7.1640625" style="130" customWidth="1"/>
    <col min="29" max="29" width="6.5" customWidth="1"/>
    <col min="30" max="30" width="7.5" customWidth="1"/>
    <col min="31" max="31" width="7.6640625" customWidth="1"/>
  </cols>
  <sheetData>
    <row r="1" spans="1:31" ht="16" thickBot="1">
      <c r="A1" s="98" t="s">
        <v>95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</row>
    <row r="2" spans="1:31" ht="16.5" customHeight="1" thickTop="1" thickBot="1">
      <c r="A2" s="62"/>
      <c r="B2" s="210" t="s">
        <v>40</v>
      </c>
      <c r="C2" s="210"/>
      <c r="D2" s="210"/>
      <c r="E2" s="210"/>
      <c r="F2" s="210"/>
      <c r="G2" s="210"/>
      <c r="H2" s="210"/>
      <c r="I2" s="210"/>
      <c r="J2" s="210"/>
      <c r="K2" s="210"/>
      <c r="L2" s="210"/>
      <c r="M2" s="210"/>
      <c r="N2" s="210"/>
      <c r="O2" s="210"/>
      <c r="P2" s="211"/>
      <c r="Q2" s="216" t="s">
        <v>39</v>
      </c>
      <c r="R2" s="202"/>
      <c r="S2" s="204"/>
      <c r="T2" s="204"/>
      <c r="U2" s="204"/>
      <c r="V2" s="205"/>
      <c r="W2" s="206"/>
      <c r="X2" s="215"/>
      <c r="Y2" s="207"/>
      <c r="Z2" s="207"/>
      <c r="AA2" s="207"/>
      <c r="AB2" s="207"/>
      <c r="AC2" s="207"/>
      <c r="AD2" s="207"/>
      <c r="AE2" s="207"/>
    </row>
    <row r="3" spans="1:31" ht="15" thickBot="1">
      <c r="A3" s="139"/>
      <c r="B3" s="140">
        <v>2003</v>
      </c>
      <c r="C3" s="140">
        <v>2004</v>
      </c>
      <c r="D3" s="140">
        <v>2005</v>
      </c>
      <c r="E3" s="140">
        <v>2006</v>
      </c>
      <c r="F3" s="140">
        <v>2007</v>
      </c>
      <c r="G3" s="140">
        <v>2008</v>
      </c>
      <c r="H3" s="140">
        <v>2009</v>
      </c>
      <c r="I3" s="140">
        <v>2010</v>
      </c>
      <c r="J3" s="140">
        <v>2011</v>
      </c>
      <c r="K3" s="140">
        <v>2012</v>
      </c>
      <c r="L3" s="140">
        <v>2013</v>
      </c>
      <c r="M3" s="140">
        <v>2014</v>
      </c>
      <c r="N3" s="140">
        <v>2015</v>
      </c>
      <c r="O3" s="140">
        <v>2016</v>
      </c>
      <c r="P3" s="142">
        <v>2017</v>
      </c>
      <c r="Q3" s="141" t="s">
        <v>47</v>
      </c>
      <c r="R3" s="141" t="s">
        <v>48</v>
      </c>
      <c r="S3" s="141" t="s">
        <v>49</v>
      </c>
      <c r="T3" s="141" t="s">
        <v>50</v>
      </c>
      <c r="U3" s="141" t="s">
        <v>51</v>
      </c>
      <c r="V3" s="141" t="s">
        <v>52</v>
      </c>
      <c r="W3" s="141" t="s">
        <v>54</v>
      </c>
      <c r="X3" s="141" t="s">
        <v>56</v>
      </c>
      <c r="Y3" s="141" t="s">
        <v>57</v>
      </c>
      <c r="Z3" s="141" t="s">
        <v>59</v>
      </c>
      <c r="AA3" s="141" t="s">
        <v>60</v>
      </c>
      <c r="AB3" s="141" t="s">
        <v>61</v>
      </c>
      <c r="AC3" s="141" t="s">
        <v>71</v>
      </c>
      <c r="AD3" s="141" t="s">
        <v>72</v>
      </c>
      <c r="AE3" s="145" t="s">
        <v>73</v>
      </c>
    </row>
    <row r="4" spans="1:31" ht="15.75" customHeight="1">
      <c r="A4" s="69" t="s">
        <v>26</v>
      </c>
      <c r="B4" s="70">
        <v>12697</v>
      </c>
      <c r="C4" s="70">
        <v>13265</v>
      </c>
      <c r="D4" s="70">
        <v>14014</v>
      </c>
      <c r="E4" s="70">
        <v>15377</v>
      </c>
      <c r="F4" s="71">
        <v>18810</v>
      </c>
      <c r="G4" s="71">
        <v>20289</v>
      </c>
      <c r="H4" s="71">
        <v>19985</v>
      </c>
      <c r="I4" s="71">
        <v>18782</v>
      </c>
      <c r="J4" s="71">
        <v>22262</v>
      </c>
      <c r="K4" s="120">
        <v>26152</v>
      </c>
      <c r="L4" s="120">
        <v>33290</v>
      </c>
      <c r="M4" s="120">
        <v>46650</v>
      </c>
      <c r="N4" s="120">
        <v>62759</v>
      </c>
      <c r="O4" s="120">
        <v>77559</v>
      </c>
      <c r="P4" s="132">
        <v>135999</v>
      </c>
      <c r="Q4" s="72">
        <v>4.5</v>
      </c>
      <c r="R4" s="73">
        <v>5.6</v>
      </c>
      <c r="S4" s="73">
        <v>9.6999999999999993</v>
      </c>
      <c r="T4" s="73">
        <v>22.3</v>
      </c>
      <c r="U4" s="69">
        <v>7.9</v>
      </c>
      <c r="V4" s="69">
        <v>-1.5</v>
      </c>
      <c r="W4" s="74">
        <v>-6</v>
      </c>
      <c r="X4" s="74">
        <v>18.5</v>
      </c>
      <c r="Y4" s="74">
        <v>17.5</v>
      </c>
      <c r="Z4" s="74">
        <v>27.3</v>
      </c>
      <c r="AA4" s="74">
        <v>40.1</v>
      </c>
      <c r="AB4" s="137">
        <v>34.5</v>
      </c>
      <c r="AC4" s="137">
        <v>23.6</v>
      </c>
      <c r="AD4" s="174">
        <v>75.3</v>
      </c>
      <c r="AE4" s="146">
        <v>20</v>
      </c>
    </row>
    <row r="5" spans="1:31">
      <c r="A5" s="75" t="s">
        <v>27</v>
      </c>
      <c r="B5" s="14">
        <v>12948</v>
      </c>
      <c r="C5" s="14">
        <v>15424</v>
      </c>
      <c r="D5" s="14">
        <v>15161</v>
      </c>
      <c r="E5" s="14">
        <v>14899</v>
      </c>
      <c r="F5" s="19">
        <v>17647</v>
      </c>
      <c r="G5" s="19">
        <v>20312</v>
      </c>
      <c r="H5" s="19">
        <v>18276</v>
      </c>
      <c r="I5" s="19">
        <v>20293</v>
      </c>
      <c r="J5" s="19">
        <v>22849</v>
      </c>
      <c r="K5" s="121">
        <v>27909</v>
      </c>
      <c r="L5" s="121">
        <v>39979</v>
      </c>
      <c r="M5" s="121">
        <v>52449</v>
      </c>
      <c r="N5" s="121">
        <v>70478</v>
      </c>
      <c r="O5" s="121">
        <v>100742</v>
      </c>
      <c r="P5" s="131">
        <v>148343</v>
      </c>
      <c r="Q5" s="41">
        <v>19.100000000000001</v>
      </c>
      <c r="R5" s="42">
        <v>-1.7</v>
      </c>
      <c r="S5" s="42">
        <v>-1.7</v>
      </c>
      <c r="T5" s="42">
        <v>18.399999999999999</v>
      </c>
      <c r="U5" s="75">
        <v>15.1</v>
      </c>
      <c r="V5" s="76">
        <v>-10</v>
      </c>
      <c r="W5" s="77">
        <v>11</v>
      </c>
      <c r="X5" s="77">
        <v>12.6</v>
      </c>
      <c r="Y5" s="77">
        <v>22.1</v>
      </c>
      <c r="Z5" s="77">
        <v>43.2</v>
      </c>
      <c r="AA5" s="77">
        <v>31.2</v>
      </c>
      <c r="AB5" s="135">
        <v>34.4</v>
      </c>
      <c r="AC5" s="135">
        <v>42.9</v>
      </c>
      <c r="AD5" s="175">
        <v>47.2</v>
      </c>
      <c r="AE5" s="147">
        <v>20.3</v>
      </c>
    </row>
    <row r="6" spans="1:31">
      <c r="A6" s="78" t="s">
        <v>4</v>
      </c>
      <c r="B6" s="70">
        <v>18537</v>
      </c>
      <c r="C6" s="70">
        <v>18742</v>
      </c>
      <c r="D6" s="70">
        <v>18823</v>
      </c>
      <c r="E6" s="70">
        <v>17882</v>
      </c>
      <c r="F6" s="71">
        <v>23700</v>
      </c>
      <c r="G6" s="71">
        <v>25619</v>
      </c>
      <c r="H6" s="71">
        <v>23697</v>
      </c>
      <c r="I6" s="71">
        <v>26399</v>
      </c>
      <c r="J6" s="71">
        <v>26624</v>
      </c>
      <c r="K6" s="120">
        <v>33597</v>
      </c>
      <c r="L6" s="120">
        <v>48868</v>
      </c>
      <c r="M6" s="120">
        <v>66133</v>
      </c>
      <c r="N6" s="120">
        <v>83855</v>
      </c>
      <c r="O6" s="120">
        <v>115808</v>
      </c>
      <c r="P6" s="132">
        <v>167806</v>
      </c>
      <c r="Q6" s="72">
        <v>1.1000000000000001</v>
      </c>
      <c r="R6" s="73">
        <v>0.4</v>
      </c>
      <c r="S6" s="73">
        <v>-5</v>
      </c>
      <c r="T6" s="73">
        <v>32.5</v>
      </c>
      <c r="U6" s="78">
        <v>8.1</v>
      </c>
      <c r="V6" s="78">
        <v>-7.5</v>
      </c>
      <c r="W6" s="79">
        <v>11.4</v>
      </c>
      <c r="X6" s="79">
        <v>0.9</v>
      </c>
      <c r="Y6" s="79">
        <v>26.2</v>
      </c>
      <c r="Z6" s="79">
        <v>45.5</v>
      </c>
      <c r="AA6" s="79">
        <v>35.299999999999997</v>
      </c>
      <c r="AB6" s="136">
        <v>26.8</v>
      </c>
      <c r="AC6" s="136">
        <v>38.1</v>
      </c>
      <c r="AD6" s="176">
        <v>44.9</v>
      </c>
      <c r="AE6" s="148">
        <v>18.5</v>
      </c>
    </row>
    <row r="7" spans="1:31">
      <c r="A7" s="75" t="s">
        <v>5</v>
      </c>
      <c r="B7" s="14">
        <v>20465</v>
      </c>
      <c r="C7" s="14">
        <v>24448</v>
      </c>
      <c r="D7" s="14">
        <v>21706</v>
      </c>
      <c r="E7" s="14">
        <v>25308</v>
      </c>
      <c r="F7" s="19">
        <v>27664</v>
      </c>
      <c r="G7" s="19">
        <v>26085</v>
      </c>
      <c r="H7" s="19">
        <v>27785</v>
      </c>
      <c r="I7" s="19">
        <v>23087</v>
      </c>
      <c r="J7" s="19">
        <v>32333</v>
      </c>
      <c r="K7" s="121">
        <v>37675</v>
      </c>
      <c r="L7" s="121">
        <v>45765</v>
      </c>
      <c r="M7" s="121">
        <v>59225</v>
      </c>
      <c r="N7" s="121">
        <v>71608</v>
      </c>
      <c r="O7" s="121">
        <v>94875</v>
      </c>
      <c r="P7" s="131">
        <v>153568</v>
      </c>
      <c r="Q7" s="41">
        <v>19.5</v>
      </c>
      <c r="R7" s="42">
        <v>-11.2</v>
      </c>
      <c r="S7" s="42">
        <v>16.600000000000001</v>
      </c>
      <c r="T7" s="42">
        <v>9.3000000000000007</v>
      </c>
      <c r="U7" s="75">
        <v>-5.7</v>
      </c>
      <c r="V7" s="75">
        <v>6.5</v>
      </c>
      <c r="W7" s="80">
        <v>-16.899999999999999</v>
      </c>
      <c r="X7" s="77">
        <v>40</v>
      </c>
      <c r="Y7" s="77">
        <v>16.5</v>
      </c>
      <c r="Z7" s="77">
        <v>21.5</v>
      </c>
      <c r="AA7" s="77">
        <v>29.4</v>
      </c>
      <c r="AB7" s="135">
        <v>20.9</v>
      </c>
      <c r="AC7" s="135">
        <v>32.5</v>
      </c>
      <c r="AD7" s="175">
        <v>61.9</v>
      </c>
      <c r="AE7" s="147">
        <v>17.2</v>
      </c>
    </row>
    <row r="8" spans="1:31">
      <c r="A8" s="78" t="s">
        <v>6</v>
      </c>
      <c r="B8" s="70">
        <v>20373</v>
      </c>
      <c r="C8" s="70">
        <v>25746</v>
      </c>
      <c r="D8" s="70">
        <v>27435</v>
      </c>
      <c r="E8" s="70">
        <v>31075</v>
      </c>
      <c r="F8" s="71">
        <v>34256</v>
      </c>
      <c r="G8" s="71">
        <v>36024</v>
      </c>
      <c r="H8" s="71">
        <v>34637</v>
      </c>
      <c r="I8" s="71">
        <v>28298</v>
      </c>
      <c r="J8" s="71">
        <v>37212</v>
      </c>
      <c r="K8" s="120">
        <v>45227</v>
      </c>
      <c r="L8" s="120">
        <v>53648</v>
      </c>
      <c r="M8" s="120">
        <v>66713</v>
      </c>
      <c r="N8" s="120">
        <v>91023</v>
      </c>
      <c r="O8" s="120">
        <v>124249</v>
      </c>
      <c r="P8" s="132">
        <v>145980</v>
      </c>
      <c r="Q8" s="72">
        <v>26.4</v>
      </c>
      <c r="R8" s="73">
        <v>6.6</v>
      </c>
      <c r="S8" s="73">
        <v>13.3</v>
      </c>
      <c r="T8" s="73">
        <v>10.199999999999999</v>
      </c>
      <c r="U8" s="78">
        <v>5.2</v>
      </c>
      <c r="V8" s="78">
        <v>-3.9</v>
      </c>
      <c r="W8" s="79">
        <v>-18.3</v>
      </c>
      <c r="X8" s="79">
        <v>31.5</v>
      </c>
      <c r="Y8" s="79">
        <v>21.5</v>
      </c>
      <c r="Z8" s="79">
        <v>18.600000000000001</v>
      </c>
      <c r="AA8" s="79">
        <v>24.4</v>
      </c>
      <c r="AB8" s="136">
        <v>36.4</v>
      </c>
      <c r="AC8" s="136">
        <v>36.5</v>
      </c>
      <c r="AD8" s="174">
        <v>17.5</v>
      </c>
      <c r="AE8" s="146">
        <v>16.100000000000001</v>
      </c>
    </row>
    <row r="9" spans="1:31">
      <c r="A9" s="75" t="s">
        <v>7</v>
      </c>
      <c r="B9" s="14">
        <v>34513</v>
      </c>
      <c r="C9" s="14">
        <v>38164</v>
      </c>
      <c r="D9" s="14">
        <v>40956</v>
      </c>
      <c r="E9" s="14">
        <v>44591</v>
      </c>
      <c r="F9" s="19">
        <v>55727</v>
      </c>
      <c r="G9" s="19">
        <v>55978</v>
      </c>
      <c r="H9" s="19">
        <v>54489</v>
      </c>
      <c r="I9" s="19">
        <v>54391</v>
      </c>
      <c r="J9" s="19">
        <v>65606</v>
      </c>
      <c r="K9" s="121">
        <v>74325</v>
      </c>
      <c r="L9" s="121">
        <v>89859</v>
      </c>
      <c r="M9" s="121">
        <v>110602</v>
      </c>
      <c r="N9" s="121">
        <v>137314</v>
      </c>
      <c r="O9" s="121">
        <v>186538</v>
      </c>
      <c r="P9" s="131">
        <v>221845</v>
      </c>
      <c r="Q9" s="41">
        <v>10.6</v>
      </c>
      <c r="R9" s="42">
        <v>7.3</v>
      </c>
      <c r="S9" s="42">
        <v>8.9</v>
      </c>
      <c r="T9" s="42">
        <v>25</v>
      </c>
      <c r="U9" s="75">
        <v>0.5</v>
      </c>
      <c r="V9" s="75">
        <v>-2.7</v>
      </c>
      <c r="W9" s="80">
        <v>-0.2</v>
      </c>
      <c r="X9" s="80">
        <v>20.6</v>
      </c>
      <c r="Y9" s="80">
        <v>13.3</v>
      </c>
      <c r="Z9" s="80">
        <v>20.9</v>
      </c>
      <c r="AA9" s="80">
        <v>23.1</v>
      </c>
      <c r="AB9" s="134">
        <v>24.2</v>
      </c>
      <c r="AC9" s="134">
        <v>35.799999999999997</v>
      </c>
      <c r="AD9" s="177">
        <v>18.899999999999999</v>
      </c>
      <c r="AE9" s="149">
        <v>14.7</v>
      </c>
    </row>
    <row r="10" spans="1:31">
      <c r="A10" s="78" t="s">
        <v>8</v>
      </c>
      <c r="B10" s="70">
        <v>52607</v>
      </c>
      <c r="C10" s="70">
        <v>64275</v>
      </c>
      <c r="D10" s="70">
        <v>65192</v>
      </c>
      <c r="E10" s="70">
        <v>66872</v>
      </c>
      <c r="F10" s="71">
        <v>80761</v>
      </c>
      <c r="G10" s="71">
        <v>81267</v>
      </c>
      <c r="H10" s="71">
        <v>82220</v>
      </c>
      <c r="I10" s="71">
        <v>83465</v>
      </c>
      <c r="J10" s="71">
        <v>97757</v>
      </c>
      <c r="K10" s="120">
        <v>112121</v>
      </c>
      <c r="L10" s="120">
        <v>123521</v>
      </c>
      <c r="M10" s="120">
        <v>144581</v>
      </c>
      <c r="N10" s="120">
        <v>180679</v>
      </c>
      <c r="O10" s="120">
        <v>236016</v>
      </c>
      <c r="P10" s="132">
        <v>271920</v>
      </c>
      <c r="Q10" s="72">
        <v>22.2</v>
      </c>
      <c r="R10" s="73">
        <v>1.4</v>
      </c>
      <c r="S10" s="73">
        <v>2.6</v>
      </c>
      <c r="T10" s="73">
        <v>20.8</v>
      </c>
      <c r="U10" s="78">
        <v>0.6</v>
      </c>
      <c r="V10" s="78">
        <v>1.2</v>
      </c>
      <c r="W10" s="79">
        <v>1.5</v>
      </c>
      <c r="X10" s="79">
        <v>17.100000000000001</v>
      </c>
      <c r="Y10" s="79">
        <v>14.7</v>
      </c>
      <c r="Z10" s="79">
        <v>10.199999999999999</v>
      </c>
      <c r="AA10" s="124">
        <v>17</v>
      </c>
      <c r="AB10" s="137">
        <v>25</v>
      </c>
      <c r="AC10" s="137">
        <v>30.6</v>
      </c>
      <c r="AD10" s="174">
        <v>15.2</v>
      </c>
      <c r="AE10" s="146">
        <v>12.9</v>
      </c>
    </row>
    <row r="11" spans="1:31">
      <c r="A11" s="75" t="s">
        <v>9</v>
      </c>
      <c r="B11" s="14">
        <v>58763</v>
      </c>
      <c r="C11" s="14">
        <v>64534</v>
      </c>
      <c r="D11" s="14">
        <v>65495</v>
      </c>
      <c r="E11" s="14">
        <v>69587</v>
      </c>
      <c r="F11" s="19">
        <v>81271</v>
      </c>
      <c r="G11" s="19">
        <v>83967</v>
      </c>
      <c r="H11" s="19">
        <v>92021</v>
      </c>
      <c r="I11" s="19">
        <v>89558</v>
      </c>
      <c r="J11" s="19">
        <v>101841</v>
      </c>
      <c r="K11" s="121">
        <v>115279</v>
      </c>
      <c r="L11" s="121">
        <v>131832</v>
      </c>
      <c r="M11" s="121">
        <v>153457</v>
      </c>
      <c r="N11" s="121">
        <v>189430</v>
      </c>
      <c r="O11" s="121">
        <v>241559</v>
      </c>
      <c r="P11" s="131">
        <v>284124</v>
      </c>
      <c r="Q11" s="41">
        <v>9.8000000000000007</v>
      </c>
      <c r="R11" s="42">
        <v>1.5</v>
      </c>
      <c r="S11" s="42">
        <v>6.2</v>
      </c>
      <c r="T11" s="42">
        <v>16.8</v>
      </c>
      <c r="U11" s="75">
        <v>3.3</v>
      </c>
      <c r="V11" s="75">
        <v>9.6</v>
      </c>
      <c r="W11" s="80">
        <v>-2.7</v>
      </c>
      <c r="X11" s="80">
        <v>13.7</v>
      </c>
      <c r="Y11" s="80">
        <v>13.2</v>
      </c>
      <c r="Z11" s="80">
        <v>14.4</v>
      </c>
      <c r="AA11" s="80">
        <v>16.399999999999999</v>
      </c>
      <c r="AB11" s="134">
        <v>23.4</v>
      </c>
      <c r="AC11" s="134">
        <v>27.5</v>
      </c>
      <c r="AD11" s="177">
        <v>17.600000000000001</v>
      </c>
      <c r="AE11" s="149">
        <v>12.2</v>
      </c>
    </row>
    <row r="12" spans="1:31">
      <c r="A12" s="78" t="s">
        <v>2</v>
      </c>
      <c r="B12" s="70">
        <v>29058</v>
      </c>
      <c r="C12" s="70">
        <v>30900</v>
      </c>
      <c r="D12" s="70">
        <v>34619</v>
      </c>
      <c r="E12" s="70">
        <v>39628</v>
      </c>
      <c r="F12" s="71">
        <v>39065</v>
      </c>
      <c r="G12" s="71">
        <v>43907</v>
      </c>
      <c r="H12" s="71">
        <v>42463</v>
      </c>
      <c r="I12" s="71">
        <v>40863</v>
      </c>
      <c r="J12" s="71">
        <v>51576</v>
      </c>
      <c r="K12" s="120">
        <v>64672</v>
      </c>
      <c r="L12" s="120">
        <v>73189</v>
      </c>
      <c r="M12" s="120">
        <v>88289</v>
      </c>
      <c r="N12" s="120">
        <v>123040</v>
      </c>
      <c r="O12" s="120">
        <v>175335</v>
      </c>
      <c r="P12" s="132">
        <v>203886</v>
      </c>
      <c r="Q12" s="72">
        <v>6.3</v>
      </c>
      <c r="R12" s="73">
        <v>12</v>
      </c>
      <c r="S12" s="73">
        <v>14.5</v>
      </c>
      <c r="T12" s="73">
        <v>-1.4</v>
      </c>
      <c r="U12" s="78">
        <v>12.4</v>
      </c>
      <c r="V12" s="78">
        <v>-3.3</v>
      </c>
      <c r="W12" s="79">
        <v>-3.8</v>
      </c>
      <c r="X12" s="79">
        <v>26.2</v>
      </c>
      <c r="Y12" s="79">
        <v>25.4</v>
      </c>
      <c r="Z12" s="79">
        <v>13.2</v>
      </c>
      <c r="AA12" s="79">
        <v>20.6</v>
      </c>
      <c r="AB12" s="136">
        <v>39.4</v>
      </c>
      <c r="AC12" s="136">
        <v>42.5</v>
      </c>
      <c r="AD12" s="176">
        <v>16.3</v>
      </c>
      <c r="AE12" s="148">
        <v>15.7</v>
      </c>
    </row>
    <row r="13" spans="1:31">
      <c r="A13" s="75" t="s">
        <v>28</v>
      </c>
      <c r="B13" s="14">
        <v>22532</v>
      </c>
      <c r="C13" s="14">
        <v>25338</v>
      </c>
      <c r="D13" s="14">
        <v>27039</v>
      </c>
      <c r="E13" s="14">
        <v>32077</v>
      </c>
      <c r="F13" s="19">
        <v>34175</v>
      </c>
      <c r="G13" s="19">
        <v>32826</v>
      </c>
      <c r="H13" s="19">
        <v>30371</v>
      </c>
      <c r="I13" s="19">
        <v>34069</v>
      </c>
      <c r="J13" s="19">
        <v>38836</v>
      </c>
      <c r="K13" s="121">
        <v>44994</v>
      </c>
      <c r="L13" s="121">
        <v>52926</v>
      </c>
      <c r="M13" s="121">
        <v>66516</v>
      </c>
      <c r="N13" s="121">
        <v>99286</v>
      </c>
      <c r="O13" s="121">
        <v>158542</v>
      </c>
      <c r="P13" s="131">
        <v>181919</v>
      </c>
      <c r="Q13" s="41">
        <v>12.5</v>
      </c>
      <c r="R13" s="42">
        <v>6.7</v>
      </c>
      <c r="S13" s="42">
        <v>18.600000000000001</v>
      </c>
      <c r="T13" s="42">
        <v>6.5</v>
      </c>
      <c r="U13" s="75">
        <v>-3.9</v>
      </c>
      <c r="V13" s="75">
        <v>-7.5</v>
      </c>
      <c r="W13" s="80">
        <v>12.2</v>
      </c>
      <c r="X13" s="77">
        <v>14</v>
      </c>
      <c r="Y13" s="77">
        <v>15.9</v>
      </c>
      <c r="Z13" s="77">
        <v>17.600000000000001</v>
      </c>
      <c r="AA13" s="77">
        <v>25.7</v>
      </c>
      <c r="AB13" s="135">
        <v>49.3</v>
      </c>
      <c r="AC13" s="135">
        <v>59.7</v>
      </c>
      <c r="AD13" s="175">
        <v>14.7</v>
      </c>
      <c r="AE13" s="147">
        <v>17.3</v>
      </c>
    </row>
    <row r="14" spans="1:31">
      <c r="A14" s="78" t="s">
        <v>29</v>
      </c>
      <c r="B14" s="70">
        <v>15136</v>
      </c>
      <c r="C14" s="70">
        <v>15960</v>
      </c>
      <c r="D14" s="70">
        <v>15810</v>
      </c>
      <c r="E14" s="70">
        <v>21560</v>
      </c>
      <c r="F14" s="71">
        <v>23109</v>
      </c>
      <c r="G14" s="71">
        <v>24376</v>
      </c>
      <c r="H14" s="71">
        <v>21077</v>
      </c>
      <c r="I14" s="71">
        <v>21240</v>
      </c>
      <c r="J14" s="71">
        <v>22969</v>
      </c>
      <c r="K14" s="120">
        <v>36950</v>
      </c>
      <c r="L14" s="120">
        <v>46451</v>
      </c>
      <c r="M14" s="120">
        <v>60850</v>
      </c>
      <c r="N14" s="120">
        <v>81609</v>
      </c>
      <c r="O14" s="120">
        <v>131723</v>
      </c>
      <c r="P14" s="132">
        <v>144641</v>
      </c>
      <c r="Q14" s="72">
        <v>5.4</v>
      </c>
      <c r="R14" s="73">
        <v>-0.9</v>
      </c>
      <c r="S14" s="73">
        <v>36.4</v>
      </c>
      <c r="T14" s="73">
        <v>7.2</v>
      </c>
      <c r="U14" s="78">
        <v>5.5</v>
      </c>
      <c r="V14" s="78">
        <v>-13.5</v>
      </c>
      <c r="W14" s="79">
        <v>0.8</v>
      </c>
      <c r="X14" s="79">
        <v>8.1</v>
      </c>
      <c r="Y14" s="79">
        <v>60.9</v>
      </c>
      <c r="Z14" s="79">
        <v>25.7</v>
      </c>
      <c r="AA14" s="124">
        <v>31</v>
      </c>
      <c r="AB14" s="137">
        <v>34.1</v>
      </c>
      <c r="AC14" s="137">
        <v>61.4</v>
      </c>
      <c r="AD14" s="174">
        <v>9.8000000000000007</v>
      </c>
      <c r="AE14" s="146">
        <v>19.399999999999999</v>
      </c>
    </row>
    <row r="15" spans="1:31" ht="15" thickBot="1">
      <c r="A15" s="18" t="s">
        <v>30</v>
      </c>
      <c r="B15" s="14">
        <v>11139</v>
      </c>
      <c r="C15" s="14">
        <v>11737</v>
      </c>
      <c r="D15" s="14">
        <v>14937</v>
      </c>
      <c r="E15" s="14">
        <v>20045</v>
      </c>
      <c r="F15" s="19">
        <v>22814</v>
      </c>
      <c r="G15" s="19">
        <v>22022</v>
      </c>
      <c r="H15" s="19">
        <v>17515</v>
      </c>
      <c r="I15" s="19">
        <v>18807</v>
      </c>
      <c r="J15" s="19">
        <v>20959</v>
      </c>
      <c r="K15" s="121">
        <v>28020</v>
      </c>
      <c r="L15" s="121">
        <v>41688</v>
      </c>
      <c r="M15" s="121">
        <v>53716</v>
      </c>
      <c r="N15" s="121">
        <v>70857</v>
      </c>
      <c r="O15" s="121">
        <v>124780</v>
      </c>
      <c r="P15" s="131">
        <v>135240</v>
      </c>
      <c r="Q15" s="41">
        <v>5.4</v>
      </c>
      <c r="R15" s="42">
        <v>27.3</v>
      </c>
      <c r="S15" s="42">
        <v>34.200000000000003</v>
      </c>
      <c r="T15" s="42">
        <v>13.8</v>
      </c>
      <c r="U15" s="18">
        <v>-3.5</v>
      </c>
      <c r="V15" s="18">
        <v>-20.5</v>
      </c>
      <c r="W15" s="50">
        <v>7.4</v>
      </c>
      <c r="X15" s="50">
        <v>11.4</v>
      </c>
      <c r="Y15" s="50">
        <v>33.700000000000003</v>
      </c>
      <c r="Z15" s="50">
        <v>48.8</v>
      </c>
      <c r="AA15" s="50">
        <v>28.9</v>
      </c>
      <c r="AB15" s="134">
        <v>31.9</v>
      </c>
      <c r="AC15" s="134">
        <v>76.099999999999994</v>
      </c>
      <c r="AD15" s="175">
        <v>8.4</v>
      </c>
      <c r="AE15" s="147">
        <v>21.7</v>
      </c>
    </row>
    <row r="16" spans="1:31" ht="15" thickBot="1">
      <c r="A16" s="65" t="s">
        <v>13</v>
      </c>
      <c r="B16" s="66">
        <f t="shared" ref="B16:F16" si="0">SUM(B4:B15)</f>
        <v>308768</v>
      </c>
      <c r="C16" s="66">
        <f t="shared" si="0"/>
        <v>348533</v>
      </c>
      <c r="D16" s="66">
        <f t="shared" si="0"/>
        <v>361187</v>
      </c>
      <c r="E16" s="66">
        <f t="shared" si="0"/>
        <v>398901</v>
      </c>
      <c r="F16" s="66">
        <f t="shared" si="0"/>
        <v>458999</v>
      </c>
      <c r="G16" s="66">
        <f t="shared" ref="G16:K16" si="1">SUM(G4:G15)</f>
        <v>472672</v>
      </c>
      <c r="H16" s="66">
        <f t="shared" si="1"/>
        <v>464536</v>
      </c>
      <c r="I16" s="66">
        <f t="shared" si="1"/>
        <v>459252</v>
      </c>
      <c r="J16" s="66">
        <f t="shared" si="1"/>
        <v>540824</v>
      </c>
      <c r="K16" s="66">
        <f t="shared" si="1"/>
        <v>646921</v>
      </c>
      <c r="L16" s="66">
        <f t="shared" ref="L16" si="2">SUM(L4:L15)</f>
        <v>781016</v>
      </c>
      <c r="M16" s="66">
        <f>SUM(M4:M15)</f>
        <v>969181</v>
      </c>
      <c r="N16" s="66">
        <f>SUM(N4:N15)</f>
        <v>1261938</v>
      </c>
      <c r="O16" s="66">
        <f>SUM(O4:O15)</f>
        <v>1767726</v>
      </c>
      <c r="P16" s="103">
        <f>SUM(P4:P15)</f>
        <v>2195271</v>
      </c>
      <c r="Q16" s="67">
        <v>12.9</v>
      </c>
      <c r="R16" s="67">
        <v>3.6</v>
      </c>
      <c r="S16" s="67">
        <v>10.4</v>
      </c>
      <c r="T16" s="67">
        <v>15.1</v>
      </c>
      <c r="U16" s="67">
        <v>3</v>
      </c>
      <c r="V16" s="68">
        <v>-1.7</v>
      </c>
      <c r="W16" s="68">
        <v>-1.1000000000000001</v>
      </c>
      <c r="X16" s="68">
        <v>17.8</v>
      </c>
      <c r="Y16" s="68">
        <v>19.600000000000001</v>
      </c>
      <c r="Z16" s="68">
        <v>20.7</v>
      </c>
      <c r="AA16" s="68">
        <v>24.1</v>
      </c>
      <c r="AB16" s="138">
        <v>30.2</v>
      </c>
      <c r="AC16" s="143">
        <v>40.1</v>
      </c>
      <c r="AD16" s="143">
        <v>24.2</v>
      </c>
      <c r="AE16" s="143">
        <v>15.6</v>
      </c>
    </row>
    <row r="17" spans="1:31" ht="16" thickTop="1" thickBot="1">
      <c r="A17" s="110" t="s">
        <v>58</v>
      </c>
    </row>
    <row r="18" spans="1:31" ht="16" thickTop="1" thickBot="1">
      <c r="A18" s="62"/>
      <c r="B18" s="210" t="s">
        <v>40</v>
      </c>
      <c r="C18" s="210"/>
      <c r="D18" s="210"/>
      <c r="E18" s="210"/>
      <c r="F18" s="210"/>
      <c r="G18" s="210"/>
      <c r="H18" s="210"/>
      <c r="I18" s="210"/>
      <c r="J18" s="210"/>
      <c r="K18" s="210"/>
      <c r="L18" s="210"/>
      <c r="M18" s="210"/>
      <c r="N18" s="210"/>
      <c r="O18" s="210"/>
      <c r="P18" s="211"/>
      <c r="Q18" s="212" t="s">
        <v>53</v>
      </c>
      <c r="R18" s="213"/>
      <c r="S18" s="214"/>
      <c r="T18" s="214"/>
      <c r="U18" s="214"/>
      <c r="V18" s="214"/>
      <c r="W18" s="206"/>
      <c r="X18" s="215"/>
      <c r="Y18" s="207"/>
      <c r="Z18" s="207"/>
      <c r="AA18" s="207"/>
      <c r="AB18" s="207"/>
      <c r="AC18" s="207"/>
      <c r="AD18" s="207"/>
      <c r="AE18" s="207"/>
    </row>
    <row r="19" spans="1:31" ht="15" thickBot="1">
      <c r="A19" s="139"/>
      <c r="B19" s="140">
        <v>2003</v>
      </c>
      <c r="C19" s="140">
        <v>2004</v>
      </c>
      <c r="D19" s="140">
        <v>2005</v>
      </c>
      <c r="E19" s="140">
        <v>2006</v>
      </c>
      <c r="F19" s="140">
        <v>2007</v>
      </c>
      <c r="G19" s="140">
        <v>2008</v>
      </c>
      <c r="H19" s="140">
        <v>2009</v>
      </c>
      <c r="I19" s="140">
        <v>2010</v>
      </c>
      <c r="J19" s="140">
        <v>2011</v>
      </c>
      <c r="K19" s="140">
        <v>2012</v>
      </c>
      <c r="L19" s="140">
        <v>2013</v>
      </c>
      <c r="M19" s="140">
        <v>2014</v>
      </c>
      <c r="N19" s="140">
        <v>2015</v>
      </c>
      <c r="O19" s="140">
        <v>2016</v>
      </c>
      <c r="P19" s="142">
        <v>2017</v>
      </c>
      <c r="Q19" s="140">
        <v>2003</v>
      </c>
      <c r="R19" s="140">
        <v>2004</v>
      </c>
      <c r="S19" s="140">
        <v>2005</v>
      </c>
      <c r="T19" s="140">
        <v>2006</v>
      </c>
      <c r="U19" s="140">
        <v>2007</v>
      </c>
      <c r="V19" s="140">
        <v>2008</v>
      </c>
      <c r="W19" s="140">
        <v>2009</v>
      </c>
      <c r="X19" s="140">
        <v>2010</v>
      </c>
      <c r="Y19" s="140">
        <v>2011</v>
      </c>
      <c r="Z19" s="140">
        <v>2012</v>
      </c>
      <c r="AA19" s="140">
        <v>2013</v>
      </c>
      <c r="AB19" s="140">
        <v>2014</v>
      </c>
      <c r="AC19" s="140">
        <v>2015</v>
      </c>
      <c r="AD19" s="140">
        <v>2016</v>
      </c>
      <c r="AE19" s="140">
        <v>2017</v>
      </c>
    </row>
    <row r="20" spans="1:31">
      <c r="A20" s="69" t="s">
        <v>26</v>
      </c>
      <c r="B20" s="70">
        <v>12697</v>
      </c>
      <c r="C20" s="70">
        <v>13265</v>
      </c>
      <c r="D20" s="70">
        <v>14014</v>
      </c>
      <c r="E20" s="70">
        <v>15377</v>
      </c>
      <c r="F20" s="71">
        <v>18810</v>
      </c>
      <c r="G20" s="71">
        <v>20289</v>
      </c>
      <c r="H20" s="71">
        <v>19985</v>
      </c>
      <c r="I20" s="71">
        <v>18782</v>
      </c>
      <c r="J20" s="71">
        <v>22262</v>
      </c>
      <c r="K20" s="120">
        <v>26152</v>
      </c>
      <c r="L20" s="120">
        <v>33290</v>
      </c>
      <c r="M20" s="120">
        <v>46650</v>
      </c>
      <c r="N20" s="120">
        <v>62759</v>
      </c>
      <c r="O20" s="120">
        <v>77559</v>
      </c>
      <c r="P20" s="132">
        <v>135999</v>
      </c>
      <c r="Q20" s="72">
        <v>4.0999999999999996</v>
      </c>
      <c r="R20" s="83">
        <v>3.8</v>
      </c>
      <c r="S20" s="83">
        <v>3.9</v>
      </c>
      <c r="T20" s="83">
        <v>3.9</v>
      </c>
      <c r="U20" s="84">
        <v>4.0999999999999996</v>
      </c>
      <c r="V20" s="84">
        <v>4.3</v>
      </c>
      <c r="W20" s="84">
        <v>4.3</v>
      </c>
      <c r="X20" s="109">
        <v>4.0999999999999996</v>
      </c>
      <c r="Y20" s="104">
        <v>4.0999999999999996</v>
      </c>
      <c r="Z20" s="137">
        <v>4</v>
      </c>
      <c r="AA20" s="171">
        <v>4.3</v>
      </c>
      <c r="AB20" s="137">
        <v>4.8</v>
      </c>
      <c r="AC20" s="173">
        <v>5</v>
      </c>
      <c r="AD20" s="173">
        <v>4.4000000000000004</v>
      </c>
      <c r="AE20" s="173">
        <v>6.2</v>
      </c>
    </row>
    <row r="21" spans="1:31">
      <c r="A21" s="75" t="s">
        <v>27</v>
      </c>
      <c r="B21" s="14">
        <v>12948</v>
      </c>
      <c r="C21" s="14">
        <v>15424</v>
      </c>
      <c r="D21" s="14">
        <v>15161</v>
      </c>
      <c r="E21" s="14">
        <v>14899</v>
      </c>
      <c r="F21" s="19">
        <v>17647</v>
      </c>
      <c r="G21" s="19">
        <v>20312</v>
      </c>
      <c r="H21" s="19">
        <v>18276</v>
      </c>
      <c r="I21" s="19">
        <v>20293</v>
      </c>
      <c r="J21" s="19">
        <v>22849</v>
      </c>
      <c r="K21" s="121">
        <v>27909</v>
      </c>
      <c r="L21" s="121">
        <v>39979</v>
      </c>
      <c r="M21" s="121">
        <v>52449</v>
      </c>
      <c r="N21" s="121">
        <v>70478</v>
      </c>
      <c r="O21" s="121">
        <v>100742</v>
      </c>
      <c r="P21" s="131">
        <v>148343</v>
      </c>
      <c r="Q21" s="41">
        <v>4.2</v>
      </c>
      <c r="R21" s="85">
        <v>4.4000000000000004</v>
      </c>
      <c r="S21" s="85">
        <v>4.2</v>
      </c>
      <c r="T21" s="85">
        <v>3.7</v>
      </c>
      <c r="U21" s="86">
        <v>3.8</v>
      </c>
      <c r="V21" s="86">
        <v>4.3</v>
      </c>
      <c r="W21" s="86">
        <v>3.9</v>
      </c>
      <c r="X21" s="80">
        <v>4.4000000000000004</v>
      </c>
      <c r="Y21" s="105">
        <v>4.2</v>
      </c>
      <c r="Z21" s="134">
        <v>4.3</v>
      </c>
      <c r="AA21" s="105">
        <v>5.0999999999999996</v>
      </c>
      <c r="AB21" s="134">
        <v>5.4</v>
      </c>
      <c r="AC21" s="86">
        <v>5.6</v>
      </c>
      <c r="AD21" s="86">
        <v>5.7</v>
      </c>
      <c r="AE21" s="86">
        <v>6.8</v>
      </c>
    </row>
    <row r="22" spans="1:31">
      <c r="A22" s="78" t="s">
        <v>4</v>
      </c>
      <c r="B22" s="70">
        <v>18537</v>
      </c>
      <c r="C22" s="70">
        <v>18742</v>
      </c>
      <c r="D22" s="70">
        <v>18823</v>
      </c>
      <c r="E22" s="70">
        <v>17882</v>
      </c>
      <c r="F22" s="71">
        <v>23700</v>
      </c>
      <c r="G22" s="71">
        <v>25619</v>
      </c>
      <c r="H22" s="71">
        <v>23697</v>
      </c>
      <c r="I22" s="71">
        <v>26399</v>
      </c>
      <c r="J22" s="71">
        <v>26624</v>
      </c>
      <c r="K22" s="120">
        <v>33597</v>
      </c>
      <c r="L22" s="120">
        <v>48868</v>
      </c>
      <c r="M22" s="120">
        <v>66133</v>
      </c>
      <c r="N22" s="120">
        <v>83855</v>
      </c>
      <c r="O22" s="120">
        <v>115808</v>
      </c>
      <c r="P22" s="132">
        <v>167806</v>
      </c>
      <c r="Q22" s="72">
        <v>6</v>
      </c>
      <c r="R22" s="87">
        <v>5.4</v>
      </c>
      <c r="S22" s="87">
        <v>5.2</v>
      </c>
      <c r="T22" s="87">
        <v>4.5</v>
      </c>
      <c r="U22" s="88">
        <v>5.2</v>
      </c>
      <c r="V22" s="88">
        <v>5.4</v>
      </c>
      <c r="W22" s="88">
        <v>5.0999999999999996</v>
      </c>
      <c r="X22" s="79">
        <v>5.7</v>
      </c>
      <c r="Y22" s="106">
        <v>4.9000000000000004</v>
      </c>
      <c r="Z22" s="136">
        <v>5.2</v>
      </c>
      <c r="AA22" s="106">
        <v>6.3</v>
      </c>
      <c r="AB22" s="136">
        <v>6.8</v>
      </c>
      <c r="AC22" s="88">
        <v>6.6</v>
      </c>
      <c r="AD22" s="88">
        <v>6.6</v>
      </c>
      <c r="AE22" s="88">
        <v>7.6</v>
      </c>
    </row>
    <row r="23" spans="1:31">
      <c r="A23" s="75" t="s">
        <v>5</v>
      </c>
      <c r="B23" s="14">
        <v>20465</v>
      </c>
      <c r="C23" s="14">
        <v>24448</v>
      </c>
      <c r="D23" s="14">
        <v>21706</v>
      </c>
      <c r="E23" s="14">
        <v>25308</v>
      </c>
      <c r="F23" s="19">
        <v>27664</v>
      </c>
      <c r="G23" s="19">
        <v>26085</v>
      </c>
      <c r="H23" s="19">
        <v>27785</v>
      </c>
      <c r="I23" s="19">
        <v>23087</v>
      </c>
      <c r="J23" s="19">
        <v>32333</v>
      </c>
      <c r="K23" s="121">
        <v>37675</v>
      </c>
      <c r="L23" s="121">
        <v>45765</v>
      </c>
      <c r="M23" s="121">
        <v>59225</v>
      </c>
      <c r="N23" s="121">
        <v>71608</v>
      </c>
      <c r="O23" s="121">
        <v>94875</v>
      </c>
      <c r="P23" s="131">
        <v>153568</v>
      </c>
      <c r="Q23" s="41">
        <v>6.6</v>
      </c>
      <c r="R23" s="85">
        <v>7</v>
      </c>
      <c r="S23" s="85">
        <v>6</v>
      </c>
      <c r="T23" s="85">
        <v>6.3</v>
      </c>
      <c r="U23" s="89">
        <v>6</v>
      </c>
      <c r="V23" s="86">
        <v>5.5</v>
      </c>
      <c r="W23" s="89">
        <v>6</v>
      </c>
      <c r="X23" s="77">
        <v>5</v>
      </c>
      <c r="Y23" s="107">
        <v>6</v>
      </c>
      <c r="Z23" s="135">
        <v>5.8</v>
      </c>
      <c r="AA23" s="107">
        <v>5.9</v>
      </c>
      <c r="AB23" s="135">
        <v>6.1</v>
      </c>
      <c r="AC23" s="89">
        <v>5.7</v>
      </c>
      <c r="AD23" s="89">
        <v>5.4</v>
      </c>
      <c r="AE23" s="89">
        <v>7</v>
      </c>
    </row>
    <row r="24" spans="1:31">
      <c r="A24" s="78" t="s">
        <v>6</v>
      </c>
      <c r="B24" s="70">
        <v>20373</v>
      </c>
      <c r="C24" s="70">
        <v>25746</v>
      </c>
      <c r="D24" s="70">
        <v>27435</v>
      </c>
      <c r="E24" s="70">
        <v>31075</v>
      </c>
      <c r="F24" s="71">
        <v>34256</v>
      </c>
      <c r="G24" s="71">
        <v>36024</v>
      </c>
      <c r="H24" s="71">
        <v>34637</v>
      </c>
      <c r="I24" s="71">
        <v>28298</v>
      </c>
      <c r="J24" s="71">
        <v>37212</v>
      </c>
      <c r="K24" s="120">
        <v>45227</v>
      </c>
      <c r="L24" s="120">
        <v>53648</v>
      </c>
      <c r="M24" s="120">
        <v>66713</v>
      </c>
      <c r="N24" s="120">
        <v>91023</v>
      </c>
      <c r="O24" s="120">
        <v>124249</v>
      </c>
      <c r="P24" s="132">
        <v>145980</v>
      </c>
      <c r="Q24" s="72">
        <v>6.6</v>
      </c>
      <c r="R24" s="87">
        <v>7.4</v>
      </c>
      <c r="S24" s="87">
        <v>7.6</v>
      </c>
      <c r="T24" s="87">
        <v>7.8</v>
      </c>
      <c r="U24" s="90">
        <v>7.5</v>
      </c>
      <c r="V24" s="88">
        <v>7.6</v>
      </c>
      <c r="W24" s="88">
        <v>7.5</v>
      </c>
      <c r="X24" s="79">
        <v>6.2</v>
      </c>
      <c r="Y24" s="106">
        <v>6.9</v>
      </c>
      <c r="Z24" s="137">
        <v>7</v>
      </c>
      <c r="AA24" s="172">
        <v>6.9</v>
      </c>
      <c r="AB24" s="137">
        <v>6.9</v>
      </c>
      <c r="AC24" s="90">
        <v>7.2</v>
      </c>
      <c r="AD24" s="90">
        <v>7</v>
      </c>
      <c r="AE24" s="90">
        <v>6.6</v>
      </c>
    </row>
    <row r="25" spans="1:31">
      <c r="A25" s="75" t="s">
        <v>7</v>
      </c>
      <c r="B25" s="14">
        <v>34513</v>
      </c>
      <c r="C25" s="14">
        <v>38164</v>
      </c>
      <c r="D25" s="14">
        <v>40956</v>
      </c>
      <c r="E25" s="14">
        <v>44591</v>
      </c>
      <c r="F25" s="19">
        <v>55727</v>
      </c>
      <c r="G25" s="19">
        <v>55978</v>
      </c>
      <c r="H25" s="19">
        <v>54489</v>
      </c>
      <c r="I25" s="19">
        <v>54391</v>
      </c>
      <c r="J25" s="19">
        <v>65606</v>
      </c>
      <c r="K25" s="121">
        <v>74325</v>
      </c>
      <c r="L25" s="121">
        <v>89859</v>
      </c>
      <c r="M25" s="121">
        <v>110602</v>
      </c>
      <c r="N25" s="121">
        <v>137314</v>
      </c>
      <c r="O25" s="121">
        <v>186538</v>
      </c>
      <c r="P25" s="131">
        <v>221845</v>
      </c>
      <c r="Q25" s="41">
        <v>11.2</v>
      </c>
      <c r="R25" s="85">
        <v>10.9</v>
      </c>
      <c r="S25" s="85">
        <v>11.3</v>
      </c>
      <c r="T25" s="85">
        <v>11.2</v>
      </c>
      <c r="U25" s="89">
        <v>12.1</v>
      </c>
      <c r="V25" s="86">
        <v>11.8</v>
      </c>
      <c r="W25" s="86">
        <v>11.7</v>
      </c>
      <c r="X25" s="80">
        <v>11.8</v>
      </c>
      <c r="Y25" s="105">
        <v>12.1</v>
      </c>
      <c r="Z25" s="134">
        <v>11.5</v>
      </c>
      <c r="AA25" s="105">
        <v>11.5</v>
      </c>
      <c r="AB25" s="134">
        <v>11.4</v>
      </c>
      <c r="AC25" s="86">
        <v>10.9</v>
      </c>
      <c r="AD25" s="86">
        <v>10.6</v>
      </c>
      <c r="AE25" s="86">
        <v>10.1</v>
      </c>
    </row>
    <row r="26" spans="1:31">
      <c r="A26" s="78" t="s">
        <v>8</v>
      </c>
      <c r="B26" s="70">
        <v>52607</v>
      </c>
      <c r="C26" s="70">
        <v>64275</v>
      </c>
      <c r="D26" s="70">
        <v>65192</v>
      </c>
      <c r="E26" s="70">
        <v>66872</v>
      </c>
      <c r="F26" s="71">
        <v>80761</v>
      </c>
      <c r="G26" s="71">
        <v>81267</v>
      </c>
      <c r="H26" s="71">
        <v>82220</v>
      </c>
      <c r="I26" s="71">
        <v>83465</v>
      </c>
      <c r="J26" s="71">
        <v>97757</v>
      </c>
      <c r="K26" s="120">
        <v>112121</v>
      </c>
      <c r="L26" s="120">
        <v>123521</v>
      </c>
      <c r="M26" s="120">
        <v>144581</v>
      </c>
      <c r="N26" s="120">
        <v>180679</v>
      </c>
      <c r="O26" s="120">
        <v>236016</v>
      </c>
      <c r="P26" s="132">
        <v>271920</v>
      </c>
      <c r="Q26" s="72">
        <v>17</v>
      </c>
      <c r="R26" s="87">
        <v>18.399999999999999</v>
      </c>
      <c r="S26" s="87">
        <v>18</v>
      </c>
      <c r="T26" s="87">
        <v>16.8</v>
      </c>
      <c r="U26" s="90">
        <v>17.600000000000001</v>
      </c>
      <c r="V26" s="88">
        <v>17.2</v>
      </c>
      <c r="W26" s="88">
        <v>17.7</v>
      </c>
      <c r="X26" s="79">
        <v>18.2</v>
      </c>
      <c r="Y26" s="106">
        <v>18.100000000000001</v>
      </c>
      <c r="Z26" s="136">
        <v>17.3</v>
      </c>
      <c r="AA26" s="106">
        <v>15.8</v>
      </c>
      <c r="AB26" s="136">
        <v>14.9</v>
      </c>
      <c r="AC26" s="88">
        <v>14.3</v>
      </c>
      <c r="AD26" s="88">
        <v>13.4</v>
      </c>
      <c r="AE26" s="88">
        <v>12.4</v>
      </c>
    </row>
    <row r="27" spans="1:31">
      <c r="A27" s="75" t="s">
        <v>9</v>
      </c>
      <c r="B27" s="14">
        <v>58763</v>
      </c>
      <c r="C27" s="14">
        <v>64534</v>
      </c>
      <c r="D27" s="14">
        <v>65495</v>
      </c>
      <c r="E27" s="14">
        <v>69587</v>
      </c>
      <c r="F27" s="19">
        <v>81271</v>
      </c>
      <c r="G27" s="19">
        <v>83967</v>
      </c>
      <c r="H27" s="19">
        <v>92021</v>
      </c>
      <c r="I27" s="19">
        <v>89558</v>
      </c>
      <c r="J27" s="19">
        <v>101841</v>
      </c>
      <c r="K27" s="121">
        <v>115279</v>
      </c>
      <c r="L27" s="121">
        <v>131832</v>
      </c>
      <c r="M27" s="121">
        <v>153457</v>
      </c>
      <c r="N27" s="121">
        <v>189430</v>
      </c>
      <c r="O27" s="121">
        <v>241559</v>
      </c>
      <c r="P27" s="131">
        <v>284124</v>
      </c>
      <c r="Q27" s="41">
        <v>19</v>
      </c>
      <c r="R27" s="85">
        <v>18.5</v>
      </c>
      <c r="S27" s="85">
        <v>18.100000000000001</v>
      </c>
      <c r="T27" s="85">
        <v>17.399999999999999</v>
      </c>
      <c r="U27" s="89">
        <v>17.7</v>
      </c>
      <c r="V27" s="86">
        <v>17.8</v>
      </c>
      <c r="W27" s="86">
        <v>19.8</v>
      </c>
      <c r="X27" s="80">
        <v>19.5</v>
      </c>
      <c r="Y27" s="105">
        <v>18.8</v>
      </c>
      <c r="Z27" s="134">
        <v>17.8</v>
      </c>
      <c r="AA27" s="105">
        <v>16.899999999999999</v>
      </c>
      <c r="AB27" s="134">
        <v>15.8</v>
      </c>
      <c r="AC27" s="89">
        <v>15</v>
      </c>
      <c r="AD27" s="89">
        <v>13.7</v>
      </c>
      <c r="AE27" s="89">
        <v>12.9</v>
      </c>
    </row>
    <row r="28" spans="1:31">
      <c r="A28" s="78" t="s">
        <v>2</v>
      </c>
      <c r="B28" s="70">
        <v>29058</v>
      </c>
      <c r="C28" s="70">
        <v>30900</v>
      </c>
      <c r="D28" s="70">
        <v>34619</v>
      </c>
      <c r="E28" s="70">
        <v>39628</v>
      </c>
      <c r="F28" s="71">
        <v>39065</v>
      </c>
      <c r="G28" s="71">
        <v>43907</v>
      </c>
      <c r="H28" s="71">
        <v>42463</v>
      </c>
      <c r="I28" s="71">
        <v>40863</v>
      </c>
      <c r="J28" s="71">
        <v>51576</v>
      </c>
      <c r="K28" s="120">
        <v>64672</v>
      </c>
      <c r="L28" s="120">
        <v>73189</v>
      </c>
      <c r="M28" s="120">
        <v>88289</v>
      </c>
      <c r="N28" s="120">
        <v>123040</v>
      </c>
      <c r="O28" s="120">
        <v>175335</v>
      </c>
      <c r="P28" s="132">
        <v>203886</v>
      </c>
      <c r="Q28" s="72">
        <v>9.4</v>
      </c>
      <c r="R28" s="87">
        <v>8.9</v>
      </c>
      <c r="S28" s="87">
        <v>9.6</v>
      </c>
      <c r="T28" s="87">
        <v>9.9</v>
      </c>
      <c r="U28" s="90">
        <v>8.5</v>
      </c>
      <c r="V28" s="88">
        <v>9.3000000000000007</v>
      </c>
      <c r="W28" s="88">
        <v>9.1</v>
      </c>
      <c r="X28" s="79">
        <v>8.9</v>
      </c>
      <c r="Y28" s="106">
        <v>9.5</v>
      </c>
      <c r="Z28" s="137">
        <v>10</v>
      </c>
      <c r="AA28" s="172">
        <v>9.4</v>
      </c>
      <c r="AB28" s="137">
        <v>9.1</v>
      </c>
      <c r="AC28" s="90">
        <v>9.8000000000000007</v>
      </c>
      <c r="AD28" s="90">
        <v>9.9</v>
      </c>
      <c r="AE28" s="90">
        <v>9.3000000000000007</v>
      </c>
    </row>
    <row r="29" spans="1:31">
      <c r="A29" s="75" t="s">
        <v>28</v>
      </c>
      <c r="B29" s="14">
        <v>22532</v>
      </c>
      <c r="C29" s="14">
        <v>25338</v>
      </c>
      <c r="D29" s="14">
        <v>27039</v>
      </c>
      <c r="E29" s="14">
        <v>32077</v>
      </c>
      <c r="F29" s="19">
        <v>34175</v>
      </c>
      <c r="G29" s="19">
        <v>32826</v>
      </c>
      <c r="H29" s="19">
        <v>30371</v>
      </c>
      <c r="I29" s="19">
        <v>34069</v>
      </c>
      <c r="J29" s="19">
        <v>38836</v>
      </c>
      <c r="K29" s="121">
        <v>44994</v>
      </c>
      <c r="L29" s="121">
        <v>52926</v>
      </c>
      <c r="M29" s="121">
        <v>66516</v>
      </c>
      <c r="N29" s="121">
        <v>99286</v>
      </c>
      <c r="O29" s="121">
        <v>158542</v>
      </c>
      <c r="P29" s="131">
        <v>181919</v>
      </c>
      <c r="Q29" s="41">
        <v>7.3</v>
      </c>
      <c r="R29" s="85">
        <v>7.3</v>
      </c>
      <c r="S29" s="85">
        <v>7.5</v>
      </c>
      <c r="T29" s="85">
        <v>8</v>
      </c>
      <c r="U29" s="89">
        <v>7.4</v>
      </c>
      <c r="V29" s="86">
        <v>6.9</v>
      </c>
      <c r="W29" s="86">
        <v>6.5</v>
      </c>
      <c r="X29" s="80">
        <v>7.4</v>
      </c>
      <c r="Y29" s="105">
        <v>7.2</v>
      </c>
      <c r="Z29" s="135">
        <v>7</v>
      </c>
      <c r="AA29" s="107">
        <v>6.8</v>
      </c>
      <c r="AB29" s="135">
        <v>6.9</v>
      </c>
      <c r="AC29" s="89">
        <v>7.9</v>
      </c>
      <c r="AD29" s="89">
        <v>9</v>
      </c>
      <c r="AE29" s="89">
        <v>8.3000000000000007</v>
      </c>
    </row>
    <row r="30" spans="1:31">
      <c r="A30" s="78" t="s">
        <v>29</v>
      </c>
      <c r="B30" s="70">
        <v>15136</v>
      </c>
      <c r="C30" s="70">
        <v>15960</v>
      </c>
      <c r="D30" s="70">
        <v>15810</v>
      </c>
      <c r="E30" s="70">
        <v>21560</v>
      </c>
      <c r="F30" s="71">
        <v>23109</v>
      </c>
      <c r="G30" s="71">
        <v>24376</v>
      </c>
      <c r="H30" s="71">
        <v>21077</v>
      </c>
      <c r="I30" s="71">
        <v>21240</v>
      </c>
      <c r="J30" s="71">
        <v>22969</v>
      </c>
      <c r="K30" s="120">
        <v>36950</v>
      </c>
      <c r="L30" s="120">
        <v>46451</v>
      </c>
      <c r="M30" s="120">
        <v>60850</v>
      </c>
      <c r="N30" s="120">
        <v>81609</v>
      </c>
      <c r="O30" s="120">
        <v>131723</v>
      </c>
      <c r="P30" s="132">
        <v>144641</v>
      </c>
      <c r="Q30" s="72">
        <v>4.9000000000000004</v>
      </c>
      <c r="R30" s="87">
        <v>4.5999999999999996</v>
      </c>
      <c r="S30" s="87">
        <v>4.4000000000000004</v>
      </c>
      <c r="T30" s="87">
        <v>5.4</v>
      </c>
      <c r="U30" s="90">
        <v>5</v>
      </c>
      <c r="V30" s="88">
        <v>5.2</v>
      </c>
      <c r="W30" s="88">
        <v>4.5</v>
      </c>
      <c r="X30" s="79">
        <v>4.5999999999999996</v>
      </c>
      <c r="Y30" s="106">
        <v>4.2</v>
      </c>
      <c r="Z30" s="136">
        <v>5.7</v>
      </c>
      <c r="AA30" s="106">
        <v>5.9</v>
      </c>
      <c r="AB30" s="136">
        <v>6.3</v>
      </c>
      <c r="AC30" s="88">
        <v>6.5</v>
      </c>
      <c r="AD30" s="88">
        <v>7.5</v>
      </c>
      <c r="AE30" s="88">
        <v>6.6</v>
      </c>
    </row>
    <row r="31" spans="1:31" ht="15" thickBot="1">
      <c r="A31" s="18" t="s">
        <v>30</v>
      </c>
      <c r="B31" s="14">
        <v>11139</v>
      </c>
      <c r="C31" s="14">
        <v>11737</v>
      </c>
      <c r="D31" s="14">
        <v>14937</v>
      </c>
      <c r="E31" s="14">
        <v>20045</v>
      </c>
      <c r="F31" s="19">
        <v>22814</v>
      </c>
      <c r="G31" s="19">
        <v>22022</v>
      </c>
      <c r="H31" s="19">
        <v>17515</v>
      </c>
      <c r="I31" s="19">
        <v>18807</v>
      </c>
      <c r="J31" s="19">
        <v>20959</v>
      </c>
      <c r="K31" s="121">
        <v>28020</v>
      </c>
      <c r="L31" s="121">
        <v>41688</v>
      </c>
      <c r="M31" s="121">
        <v>53716</v>
      </c>
      <c r="N31" s="121">
        <v>70857</v>
      </c>
      <c r="O31" s="121">
        <v>124780</v>
      </c>
      <c r="P31" s="131">
        <v>135240</v>
      </c>
      <c r="Q31" s="41">
        <v>3.6</v>
      </c>
      <c r="R31" s="91">
        <v>3.4</v>
      </c>
      <c r="S31" s="91">
        <v>4.0999999999999996</v>
      </c>
      <c r="T31" s="91">
        <v>5</v>
      </c>
      <c r="U31" s="92">
        <v>5</v>
      </c>
      <c r="V31" s="93">
        <v>4.7</v>
      </c>
      <c r="W31" s="93">
        <v>3.8</v>
      </c>
      <c r="X31" s="80">
        <v>4.0999999999999996</v>
      </c>
      <c r="Y31" s="108">
        <v>3.9</v>
      </c>
      <c r="Z31" s="134">
        <v>4.3</v>
      </c>
      <c r="AA31" s="108">
        <v>5.3</v>
      </c>
      <c r="AB31" s="170">
        <v>5.5</v>
      </c>
      <c r="AC31" s="93">
        <v>5.6</v>
      </c>
      <c r="AD31" s="93">
        <v>7.1</v>
      </c>
      <c r="AE31" s="93">
        <v>6.2</v>
      </c>
    </row>
    <row r="32" spans="1:31" ht="15" thickBot="1">
      <c r="A32" s="65" t="s">
        <v>13</v>
      </c>
      <c r="B32" s="66">
        <f t="shared" ref="B32:F32" si="3">SUM(B20:B31)</f>
        <v>308768</v>
      </c>
      <c r="C32" s="66">
        <f t="shared" si="3"/>
        <v>348533</v>
      </c>
      <c r="D32" s="66">
        <f t="shared" si="3"/>
        <v>361187</v>
      </c>
      <c r="E32" s="66">
        <f t="shared" si="3"/>
        <v>398901</v>
      </c>
      <c r="F32" s="66">
        <f t="shared" si="3"/>
        <v>458999</v>
      </c>
      <c r="G32" s="66">
        <f t="shared" ref="G32:K32" si="4">SUM(G20:G31)</f>
        <v>472672</v>
      </c>
      <c r="H32" s="66">
        <f t="shared" si="4"/>
        <v>464536</v>
      </c>
      <c r="I32" s="66">
        <f>SUM(I20:I31)</f>
        <v>459252</v>
      </c>
      <c r="J32" s="66">
        <f t="shared" si="4"/>
        <v>540824</v>
      </c>
      <c r="K32" s="66">
        <f t="shared" si="4"/>
        <v>646921</v>
      </c>
      <c r="L32" s="66">
        <f t="shared" ref="L32" si="5">SUM(L20:L31)</f>
        <v>781016</v>
      </c>
      <c r="M32" s="66">
        <f>SUM(M20:M31)</f>
        <v>969181</v>
      </c>
      <c r="N32" s="66">
        <f>SUM(N20:N31)</f>
        <v>1261938</v>
      </c>
      <c r="O32" s="66">
        <f>SUM(O20:O31)</f>
        <v>1767726</v>
      </c>
      <c r="P32" s="103">
        <f>SUM(P20:P31)</f>
        <v>2195271</v>
      </c>
      <c r="Q32" s="81">
        <f t="shared" ref="Q32:W32" si="6">SUM(Q20:Q31)</f>
        <v>99.9</v>
      </c>
      <c r="R32" s="81">
        <f t="shared" si="6"/>
        <v>100</v>
      </c>
      <c r="S32" s="81">
        <f t="shared" si="6"/>
        <v>99.9</v>
      </c>
      <c r="T32" s="81">
        <f t="shared" si="6"/>
        <v>99.9</v>
      </c>
      <c r="U32" s="81">
        <f t="shared" si="6"/>
        <v>99.9</v>
      </c>
      <c r="V32" s="82">
        <f t="shared" si="6"/>
        <v>100.00000000000001</v>
      </c>
      <c r="W32" s="82">
        <f t="shared" si="6"/>
        <v>99.899999999999991</v>
      </c>
      <c r="X32" s="82">
        <f t="shared" ref="X32:Y32" si="7">SUM(X20:X31)</f>
        <v>99.9</v>
      </c>
      <c r="Y32" s="82">
        <f t="shared" si="7"/>
        <v>99.90000000000002</v>
      </c>
      <c r="Z32" s="82">
        <f t="shared" ref="Z32:AA32" si="8">SUM(Z20:Z31)</f>
        <v>99.899999999999991</v>
      </c>
      <c r="AA32" s="82">
        <f t="shared" si="8"/>
        <v>100.1</v>
      </c>
      <c r="AB32" s="133">
        <f t="shared" ref="AB32:AC32" si="9">SUM(AB20:AB31)</f>
        <v>99.899999999999991</v>
      </c>
      <c r="AC32" s="82">
        <f t="shared" si="9"/>
        <v>100.1</v>
      </c>
      <c r="AD32" s="133">
        <f t="shared" ref="AD32" si="10">SUM(AD20:AD31)</f>
        <v>100.3</v>
      </c>
      <c r="AE32" s="133">
        <f>SUM(AE20:AE31)</f>
        <v>100</v>
      </c>
    </row>
    <row r="33" spans="1:1" ht="15" thickTop="1">
      <c r="A33" s="156" t="s">
        <v>91</v>
      </c>
    </row>
    <row r="34" spans="1:1">
      <c r="A34" s="2" t="s">
        <v>92</v>
      </c>
    </row>
  </sheetData>
  <mergeCells count="4">
    <mergeCell ref="B18:P18"/>
    <mergeCell ref="B2:P2"/>
    <mergeCell ref="Q18:AE18"/>
    <mergeCell ref="Q2:AE2"/>
  </mergeCells>
  <pageMargins left="0.70866141732283472" right="0.70866141732283472" top="0.74803149606299213" bottom="0.74803149606299213" header="0.31496062992125984" footer="0.31496062992125984"/>
  <pageSetup paperSize="9" orientation="landscape"/>
  <ignoredErrors>
    <ignoredError sqref="P32:AC32 B32:M32 B16:M16 N32 N16 O32 O16:P16 AD32:AE32" formulaRange="1"/>
    <ignoredError sqref="Z3" twoDigitTextYear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0"/>
  <sheetViews>
    <sheetView tabSelected="1" topLeftCell="D4" workbookViewId="0">
      <selection activeCell="P31" sqref="P31"/>
    </sheetView>
  </sheetViews>
  <sheetFormatPr baseColWidth="10" defaultColWidth="8.83203125" defaultRowHeight="14" x14ac:dyDescent="0"/>
  <cols>
    <col min="1" max="16" width="8.83203125" style="130"/>
    <col min="17" max="30" width="7.5" style="130" customWidth="1"/>
    <col min="31" max="31" width="7.1640625" style="130" customWidth="1"/>
    <col min="32" max="16384" width="8.83203125" style="130"/>
  </cols>
  <sheetData>
    <row r="1" spans="1:31" ht="15">
      <c r="A1" s="98" t="s">
        <v>94</v>
      </c>
      <c r="B1" s="12"/>
      <c r="C1" s="12"/>
      <c r="D1" s="12"/>
      <c r="E1" s="12"/>
      <c r="F1" s="12"/>
      <c r="G1" s="12"/>
      <c r="H1" s="12"/>
      <c r="I1" s="12"/>
    </row>
    <row r="2" spans="1:31" ht="15" thickBot="1"/>
    <row r="3" spans="1:31" ht="16" thickTop="1" thickBot="1">
      <c r="A3" s="150"/>
      <c r="B3" s="202" t="s">
        <v>67</v>
      </c>
      <c r="C3" s="202"/>
      <c r="D3" s="202"/>
      <c r="E3" s="202"/>
      <c r="F3" s="202"/>
      <c r="G3" s="202"/>
      <c r="H3" s="202"/>
      <c r="I3" s="202"/>
      <c r="J3" s="202"/>
      <c r="K3" s="208"/>
      <c r="L3" s="208"/>
      <c r="M3" s="208"/>
      <c r="N3" s="208"/>
      <c r="O3" s="208"/>
      <c r="P3" s="209"/>
      <c r="Q3" s="217" t="s">
        <v>69</v>
      </c>
      <c r="R3" s="207"/>
      <c r="S3" s="207"/>
      <c r="T3" s="207"/>
      <c r="U3" s="207"/>
      <c r="V3" s="207"/>
      <c r="W3" s="207"/>
      <c r="X3" s="207"/>
      <c r="Y3" s="207"/>
      <c r="Z3" s="207"/>
      <c r="AA3" s="207"/>
      <c r="AB3" s="207"/>
      <c r="AC3" s="207"/>
      <c r="AD3" s="207"/>
      <c r="AE3" s="207"/>
    </row>
    <row r="4" spans="1:31" ht="15" thickBot="1">
      <c r="B4" s="140">
        <v>2003</v>
      </c>
      <c r="C4" s="140">
        <v>2004</v>
      </c>
      <c r="D4" s="140">
        <v>2005</v>
      </c>
      <c r="E4" s="140">
        <v>2006</v>
      </c>
      <c r="F4" s="140">
        <v>2007</v>
      </c>
      <c r="G4" s="140">
        <v>2008</v>
      </c>
      <c r="H4" s="140">
        <v>2009</v>
      </c>
      <c r="I4" s="140">
        <v>2010</v>
      </c>
      <c r="J4" s="140">
        <v>2011</v>
      </c>
      <c r="K4" s="140">
        <v>2012</v>
      </c>
      <c r="L4" s="140">
        <v>2013</v>
      </c>
      <c r="M4" s="140">
        <v>2014</v>
      </c>
      <c r="N4" s="140">
        <v>2015</v>
      </c>
      <c r="O4" s="140">
        <v>2016</v>
      </c>
      <c r="P4" s="142">
        <v>2017</v>
      </c>
      <c r="Q4" s="144">
        <v>2003</v>
      </c>
      <c r="R4" s="144">
        <v>2004</v>
      </c>
      <c r="S4" s="144">
        <v>2005</v>
      </c>
      <c r="T4" s="144">
        <v>2006</v>
      </c>
      <c r="U4" s="144">
        <v>2007</v>
      </c>
      <c r="V4" s="144">
        <v>2008</v>
      </c>
      <c r="W4" s="144">
        <v>2009</v>
      </c>
      <c r="X4" s="144">
        <v>2010</v>
      </c>
      <c r="Y4" s="144">
        <v>2011</v>
      </c>
      <c r="Z4" s="144">
        <v>2012</v>
      </c>
      <c r="AA4" s="144">
        <v>2013</v>
      </c>
      <c r="AB4" s="144">
        <v>2014</v>
      </c>
      <c r="AC4" s="144">
        <v>2015</v>
      </c>
      <c r="AD4" s="160">
        <v>2016</v>
      </c>
      <c r="AE4" s="160">
        <v>2017</v>
      </c>
    </row>
    <row r="5" spans="1:31">
      <c r="A5" s="185" t="s">
        <v>62</v>
      </c>
      <c r="B5" s="70">
        <v>70457</v>
      </c>
      <c r="C5" s="70">
        <v>75128</v>
      </c>
      <c r="D5" s="70">
        <v>78745</v>
      </c>
      <c r="E5" s="70">
        <v>89763</v>
      </c>
      <c r="F5" s="120">
        <v>106080</v>
      </c>
      <c r="G5" s="120">
        <v>112618</v>
      </c>
      <c r="H5" s="120">
        <v>100550</v>
      </c>
      <c r="I5" s="120">
        <v>105521</v>
      </c>
      <c r="J5" s="120">
        <v>115663</v>
      </c>
      <c r="K5" s="120">
        <v>152628</v>
      </c>
      <c r="L5" s="120">
        <v>210276</v>
      </c>
      <c r="M5" s="120">
        <v>279798</v>
      </c>
      <c r="N5" s="120">
        <v>369558</v>
      </c>
      <c r="O5" s="120">
        <v>550612</v>
      </c>
      <c r="P5" s="132">
        <v>732029</v>
      </c>
      <c r="Q5" s="72">
        <v>22.8</v>
      </c>
      <c r="R5" s="73">
        <v>21.6</v>
      </c>
      <c r="S5" s="73">
        <v>21.8</v>
      </c>
      <c r="T5" s="73">
        <v>22.5</v>
      </c>
      <c r="U5" s="136">
        <v>23.1</v>
      </c>
      <c r="V5" s="136">
        <v>23.8</v>
      </c>
      <c r="W5" s="136">
        <v>21.6</v>
      </c>
      <c r="X5" s="137">
        <v>23</v>
      </c>
      <c r="Y5" s="109">
        <v>21.4</v>
      </c>
      <c r="Z5" s="137">
        <v>23.6</v>
      </c>
      <c r="AA5" s="137">
        <v>26.9</v>
      </c>
      <c r="AB5" s="137">
        <v>28.9</v>
      </c>
      <c r="AC5" s="169">
        <v>29.3</v>
      </c>
      <c r="AD5" s="197">
        <v>31.1</v>
      </c>
      <c r="AE5" s="190">
        <v>33.299999999999997</v>
      </c>
    </row>
    <row r="6" spans="1:31">
      <c r="A6" s="130" t="s">
        <v>63</v>
      </c>
      <c r="B6" s="14">
        <v>40838</v>
      </c>
      <c r="C6" s="14">
        <v>50194</v>
      </c>
      <c r="D6" s="14">
        <v>49141</v>
      </c>
      <c r="E6" s="14">
        <v>56383</v>
      </c>
      <c r="F6" s="121">
        <v>61920</v>
      </c>
      <c r="G6" s="121">
        <v>62109</v>
      </c>
      <c r="H6" s="121">
        <v>62422</v>
      </c>
      <c r="I6" s="151">
        <v>51385</v>
      </c>
      <c r="J6" s="151">
        <v>69545</v>
      </c>
      <c r="K6" s="121">
        <v>82902</v>
      </c>
      <c r="L6" s="121">
        <v>99413</v>
      </c>
      <c r="M6" s="121">
        <v>125938</v>
      </c>
      <c r="N6" s="121">
        <v>162631</v>
      </c>
      <c r="O6" s="121">
        <v>219124</v>
      </c>
      <c r="P6" s="131">
        <v>299548</v>
      </c>
      <c r="Q6" s="41">
        <v>13.2</v>
      </c>
      <c r="R6" s="42">
        <v>14.4</v>
      </c>
      <c r="S6" s="42">
        <v>13.6</v>
      </c>
      <c r="T6" s="42">
        <v>14.1</v>
      </c>
      <c r="U6" s="134">
        <v>13.5</v>
      </c>
      <c r="V6" s="134">
        <v>13.1</v>
      </c>
      <c r="W6" s="134">
        <v>13.4</v>
      </c>
      <c r="X6" s="134">
        <v>11.2</v>
      </c>
      <c r="Y6" s="134">
        <v>12.9</v>
      </c>
      <c r="Z6" s="134">
        <v>12.8</v>
      </c>
      <c r="AA6" s="134">
        <v>12.7</v>
      </c>
      <c r="AB6" s="135">
        <v>13</v>
      </c>
      <c r="AC6" s="135">
        <v>12.9</v>
      </c>
      <c r="AD6" s="198">
        <v>12.4</v>
      </c>
      <c r="AE6" s="161">
        <v>13.6</v>
      </c>
    </row>
    <row r="7" spans="1:31">
      <c r="A7" s="185" t="s">
        <v>64</v>
      </c>
      <c r="B7" s="186">
        <v>145883</v>
      </c>
      <c r="C7" s="186">
        <v>166973</v>
      </c>
      <c r="D7" s="186">
        <v>171643</v>
      </c>
      <c r="E7" s="186">
        <v>181050</v>
      </c>
      <c r="F7" s="186">
        <v>217759</v>
      </c>
      <c r="G7" s="186">
        <v>221212</v>
      </c>
      <c r="H7" s="186">
        <v>228730</v>
      </c>
      <c r="I7" s="186">
        <v>227414</v>
      </c>
      <c r="J7" s="186">
        <v>265204</v>
      </c>
      <c r="K7" s="186">
        <v>301725</v>
      </c>
      <c r="L7" s="186">
        <v>345212</v>
      </c>
      <c r="M7" s="186">
        <v>408640</v>
      </c>
      <c r="N7" s="186">
        <v>507423</v>
      </c>
      <c r="O7" s="186">
        <v>664113</v>
      </c>
      <c r="P7" s="187">
        <v>777889</v>
      </c>
      <c r="Q7" s="72">
        <v>47.2</v>
      </c>
      <c r="R7" s="73">
        <v>47.9</v>
      </c>
      <c r="S7" s="73">
        <v>47.5</v>
      </c>
      <c r="T7" s="73">
        <v>45.4</v>
      </c>
      <c r="U7" s="136">
        <v>47.4</v>
      </c>
      <c r="V7" s="136">
        <v>46.8</v>
      </c>
      <c r="W7" s="136">
        <v>49.2</v>
      </c>
      <c r="X7" s="136">
        <v>49.5</v>
      </c>
      <c r="Y7" s="137">
        <v>49</v>
      </c>
      <c r="Z7" s="136">
        <v>46.6</v>
      </c>
      <c r="AA7" s="136">
        <v>44.2</v>
      </c>
      <c r="AB7" s="136">
        <v>42.2</v>
      </c>
      <c r="AC7" s="136">
        <v>40.200000000000003</v>
      </c>
      <c r="AD7" s="199">
        <v>37.6</v>
      </c>
      <c r="AE7" s="191">
        <v>35.4</v>
      </c>
    </row>
    <row r="8" spans="1:31" ht="15" thickBot="1">
      <c r="A8" s="130" t="s">
        <v>65</v>
      </c>
      <c r="B8" s="152">
        <v>51590</v>
      </c>
      <c r="C8" s="152">
        <v>56238</v>
      </c>
      <c r="D8" s="152">
        <v>61658</v>
      </c>
      <c r="E8" s="152">
        <v>71705</v>
      </c>
      <c r="F8" s="152">
        <v>73240</v>
      </c>
      <c r="G8" s="152">
        <v>76733</v>
      </c>
      <c r="H8" s="152">
        <v>72834</v>
      </c>
      <c r="I8" s="152">
        <v>74932</v>
      </c>
      <c r="J8" s="152">
        <v>90412</v>
      </c>
      <c r="K8" s="152">
        <v>109666</v>
      </c>
      <c r="L8" s="152">
        <v>126115</v>
      </c>
      <c r="M8" s="152">
        <v>154805</v>
      </c>
      <c r="N8" s="152">
        <v>222326</v>
      </c>
      <c r="O8" s="152">
        <v>333877</v>
      </c>
      <c r="P8" s="153">
        <v>385805</v>
      </c>
      <c r="Q8" s="41">
        <v>16.7</v>
      </c>
      <c r="R8" s="42">
        <v>16.100000000000001</v>
      </c>
      <c r="S8" s="42">
        <v>17.100000000000001</v>
      </c>
      <c r="T8" s="42">
        <v>18</v>
      </c>
      <c r="U8" s="135">
        <v>16</v>
      </c>
      <c r="V8" s="134">
        <v>16.2</v>
      </c>
      <c r="W8" s="135">
        <v>15.7</v>
      </c>
      <c r="X8" s="135">
        <v>16.3</v>
      </c>
      <c r="Y8" s="135">
        <v>16.7</v>
      </c>
      <c r="Z8" s="135">
        <v>17</v>
      </c>
      <c r="AA8" s="135">
        <v>16.100000000000001</v>
      </c>
      <c r="AB8" s="135">
        <v>16</v>
      </c>
      <c r="AC8" s="135">
        <v>17.600000000000001</v>
      </c>
      <c r="AD8" s="198">
        <v>18.899999999999999</v>
      </c>
      <c r="AE8" s="161">
        <v>17.600000000000001</v>
      </c>
    </row>
    <row r="9" spans="1:31" ht="15" thickBot="1">
      <c r="A9" s="178" t="s">
        <v>13</v>
      </c>
      <c r="B9" s="179">
        <f t="shared" ref="B9:AA9" si="0">SUM(B5:B8)</f>
        <v>308768</v>
      </c>
      <c r="C9" s="179">
        <f t="shared" si="0"/>
        <v>348533</v>
      </c>
      <c r="D9" s="179">
        <f t="shared" si="0"/>
        <v>361187</v>
      </c>
      <c r="E9" s="179">
        <f t="shared" si="0"/>
        <v>398901</v>
      </c>
      <c r="F9" s="179">
        <f t="shared" si="0"/>
        <v>458999</v>
      </c>
      <c r="G9" s="179">
        <f t="shared" si="0"/>
        <v>472672</v>
      </c>
      <c r="H9" s="179">
        <f t="shared" si="0"/>
        <v>464536</v>
      </c>
      <c r="I9" s="179">
        <f t="shared" si="0"/>
        <v>459252</v>
      </c>
      <c r="J9" s="179">
        <f t="shared" si="0"/>
        <v>540824</v>
      </c>
      <c r="K9" s="179">
        <f t="shared" si="0"/>
        <v>646921</v>
      </c>
      <c r="L9" s="179">
        <f t="shared" si="0"/>
        <v>781016</v>
      </c>
      <c r="M9" s="179">
        <f t="shared" si="0"/>
        <v>969181</v>
      </c>
      <c r="N9" s="179">
        <f t="shared" ref="N9:O9" si="1">SUM(N5:N8)</f>
        <v>1261938</v>
      </c>
      <c r="O9" s="179">
        <f t="shared" si="1"/>
        <v>1767726</v>
      </c>
      <c r="P9" s="180">
        <f>SUM(P5:P8)</f>
        <v>2195271</v>
      </c>
      <c r="Q9" s="192">
        <f t="shared" si="0"/>
        <v>99.9</v>
      </c>
      <c r="R9" s="193">
        <f t="shared" si="0"/>
        <v>100</v>
      </c>
      <c r="S9" s="193">
        <f t="shared" si="0"/>
        <v>100</v>
      </c>
      <c r="T9" s="193">
        <f t="shared" si="0"/>
        <v>100</v>
      </c>
      <c r="U9" s="194">
        <f t="shared" si="0"/>
        <v>100</v>
      </c>
      <c r="V9" s="194">
        <f t="shared" si="0"/>
        <v>99.899999999999991</v>
      </c>
      <c r="W9" s="194">
        <f t="shared" si="0"/>
        <v>99.9</v>
      </c>
      <c r="X9" s="195">
        <f t="shared" si="0"/>
        <v>100</v>
      </c>
      <c r="Y9" s="195">
        <f t="shared" si="0"/>
        <v>100</v>
      </c>
      <c r="Z9" s="194">
        <f t="shared" si="0"/>
        <v>100</v>
      </c>
      <c r="AA9" s="194">
        <f t="shared" si="0"/>
        <v>99.9</v>
      </c>
      <c r="AB9" s="194">
        <v>100</v>
      </c>
      <c r="AC9" s="194">
        <f>SUM(AC5:AC8)</f>
        <v>100</v>
      </c>
      <c r="AD9" s="200">
        <f>SUM(AD5:AD8)</f>
        <v>100</v>
      </c>
      <c r="AE9" s="196">
        <f>SUM(AE5:AE8)</f>
        <v>99.9</v>
      </c>
    </row>
    <row r="10" spans="1:31" ht="15" thickBot="1">
      <c r="B10" s="154"/>
      <c r="C10" s="154"/>
      <c r="D10" s="154"/>
      <c r="E10" s="154"/>
      <c r="F10" s="154"/>
      <c r="G10" s="154"/>
      <c r="H10" s="154"/>
      <c r="I10" s="154"/>
      <c r="J10" s="154"/>
      <c r="K10" s="154"/>
      <c r="L10" s="154"/>
      <c r="M10" s="154"/>
      <c r="N10" s="154"/>
      <c r="O10" s="154"/>
      <c r="P10" s="154"/>
    </row>
    <row r="11" spans="1:31" ht="16" thickTop="1" thickBot="1">
      <c r="A11" s="150"/>
      <c r="B11" s="202" t="s">
        <v>67</v>
      </c>
      <c r="C11" s="202"/>
      <c r="D11" s="202"/>
      <c r="E11" s="202"/>
      <c r="F11" s="202"/>
      <c r="G11" s="202"/>
      <c r="H11" s="202"/>
      <c r="I11" s="202"/>
      <c r="J11" s="202"/>
      <c r="K11" s="208"/>
      <c r="L11" s="208"/>
      <c r="M11" s="208"/>
      <c r="N11" s="208"/>
      <c r="O11" s="208"/>
      <c r="P11" s="209"/>
      <c r="Q11" s="217" t="s">
        <v>39</v>
      </c>
      <c r="R11" s="207"/>
      <c r="S11" s="207"/>
      <c r="T11" s="207"/>
      <c r="U11" s="207"/>
      <c r="V11" s="207"/>
      <c r="W11" s="207"/>
      <c r="X11" s="207"/>
      <c r="Y11" s="207"/>
      <c r="Z11" s="207"/>
      <c r="AA11" s="207"/>
      <c r="AB11" s="207"/>
      <c r="AC11" s="207"/>
      <c r="AD11" s="207"/>
      <c r="AE11" s="207"/>
    </row>
    <row r="12" spans="1:31" ht="15" thickBot="1">
      <c r="B12" s="140">
        <v>2003</v>
      </c>
      <c r="C12" s="140">
        <v>2004</v>
      </c>
      <c r="D12" s="140">
        <v>2005</v>
      </c>
      <c r="E12" s="140">
        <v>2006</v>
      </c>
      <c r="F12" s="140">
        <v>2007</v>
      </c>
      <c r="G12" s="140">
        <v>2008</v>
      </c>
      <c r="H12" s="140">
        <v>2009</v>
      </c>
      <c r="I12" s="140">
        <v>2010</v>
      </c>
      <c r="J12" s="140">
        <v>2011</v>
      </c>
      <c r="K12" s="140">
        <v>2012</v>
      </c>
      <c r="L12" s="140">
        <v>2013</v>
      </c>
      <c r="M12" s="140">
        <v>2014</v>
      </c>
      <c r="N12" s="140">
        <v>2015</v>
      </c>
      <c r="O12" s="140">
        <v>2016</v>
      </c>
      <c r="P12" s="142">
        <v>2016</v>
      </c>
      <c r="Q12" s="141" t="s">
        <v>47</v>
      </c>
      <c r="R12" s="141" t="s">
        <v>48</v>
      </c>
      <c r="S12" s="141" t="s">
        <v>49</v>
      </c>
      <c r="T12" s="141" t="s">
        <v>50</v>
      </c>
      <c r="U12" s="141" t="s">
        <v>51</v>
      </c>
      <c r="V12" s="141" t="s">
        <v>52</v>
      </c>
      <c r="W12" s="141" t="s">
        <v>54</v>
      </c>
      <c r="X12" s="141" t="s">
        <v>56</v>
      </c>
      <c r="Y12" s="141" t="s">
        <v>57</v>
      </c>
      <c r="Z12" s="141" t="s">
        <v>59</v>
      </c>
      <c r="AA12" s="141" t="s">
        <v>60</v>
      </c>
      <c r="AB12" s="141" t="s">
        <v>61</v>
      </c>
      <c r="AC12" s="141" t="s">
        <v>71</v>
      </c>
      <c r="AD12" s="141" t="s">
        <v>72</v>
      </c>
      <c r="AE12" s="145" t="s">
        <v>73</v>
      </c>
    </row>
    <row r="13" spans="1:31">
      <c r="A13" s="185" t="s">
        <v>62</v>
      </c>
      <c r="B13" s="70">
        <v>70457</v>
      </c>
      <c r="C13" s="70">
        <v>75128</v>
      </c>
      <c r="D13" s="70">
        <v>78745</v>
      </c>
      <c r="E13" s="70">
        <v>89763</v>
      </c>
      <c r="F13" s="120">
        <v>106080</v>
      </c>
      <c r="G13" s="120">
        <v>112618</v>
      </c>
      <c r="H13" s="120">
        <v>100550</v>
      </c>
      <c r="I13" s="120">
        <v>105521</v>
      </c>
      <c r="J13" s="120">
        <v>115663</v>
      </c>
      <c r="K13" s="120">
        <v>152628</v>
      </c>
      <c r="L13" s="120">
        <v>210276</v>
      </c>
      <c r="M13" s="120">
        <v>279798</v>
      </c>
      <c r="N13" s="120">
        <v>369558</v>
      </c>
      <c r="O13" s="120">
        <v>550612</v>
      </c>
      <c r="P13" s="132">
        <v>732029</v>
      </c>
      <c r="Q13" s="72">
        <v>6.6</v>
      </c>
      <c r="R13" s="73">
        <v>4.8</v>
      </c>
      <c r="S13" s="73">
        <v>14</v>
      </c>
      <c r="T13" s="73">
        <v>18.2</v>
      </c>
      <c r="U13" s="136">
        <v>6.2</v>
      </c>
      <c r="V13" s="136">
        <v>-10.7</v>
      </c>
      <c r="W13" s="136">
        <v>4.9000000000000004</v>
      </c>
      <c r="X13" s="137">
        <v>9.6</v>
      </c>
      <c r="Y13" s="169">
        <v>32</v>
      </c>
      <c r="Z13" s="137">
        <v>37.799999999999997</v>
      </c>
      <c r="AA13" s="137">
        <v>33.1</v>
      </c>
      <c r="AB13" s="137">
        <v>32.1</v>
      </c>
      <c r="AC13" s="137">
        <v>49</v>
      </c>
      <c r="AD13" s="137">
        <v>32.9</v>
      </c>
      <c r="AE13" s="189">
        <v>19.3</v>
      </c>
    </row>
    <row r="14" spans="1:31">
      <c r="A14" s="130" t="s">
        <v>63</v>
      </c>
      <c r="B14" s="14">
        <v>40838</v>
      </c>
      <c r="C14" s="14">
        <v>50194</v>
      </c>
      <c r="D14" s="14">
        <v>49141</v>
      </c>
      <c r="E14" s="14">
        <v>56383</v>
      </c>
      <c r="F14" s="121">
        <v>61920</v>
      </c>
      <c r="G14" s="121">
        <v>62109</v>
      </c>
      <c r="H14" s="121">
        <v>62422</v>
      </c>
      <c r="I14" s="151">
        <v>51385</v>
      </c>
      <c r="J14" s="151">
        <v>69545</v>
      </c>
      <c r="K14" s="121">
        <v>82902</v>
      </c>
      <c r="L14" s="121">
        <v>99413</v>
      </c>
      <c r="M14" s="121">
        <v>125938</v>
      </c>
      <c r="N14" s="121">
        <v>162631</v>
      </c>
      <c r="O14" s="121">
        <v>219124</v>
      </c>
      <c r="P14" s="131">
        <v>299548</v>
      </c>
      <c r="Q14" s="41">
        <v>22.9</v>
      </c>
      <c r="R14" s="42">
        <v>-2.1</v>
      </c>
      <c r="S14" s="42">
        <v>14.7</v>
      </c>
      <c r="T14" s="42">
        <v>9.8000000000000007</v>
      </c>
      <c r="U14" s="134">
        <v>0.3</v>
      </c>
      <c r="V14" s="134">
        <v>0.5</v>
      </c>
      <c r="W14" s="134">
        <v>-17.7</v>
      </c>
      <c r="X14" s="134">
        <v>35.299999999999997</v>
      </c>
      <c r="Y14" s="134">
        <v>19.2</v>
      </c>
      <c r="Z14" s="134">
        <v>19.899999999999999</v>
      </c>
      <c r="AA14" s="134">
        <v>26.7</v>
      </c>
      <c r="AB14" s="134">
        <v>29.1</v>
      </c>
      <c r="AC14" s="134">
        <v>34.700000000000003</v>
      </c>
      <c r="AD14" s="134">
        <v>36.700000000000003</v>
      </c>
      <c r="AE14" s="155">
        <v>16.399999999999999</v>
      </c>
    </row>
    <row r="15" spans="1:31">
      <c r="A15" s="185" t="s">
        <v>64</v>
      </c>
      <c r="B15" s="186">
        <v>145883</v>
      </c>
      <c r="C15" s="186">
        <v>166973</v>
      </c>
      <c r="D15" s="186">
        <v>171643</v>
      </c>
      <c r="E15" s="186">
        <v>181050</v>
      </c>
      <c r="F15" s="186">
        <v>217759</v>
      </c>
      <c r="G15" s="186">
        <v>221212</v>
      </c>
      <c r="H15" s="186">
        <v>228730</v>
      </c>
      <c r="I15" s="186">
        <v>227414</v>
      </c>
      <c r="J15" s="186">
        <v>265204</v>
      </c>
      <c r="K15" s="186">
        <v>301725</v>
      </c>
      <c r="L15" s="186">
        <v>345212</v>
      </c>
      <c r="M15" s="186">
        <v>408640</v>
      </c>
      <c r="N15" s="186">
        <v>507423</v>
      </c>
      <c r="O15" s="186">
        <v>664113</v>
      </c>
      <c r="P15" s="187">
        <v>777889</v>
      </c>
      <c r="Q15" s="72">
        <v>14.5</v>
      </c>
      <c r="R15" s="73">
        <v>2.8</v>
      </c>
      <c r="S15" s="73">
        <v>5.5</v>
      </c>
      <c r="T15" s="73">
        <v>20.3</v>
      </c>
      <c r="U15" s="136">
        <v>1.6</v>
      </c>
      <c r="V15" s="136">
        <v>3.4</v>
      </c>
      <c r="W15" s="136">
        <v>-0.6</v>
      </c>
      <c r="X15" s="136">
        <v>16.600000000000001</v>
      </c>
      <c r="Y15" s="137">
        <v>13.8</v>
      </c>
      <c r="Z15" s="136">
        <v>14.4</v>
      </c>
      <c r="AA15" s="136">
        <v>18.399999999999999</v>
      </c>
      <c r="AB15" s="136">
        <v>24.2</v>
      </c>
      <c r="AC15" s="136">
        <v>30.9</v>
      </c>
      <c r="AD15" s="136">
        <v>17.100000000000001</v>
      </c>
      <c r="AE15" s="188">
        <v>13.1</v>
      </c>
    </row>
    <row r="16" spans="1:31" ht="15" thickBot="1">
      <c r="A16" s="130" t="s">
        <v>65</v>
      </c>
      <c r="B16" s="152">
        <v>51590</v>
      </c>
      <c r="C16" s="152">
        <v>56238</v>
      </c>
      <c r="D16" s="152">
        <v>61658</v>
      </c>
      <c r="E16" s="152">
        <v>71705</v>
      </c>
      <c r="F16" s="152">
        <v>73240</v>
      </c>
      <c r="G16" s="152">
        <v>76733</v>
      </c>
      <c r="H16" s="152">
        <v>72834</v>
      </c>
      <c r="I16" s="152">
        <v>74932</v>
      </c>
      <c r="J16" s="152">
        <v>90412</v>
      </c>
      <c r="K16" s="152">
        <v>109666</v>
      </c>
      <c r="L16" s="152">
        <v>126115</v>
      </c>
      <c r="M16" s="152">
        <v>154805</v>
      </c>
      <c r="N16" s="152">
        <v>222326</v>
      </c>
      <c r="O16" s="152">
        <v>333877</v>
      </c>
      <c r="P16" s="153">
        <v>385805</v>
      </c>
      <c r="Q16" s="41">
        <v>9</v>
      </c>
      <c r="R16" s="42">
        <v>9.6</v>
      </c>
      <c r="S16" s="42">
        <v>16.3</v>
      </c>
      <c r="T16" s="42">
        <v>2.1</v>
      </c>
      <c r="U16" s="135">
        <v>4.8</v>
      </c>
      <c r="V16" s="134">
        <v>-5.0999999999999996</v>
      </c>
      <c r="W16" s="135">
        <v>2.9</v>
      </c>
      <c r="X16" s="135">
        <v>20.7</v>
      </c>
      <c r="Y16" s="135">
        <v>21.3</v>
      </c>
      <c r="Z16" s="135">
        <v>15</v>
      </c>
      <c r="AA16" s="135">
        <v>22.7</v>
      </c>
      <c r="AB16" s="135">
        <v>43.6</v>
      </c>
      <c r="AC16" s="135">
        <v>50.2</v>
      </c>
      <c r="AD16" s="135">
        <v>15.5</v>
      </c>
      <c r="AE16" s="155">
        <v>16.3</v>
      </c>
    </row>
    <row r="17" spans="1:31" ht="15" thickBot="1">
      <c r="A17" s="178" t="s">
        <v>66</v>
      </c>
      <c r="B17" s="179">
        <f t="shared" ref="B17:M17" si="2">SUM(B13:B16)</f>
        <v>308768</v>
      </c>
      <c r="C17" s="179">
        <f t="shared" si="2"/>
        <v>348533</v>
      </c>
      <c r="D17" s="179">
        <f t="shared" si="2"/>
        <v>361187</v>
      </c>
      <c r="E17" s="179">
        <f t="shared" si="2"/>
        <v>398901</v>
      </c>
      <c r="F17" s="179">
        <f t="shared" si="2"/>
        <v>458999</v>
      </c>
      <c r="G17" s="179">
        <f t="shared" si="2"/>
        <v>472672</v>
      </c>
      <c r="H17" s="179">
        <f t="shared" si="2"/>
        <v>464536</v>
      </c>
      <c r="I17" s="179">
        <f t="shared" si="2"/>
        <v>459252</v>
      </c>
      <c r="J17" s="179">
        <f t="shared" si="2"/>
        <v>540824</v>
      </c>
      <c r="K17" s="179">
        <f t="shared" si="2"/>
        <v>646921</v>
      </c>
      <c r="L17" s="179">
        <f t="shared" si="2"/>
        <v>781016</v>
      </c>
      <c r="M17" s="179">
        <f t="shared" si="2"/>
        <v>969181</v>
      </c>
      <c r="N17" s="179">
        <f t="shared" ref="N17:O17" si="3">SUM(N13:N16)</f>
        <v>1261938</v>
      </c>
      <c r="O17" s="179">
        <f t="shared" si="3"/>
        <v>1767726</v>
      </c>
      <c r="P17" s="180">
        <f>SUM(P13:P16)</f>
        <v>2195271</v>
      </c>
      <c r="Q17" s="181">
        <v>12.9</v>
      </c>
      <c r="R17" s="182">
        <v>3.6</v>
      </c>
      <c r="S17" s="182">
        <v>10.4</v>
      </c>
      <c r="T17" s="182">
        <v>15.1</v>
      </c>
      <c r="U17" s="183">
        <v>3</v>
      </c>
      <c r="V17" s="183">
        <v>-1.7</v>
      </c>
      <c r="W17" s="183">
        <v>-1.1000000000000001</v>
      </c>
      <c r="X17" s="183">
        <v>17.8</v>
      </c>
      <c r="Y17" s="183">
        <v>19.600000000000001</v>
      </c>
      <c r="Z17" s="183">
        <v>20.7</v>
      </c>
      <c r="AA17" s="183">
        <v>24.1</v>
      </c>
      <c r="AB17" s="183">
        <v>30.2</v>
      </c>
      <c r="AC17" s="183">
        <v>40.1</v>
      </c>
      <c r="AD17" s="183">
        <v>24.2</v>
      </c>
      <c r="AE17" s="184">
        <v>15.6</v>
      </c>
    </row>
    <row r="18" spans="1:31">
      <c r="A18" s="156" t="s">
        <v>68</v>
      </c>
      <c r="B18" s="154"/>
      <c r="C18" s="154"/>
      <c r="D18" s="154"/>
      <c r="E18" s="154"/>
      <c r="F18" s="154"/>
      <c r="G18" s="154"/>
      <c r="H18" s="154"/>
      <c r="I18" s="154"/>
      <c r="J18" s="154"/>
      <c r="K18" s="154"/>
      <c r="L18" s="154"/>
      <c r="M18" s="154"/>
      <c r="N18" s="154"/>
      <c r="O18" s="154"/>
      <c r="P18" s="154"/>
    </row>
    <row r="19" spans="1:31">
      <c r="A19" s="156" t="s">
        <v>91</v>
      </c>
      <c r="B19" s="154"/>
      <c r="C19" s="154"/>
      <c r="D19" s="154"/>
      <c r="E19" s="154"/>
      <c r="F19" s="154"/>
      <c r="G19" s="154"/>
      <c r="H19" s="154"/>
      <c r="I19" s="154"/>
      <c r="J19" s="154"/>
      <c r="K19" s="154"/>
      <c r="L19" s="154"/>
      <c r="M19" s="154"/>
      <c r="N19" s="154"/>
      <c r="O19" s="154"/>
      <c r="P19" s="154"/>
    </row>
    <row r="20" spans="1:31">
      <c r="A20" s="2" t="s">
        <v>90</v>
      </c>
      <c r="K20" s="121"/>
      <c r="L20" s="121"/>
      <c r="M20" s="121"/>
      <c r="N20" s="121"/>
      <c r="O20" s="121"/>
    </row>
  </sheetData>
  <mergeCells count="4">
    <mergeCell ref="B3:P3"/>
    <mergeCell ref="B11:P11"/>
    <mergeCell ref="Q3:AE3"/>
    <mergeCell ref="Q11:AE11"/>
  </mergeCells>
  <pageMargins left="0.7" right="0.7" top="0.75" bottom="0.75" header="0.3" footer="0.3"/>
  <pageSetup paperSize="9" orientation="portrait"/>
  <ignoredErrors>
    <ignoredError sqref="Z12" twoDigitTextYear="1"/>
    <ignoredError sqref="AC9:AE9 P9:AA9 B17:P17 B9:O9" formulaRange="1"/>
  </ignoredError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Visitors by nationality&amp;months</vt:lpstr>
      <vt:lpstr>Visitors by nationality</vt:lpstr>
      <vt:lpstr>Visitors by months</vt:lpstr>
      <vt:lpstr>Visitors by season</vt:lpstr>
    </vt:vector>
  </TitlesOfParts>
  <Company>Ferdamalastofa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Oddný Þóra Óladóttir</dc:creator>
  <cp:lastModifiedBy>Stephen Hyun Gil  Kim</cp:lastModifiedBy>
  <cp:lastPrinted>2012-01-23T10:33:55Z</cp:lastPrinted>
  <dcterms:created xsi:type="dcterms:W3CDTF">2009-01-26T16:16:40Z</dcterms:created>
  <dcterms:modified xsi:type="dcterms:W3CDTF">2019-05-22T01:08:37Z</dcterms:modified>
</cp:coreProperties>
</file>