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ramer/Dropbox/School/Spring/ENERGY 294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C16" i="1"/>
  <c r="E16" i="1"/>
  <c r="D16" i="1"/>
  <c r="C15" i="1"/>
  <c r="E15" i="1"/>
  <c r="D15" i="1"/>
  <c r="C14" i="1"/>
  <c r="E14" i="1"/>
  <c r="D14" i="1"/>
  <c r="C13" i="1"/>
  <c r="E13" i="1"/>
  <c r="D13" i="1"/>
  <c r="C12" i="1"/>
  <c r="E12" i="1"/>
  <c r="D12" i="1"/>
</calcChain>
</file>

<file path=xl/sharedStrings.xml><?xml version="1.0" encoding="utf-8"?>
<sst xmlns="http://schemas.openxmlformats.org/spreadsheetml/2006/main" count="13" uniqueCount="7">
  <si>
    <t>Petroleum</t>
  </si>
  <si>
    <t>Solar</t>
  </si>
  <si>
    <t>Coal</t>
  </si>
  <si>
    <t>Total</t>
  </si>
  <si>
    <t>Energy Use by Source (Quads)</t>
  </si>
  <si>
    <t>Percentage of Annual Energy Use by Source</t>
  </si>
  <si>
    <t>Percentage of 5-Year Cummulative Energy Use by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</si>
</sst>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0" fillId="0" borderId="1" xfId="1" applyNumberFormat="1" applyFont="1" applyBorder="1"/>
    <xf numFmtId="0" fontId="2" fillId="0" borderId="1" xfId="0" applyFont="1" applyBorder="1" applyAlignment="1">
      <alignment horizont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Annual Consumption by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Sheet1!$C$12:$C$16</c:f>
              <c:numCache>
                <c:formatCode>0.00%</c:formatCode>
                <c:ptCount val="5"/>
                <c:pt idx="0">
                  <c:v>0.00247108307045215</c:v>
                </c:pt>
                <c:pt idx="1">
                  <c:v>0.00328542094455852</c:v>
                </c:pt>
                <c:pt idx="2">
                  <c:v>0.00434384537131231</c:v>
                </c:pt>
                <c:pt idx="3">
                  <c:v>0.00438271604938271</c:v>
                </c:pt>
                <c:pt idx="4">
                  <c:v>0.00603288797533402</c:v>
                </c:pt>
              </c:numCache>
            </c:numRef>
          </c:val>
          <c:smooth val="0"/>
        </c:ser>
        <c:ser>
          <c:idx val="1"/>
          <c:order val="1"/>
          <c:tx>
            <c:v>Coal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Sheet1!$D$12:$D$16</c:f>
              <c:numCache>
                <c:formatCode>0.00%</c:formatCode>
                <c:ptCount val="5"/>
                <c:pt idx="0">
                  <c:v>0.182965299684543</c:v>
                </c:pt>
                <c:pt idx="1">
                  <c:v>0.184804928131417</c:v>
                </c:pt>
                <c:pt idx="2">
                  <c:v>0.182095625635809</c:v>
                </c:pt>
                <c:pt idx="3">
                  <c:v>0.159465020576132</c:v>
                </c:pt>
                <c:pt idx="4">
                  <c:v>0.145940390544707</c:v>
                </c:pt>
              </c:numCache>
            </c:numRef>
          </c:val>
          <c:smooth val="0"/>
        </c:ser>
        <c:ser>
          <c:idx val="2"/>
          <c:order val="2"/>
          <c:tx>
            <c:v>Petroleum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Sheet1!$E$12:$E$16</c:f>
              <c:numCache>
                <c:formatCode>0.00%</c:formatCode>
                <c:ptCount val="5"/>
                <c:pt idx="0">
                  <c:v>0.364879074658254</c:v>
                </c:pt>
                <c:pt idx="1">
                  <c:v>0.360369609856263</c:v>
                </c:pt>
                <c:pt idx="2">
                  <c:v>0.354018311291963</c:v>
                </c:pt>
                <c:pt idx="3">
                  <c:v>0.366255144032922</c:v>
                </c:pt>
                <c:pt idx="4">
                  <c:v>0.36896197327852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90160"/>
        <c:axId val="-2115386928"/>
      </c:lineChart>
      <c:catAx>
        <c:axId val="-21153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86928"/>
        <c:crosses val="autoZero"/>
        <c:auto val="1"/>
        <c:lblAlgn val="ctr"/>
        <c:lblOffset val="100"/>
        <c:noMultiLvlLbl val="0"/>
      </c:catAx>
      <c:valAx>
        <c:axId val="-2115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5-Year Total Consumption</a:t>
            </a:r>
            <a:r>
              <a:rPr lang="en-US" baseline="0"/>
              <a:t> by Source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Sheet1!$B$20:$B$24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Sheet1!$C$20:$C$24</c:f>
              <c:numCache>
                <c:formatCode>0.00%</c:formatCode>
                <c:ptCount val="5"/>
                <c:pt idx="0">
                  <c:v>0.000484236554708428</c:v>
                </c:pt>
                <c:pt idx="1">
                  <c:v>0.000659385946837008</c:v>
                </c:pt>
                <c:pt idx="2">
                  <c:v>0.000879868122810632</c:v>
                </c:pt>
                <c:pt idx="3">
                  <c:v>0.000877807541726767</c:v>
                </c:pt>
                <c:pt idx="4">
                  <c:v>0.00120956109622914</c:v>
                </c:pt>
              </c:numCache>
            </c:numRef>
          </c:val>
          <c:smooth val="0"/>
        </c:ser>
        <c:ser>
          <c:idx val="1"/>
          <c:order val="1"/>
          <c:tx>
            <c:v>Coal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Sheet1!$B$20:$B$24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Sheet1!$D$20:$D$24</c:f>
              <c:numCache>
                <c:formatCode>0.00%</c:formatCode>
                <c:ptCount val="5"/>
                <c:pt idx="0">
                  <c:v>0.0358541108592623</c:v>
                </c:pt>
                <c:pt idx="1">
                  <c:v>0.0370904595095817</c:v>
                </c:pt>
                <c:pt idx="2">
                  <c:v>0.0368844014011951</c:v>
                </c:pt>
                <c:pt idx="3">
                  <c:v>0.0319390067999176</c:v>
                </c:pt>
                <c:pt idx="4">
                  <c:v>0.0292602513908922</c:v>
                </c:pt>
              </c:numCache>
            </c:numRef>
          </c:val>
          <c:smooth val="0"/>
        </c:ser>
        <c:ser>
          <c:idx val="2"/>
          <c:order val="2"/>
          <c:tx>
            <c:v>Petroleum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Sheet1!$B$20:$B$24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Sheet1!$E$20:$E$24</c:f>
              <c:numCache>
                <c:formatCode>0.00%</c:formatCode>
                <c:ptCount val="5"/>
                <c:pt idx="0">
                  <c:v>0.0715021636101381</c:v>
                </c:pt>
                <c:pt idx="1">
                  <c:v>0.0723263960436843</c:v>
                </c:pt>
                <c:pt idx="2">
                  <c:v>0.0717082217185246</c:v>
                </c:pt>
                <c:pt idx="3">
                  <c:v>0.0733566865856171</c:v>
                </c:pt>
                <c:pt idx="4">
                  <c:v>0.0739748609107768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89552"/>
        <c:axId val="-2113185920"/>
      </c:lineChart>
      <c:catAx>
        <c:axId val="-21131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85920"/>
        <c:crosses val="autoZero"/>
        <c:auto val="1"/>
        <c:lblAlgn val="ctr"/>
        <c:lblOffset val="100"/>
        <c:noMultiLvlLbl val="0"/>
      </c:catAx>
      <c:valAx>
        <c:axId val="-2113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</xdr:row>
      <xdr:rowOff>114300</xdr:rowOff>
    </xdr:from>
    <xdr:to>
      <xdr:col>14</xdr:col>
      <xdr:colOff>704850</xdr:colOff>
      <xdr:row>15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16</xdr:row>
      <xdr:rowOff>0</xdr:rowOff>
    </xdr:from>
    <xdr:to>
      <xdr:col>14</xdr:col>
      <xdr:colOff>704850</xdr:colOff>
      <xdr:row>29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8" workbookViewId="0">
      <selection activeCell="Q15" sqref="Q15"/>
    </sheetView>
  </sheetViews>
  <sheetFormatPr baseColWidth="10" defaultRowHeight="16" x14ac:dyDescent="0.2"/>
  <sheetData>
    <row r="2" spans="2:6" ht="19" x14ac:dyDescent="0.25">
      <c r="B2" s="6" t="s">
        <v>4</v>
      </c>
      <c r="C2" s="7"/>
      <c r="D2" s="7"/>
      <c r="E2" s="7"/>
      <c r="F2" s="8"/>
    </row>
    <row r="3" spans="2:6" x14ac:dyDescent="0.2">
      <c r="B3" s="1"/>
      <c r="C3" s="2" t="s">
        <v>1</v>
      </c>
      <c r="D3" s="2" t="s">
        <v>2</v>
      </c>
      <c r="E3" s="2" t="s">
        <v>0</v>
      </c>
      <c r="F3" s="2" t="s">
        <v>3</v>
      </c>
    </row>
    <row r="4" spans="2:6" x14ac:dyDescent="0.2">
      <c r="B4" s="1">
        <v>2012</v>
      </c>
      <c r="C4" s="3">
        <v>0.23499999999999999</v>
      </c>
      <c r="D4" s="3">
        <v>17.399999999999999</v>
      </c>
      <c r="E4" s="3">
        <v>34.700000000000003</v>
      </c>
      <c r="F4" s="3">
        <v>95.1</v>
      </c>
    </row>
    <row r="5" spans="2:6" x14ac:dyDescent="0.2">
      <c r="B5" s="1">
        <v>2013</v>
      </c>
      <c r="C5" s="3">
        <v>0.32</v>
      </c>
      <c r="D5" s="3">
        <v>18</v>
      </c>
      <c r="E5" s="3">
        <v>35.1</v>
      </c>
      <c r="F5" s="3">
        <v>97.4</v>
      </c>
    </row>
    <row r="6" spans="2:6" x14ac:dyDescent="0.2">
      <c r="B6" s="1">
        <v>2014</v>
      </c>
      <c r="C6" s="3">
        <v>0.42699999999999999</v>
      </c>
      <c r="D6" s="3">
        <v>17.899999999999999</v>
      </c>
      <c r="E6" s="3">
        <v>34.799999999999997</v>
      </c>
      <c r="F6" s="3">
        <v>98.3</v>
      </c>
    </row>
    <row r="7" spans="2:6" x14ac:dyDescent="0.2">
      <c r="B7" s="1">
        <v>2015</v>
      </c>
      <c r="C7" s="3">
        <v>0.42599999999999999</v>
      </c>
      <c r="D7" s="3">
        <v>15.5</v>
      </c>
      <c r="E7" s="3">
        <v>35.6</v>
      </c>
      <c r="F7" s="3">
        <v>97.2</v>
      </c>
    </row>
    <row r="8" spans="2:6" x14ac:dyDescent="0.2">
      <c r="B8" s="1">
        <v>2016</v>
      </c>
      <c r="C8" s="3">
        <v>0.58699999999999997</v>
      </c>
      <c r="D8" s="3">
        <v>14.2</v>
      </c>
      <c r="E8" s="3">
        <v>35.9</v>
      </c>
      <c r="F8" s="3">
        <v>97.3</v>
      </c>
    </row>
    <row r="10" spans="2:6" ht="19" x14ac:dyDescent="0.25">
      <c r="B10" s="5" t="s">
        <v>5</v>
      </c>
      <c r="C10" s="5"/>
      <c r="D10" s="5"/>
      <c r="E10" s="5"/>
    </row>
    <row r="11" spans="2:6" x14ac:dyDescent="0.2">
      <c r="B11" s="1"/>
      <c r="C11" s="2" t="s">
        <v>1</v>
      </c>
      <c r="D11" s="2" t="s">
        <v>2</v>
      </c>
      <c r="E11" s="2" t="s">
        <v>0</v>
      </c>
    </row>
    <row r="12" spans="2:6" x14ac:dyDescent="0.2">
      <c r="B12" s="1">
        <v>2012</v>
      </c>
      <c r="C12" s="4">
        <f t="shared" ref="C12:E16" si="0">C4/$F4</f>
        <v>2.4710830704521556E-3</v>
      </c>
      <c r="D12" s="4">
        <f t="shared" si="0"/>
        <v>0.18296529968454259</v>
      </c>
      <c r="E12" s="4">
        <f t="shared" si="0"/>
        <v>0.36487907465825453</v>
      </c>
    </row>
    <row r="13" spans="2:6" x14ac:dyDescent="0.2">
      <c r="B13" s="1">
        <v>2013</v>
      </c>
      <c r="C13" s="4">
        <f t="shared" si="0"/>
        <v>3.2854209445585215E-3</v>
      </c>
      <c r="D13" s="4">
        <f t="shared" si="0"/>
        <v>0.18480492813141683</v>
      </c>
      <c r="E13" s="4">
        <f t="shared" si="0"/>
        <v>0.36036960985626282</v>
      </c>
    </row>
    <row r="14" spans="2:6" x14ac:dyDescent="0.2">
      <c r="B14" s="1">
        <v>2014</v>
      </c>
      <c r="C14" s="4">
        <f t="shared" si="0"/>
        <v>4.3438453713123097E-3</v>
      </c>
      <c r="D14" s="4">
        <f t="shared" si="0"/>
        <v>0.18209562563580875</v>
      </c>
      <c r="E14" s="4">
        <f t="shared" si="0"/>
        <v>0.35401831129196337</v>
      </c>
    </row>
    <row r="15" spans="2:6" x14ac:dyDescent="0.2">
      <c r="B15" s="1">
        <v>2015</v>
      </c>
      <c r="C15" s="4">
        <f t="shared" si="0"/>
        <v>4.3827160493827158E-3</v>
      </c>
      <c r="D15" s="4">
        <f t="shared" si="0"/>
        <v>0.15946502057613168</v>
      </c>
      <c r="E15" s="4">
        <f t="shared" si="0"/>
        <v>0.36625514403292181</v>
      </c>
    </row>
    <row r="16" spans="2:6" x14ac:dyDescent="0.2">
      <c r="B16" s="1">
        <v>2016</v>
      </c>
      <c r="C16" s="4">
        <f t="shared" si="0"/>
        <v>6.0328879753340182E-3</v>
      </c>
      <c r="D16" s="4">
        <f t="shared" si="0"/>
        <v>0.14594039054470709</v>
      </c>
      <c r="E16" s="4">
        <f t="shared" si="0"/>
        <v>0.36896197327852004</v>
      </c>
    </row>
    <row r="18" spans="2:5" ht="36" customHeight="1" x14ac:dyDescent="0.25">
      <c r="B18" s="10" t="s">
        <v>6</v>
      </c>
      <c r="C18" s="10"/>
      <c r="D18" s="10"/>
      <c r="E18" s="10"/>
    </row>
    <row r="19" spans="2:5" x14ac:dyDescent="0.2">
      <c r="B19" s="1"/>
      <c r="C19" s="2" t="s">
        <v>1</v>
      </c>
      <c r="D19" s="2" t="s">
        <v>2</v>
      </c>
      <c r="E19" s="2" t="s">
        <v>0</v>
      </c>
    </row>
    <row r="20" spans="2:5" x14ac:dyDescent="0.2">
      <c r="B20" s="1">
        <v>2012</v>
      </c>
      <c r="C20" s="9">
        <f>C4/SUM($F$4:$F$8)</f>
        <v>4.8423655470842771E-4</v>
      </c>
      <c r="D20" s="9">
        <f t="shared" ref="D20:E20" si="1">D4/SUM($F$4:$F$8)</f>
        <v>3.5854110859262309E-2</v>
      </c>
      <c r="E20" s="9">
        <f t="shared" si="1"/>
        <v>7.1502163610138059E-2</v>
      </c>
    </row>
    <row r="21" spans="2:5" x14ac:dyDescent="0.2">
      <c r="B21" s="1">
        <v>2013</v>
      </c>
      <c r="C21" s="9">
        <f t="shared" ref="C21:E21" si="2">C5/SUM($F$4:$F$8)</f>
        <v>6.5938594683700807E-4</v>
      </c>
      <c r="D21" s="9">
        <f t="shared" si="2"/>
        <v>3.7090459509581702E-2</v>
      </c>
      <c r="E21" s="9">
        <f t="shared" si="2"/>
        <v>7.2326396043684321E-2</v>
      </c>
    </row>
    <row r="22" spans="2:5" x14ac:dyDescent="0.2">
      <c r="B22" s="1">
        <v>2014</v>
      </c>
      <c r="C22" s="9">
        <f t="shared" ref="C22:E22" si="3">C6/SUM($F$4:$F$8)</f>
        <v>8.7986812281063255E-4</v>
      </c>
      <c r="D22" s="9">
        <f t="shared" si="3"/>
        <v>3.688440140119513E-2</v>
      </c>
      <c r="E22" s="9">
        <f t="shared" si="3"/>
        <v>7.1708221718524617E-2</v>
      </c>
    </row>
    <row r="23" spans="2:5" x14ac:dyDescent="0.2">
      <c r="B23" s="1">
        <v>2015</v>
      </c>
      <c r="C23" s="9">
        <f t="shared" ref="C23:E23" si="4">C7/SUM($F$4:$F$8)</f>
        <v>8.7780754172676694E-4</v>
      </c>
      <c r="D23" s="9">
        <f t="shared" si="4"/>
        <v>3.1939006799917576E-2</v>
      </c>
      <c r="E23" s="9">
        <f t="shared" si="4"/>
        <v>7.3356686585617142E-2</v>
      </c>
    </row>
    <row r="24" spans="2:5" x14ac:dyDescent="0.2">
      <c r="B24" s="1">
        <v>2016</v>
      </c>
      <c r="C24" s="9">
        <f t="shared" ref="C24:E24" si="5">C8/SUM($F$4:$F$8)</f>
        <v>1.2095610962291365E-3</v>
      </c>
      <c r="D24" s="9">
        <f t="shared" si="5"/>
        <v>2.9260251390892229E-2</v>
      </c>
      <c r="E24" s="9">
        <f t="shared" si="5"/>
        <v>7.3974860910776832E-2</v>
      </c>
    </row>
  </sheetData>
  <mergeCells count="3">
    <mergeCell ref="B2:F2"/>
    <mergeCell ref="B10:E10"/>
    <mergeCell ref="B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2018-04-11T22:19:07Z</dcterms:created>
  <dcterms:modified xsi:type="dcterms:W3CDTF">2018-04-12T18:29:39Z</dcterms:modified>
</cp:coreProperties>
</file>