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urse Technology\Portfolio-Projects\Budget and What-If Analysis\"/>
    </mc:Choice>
  </mc:AlternateContent>
  <xr:revisionPtr revIDLastSave="0" documentId="13_ncr:1_{F9262987-BC96-45E8-994D-4B3AF4EBCD3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Sheet1!$A$1:$I$30</definedName>
  </definedNames>
  <calcPr calcId="181029"/>
</workbook>
</file>

<file path=xl/calcChain.xml><?xml version="1.0" encoding="utf-8"?>
<calcChain xmlns="http://schemas.openxmlformats.org/spreadsheetml/2006/main">
  <c r="G12" i="1" l="1"/>
  <c r="H7" i="1" s="1"/>
  <c r="G7" i="1"/>
  <c r="G8" i="1"/>
  <c r="G9" i="1"/>
  <c r="G10" i="1"/>
  <c r="G11" i="1"/>
  <c r="G6" i="1"/>
  <c r="C7" i="1"/>
  <c r="C8" i="1"/>
  <c r="C9" i="1"/>
  <c r="C10" i="1"/>
  <c r="C11" i="1"/>
  <c r="C6" i="1"/>
  <c r="B12" i="1"/>
  <c r="H10" i="1" l="1"/>
  <c r="H6" i="1"/>
  <c r="H8" i="1"/>
  <c r="H11" i="1"/>
  <c r="H9" i="1"/>
</calcChain>
</file>

<file path=xl/sharedStrings.xml><?xml version="1.0" encoding="utf-8"?>
<sst xmlns="http://schemas.openxmlformats.org/spreadsheetml/2006/main" count="17" uniqueCount="16">
  <si>
    <t>Rehab Connections</t>
  </si>
  <si>
    <t>Sources of Income</t>
  </si>
  <si>
    <t xml:space="preserve">State </t>
  </si>
  <si>
    <t>Federal</t>
  </si>
  <si>
    <t>Medicaid</t>
  </si>
  <si>
    <t>Medicare</t>
  </si>
  <si>
    <t>Fees</t>
  </si>
  <si>
    <t>Donations</t>
  </si>
  <si>
    <t>Actual</t>
  </si>
  <si>
    <t>% of Budget</t>
  </si>
  <si>
    <t>Projected</t>
  </si>
  <si>
    <t>Growth</t>
  </si>
  <si>
    <t>Assumptions</t>
  </si>
  <si>
    <t>Future</t>
  </si>
  <si>
    <t>For year 2018</t>
  </si>
  <si>
    <t>For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</si>
</sst>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1"/>
      <color theme="1"/>
      <name val="Calibri"/>
      <family val="2"/>
      <scheme val="minor"/>
    </font>
    <font>
      <sz val="24"/>
      <color theme="3" tint="0.39997558519241921"/>
      <name val="Cooper Black"/>
      <family val="1"/>
    </font>
    <font>
      <b/>
      <sz val="12"/>
      <color theme="1"/>
      <name val="Segoe UI"/>
      <family val="2"/>
    </font>
    <font>
      <b/>
      <sz val="12"/>
      <color theme="3" tint="0.39997558519241921"/>
      <name val="Segoe UI"/>
      <family val="2"/>
    </font>
    <font>
      <u/>
      <sz val="12"/>
      <color theme="1"/>
      <name val="Segoe UI"/>
      <family val="2"/>
    </font>
    <font>
      <u val="double"/>
      <sz val="12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Cooper Black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5" fillId="0" borderId="0" xfId="0" applyFont="1"/>
    <xf numFmtId="164" fontId="1" fillId="0" borderId="0" xfId="2" applyNumberFormat="1" applyFont="1"/>
    <xf numFmtId="0" fontId="1" fillId="0" borderId="0" xfId="0" applyFont="1"/>
    <xf numFmtId="0" fontId="4" fillId="0" borderId="0" xfId="0" applyFont="1"/>
    <xf numFmtId="164" fontId="4" fillId="0" borderId="0" xfId="2" applyNumberFormat="1" applyFont="1"/>
    <xf numFmtId="9" fontId="1" fillId="0" borderId="0" xfId="3" applyFont="1"/>
    <xf numFmtId="9" fontId="1" fillId="2" borderId="0" xfId="3" applyFont="1" applyFill="1" applyProtection="1">
      <protection locked="0"/>
    </xf>
    <xf numFmtId="165" fontId="1" fillId="0" borderId="0" xfId="1" applyNumberFormat="1" applyFont="1"/>
    <xf numFmtId="165" fontId="6" fillId="0" borderId="0" xfId="1" applyNumberFormat="1" applyFont="1"/>
    <xf numFmtId="164" fontId="7" fillId="0" borderId="0" xfId="2" applyNumberFormat="1" applyFont="1"/>
    <xf numFmtId="164" fontId="8" fillId="0" borderId="0" xfId="2" applyNumberFormat="1" applyFont="1"/>
    <xf numFmtId="0" fontId="8" fillId="0" borderId="0" xfId="0" applyFont="1"/>
    <xf numFmtId="164" fontId="9" fillId="0" borderId="0" xfId="2" applyNumberFormat="1" applyFont="1"/>
    <xf numFmtId="0" fontId="9" fillId="0" borderId="0" xfId="0" applyFont="1"/>
    <xf numFmtId="164" fontId="4" fillId="0" borderId="0" xfId="2" applyNumberFormat="1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H15" sqref="H15"/>
    </sheetView>
  </sheetViews>
  <sheetFormatPr defaultRowHeight="16.5" x14ac:dyDescent="0.3"/>
  <cols>
    <col min="1" max="1" width="21.5703125" style="13" customWidth="1"/>
    <col min="2" max="2" width="14.140625" style="12" bestFit="1" customWidth="1"/>
    <col min="3" max="3" width="14.7109375" style="13" bestFit="1" customWidth="1"/>
    <col min="4" max="4" width="6.140625" style="13" customWidth="1"/>
    <col min="5" max="5" width="15.42578125" style="13" bestFit="1" customWidth="1"/>
    <col min="6" max="6" width="6" style="13" customWidth="1"/>
    <col min="7" max="7" width="14" style="12" bestFit="1" customWidth="1"/>
    <col min="8" max="8" width="14.7109375" style="13" bestFit="1" customWidth="1"/>
    <col min="9" max="16384" width="9.140625" style="13"/>
  </cols>
  <sheetData>
    <row r="1" spans="1:8" s="15" customFormat="1" ht="30" x14ac:dyDescent="0.4">
      <c r="A1" s="1" t="s">
        <v>0</v>
      </c>
      <c r="B1" s="14"/>
      <c r="G1" s="14"/>
    </row>
    <row r="2" spans="1:8" s="4" customFormat="1" ht="17.25" x14ac:dyDescent="0.3">
      <c r="A2" s="2"/>
      <c r="B2" s="3"/>
      <c r="G2" s="3"/>
    </row>
    <row r="3" spans="1:8" s="4" customFormat="1" ht="17.25" x14ac:dyDescent="0.3">
      <c r="A3" s="2"/>
      <c r="B3" s="3"/>
      <c r="E3" s="5" t="s">
        <v>13</v>
      </c>
      <c r="G3" s="3"/>
    </row>
    <row r="4" spans="1:8" s="5" customFormat="1" ht="17.25" x14ac:dyDescent="0.3">
      <c r="B4" s="16" t="s">
        <v>14</v>
      </c>
      <c r="C4" s="16"/>
      <c r="E4" s="5" t="s">
        <v>11</v>
      </c>
      <c r="G4" s="16" t="s">
        <v>15</v>
      </c>
      <c r="H4" s="16"/>
    </row>
    <row r="5" spans="1:8" s="5" customFormat="1" ht="17.25" x14ac:dyDescent="0.3">
      <c r="A5" s="5" t="s">
        <v>1</v>
      </c>
      <c r="B5" s="6" t="s">
        <v>8</v>
      </c>
      <c r="C5" s="5" t="s">
        <v>9</v>
      </c>
      <c r="E5" s="5" t="s">
        <v>12</v>
      </c>
      <c r="G5" s="6" t="s">
        <v>10</v>
      </c>
      <c r="H5" s="5" t="s">
        <v>9</v>
      </c>
    </row>
    <row r="6" spans="1:8" s="4" customFormat="1" ht="17.25" x14ac:dyDescent="0.3">
      <c r="A6" s="4" t="s">
        <v>2</v>
      </c>
      <c r="B6" s="3">
        <v>550000</v>
      </c>
      <c r="C6" s="7">
        <f>B6/$B$12</f>
        <v>0.22448979591836735</v>
      </c>
      <c r="E6" s="8">
        <v>0.1</v>
      </c>
      <c r="G6" s="3">
        <f>B6+B6*E6</f>
        <v>605000</v>
      </c>
      <c r="H6" s="7">
        <f>G6/$G$12</f>
        <v>0.22830188679245284</v>
      </c>
    </row>
    <row r="7" spans="1:8" s="4" customFormat="1" ht="17.25" x14ac:dyDescent="0.3">
      <c r="A7" s="4" t="s">
        <v>3</v>
      </c>
      <c r="B7" s="9">
        <v>900000</v>
      </c>
      <c r="C7" s="7">
        <f t="shared" ref="C7:C11" si="0">B7/$B$12</f>
        <v>0.36734693877551022</v>
      </c>
      <c r="E7" s="8">
        <v>0.1</v>
      </c>
      <c r="G7" s="9">
        <f t="shared" ref="G7:G11" si="1">B7+B7*E7</f>
        <v>990000</v>
      </c>
      <c r="H7" s="7">
        <f t="shared" ref="H7:H11" si="2">G7/$G$12</f>
        <v>0.37358490566037733</v>
      </c>
    </row>
    <row r="8" spans="1:8" s="4" customFormat="1" ht="17.25" x14ac:dyDescent="0.3">
      <c r="A8" s="4" t="s">
        <v>4</v>
      </c>
      <c r="B8" s="9">
        <v>200000</v>
      </c>
      <c r="C8" s="7">
        <f t="shared" si="0"/>
        <v>8.1632653061224483E-2</v>
      </c>
      <c r="E8" s="8">
        <v>0</v>
      </c>
      <c r="G8" s="9">
        <f t="shared" si="1"/>
        <v>200000</v>
      </c>
      <c r="H8" s="7">
        <f t="shared" si="2"/>
        <v>7.5471698113207544E-2</v>
      </c>
    </row>
    <row r="9" spans="1:8" s="4" customFormat="1" ht="17.25" x14ac:dyDescent="0.3">
      <c r="A9" s="4" t="s">
        <v>5</v>
      </c>
      <c r="B9" s="9">
        <v>250000</v>
      </c>
      <c r="C9" s="7">
        <f t="shared" si="0"/>
        <v>0.10204081632653061</v>
      </c>
      <c r="E9" s="8">
        <v>0</v>
      </c>
      <c r="G9" s="9">
        <f t="shared" si="1"/>
        <v>250000</v>
      </c>
      <c r="H9" s="7">
        <f t="shared" si="2"/>
        <v>9.4339622641509441E-2</v>
      </c>
    </row>
    <row r="10" spans="1:8" s="4" customFormat="1" ht="17.25" x14ac:dyDescent="0.3">
      <c r="A10" s="4" t="s">
        <v>6</v>
      </c>
      <c r="B10" s="9">
        <v>200000</v>
      </c>
      <c r="C10" s="7">
        <f t="shared" si="0"/>
        <v>8.1632653061224483E-2</v>
      </c>
      <c r="E10" s="8">
        <v>0.1</v>
      </c>
      <c r="G10" s="9">
        <f t="shared" si="1"/>
        <v>220000</v>
      </c>
      <c r="H10" s="7">
        <f t="shared" si="2"/>
        <v>8.3018867924528297E-2</v>
      </c>
    </row>
    <row r="11" spans="1:8" s="4" customFormat="1" ht="17.25" x14ac:dyDescent="0.3">
      <c r="A11" s="4" t="s">
        <v>7</v>
      </c>
      <c r="B11" s="10">
        <v>350000</v>
      </c>
      <c r="C11" s="7">
        <f t="shared" si="0"/>
        <v>0.14285714285714285</v>
      </c>
      <c r="E11" s="8">
        <v>0.1</v>
      </c>
      <c r="G11" s="10">
        <f t="shared" si="1"/>
        <v>385000</v>
      </c>
      <c r="H11" s="7">
        <f t="shared" si="2"/>
        <v>0.14528301886792452</v>
      </c>
    </row>
    <row r="12" spans="1:8" s="4" customFormat="1" ht="17.25" x14ac:dyDescent="0.3">
      <c r="B12" s="11">
        <f>SUM(B6:B11)</f>
        <v>2450000</v>
      </c>
      <c r="C12" s="11"/>
      <c r="D12" s="11"/>
      <c r="E12" s="11"/>
      <c r="F12" s="11"/>
      <c r="G12" s="11">
        <f t="shared" ref="C12:G12" si="3">SUM(G6:G11)</f>
        <v>2650000</v>
      </c>
    </row>
    <row r="13" spans="1:8" s="4" customFormat="1" ht="17.25" x14ac:dyDescent="0.3">
      <c r="B13" s="3"/>
      <c r="G13" s="3"/>
    </row>
    <row r="14" spans="1:8" s="4" customFormat="1" ht="17.25" x14ac:dyDescent="0.3">
      <c r="B14" s="3"/>
      <c r="G14" s="3"/>
    </row>
    <row r="15" spans="1:8" s="4" customFormat="1" ht="17.25" x14ac:dyDescent="0.3">
      <c r="B15" s="3"/>
      <c r="G15" s="3"/>
    </row>
  </sheetData>
  <sheetProtection algorithmName="SHA-512" hashValue="PqiGxl5LGA+n5vJFUeLh6Dh1poR4MRtgG/2cBOwPT8TCzkDtFUsU51rWhgxxuG/CS4jkJecHFjngUNkvMOqx3w==" saltValue="AXiOLL6hv+glqYQvCr3XCQ==" spinCount="100000" sheet="1" objects="1" scenarios="1"/>
  <mergeCells count="2">
    <mergeCell ref="B4:C4"/>
    <mergeCell ref="G4:H4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</dc:creator>
  <cp:lastModifiedBy>SHKUNGULIO</cp:lastModifiedBy>
  <cp:lastPrinted>2021-02-27T05:58:01Z</cp:lastPrinted>
  <dcterms:created xsi:type="dcterms:W3CDTF">2011-05-10T11:23:33Z</dcterms:created>
  <dcterms:modified xsi:type="dcterms:W3CDTF">2021-02-27T06:01:18Z</dcterms:modified>
</cp:coreProperties>
</file>