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 Technology\Portfolio-Projects\Budget and What-If Analysis\"/>
    </mc:Choice>
  </mc:AlternateContent>
  <xr:revisionPtr revIDLastSave="0" documentId="8_{3A2472F6-D46B-4405-B9DB-EB4BBAF662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Sheet1!$A$1:$F$24</definedName>
  </definedNames>
  <calcPr calcId="181029"/>
</workbook>
</file>

<file path=xl/calcChain.xml><?xml version="1.0" encoding="utf-8"?>
<calcChain xmlns="http://schemas.openxmlformats.org/spreadsheetml/2006/main">
  <c r="D23" i="1" l="1"/>
  <c r="E23" i="1"/>
  <c r="D22" i="1"/>
  <c r="E18" i="1"/>
  <c r="E22" i="1" s="1"/>
  <c r="D9" i="1"/>
  <c r="E12" i="1"/>
  <c r="E13" i="1"/>
  <c r="E14" i="1"/>
  <c r="D12" i="1"/>
  <c r="D13" i="1"/>
  <c r="D14" i="1"/>
  <c r="E9" i="1"/>
  <c r="E11" i="1"/>
  <c r="E15" i="1"/>
  <c r="E8" i="1"/>
  <c r="D18" i="1"/>
  <c r="D15" i="1"/>
  <c r="D11" i="1"/>
  <c r="D8" i="1"/>
  <c r="C22" i="1"/>
  <c r="C9" i="1"/>
  <c r="C11" i="1"/>
  <c r="C12" i="1"/>
  <c r="C13" i="1"/>
  <c r="C14" i="1"/>
  <c r="C8" i="1"/>
  <c r="B15" i="1"/>
  <c r="C15" i="1" s="1"/>
  <c r="C23" i="1" s="1"/>
</calcChain>
</file>

<file path=xl/sharedStrings.xml><?xml version="1.0" encoding="utf-8"?>
<sst xmlns="http://schemas.openxmlformats.org/spreadsheetml/2006/main" count="24" uniqueCount="22">
  <si>
    <t>First Responder</t>
  </si>
  <si>
    <t>Variable Cost</t>
  </si>
  <si>
    <t>Per Unit</t>
  </si>
  <si>
    <t>Direct Materials</t>
  </si>
  <si>
    <t>Direct Labor</t>
  </si>
  <si>
    <t>Indirect Materials</t>
  </si>
  <si>
    <t>Indirect Labor</t>
  </si>
  <si>
    <t>Utilities</t>
  </si>
  <si>
    <t>Other</t>
  </si>
  <si>
    <t>Salaries</t>
  </si>
  <si>
    <t>Depreciation</t>
  </si>
  <si>
    <t>Plan 1</t>
  </si>
  <si>
    <t>Plan 2</t>
  </si>
  <si>
    <t>Plan 3</t>
  </si>
  <si>
    <t>Units…………………………………………</t>
  </si>
  <si>
    <t>Total Variable Costs:</t>
  </si>
  <si>
    <t>Variable Overhead:</t>
  </si>
  <si>
    <t>Variable Direct:</t>
  </si>
  <si>
    <t>Fixed Factory Overhead:</t>
  </si>
  <si>
    <t>Total Fixed Costs:</t>
  </si>
  <si>
    <t>Total Costs:</t>
  </si>
  <si>
    <t>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</si>
</sst>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i/>
      <sz val="22"/>
      <color theme="6" tint="-0.499984740745262"/>
      <name val="Arial Black"/>
      <family val="2"/>
    </font>
    <font>
      <b/>
      <sz val="12"/>
      <color theme="1"/>
      <name val="Segoe UI"/>
      <family val="2"/>
    </font>
    <font>
      <sz val="12"/>
      <color theme="6" tint="-0.499984740745262"/>
      <name val="Segoe UI"/>
      <family val="2"/>
    </font>
    <font>
      <u val="singleAccounting"/>
      <sz val="12"/>
      <color theme="1"/>
      <name val="Segoe UI"/>
      <family val="2"/>
    </font>
    <font>
      <u val="doubleAccounting"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5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4" fontId="1" fillId="2" borderId="0" xfId="2" applyFont="1" applyFill="1"/>
    <xf numFmtId="165" fontId="1" fillId="0" borderId="0" xfId="2" applyNumberFormat="1" applyFont="1"/>
    <xf numFmtId="43" fontId="1" fillId="2" borderId="0" xfId="1" applyFont="1" applyFill="1"/>
    <xf numFmtId="164" fontId="1" fillId="0" borderId="0" xfId="1" applyNumberFormat="1" applyFont="1"/>
    <xf numFmtId="43" fontId="1" fillId="0" borderId="0" xfId="1" applyFont="1"/>
    <xf numFmtId="43" fontId="6" fillId="2" borderId="0" xfId="1" applyFont="1" applyFill="1" applyBorder="1"/>
    <xf numFmtId="164" fontId="6" fillId="0" borderId="0" xfId="1" applyNumberFormat="1" applyFont="1" applyBorder="1"/>
    <xf numFmtId="43" fontId="7" fillId="2" borderId="0" xfId="1" applyFont="1" applyFill="1"/>
    <xf numFmtId="164" fontId="7" fillId="0" borderId="0" xfId="1" applyNumberFormat="1" applyFont="1"/>
    <xf numFmtId="164" fontId="6" fillId="0" borderId="0" xfId="1" applyNumberFormat="1" applyFont="1"/>
    <xf numFmtId="165" fontId="6" fillId="0" borderId="0" xfId="2" applyNumberFormat="1" applyFont="1"/>
    <xf numFmtId="165" fontId="7" fillId="0" borderId="0" xfId="2" applyNumberFormat="1" applyFont="1"/>
    <xf numFmtId="164" fontId="1" fillId="2" borderId="0" xfId="1" applyNumberFormat="1" applyFont="1" applyFill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J6" sqref="J6"/>
    </sheetView>
  </sheetViews>
  <sheetFormatPr defaultRowHeight="15" x14ac:dyDescent="0.25"/>
  <cols>
    <col min="1" max="1" width="24.85546875" bestFit="1" customWidth="1"/>
    <col min="2" max="2" width="13" bestFit="1" customWidth="1"/>
    <col min="3" max="5" width="13" customWidth="1"/>
  </cols>
  <sheetData>
    <row r="1" spans="1:5" ht="33.75" x14ac:dyDescent="0.65">
      <c r="A1" s="1" t="s">
        <v>0</v>
      </c>
    </row>
    <row r="2" spans="1:5" s="3" customFormat="1" ht="17.25" x14ac:dyDescent="0.3">
      <c r="A2" s="2" t="s">
        <v>21</v>
      </c>
    </row>
    <row r="3" spans="1:5" s="3" customFormat="1" ht="17.25" x14ac:dyDescent="0.3">
      <c r="A3" s="2"/>
    </row>
    <row r="4" spans="1:5" s="4" customFormat="1" ht="17.25" x14ac:dyDescent="0.3">
      <c r="C4" s="4" t="s">
        <v>14</v>
      </c>
    </row>
    <row r="5" spans="1:5" s="4" customFormat="1" ht="17.25" x14ac:dyDescent="0.3">
      <c r="B5" s="5" t="s">
        <v>1</v>
      </c>
      <c r="C5" s="5" t="s">
        <v>11</v>
      </c>
      <c r="D5" s="5" t="s">
        <v>12</v>
      </c>
      <c r="E5" s="5" t="s">
        <v>13</v>
      </c>
    </row>
    <row r="6" spans="1:5" s="3" customFormat="1" ht="17.25" x14ac:dyDescent="0.3">
      <c r="A6" s="4"/>
      <c r="B6" s="5" t="s">
        <v>2</v>
      </c>
      <c r="C6" s="18">
        <v>10000</v>
      </c>
      <c r="D6" s="18">
        <v>15000</v>
      </c>
      <c r="E6" s="18">
        <v>20000</v>
      </c>
    </row>
    <row r="7" spans="1:5" s="3" customFormat="1" ht="17.25" x14ac:dyDescent="0.3">
      <c r="A7" s="4" t="s">
        <v>17</v>
      </c>
    </row>
    <row r="8" spans="1:5" s="3" customFormat="1" ht="17.25" x14ac:dyDescent="0.3">
      <c r="A8" s="3" t="s">
        <v>3</v>
      </c>
      <c r="B8" s="6">
        <v>2</v>
      </c>
      <c r="C8" s="7">
        <f>B8*$C$6</f>
        <v>20000</v>
      </c>
      <c r="D8" s="7">
        <f>B8*$D$6</f>
        <v>30000</v>
      </c>
      <c r="E8" s="7">
        <f>B8*$E$6</f>
        <v>40000</v>
      </c>
    </row>
    <row r="9" spans="1:5" s="3" customFormat="1" ht="17.25" x14ac:dyDescent="0.3">
      <c r="A9" s="3" t="s">
        <v>4</v>
      </c>
      <c r="B9" s="8">
        <v>4</v>
      </c>
      <c r="C9" s="9">
        <f t="shared" ref="C9:D15" si="0">B9*$C$6</f>
        <v>40000</v>
      </c>
      <c r="D9" s="9">
        <f>B9*$D$6</f>
        <v>60000</v>
      </c>
      <c r="E9" s="9">
        <f t="shared" ref="E9:E15" si="1">B9*$E$6</f>
        <v>80000</v>
      </c>
    </row>
    <row r="10" spans="1:5" s="3" customFormat="1" ht="17.25" x14ac:dyDescent="0.3">
      <c r="A10" s="4" t="s">
        <v>16</v>
      </c>
      <c r="B10" s="10"/>
      <c r="C10" s="9"/>
      <c r="D10" s="9"/>
      <c r="E10" s="9"/>
    </row>
    <row r="11" spans="1:5" s="3" customFormat="1" ht="17.25" x14ac:dyDescent="0.3">
      <c r="A11" s="3" t="s">
        <v>5</v>
      </c>
      <c r="B11" s="8">
        <v>0.6</v>
      </c>
      <c r="C11" s="9">
        <f t="shared" si="0"/>
        <v>6000</v>
      </c>
      <c r="D11" s="9">
        <f t="shared" ref="D10:D15" si="2">B11*$D$6</f>
        <v>9000</v>
      </c>
      <c r="E11" s="9">
        <f t="shared" si="1"/>
        <v>12000</v>
      </c>
    </row>
    <row r="12" spans="1:5" s="3" customFormat="1" ht="17.25" x14ac:dyDescent="0.3">
      <c r="A12" s="3" t="s">
        <v>6</v>
      </c>
      <c r="B12" s="8">
        <v>0.8</v>
      </c>
      <c r="C12" s="9">
        <f t="shared" si="0"/>
        <v>8000</v>
      </c>
      <c r="D12" s="9">
        <f t="shared" si="2"/>
        <v>12000</v>
      </c>
      <c r="E12" s="9">
        <f t="shared" si="1"/>
        <v>16000</v>
      </c>
    </row>
    <row r="13" spans="1:5" s="3" customFormat="1" ht="17.25" x14ac:dyDescent="0.3">
      <c r="A13" s="3" t="s">
        <v>7</v>
      </c>
      <c r="B13" s="8">
        <v>0.4</v>
      </c>
      <c r="C13" s="9">
        <f t="shared" si="0"/>
        <v>4000</v>
      </c>
      <c r="D13" s="9">
        <f t="shared" si="2"/>
        <v>6000</v>
      </c>
      <c r="E13" s="9">
        <f t="shared" si="1"/>
        <v>8000</v>
      </c>
    </row>
    <row r="14" spans="1:5" s="3" customFormat="1" ht="19.5" x14ac:dyDescent="0.45">
      <c r="A14" s="3" t="s">
        <v>8</v>
      </c>
      <c r="B14" s="11">
        <v>0.5</v>
      </c>
      <c r="C14" s="12">
        <f t="shared" si="0"/>
        <v>5000</v>
      </c>
      <c r="D14" s="12">
        <f t="shared" si="2"/>
        <v>7500</v>
      </c>
      <c r="E14" s="12">
        <f t="shared" si="1"/>
        <v>10000</v>
      </c>
    </row>
    <row r="15" spans="1:5" s="3" customFormat="1" ht="19.5" x14ac:dyDescent="0.45">
      <c r="A15" s="4" t="s">
        <v>15</v>
      </c>
      <c r="B15" s="13">
        <f>SUM(B8:B14)</f>
        <v>8.3000000000000007</v>
      </c>
      <c r="C15" s="14">
        <f t="shared" si="0"/>
        <v>83000</v>
      </c>
      <c r="D15" s="14">
        <f t="shared" si="2"/>
        <v>124500.00000000001</v>
      </c>
      <c r="E15" s="14">
        <f t="shared" si="1"/>
        <v>166000</v>
      </c>
    </row>
    <row r="16" spans="1:5" s="3" customFormat="1" ht="17.25" x14ac:dyDescent="0.3"/>
    <row r="17" spans="1:5" s="3" customFormat="1" ht="17.25" x14ac:dyDescent="0.3">
      <c r="A17" s="4" t="s">
        <v>18</v>
      </c>
    </row>
    <row r="18" spans="1:5" s="3" customFormat="1" ht="17.25" x14ac:dyDescent="0.3">
      <c r="A18" s="3" t="s">
        <v>9</v>
      </c>
      <c r="C18" s="7">
        <v>20000</v>
      </c>
      <c r="D18" s="7">
        <f>C18</f>
        <v>20000</v>
      </c>
      <c r="E18" s="7">
        <f>D18</f>
        <v>20000</v>
      </c>
    </row>
    <row r="19" spans="1:5" s="3" customFormat="1" ht="17.25" x14ac:dyDescent="0.3">
      <c r="A19" s="3" t="s">
        <v>10</v>
      </c>
      <c r="C19" s="9">
        <v>15000</v>
      </c>
      <c r="D19" s="9">
        <v>15000</v>
      </c>
      <c r="E19" s="9">
        <v>15000</v>
      </c>
    </row>
    <row r="20" spans="1:5" s="3" customFormat="1" ht="17.25" x14ac:dyDescent="0.3">
      <c r="A20" s="3" t="s">
        <v>7</v>
      </c>
      <c r="C20" s="9">
        <v>4000</v>
      </c>
      <c r="D20" s="9">
        <v>4000</v>
      </c>
      <c r="E20" s="9">
        <v>4000</v>
      </c>
    </row>
    <row r="21" spans="1:5" s="3" customFormat="1" ht="19.5" x14ac:dyDescent="0.45">
      <c r="A21" s="3" t="s">
        <v>8</v>
      </c>
      <c r="C21" s="15">
        <v>11000</v>
      </c>
      <c r="D21" s="15">
        <v>11000</v>
      </c>
      <c r="E21" s="15">
        <v>11000</v>
      </c>
    </row>
    <row r="22" spans="1:5" s="3" customFormat="1" ht="19.5" x14ac:dyDescent="0.45">
      <c r="A22" s="4" t="s">
        <v>19</v>
      </c>
      <c r="C22" s="16">
        <f>SUM(C18:C21)</f>
        <v>50000</v>
      </c>
      <c r="D22" s="16">
        <f t="shared" ref="D22:E22" si="3">SUM(D18:D21)</f>
        <v>50000</v>
      </c>
      <c r="E22" s="16">
        <f t="shared" si="3"/>
        <v>50000</v>
      </c>
    </row>
    <row r="23" spans="1:5" s="3" customFormat="1" ht="19.5" x14ac:dyDescent="0.45">
      <c r="A23" s="4" t="s">
        <v>20</v>
      </c>
      <c r="C23" s="17">
        <f>C15+C22</f>
        <v>133000</v>
      </c>
      <c r="D23" s="17">
        <f t="shared" ref="D23:E23" si="4">D15+D22</f>
        <v>174500</v>
      </c>
      <c r="E23" s="17">
        <f t="shared" si="4"/>
        <v>216000</v>
      </c>
    </row>
    <row r="24" spans="1:5" s="3" customFormat="1" ht="17.25" x14ac:dyDescent="0.3"/>
  </sheetData>
  <sheetProtection algorithmName="SHA-512" hashValue="BKYtHNlmKmFzvoL/Q6JTO4ZT7CKXQSgMsU1Cvh8PHNCopAWLBTCWqZsXFyMB5STc2MhfS+WGi17wnTFV1EI+eA==" saltValue="0khs4PmSyjvtubdXFzTko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SHKUNGULIO</cp:lastModifiedBy>
  <cp:lastPrinted>2021-02-25T04:19:42Z</cp:lastPrinted>
  <dcterms:created xsi:type="dcterms:W3CDTF">2011-05-10T01:12:00Z</dcterms:created>
  <dcterms:modified xsi:type="dcterms:W3CDTF">2021-02-25T04:21:04Z</dcterms:modified>
</cp:coreProperties>
</file>