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oojasengupta/Documents/Teaching/Advanced Predictive Analytics/Case studies/Alumni giving/"/>
    </mc:Choice>
  </mc:AlternateContent>
  <xr:revisionPtr revIDLastSave="0" documentId="13_ncr:1_{6D3B2BF0-C96A-AB40-BBF7-A33C2E51CE35}" xr6:coauthVersionLast="47" xr6:coauthVersionMax="47" xr10:uidLastSave="{00000000-0000-0000-0000-000000000000}"/>
  <bookViews>
    <workbookView xWindow="320" yWindow="460" windowWidth="22040" windowHeight="12020" activeTab="3" xr2:uid="{00000000-000D-0000-FFFF-FFFF00000000}"/>
  </bookViews>
  <sheets>
    <sheet name="Title Page" sheetId="15" r:id="rId1"/>
    <sheet name="Exhibit 1" sheetId="3" r:id="rId2"/>
    <sheet name="_STDS_DG1248C593" sheetId="5" state="hidden" r:id="rId3"/>
    <sheet name="Exhibit 2" sheetId="2" r:id="rId4"/>
    <sheet name="Exhibit 3" sheetId="14" r:id="rId5"/>
  </sheets>
  <definedNames>
    <definedName name="PalisadeReportWorksheetCreatedBy" localSheetId="4" hidden="1">"StatTools"</definedName>
    <definedName name="ST_FRR">'Exhibit 2'!$G$2:$G$124</definedName>
    <definedName name="ST_GIVE">'Exhibit 2'!$H$2:$H$124</definedName>
    <definedName name="ST_GRAD">'Exhibit 2'!$F$2:$F$124</definedName>
    <definedName name="ST_GT50">'Exhibit 2'!$E$2:$E$124</definedName>
    <definedName name="ST_ID">'Exhibit 2'!$A$2:$A$124</definedName>
    <definedName name="ST_LT20">'Exhibit 2'!$D$2:$D$124</definedName>
    <definedName name="ST_School">'Exhibit 2'!$B$2:$B$124</definedName>
    <definedName name="ST_SFR">'Exhibit 2'!$C$2:$C$124</definedName>
    <definedName name="StatToolsHeader" localSheetId="4">'Exhibit 3'!$7:$11</definedName>
    <definedName name="STWBD_StatToolsBoxPlot_DefaultDataFormat" hidden="1">" 0"</definedName>
    <definedName name="STWBD_StatToolsBoxPlot_HasDefaultInfo" hidden="1">"TRUE"</definedName>
    <definedName name="STWBD_StatToolsBoxPlot_IncludeKey" hidden="1">"FALSE"</definedName>
    <definedName name="STWBD_StatToolsBoxPlot_VariableList" hidden="1">1</definedName>
    <definedName name="STWBD_StatToolsBoxPlot_VariableList_1" hidden="1">"U_x0001_VG3331782B34AD9173_x0001_"</definedName>
    <definedName name="STWBD_StatToolsBoxPlot_VarSelectorDefaultDataSet" hidden="1">"DG1248C593"</definedName>
    <definedName name="STWBD_StatToolsHistogram_BinMaximum" hidden="1">" 1.01E+300"</definedName>
    <definedName name="STWBD_StatToolsHistogram_BinMinimum" hidden="1">" 1.01E+300"</definedName>
    <definedName name="STWBD_StatToolsHistogram_DefaultDataFormat" hidden="1">" 0"</definedName>
    <definedName name="STWBD_StatToolsHistogram_HasDefaultInfo" hidden="1">"TRUE"</definedName>
    <definedName name="STWBD_StatToolsHistogram_NumBins" hidden="1">"-32767"</definedName>
    <definedName name="STWBD_StatToolsHistogram_VariableList" hidden="1">1</definedName>
    <definedName name="STWBD_StatToolsHistogram_VariableList_1" hidden="1">"U_x0001_VG3331782B34AD9173_x0001_"</definedName>
    <definedName name="STWBD_StatToolsHistogram_VarSelectorDefaultDataSet" hidden="1">"DG1248C593"</definedName>
    <definedName name="STWBD_StatToolsHistogram_XAxisStyle" hidden="1">" 0"</definedName>
    <definedName name="STWBD_StatToolsHistogram_YAxisStyle" hidden="1">" 0"</definedName>
    <definedName name="STWBD_StatToolsOneVarSummary_Count" hidden="1">"TRUE"</definedName>
    <definedName name="STWBD_StatToolsOneVarSummary_DefaultDataFormat" hidden="1">" 0"</definedName>
    <definedName name="STWBD_StatToolsOneVarSummary_FirstQuartile" hidden="1">"FALSE"</definedName>
    <definedName name="STWBD_StatToolsOneVarSummary_HasDefaultInfo" hidden="1">"TRUE"</definedName>
    <definedName name="STWBD_StatToolsOneVarSummary_InterQuartileRange" hidden="1">"FALSE"</definedName>
    <definedName name="STWBD_StatToolsOneVarSummary_Kurtosis" hidden="1">"FALSE"</definedName>
    <definedName name="STWBD_StatToolsOneVarSummary_Maximum" hidden="1">"TRUE"</definedName>
    <definedName name="STWBD_StatToolsOneVarSummary_Mean" hidden="1">"TRUE"</definedName>
    <definedName name="STWBD_StatToolsOneVarSummary_MeanAbsDeviation" hidden="1">"FALSE"</definedName>
    <definedName name="STWBD_StatToolsOneVarSummary_Median" hidden="1">"TRUE"</definedName>
    <definedName name="STWBD_StatToolsOneVarSummary_Minimum" hidden="1">"TRUE"</definedName>
    <definedName name="STWBD_StatToolsOneVarSummary_Mode" hidden="1">"TRUE"</definedName>
    <definedName name="STWBD_StatToolsOneVarSummary_OtherPercentiles" hidden="1">"FALSE"</definedName>
    <definedName name="STWBD_StatToolsOneVarSummary_PercentileList" hidden="1">" .01, .025, .05, .1, .2, .8, .9, .95, .975, .99"</definedName>
    <definedName name="STWBD_StatToolsOneVarSummary_Range" hidden="1">"FALSE"</definedName>
    <definedName name="STWBD_StatToolsOneVarSummary_Skewness" hidden="1">"TRUE"</definedName>
    <definedName name="STWBD_StatToolsOneVarSummary_StandardDeviation" hidden="1">"TRUE"</definedName>
    <definedName name="STWBD_StatToolsOneVarSummary_Sum" hidden="1">"FALSE"</definedName>
    <definedName name="STWBD_StatToolsOneVarSummary_ThirdQuartile" hidden="1">"FALSE"</definedName>
    <definedName name="STWBD_StatToolsOneVarSummary_VariableList" hidden="1">6</definedName>
    <definedName name="STWBD_StatToolsOneVarSummary_VariableList_1" hidden="1">"U_x0001_VG16DB1E9C2DA804E9_x0001_"</definedName>
    <definedName name="STWBD_StatToolsOneVarSummary_VariableList_2" hidden="1">"U_x0001_VG2DEC08AF3AEAA232_x0001_"</definedName>
    <definedName name="STWBD_StatToolsOneVarSummary_VariableList_3" hidden="1">"U_x0001_VG2270048AFEE8CC4_x0001_"</definedName>
    <definedName name="STWBD_StatToolsOneVarSummary_VariableList_4" hidden="1">"U_x0001_VGFB9E2B52DAD21E3_x0001_"</definedName>
    <definedName name="STWBD_StatToolsOneVarSummary_VariableList_5" hidden="1">"U_x0001_VG2AEA52B727862302_x0001_"</definedName>
    <definedName name="STWBD_StatToolsOneVarSummary_VariableList_6" hidden="1">"U_x0001_VG3331782B34AD9173_x0001_"</definedName>
    <definedName name="STWBD_StatToolsOneVarSummary_Variance" hidden="1">"TRUE"</definedName>
    <definedName name="STWBD_StatToolsOneVarSummary_VarSelectorDefaultDataSet" hidden="1">"DG1248C593"</definedName>
    <definedName name="STWBD_StatToolsRegression_blockList" hidden="1">"-1"</definedName>
    <definedName name="STWBD_StatToolsRegression_ConfidenceLevel" hidden="1">" .95"</definedName>
    <definedName name="STWBD_StatToolsRegression_FValueToEnter" hidden="1">" 2.2"</definedName>
    <definedName name="STWBD_StatToolsRegression_FValueToLeave" hidden="1">" 1.1"</definedName>
    <definedName name="STWBD_StatToolsRegression_GraphFittedValueVsActualYValue" hidden="1">"FALSE"</definedName>
    <definedName name="STWBD_StatToolsRegression_GraphFittedValueVsXValue" hidden="1">"FALSE"</definedName>
    <definedName name="STWBD_StatToolsRegression_GraphResidualVsFittedValue" hidden="1">"TRUE"</definedName>
    <definedName name="STWBD_StatToolsRegression_GraphResidualVsXValue" hidden="1">"TRUE"</definedName>
    <definedName name="STWBD_StatToolsRegression_HasDefaultInfo" hidden="1">"TRUE"</definedName>
    <definedName name="STWBD_StatToolsRegression_IncludePrediction" hidden="1">"FALSE"</definedName>
    <definedName name="STWBD_StatToolsRegression_IncludeSteps" hidden="1">"FALSE"</definedName>
    <definedName name="STWBD_StatToolsRegression_NumberOfBlocks" hidden="1">" 0"</definedName>
    <definedName name="STWBD_StatToolsRegression_pValueToEnter" hidden="1">" .05"</definedName>
    <definedName name="STWBD_StatToolsRegression_pValueToLeave" hidden="1">" .05"</definedName>
    <definedName name="STWBD_StatToolsRegression_RegressionType" hidden="1">" 0"</definedName>
    <definedName name="STWBD_StatToolsRegression_throughOrigin" hidden="1">"FALSE"</definedName>
    <definedName name="STWBD_StatToolsRegression_useFValue" hidden="1">"FALSE"</definedName>
    <definedName name="STWBD_StatToolsRegression_usePValue" hidden="1">"TRUE"</definedName>
    <definedName name="STWBD_StatToolsRegression_VariableDependent" hidden="1">"U_x0001_VG3331782B34AD9173_x0001_"</definedName>
    <definedName name="STWBD_StatToolsRegression_VariableListIndependent" hidden="1">2</definedName>
    <definedName name="STWBD_StatToolsRegression_VariableListIndependent_1" hidden="1">"U_x0001_VG16DB1E9C2DA804E9_x0001_"</definedName>
    <definedName name="STWBD_StatToolsRegression_VariableListIndependent_2" hidden="1">"U_x0001_VGFB9E2B52DAD21E3_x0001_"</definedName>
    <definedName name="STWBD_StatToolsRegression_VarSelectorDefaultDataSet" hidden="1">"DG1248C593"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 l="1"/>
  <c r="B34" i="5" l="1"/>
  <c r="B31" i="5"/>
  <c r="B28" i="5"/>
  <c r="B25" i="5"/>
  <c r="B22" i="5"/>
  <c r="B19" i="5"/>
  <c r="B16" i="5"/>
  <c r="B13" i="5"/>
  <c r="B7" i="5"/>
  <c r="B3" i="5"/>
</calcChain>
</file>

<file path=xl/sharedStrings.xml><?xml version="1.0" encoding="utf-8"?>
<sst xmlns="http://schemas.openxmlformats.org/spreadsheetml/2006/main" count="261" uniqueCount="239">
  <si>
    <t>Boston College</t>
  </si>
  <si>
    <t>Virginia Tech</t>
  </si>
  <si>
    <t>School</t>
  </si>
  <si>
    <t>ID</t>
  </si>
  <si>
    <t>SFR</t>
  </si>
  <si>
    <t>Arizona State University</t>
  </si>
  <si>
    <t>Auburn University</t>
  </si>
  <si>
    <t>United States Air Force Academy</t>
  </si>
  <si>
    <t>United States Military Academy</t>
  </si>
  <si>
    <t>University of Akron</t>
  </si>
  <si>
    <t>University of Arizona</t>
  </si>
  <si>
    <t>University of Arkansas</t>
  </si>
  <si>
    <t>Ball State University</t>
  </si>
  <si>
    <t>Baylor University</t>
  </si>
  <si>
    <t>Boise State University</t>
  </si>
  <si>
    <t>Bowling Green State University</t>
  </si>
  <si>
    <t>University of Alabama</t>
  </si>
  <si>
    <t>Central Michigan University</t>
  </si>
  <si>
    <t>Clemson University</t>
  </si>
  <si>
    <t>Colorado State University</t>
  </si>
  <si>
    <t>University of Cincinnati</t>
  </si>
  <si>
    <t>Duke University</t>
  </si>
  <si>
    <t>East Carolina University</t>
  </si>
  <si>
    <t>Eastern Michigan University</t>
  </si>
  <si>
    <t>Florida Atlantic University</t>
  </si>
  <si>
    <t>Florida International University</t>
  </si>
  <si>
    <t>Florida State University</t>
  </si>
  <si>
    <t>University of Connecticut</t>
  </si>
  <si>
    <t>University of Florida</t>
  </si>
  <si>
    <t>Georgia Institute of Technology</t>
  </si>
  <si>
    <t>Georgia State University</t>
  </si>
  <si>
    <t>University of Georgia</t>
  </si>
  <si>
    <t>University of Houston</t>
  </si>
  <si>
    <t>Iowa State University</t>
  </si>
  <si>
    <t>Kansas State University</t>
  </si>
  <si>
    <t>Kent State University</t>
  </si>
  <si>
    <t>University of Idaho</t>
  </si>
  <si>
    <t>University of Iowa</t>
  </si>
  <si>
    <t>University of Kansas</t>
  </si>
  <si>
    <t>University of Kentucky</t>
  </si>
  <si>
    <t>Louisiana Tech University</t>
  </si>
  <si>
    <t>University of Louisville</t>
  </si>
  <si>
    <t>Marshall University</t>
  </si>
  <si>
    <t>Michigan State University</t>
  </si>
  <si>
    <t>Middle Tennessee State University</t>
  </si>
  <si>
    <t>Mississippi State University</t>
  </si>
  <si>
    <t>University of Memphis</t>
  </si>
  <si>
    <t>University of Miami</t>
  </si>
  <si>
    <t>University of Missouri</t>
  </si>
  <si>
    <t>New Mexico State University</t>
  </si>
  <si>
    <t>Northern Illinois University</t>
  </si>
  <si>
    <t>Northwestern University</t>
  </si>
  <si>
    <t>United States Naval Academy</t>
  </si>
  <si>
    <t>University of New Mexico</t>
  </si>
  <si>
    <t>University of North Texas</t>
  </si>
  <si>
    <t>University of Notre Dame</t>
  </si>
  <si>
    <t>Ohio University</t>
  </si>
  <si>
    <t>Oklahoma State University</t>
  </si>
  <si>
    <t>Oregon State University</t>
  </si>
  <si>
    <t>University of Mississippi</t>
  </si>
  <si>
    <t>University of Oklahoma</t>
  </si>
  <si>
    <t>University of Oregon</t>
  </si>
  <si>
    <t>Rice University</t>
  </si>
  <si>
    <t>San Diego State University</t>
  </si>
  <si>
    <t>San Jose State University</t>
  </si>
  <si>
    <t>Southern Methodist University</t>
  </si>
  <si>
    <t>Stanford University</t>
  </si>
  <si>
    <t>University of Pittsburgh</t>
  </si>
  <si>
    <t>University of South Alabama</t>
  </si>
  <si>
    <t>University of South Carolina</t>
  </si>
  <si>
    <t>University of South Florida</t>
  </si>
  <si>
    <t>University of Southern Mississippi</t>
  </si>
  <si>
    <t>Syracuse University</t>
  </si>
  <si>
    <t>Temple University</t>
  </si>
  <si>
    <t>Texas Christian University</t>
  </si>
  <si>
    <t>Texas Tech University</t>
  </si>
  <si>
    <t>Troy University</t>
  </si>
  <si>
    <t>Tulane University</t>
  </si>
  <si>
    <t>University of Tennessee</t>
  </si>
  <si>
    <t>University of Toledo</t>
  </si>
  <si>
    <t>University of Tulsa</t>
  </si>
  <si>
    <t>University of Central Florida</t>
  </si>
  <si>
    <t>University of Southern California</t>
  </si>
  <si>
    <t>University of Utah</t>
  </si>
  <si>
    <t>Utah State University</t>
  </si>
  <si>
    <t>University of Virginia</t>
  </si>
  <si>
    <t>University of Washington</t>
  </si>
  <si>
    <t>University of Wyoming</t>
  </si>
  <si>
    <t>Vanderbilt University</t>
  </si>
  <si>
    <t>Wake Forest University</t>
  </si>
  <si>
    <t>Washington State University</t>
  </si>
  <si>
    <t>West Virginia University</t>
  </si>
  <si>
    <t>Western Kentucky University</t>
  </si>
  <si>
    <t>Western Michigan University</t>
  </si>
  <si>
    <t>LT20</t>
  </si>
  <si>
    <t>GT50</t>
  </si>
  <si>
    <t>GRAD</t>
  </si>
  <si>
    <t>FRR</t>
  </si>
  <si>
    <t>GIVE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</si>
  <si>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</si>
  <si>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</si>
  <si>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</si>
  <si>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</si>
  <si>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</si>
  <si>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</si>
  <si>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</si>
  <si>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</si>
  <si>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</si>
  <si>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</si>
  <si>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Alumni Giving Data</t>
  </si>
  <si>
    <t>GUID</t>
  </si>
  <si>
    <t>DG1248C593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</si>
  <si>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</si>
  <si>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</si>
  <si>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</si>
  <si>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</si>
  <si>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</si>
  <si>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</si>
  <si>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</si>
  <si>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</si>
  <si>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</si>
  <si>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</si>
  <si>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VG24FAC5A8268B70A3</t>
  </si>
  <si>
    <t>var1</t>
  </si>
  <si>
    <t>ST_ID</t>
  </si>
  <si>
    <t>1 : Ranges</t>
  </si>
  <si>
    <t>1 : MultiRefs</t>
  </si>
  <si>
    <t>2 : Info</t>
  </si>
  <si>
    <t>VG62EBA68306F09DB</t>
  </si>
  <si>
    <t>var2</t>
  </si>
  <si>
    <t>ST_School</t>
  </si>
  <si>
    <t>2 : Ranges</t>
  </si>
  <si>
    <t>2 : MultiRefs</t>
  </si>
  <si>
    <t>3 : Info</t>
  </si>
  <si>
    <t>VG16DB1E9C2DA804E9</t>
  </si>
  <si>
    <t>var3</t>
  </si>
  <si>
    <t>ST_SFR</t>
  </si>
  <si>
    <t>3 : Ranges</t>
  </si>
  <si>
    <t>3 : MultiRefs</t>
  </si>
  <si>
    <t>4 : Info</t>
  </si>
  <si>
    <t>VG2DEC08AF3AEAA232</t>
  </si>
  <si>
    <t>var4</t>
  </si>
  <si>
    <t>ST_LT20</t>
  </si>
  <si>
    <t>4 : Ranges</t>
  </si>
  <si>
    <t>4 : MultiRefs</t>
  </si>
  <si>
    <t>5 : Info</t>
  </si>
  <si>
    <t>VG2270048AFEE8CC4</t>
  </si>
  <si>
    <t>var5</t>
  </si>
  <si>
    <t>ST_GT50</t>
  </si>
  <si>
    <t>5 : Ranges</t>
  </si>
  <si>
    <t>5 : MultiRefs</t>
  </si>
  <si>
    <t>6 : Info</t>
  </si>
  <si>
    <t>VGFB9E2B52DAD21E3</t>
  </si>
  <si>
    <t>var6</t>
  </si>
  <si>
    <t>ST_GRAD</t>
  </si>
  <si>
    <t>6 : Ranges</t>
  </si>
  <si>
    <t>6 : MultiRefs</t>
  </si>
  <si>
    <t>7 : Info</t>
  </si>
  <si>
    <t>VG2AEA52B727862302</t>
  </si>
  <si>
    <t>var7</t>
  </si>
  <si>
    <t>ST_FRR</t>
  </si>
  <si>
    <t>7 : Ranges</t>
  </si>
  <si>
    <t>7 : MultiRefs</t>
  </si>
  <si>
    <t>8 : Info</t>
  </si>
  <si>
    <t>VG3331782B34AD9173</t>
  </si>
  <si>
    <t>var8</t>
  </si>
  <si>
    <t>ST_GIVE</t>
  </si>
  <si>
    <t>8 : Ranges</t>
  </si>
  <si>
    <t>8 : MultiRefs</t>
  </si>
  <si>
    <t>StatTools Report</t>
  </si>
  <si>
    <t>Analysis:</t>
  </si>
  <si>
    <t>Performed By:</t>
  </si>
  <si>
    <t>Pfeifer, Phil</t>
  </si>
  <si>
    <t>Date:</t>
  </si>
  <si>
    <t>Updating:</t>
  </si>
  <si>
    <t>Live</t>
  </si>
  <si>
    <t>One Variable Summary</t>
  </si>
  <si>
    <t>Mean</t>
  </si>
  <si>
    <t>Variance</t>
  </si>
  <si>
    <t>Std. Dev.</t>
  </si>
  <si>
    <t>Skewness</t>
  </si>
  <si>
    <t>Median</t>
  </si>
  <si>
    <t>Mode</t>
  </si>
  <si>
    <t>Minimum</t>
  </si>
  <si>
    <t>Maximum</t>
  </si>
  <si>
    <t>Count</t>
  </si>
  <si>
    <t>Variable</t>
  </si>
  <si>
    <t>Description</t>
  </si>
  <si>
    <t>This spreadsheet supports STUDENT analysis of the case “Alumni Giving” (UVA-QA-0792).</t>
  </si>
  <si>
    <r>
      <rPr>
        <sz val="10"/>
        <color indexed="8"/>
        <rFont val="Times New Roman"/>
        <family val="1"/>
      </rPr>
      <t xml:space="preserve">This spreadsheet was prepared by Phillip E. Pfeifer, Richard S. Reynolds Professor of Business Administration. Copyright © 2012 by the University of Virginia Darden School Foundation, Charlottesville, VA. All rights reserved.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>. No part of this publication may be reproduced, stored in a retrieval system, posted to the Internet, or transmitted in any form or by any means—electronic, mechanical, photocopying, recording, or otherwise—without the permission of the Darden School Foundation.</t>
    </r>
  </si>
  <si>
    <t>Name of the school</t>
  </si>
  <si>
    <t>Student-to-faculty ratio</t>
  </si>
  <si>
    <t>Percentage of classes with fewer than 20 students</t>
  </si>
  <si>
    <t>Percentage of classes with greater than 50 students</t>
  </si>
  <si>
    <t>Average six-year graduation rate</t>
  </si>
  <si>
    <t>Freshman retention rate</t>
  </si>
  <si>
    <t>Average alumni giving rate</t>
  </si>
  <si>
    <r>
      <t>Arkansas State University</t>
    </r>
    <r>
      <rPr>
        <sz val="11"/>
        <color theme="1"/>
        <rFont val="Calibri"/>
        <family val="2"/>
      </rPr>
      <t>—</t>
    </r>
    <r>
      <rPr>
        <sz val="11"/>
        <color theme="1"/>
        <rFont val="Calibri"/>
        <family val="2"/>
        <scheme val="minor"/>
      </rPr>
      <t>Jonesboro</t>
    </r>
  </si>
  <si>
    <t>Brigham Young University—Provo</t>
  </si>
  <si>
    <t>University at Buffalo—SUNY</t>
  </si>
  <si>
    <t>University of California—Berkeley</t>
  </si>
  <si>
    <t>University of Colorado—Boulder</t>
  </si>
  <si>
    <t>California State University—Fresno</t>
  </si>
  <si>
    <t>University of Hawaii—Manoa</t>
  </si>
  <si>
    <t>Indiana University—Bloomington</t>
  </si>
  <si>
    <t>University of Illinois—Urbana-Champaign</t>
  </si>
  <si>
    <t>Louisiana State University—Baton Rouge</t>
  </si>
  <si>
    <t>University of Louisiana—Lafayette</t>
  </si>
  <si>
    <t>University of Louisiana—Monroe</t>
  </si>
  <si>
    <t>Miami University—Oxford</t>
  </si>
  <si>
    <t>University of Maryland—College Park</t>
  </si>
  <si>
    <t>University of Massachusetts—Amherst</t>
  </si>
  <si>
    <t>University of Michigan—Ann Arbor</t>
  </si>
  <si>
    <t>University of Minnesota—Twin Cities</t>
  </si>
  <si>
    <t>North Carolina State University—Raleigh</t>
  </si>
  <si>
    <t>University of Nebraska—Lincoln</t>
  </si>
  <si>
    <t>University of Nevada—Las Vegas</t>
  </si>
  <si>
    <t>University of Nevada—Reno</t>
  </si>
  <si>
    <t>University of North Carolina—Chapel Hill</t>
  </si>
  <si>
    <t>Ohio State University—Columbus</t>
  </si>
  <si>
    <t>Pennsylvania State University—University Park</t>
  </si>
  <si>
    <t>Purdue University—West Lafayette</t>
  </si>
  <si>
    <t>Rutgers, the State University of New Jersey—New Brunswick</t>
  </si>
  <si>
    <t>Texas A&amp;M University—College Station</t>
  </si>
  <si>
    <t>Texas State University—San Marcos</t>
  </si>
  <si>
    <t>University of Texas—Austin</t>
  </si>
  <si>
    <t>University of Alabama—Birmingham</t>
  </si>
  <si>
    <t>University of California—Los Angeles</t>
  </si>
  <si>
    <t>University of Texas—San Antonio</t>
  </si>
  <si>
    <t>Thursday, April 17, 2014</t>
  </si>
  <si>
    <t>Source: Created by case writer.</t>
  </si>
  <si>
    <t>Exhibit 1</t>
  </si>
  <si>
    <t>Descriptions of Variables</t>
  </si>
  <si>
    <t>Source: Created by the case writer using StatTools, a statistics toolkit from the Palisade Corporation.</t>
  </si>
  <si>
    <t>Exhibit 3</t>
  </si>
  <si>
    <t>Summary Statistics</t>
  </si>
  <si>
    <t>ALUMNI GIVING</t>
  </si>
  <si>
    <t>Rev. May 8, 2014</t>
  </si>
  <si>
    <t>An identifier running from 1 to 123 (schools are listed in alphabetical order)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</si>
</sst>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theme="1"/>
      <name val="Calibri"/>
      <family val="2"/>
    </font>
    <font>
      <sz val="8"/>
      <color indexed="8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7903B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8" fillId="0" borderId="0"/>
    <xf numFmtId="0" fontId="11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0" xfId="0" applyFont="1" applyFill="1"/>
    <xf numFmtId="0" fontId="2" fillId="2" borderId="2" xfId="0" applyFont="1" applyFill="1" applyBorder="1"/>
    <xf numFmtId="0" fontId="3" fillId="2" borderId="0" xfId="0" applyFont="1" applyFill="1" applyAlignment="1">
      <alignment horizontal="right"/>
    </xf>
    <xf numFmtId="0" fontId="3" fillId="2" borderId="2" xfId="0" applyFont="1" applyFill="1" applyBorder="1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2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49" fontId="3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49" fontId="5" fillId="0" borderId="3" xfId="0" applyNumberFormat="1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49" fontId="3" fillId="0" borderId="4" xfId="0" applyNumberFormat="1" applyFont="1" applyBorder="1" applyAlignment="1">
      <alignment horizontal="left"/>
    </xf>
    <xf numFmtId="10" fontId="3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1" applyFont="1"/>
    <xf numFmtId="0" fontId="9" fillId="3" borderId="0" xfId="2" applyFont="1" applyFill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7" fillId="0" borderId="0" xfId="0" applyFont="1"/>
    <xf numFmtId="0" fontId="16" fillId="0" borderId="0" xfId="0" applyFont="1"/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vertical="center" wrapText="1"/>
    </xf>
    <xf numFmtId="0" fontId="20" fillId="0" borderId="7" xfId="0" applyFont="1" applyBorder="1" applyAlignment="1">
      <alignment horizontal="center" vertical="center" wrapText="1"/>
    </xf>
    <xf numFmtId="0" fontId="12" fillId="0" borderId="0" xfId="3" applyFont="1" applyAlignment="1">
      <alignment horizontal="justify" vertical="center" wrapText="1"/>
    </xf>
    <xf numFmtId="0" fontId="15" fillId="0" borderId="0" xfId="3" applyFont="1" applyAlignment="1">
      <alignment horizontal="justify" vertical="center" wrapText="1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66675</xdr:rowOff>
    </xdr:from>
    <xdr:to>
      <xdr:col>0</xdr:col>
      <xdr:colOff>1463421</xdr:colOff>
      <xdr:row>1</xdr:row>
      <xdr:rowOff>706755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57175"/>
          <a:ext cx="1377696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5"/>
  <sheetViews>
    <sheetView workbookViewId="0">
      <selection activeCell="B8" sqref="B8"/>
    </sheetView>
  </sheetViews>
  <sheetFormatPr baseColWidth="10" defaultColWidth="9.1640625" defaultRowHeight="14" x14ac:dyDescent="0.15"/>
  <cols>
    <col min="1" max="1" width="23.5" style="24" customWidth="1"/>
    <col min="2" max="2" width="100.33203125" style="24" customWidth="1"/>
    <col min="3" max="16384" width="9.1640625" style="24"/>
  </cols>
  <sheetData>
    <row r="2" spans="1:2" ht="65.25" customHeight="1" x14ac:dyDescent="0.15">
      <c r="B2" s="25" t="s">
        <v>188</v>
      </c>
    </row>
    <row r="3" spans="1:2" ht="13.5" customHeight="1" x14ac:dyDescent="0.15">
      <c r="A3" s="26"/>
      <c r="B3" s="26"/>
    </row>
    <row r="4" spans="1:2" ht="54" customHeight="1" x14ac:dyDescent="0.15">
      <c r="A4" s="38" t="s">
        <v>189</v>
      </c>
      <c r="B4" s="38"/>
    </row>
    <row r="5" spans="1:2" x14ac:dyDescent="0.15">
      <c r="A5" s="39" t="s">
        <v>237</v>
      </c>
      <c r="B5" s="39"/>
    </row>
  </sheetData>
  <mergeCells count="2">
    <mergeCell ref="A4:B4"/>
    <mergeCell ref="A5:B5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7"/>
  <sheetViews>
    <sheetView workbookViewId="0"/>
  </sheetViews>
  <sheetFormatPr baseColWidth="10" defaultColWidth="8.83203125" defaultRowHeight="15" x14ac:dyDescent="0.2"/>
  <cols>
    <col min="2" max="2" width="13.33203125" customWidth="1"/>
    <col min="3" max="3" width="66.5" customWidth="1"/>
  </cols>
  <sheetData>
    <row r="2" spans="2:3" ht="16" x14ac:dyDescent="0.2">
      <c r="B2" s="40" t="s">
        <v>231</v>
      </c>
      <c r="C2" s="40"/>
    </row>
    <row r="3" spans="2:3" ht="16" x14ac:dyDescent="0.2">
      <c r="B3" s="41" t="s">
        <v>236</v>
      </c>
      <c r="C3" s="41"/>
    </row>
    <row r="4" spans="2:3" ht="16" x14ac:dyDescent="0.2">
      <c r="B4" s="42" t="s">
        <v>232</v>
      </c>
      <c r="C4" s="42"/>
    </row>
    <row r="5" spans="2:3" ht="16" x14ac:dyDescent="0.2">
      <c r="B5" s="32"/>
    </row>
    <row r="6" spans="2:3" ht="16" thickBot="1" x14ac:dyDescent="0.25"/>
    <row r="7" spans="2:3" ht="16" thickBot="1" x14ac:dyDescent="0.25">
      <c r="B7" s="33" t="s">
        <v>186</v>
      </c>
      <c r="C7" s="34" t="s">
        <v>187</v>
      </c>
    </row>
    <row r="8" spans="2:3" ht="16" thickBot="1" x14ac:dyDescent="0.25">
      <c r="B8" s="35" t="s">
        <v>3</v>
      </c>
      <c r="C8" s="36" t="s">
        <v>238</v>
      </c>
    </row>
    <row r="9" spans="2:3" ht="18" customHeight="1" thickBot="1" x14ac:dyDescent="0.25">
      <c r="B9" s="37" t="s">
        <v>2</v>
      </c>
      <c r="C9" s="36" t="s">
        <v>190</v>
      </c>
    </row>
    <row r="10" spans="2:3" ht="18.75" customHeight="1" thickBot="1" x14ac:dyDescent="0.25">
      <c r="B10" s="37" t="s">
        <v>4</v>
      </c>
      <c r="C10" s="36" t="s">
        <v>191</v>
      </c>
    </row>
    <row r="11" spans="2:3" ht="16" thickBot="1" x14ac:dyDescent="0.25">
      <c r="B11" s="37" t="s">
        <v>94</v>
      </c>
      <c r="C11" s="36" t="s">
        <v>192</v>
      </c>
    </row>
    <row r="12" spans="2:3" ht="16" thickBot="1" x14ac:dyDescent="0.25">
      <c r="B12" s="37" t="s">
        <v>95</v>
      </c>
      <c r="C12" s="36" t="s">
        <v>193</v>
      </c>
    </row>
    <row r="13" spans="2:3" ht="16" thickBot="1" x14ac:dyDescent="0.25">
      <c r="B13" s="37" t="s">
        <v>96</v>
      </c>
      <c r="C13" s="36" t="s">
        <v>194</v>
      </c>
    </row>
    <row r="14" spans="2:3" ht="16" thickBot="1" x14ac:dyDescent="0.25">
      <c r="B14" s="37" t="s">
        <v>97</v>
      </c>
      <c r="C14" s="36" t="s">
        <v>195</v>
      </c>
    </row>
    <row r="15" spans="2:3" ht="16" thickBot="1" x14ac:dyDescent="0.25">
      <c r="B15" s="37" t="s">
        <v>98</v>
      </c>
      <c r="C15" s="36" t="s">
        <v>196</v>
      </c>
    </row>
    <row r="17" spans="2:2" x14ac:dyDescent="0.2">
      <c r="B17" s="31" t="s">
        <v>230</v>
      </c>
    </row>
  </sheetData>
  <mergeCells count="3">
    <mergeCell ref="B2:C2"/>
    <mergeCell ref="B3:C3"/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5"/>
  <sheetViews>
    <sheetView workbookViewId="0"/>
  </sheetViews>
  <sheetFormatPr baseColWidth="10" defaultColWidth="30.6640625" defaultRowHeight="15" x14ac:dyDescent="0.2"/>
  <cols>
    <col min="1" max="1" width="30.6640625" style="6"/>
    <col min="2" max="16384" width="30.6640625" style="5"/>
  </cols>
  <sheetData>
    <row r="1" spans="1:20" x14ac:dyDescent="0.2">
      <c r="A1" s="6" t="s">
        <v>108</v>
      </c>
      <c r="B1" s="5" t="s">
        <v>109</v>
      </c>
      <c r="C1" s="5" t="s">
        <v>99</v>
      </c>
      <c r="D1" s="5">
        <v>5</v>
      </c>
      <c r="E1" s="5" t="s">
        <v>100</v>
      </c>
      <c r="F1" s="5">
        <v>7</v>
      </c>
      <c r="G1" s="5" t="s">
        <v>101</v>
      </c>
      <c r="H1" s="5">
        <v>0</v>
      </c>
      <c r="I1" s="5" t="s">
        <v>102</v>
      </c>
      <c r="J1" s="5">
        <v>1</v>
      </c>
      <c r="K1" s="5" t="s">
        <v>103</v>
      </c>
      <c r="L1" s="5">
        <v>0</v>
      </c>
      <c r="M1" s="5" t="s">
        <v>104</v>
      </c>
      <c r="N1" s="5">
        <v>0</v>
      </c>
      <c r="O1" s="5" t="s">
        <v>105</v>
      </c>
      <c r="P1" s="5">
        <v>1</v>
      </c>
      <c r="Q1" s="5" t="s">
        <v>106</v>
      </c>
      <c r="R1" s="5">
        <v>0</v>
      </c>
      <c r="S1" s="5" t="s">
        <v>107</v>
      </c>
      <c r="T1" s="5">
        <v>0</v>
      </c>
    </row>
    <row r="2" spans="1:20" x14ac:dyDescent="0.2">
      <c r="A2" s="6" t="s">
        <v>110</v>
      </c>
      <c r="B2" s="5" t="s">
        <v>111</v>
      </c>
    </row>
    <row r="3" spans="1:20" x14ac:dyDescent="0.2">
      <c r="A3" s="6" t="s">
        <v>112</v>
      </c>
      <c r="B3" s="5" t="b">
        <f>IF(B10&gt;256,"TripUpST110AndEarlier",FALSE)</f>
        <v>0</v>
      </c>
    </row>
    <row r="4" spans="1:20" x14ac:dyDescent="0.2">
      <c r="A4" s="6" t="s">
        <v>113</v>
      </c>
      <c r="B4" s="5" t="s">
        <v>114</v>
      </c>
    </row>
    <row r="5" spans="1:20" x14ac:dyDescent="0.2">
      <c r="A5" s="6" t="s">
        <v>115</v>
      </c>
      <c r="B5" s="5" t="b">
        <v>1</v>
      </c>
    </row>
    <row r="6" spans="1:20" x14ac:dyDescent="0.2">
      <c r="A6" s="6" t="s">
        <v>116</v>
      </c>
      <c r="B6" s="5" t="b">
        <v>1</v>
      </c>
    </row>
    <row r="7" spans="1:20" x14ac:dyDescent="0.2">
      <c r="A7" s="6" t="s">
        <v>117</v>
      </c>
      <c r="B7" s="5" t="str">
        <f>'Exhibit 2'!$A$1:$H$124</f>
        <v>University of Akron</v>
      </c>
    </row>
    <row r="8" spans="1:20" x14ac:dyDescent="0.2">
      <c r="A8" s="6" t="s">
        <v>118</v>
      </c>
      <c r="B8" s="5">
        <v>1</v>
      </c>
    </row>
    <row r="9" spans="1:20" x14ac:dyDescent="0.2">
      <c r="A9" s="6" t="s">
        <v>119</v>
      </c>
      <c r="B9" s="5">
        <f>1</f>
        <v>1</v>
      </c>
    </row>
    <row r="10" spans="1:20" x14ac:dyDescent="0.2">
      <c r="A10" s="6" t="s">
        <v>120</v>
      </c>
      <c r="B10" s="5">
        <v>8</v>
      </c>
    </row>
    <row r="12" spans="1:20" x14ac:dyDescent="0.2">
      <c r="A12" s="6" t="s">
        <v>121</v>
      </c>
      <c r="B12" s="5" t="s">
        <v>122</v>
      </c>
      <c r="C12" s="5" t="s">
        <v>123</v>
      </c>
      <c r="D12" s="5" t="s">
        <v>124</v>
      </c>
      <c r="E12" s="5" t="b">
        <v>1</v>
      </c>
      <c r="F12" s="5">
        <v>0</v>
      </c>
      <c r="G12" s="5">
        <v>4</v>
      </c>
    </row>
    <row r="13" spans="1:20" x14ac:dyDescent="0.2">
      <c r="A13" s="6" t="s">
        <v>125</v>
      </c>
      <c r="B13" s="5">
        <f>'Exhibit 2'!$A$1:$A$124</f>
        <v>12</v>
      </c>
    </row>
    <row r="14" spans="1:20" x14ac:dyDescent="0.2">
      <c r="A14" s="6" t="s">
        <v>126</v>
      </c>
    </row>
    <row r="15" spans="1:20" x14ac:dyDescent="0.2">
      <c r="A15" s="6" t="s">
        <v>127</v>
      </c>
      <c r="B15" s="5" t="s">
        <v>128</v>
      </c>
      <c r="C15" s="5" t="s">
        <v>129</v>
      </c>
      <c r="D15" s="5" t="s">
        <v>130</v>
      </c>
      <c r="E15" s="5" t="b">
        <v>1</v>
      </c>
      <c r="F15" s="5">
        <v>0</v>
      </c>
      <c r="G15" s="5">
        <v>4</v>
      </c>
    </row>
    <row r="16" spans="1:20" x14ac:dyDescent="0.2">
      <c r="A16" s="6" t="s">
        <v>131</v>
      </c>
      <c r="B16" s="5" t="str">
        <f>'Exhibit 2'!$B$1:$B$124</f>
        <v>University at Buffalo—SUNY</v>
      </c>
    </row>
    <row r="17" spans="1:7" x14ac:dyDescent="0.2">
      <c r="A17" s="6" t="s">
        <v>132</v>
      </c>
    </row>
    <row r="18" spans="1:7" x14ac:dyDescent="0.2">
      <c r="A18" s="6" t="s">
        <v>133</v>
      </c>
      <c r="B18" s="5" t="s">
        <v>134</v>
      </c>
      <c r="C18" s="5" t="s">
        <v>135</v>
      </c>
      <c r="D18" s="5" t="s">
        <v>136</v>
      </c>
      <c r="E18" s="5" t="b">
        <v>1</v>
      </c>
      <c r="F18" s="5">
        <v>0</v>
      </c>
      <c r="G18" s="5">
        <v>4</v>
      </c>
    </row>
    <row r="19" spans="1:7" x14ac:dyDescent="0.2">
      <c r="A19" s="6" t="s">
        <v>137</v>
      </c>
      <c r="B19" s="5">
        <f>'Exhibit 2'!$C$1:$C$124</f>
        <v>16</v>
      </c>
    </row>
    <row r="20" spans="1:7" x14ac:dyDescent="0.2">
      <c r="A20" s="6" t="s">
        <v>138</v>
      </c>
    </row>
    <row r="21" spans="1:7" x14ac:dyDescent="0.2">
      <c r="A21" s="6" t="s">
        <v>139</v>
      </c>
      <c r="B21" s="5" t="s">
        <v>140</v>
      </c>
      <c r="C21" s="5" t="s">
        <v>141</v>
      </c>
      <c r="D21" s="5" t="s">
        <v>142</v>
      </c>
      <c r="E21" s="5" t="b">
        <v>1</v>
      </c>
      <c r="F21" s="5">
        <v>0</v>
      </c>
      <c r="G21" s="5">
        <v>4</v>
      </c>
    </row>
    <row r="22" spans="1:7" x14ac:dyDescent="0.2">
      <c r="A22" s="6" t="s">
        <v>143</v>
      </c>
      <c r="B22" s="5">
        <f>'Exhibit 2'!$D$1:$D$124</f>
        <v>0.38</v>
      </c>
    </row>
    <row r="23" spans="1:7" x14ac:dyDescent="0.2">
      <c r="A23" s="6" t="s">
        <v>144</v>
      </c>
    </row>
    <row r="24" spans="1:7" x14ac:dyDescent="0.2">
      <c r="A24" s="6" t="s">
        <v>145</v>
      </c>
      <c r="B24" s="5" t="s">
        <v>146</v>
      </c>
      <c r="C24" s="5" t="s">
        <v>147</v>
      </c>
      <c r="D24" s="5" t="s">
        <v>148</v>
      </c>
      <c r="E24" s="5" t="b">
        <v>1</v>
      </c>
      <c r="F24" s="5">
        <v>0</v>
      </c>
      <c r="G24" s="5">
        <v>4</v>
      </c>
    </row>
    <row r="25" spans="1:7" x14ac:dyDescent="0.2">
      <c r="A25" s="6" t="s">
        <v>149</v>
      </c>
      <c r="B25" s="5">
        <f>'Exhibit 2'!$E$1:$E$124</f>
        <v>0.06</v>
      </c>
    </row>
    <row r="26" spans="1:7" x14ac:dyDescent="0.2">
      <c r="A26" s="6" t="s">
        <v>150</v>
      </c>
    </row>
    <row r="27" spans="1:7" x14ac:dyDescent="0.2">
      <c r="A27" s="6" t="s">
        <v>151</v>
      </c>
      <c r="B27" s="5" t="s">
        <v>152</v>
      </c>
      <c r="C27" s="5" t="s">
        <v>153</v>
      </c>
      <c r="D27" s="5" t="s">
        <v>154</v>
      </c>
      <c r="E27" s="5" t="b">
        <v>1</v>
      </c>
      <c r="F27" s="5">
        <v>0</v>
      </c>
      <c r="G27" s="5">
        <v>4</v>
      </c>
    </row>
    <row r="28" spans="1:7" x14ac:dyDescent="0.2">
      <c r="A28" s="6" t="s">
        <v>155</v>
      </c>
      <c r="B28" s="5">
        <f>'Exhibit 2'!$F$1:$F$124</f>
        <v>0.42</v>
      </c>
    </row>
    <row r="29" spans="1:7" x14ac:dyDescent="0.2">
      <c r="A29" s="6" t="s">
        <v>156</v>
      </c>
    </row>
    <row r="30" spans="1:7" x14ac:dyDescent="0.2">
      <c r="A30" s="6" t="s">
        <v>157</v>
      </c>
      <c r="B30" s="5" t="s">
        <v>158</v>
      </c>
      <c r="C30" s="5" t="s">
        <v>159</v>
      </c>
      <c r="D30" s="5" t="s">
        <v>160</v>
      </c>
      <c r="E30" s="5" t="b">
        <v>1</v>
      </c>
      <c r="F30" s="5">
        <v>0</v>
      </c>
      <c r="G30" s="5">
        <v>4</v>
      </c>
    </row>
    <row r="31" spans="1:7" x14ac:dyDescent="0.2">
      <c r="A31" s="6" t="s">
        <v>161</v>
      </c>
      <c r="B31" s="5">
        <f>'Exhibit 2'!$G$1:$G$124</f>
        <v>0.93</v>
      </c>
    </row>
    <row r="32" spans="1:7" x14ac:dyDescent="0.2">
      <c r="A32" s="6" t="s">
        <v>162</v>
      </c>
    </row>
    <row r="33" spans="1:7" x14ac:dyDescent="0.2">
      <c r="A33" s="6" t="s">
        <v>163</v>
      </c>
      <c r="B33" s="5" t="s">
        <v>164</v>
      </c>
      <c r="C33" s="5" t="s">
        <v>165</v>
      </c>
      <c r="D33" s="5" t="s">
        <v>166</v>
      </c>
      <c r="E33" s="5" t="b">
        <v>1</v>
      </c>
      <c r="F33" s="5">
        <v>0</v>
      </c>
      <c r="G33" s="5">
        <v>4</v>
      </c>
    </row>
    <row r="34" spans="1:7" x14ac:dyDescent="0.2">
      <c r="A34" s="6" t="s">
        <v>167</v>
      </c>
      <c r="B34" s="5">
        <f>'Exhibit 2'!$H$1:$H$124</f>
        <v>0.06</v>
      </c>
    </row>
    <row r="35" spans="1:7" x14ac:dyDescent="0.2">
      <c r="A35" s="6" t="s"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8"/>
  <sheetViews>
    <sheetView tabSelected="1" workbookViewId="0">
      <selection activeCell="D129" sqref="D129"/>
    </sheetView>
  </sheetViews>
  <sheetFormatPr baseColWidth="10" defaultColWidth="8.83203125" defaultRowHeight="15" x14ac:dyDescent="0.2"/>
  <cols>
    <col min="1" max="1" width="4" style="1" bestFit="1" customWidth="1"/>
    <col min="2" max="2" width="55.5" bestFit="1" customWidth="1"/>
    <col min="3" max="3" width="8.6640625" style="2" bestFit="1" customWidth="1"/>
    <col min="4" max="4" width="17.83203125" style="2" bestFit="1" customWidth="1"/>
    <col min="5" max="5" width="17.1640625" style="2" customWidth="1"/>
    <col min="6" max="6" width="10.83203125" style="2" bestFit="1" customWidth="1"/>
    <col min="7" max="7" width="14.5" style="2" bestFit="1" customWidth="1"/>
    <col min="8" max="8" width="11" style="2" bestFit="1" customWidth="1"/>
  </cols>
  <sheetData>
    <row r="1" spans="1:8" s="30" customFormat="1" ht="16" x14ac:dyDescent="0.2">
      <c r="A1" s="27" t="s">
        <v>3</v>
      </c>
      <c r="B1" s="28" t="s">
        <v>2</v>
      </c>
      <c r="C1" s="29" t="s">
        <v>4</v>
      </c>
      <c r="D1" s="29" t="s">
        <v>94</v>
      </c>
      <c r="E1" s="29" t="s">
        <v>95</v>
      </c>
      <c r="F1" s="29" t="s">
        <v>96</v>
      </c>
      <c r="G1" s="29" t="s">
        <v>97</v>
      </c>
      <c r="H1" s="29" t="s">
        <v>98</v>
      </c>
    </row>
    <row r="2" spans="1:8" x14ac:dyDescent="0.2">
      <c r="A2" s="1">
        <v>1</v>
      </c>
      <c r="B2" t="s">
        <v>5</v>
      </c>
      <c r="C2" s="2">
        <v>24</v>
      </c>
      <c r="D2" s="3">
        <v>0.42</v>
      </c>
      <c r="E2" s="3">
        <v>0.16</v>
      </c>
      <c r="F2" s="3">
        <v>0.59</v>
      </c>
      <c r="G2" s="3">
        <v>0.81</v>
      </c>
      <c r="H2" s="3">
        <v>0.08</v>
      </c>
    </row>
    <row r="3" spans="1:8" x14ac:dyDescent="0.2">
      <c r="A3" s="1">
        <v>2</v>
      </c>
      <c r="B3" t="s">
        <v>197</v>
      </c>
      <c r="C3" s="2">
        <v>19</v>
      </c>
      <c r="D3" s="3">
        <v>0.49</v>
      </c>
      <c r="E3" s="3">
        <v>0.04</v>
      </c>
      <c r="F3" s="3">
        <v>0.37</v>
      </c>
      <c r="G3" s="3">
        <v>0.69</v>
      </c>
      <c r="H3" s="3">
        <v>0.11</v>
      </c>
    </row>
    <row r="4" spans="1:8" x14ac:dyDescent="0.2">
      <c r="A4" s="1">
        <v>3</v>
      </c>
      <c r="B4" t="s">
        <v>6</v>
      </c>
      <c r="C4" s="2">
        <v>18</v>
      </c>
      <c r="D4" s="3">
        <v>0.24</v>
      </c>
      <c r="E4" s="3">
        <v>0.17</v>
      </c>
      <c r="F4" s="3">
        <v>0.66</v>
      </c>
      <c r="G4" s="3">
        <v>0.87</v>
      </c>
      <c r="H4" s="3">
        <v>0.31</v>
      </c>
    </row>
    <row r="5" spans="1:8" x14ac:dyDescent="0.2">
      <c r="A5" s="1">
        <v>4</v>
      </c>
      <c r="B5" t="s">
        <v>7</v>
      </c>
      <c r="C5" s="2">
        <v>8</v>
      </c>
      <c r="D5" s="3">
        <v>0.74</v>
      </c>
      <c r="E5" s="4">
        <v>1E-3</v>
      </c>
      <c r="F5" s="3">
        <v>0.81</v>
      </c>
      <c r="G5" s="3">
        <v>0.88</v>
      </c>
      <c r="H5" s="3">
        <v>0.11</v>
      </c>
    </row>
    <row r="6" spans="1:8" x14ac:dyDescent="0.2">
      <c r="A6" s="1">
        <v>5</v>
      </c>
      <c r="B6" t="s">
        <v>8</v>
      </c>
      <c r="C6" s="2">
        <v>8</v>
      </c>
      <c r="D6" s="3">
        <v>0.95</v>
      </c>
      <c r="E6" s="3">
        <v>0</v>
      </c>
      <c r="F6" s="3">
        <v>0.86</v>
      </c>
      <c r="G6" s="3">
        <v>0.92</v>
      </c>
      <c r="H6" s="3">
        <v>0.28000000000000003</v>
      </c>
    </row>
    <row r="7" spans="1:8" x14ac:dyDescent="0.2">
      <c r="A7" s="1">
        <v>6</v>
      </c>
      <c r="B7" t="s">
        <v>9</v>
      </c>
      <c r="C7" s="2">
        <v>20</v>
      </c>
      <c r="D7" s="3">
        <v>0.39</v>
      </c>
      <c r="E7" s="3">
        <v>0.06</v>
      </c>
      <c r="F7" s="3">
        <v>0.35</v>
      </c>
      <c r="G7" s="3">
        <v>0.69</v>
      </c>
      <c r="H7" s="3">
        <v>0.15</v>
      </c>
    </row>
    <row r="8" spans="1:8" x14ac:dyDescent="0.2">
      <c r="A8" s="1">
        <v>7</v>
      </c>
      <c r="B8" t="s">
        <v>10</v>
      </c>
      <c r="C8" s="2">
        <v>20</v>
      </c>
      <c r="D8" s="3">
        <v>0.35</v>
      </c>
      <c r="E8" s="3">
        <v>0.17</v>
      </c>
      <c r="F8" s="3">
        <v>0.6</v>
      </c>
      <c r="G8" s="3">
        <v>0.79</v>
      </c>
      <c r="H8" s="3">
        <v>0.05</v>
      </c>
    </row>
    <row r="9" spans="1:8" x14ac:dyDescent="0.2">
      <c r="A9" s="1">
        <v>8</v>
      </c>
      <c r="B9" t="s">
        <v>11</v>
      </c>
      <c r="C9" s="2">
        <v>18</v>
      </c>
      <c r="D9" s="3">
        <v>0.28000000000000003</v>
      </c>
      <c r="E9" s="3">
        <v>0.18</v>
      </c>
      <c r="F9" s="3">
        <v>0.57999999999999996</v>
      </c>
      <c r="G9" s="3">
        <v>0.83</v>
      </c>
      <c r="H9" s="3">
        <v>0.23</v>
      </c>
    </row>
    <row r="10" spans="1:8" x14ac:dyDescent="0.2">
      <c r="A10" s="1">
        <v>9</v>
      </c>
      <c r="B10" t="s">
        <v>12</v>
      </c>
      <c r="C10" s="2">
        <v>18</v>
      </c>
      <c r="D10" s="3">
        <v>0.34</v>
      </c>
      <c r="E10" s="3">
        <v>0.12</v>
      </c>
      <c r="F10" s="3">
        <v>0.56999999999999995</v>
      </c>
      <c r="G10" s="3">
        <v>0.78</v>
      </c>
      <c r="H10" s="3">
        <v>0.11</v>
      </c>
    </row>
    <row r="11" spans="1:8" x14ac:dyDescent="0.2">
      <c r="A11" s="1">
        <v>10</v>
      </c>
      <c r="B11" t="s">
        <v>13</v>
      </c>
      <c r="C11" s="2">
        <v>14</v>
      </c>
      <c r="D11" s="3">
        <v>0.49</v>
      </c>
      <c r="E11" s="3">
        <v>0.09</v>
      </c>
      <c r="F11" s="3">
        <v>0.71</v>
      </c>
      <c r="G11" s="3">
        <v>0.85</v>
      </c>
      <c r="H11" s="3">
        <v>0.14000000000000001</v>
      </c>
    </row>
    <row r="12" spans="1:8" x14ac:dyDescent="0.2">
      <c r="A12" s="1">
        <v>11</v>
      </c>
      <c r="B12" t="s">
        <v>14</v>
      </c>
      <c r="C12" s="2">
        <v>21</v>
      </c>
      <c r="D12" s="3">
        <v>0.33</v>
      </c>
      <c r="E12" s="3">
        <v>0.11</v>
      </c>
      <c r="F12" s="3">
        <v>0.27</v>
      </c>
      <c r="G12" s="3">
        <v>0.67</v>
      </c>
      <c r="H12" s="3">
        <v>0.08</v>
      </c>
    </row>
    <row r="13" spans="1:8" x14ac:dyDescent="0.2">
      <c r="A13" s="1">
        <v>12</v>
      </c>
      <c r="B13" t="s">
        <v>0</v>
      </c>
      <c r="C13" s="2">
        <v>14</v>
      </c>
      <c r="D13" s="3">
        <v>0.47</v>
      </c>
      <c r="E13" s="3">
        <v>0.06</v>
      </c>
      <c r="F13" s="3">
        <v>0.91</v>
      </c>
      <c r="G13" s="3">
        <v>0.96</v>
      </c>
      <c r="H13" s="3">
        <v>0.27</v>
      </c>
    </row>
    <row r="14" spans="1:8" x14ac:dyDescent="0.2">
      <c r="A14" s="1">
        <v>13</v>
      </c>
      <c r="B14" t="s">
        <v>15</v>
      </c>
      <c r="C14" s="2">
        <v>19</v>
      </c>
      <c r="D14" s="3">
        <v>0.33</v>
      </c>
      <c r="E14" s="3">
        <v>7.0000000000000007E-2</v>
      </c>
      <c r="F14" s="3">
        <v>0.61</v>
      </c>
      <c r="G14" s="3">
        <v>0.75</v>
      </c>
      <c r="H14" s="3">
        <v>0.08</v>
      </c>
    </row>
    <row r="15" spans="1:8" x14ac:dyDescent="0.2">
      <c r="A15" s="1">
        <v>14</v>
      </c>
      <c r="B15" t="s">
        <v>198</v>
      </c>
      <c r="C15" s="2">
        <v>21</v>
      </c>
      <c r="D15" s="3">
        <v>0.46</v>
      </c>
      <c r="E15" s="3">
        <v>0.12</v>
      </c>
      <c r="F15" s="3">
        <v>0.78</v>
      </c>
      <c r="G15" s="3">
        <v>0.84</v>
      </c>
      <c r="H15" s="3">
        <v>0.17</v>
      </c>
    </row>
    <row r="16" spans="1:8" x14ac:dyDescent="0.2">
      <c r="A16" s="1">
        <v>15</v>
      </c>
      <c r="B16" t="s">
        <v>199</v>
      </c>
      <c r="C16" s="2">
        <v>16</v>
      </c>
      <c r="D16" s="3">
        <v>0.36</v>
      </c>
      <c r="E16" s="3">
        <v>0.21</v>
      </c>
      <c r="F16" s="3">
        <v>0.67</v>
      </c>
      <c r="G16" s="3">
        <v>0.88</v>
      </c>
      <c r="H16" s="3">
        <v>0.09</v>
      </c>
    </row>
    <row r="17" spans="1:8" x14ac:dyDescent="0.2">
      <c r="A17" s="1">
        <v>16</v>
      </c>
      <c r="B17" t="s">
        <v>16</v>
      </c>
      <c r="C17" s="2">
        <v>19</v>
      </c>
      <c r="D17" s="3">
        <v>0.46</v>
      </c>
      <c r="E17" s="3">
        <v>0.16</v>
      </c>
      <c r="F17" s="3">
        <v>0.67</v>
      </c>
      <c r="G17" s="3">
        <v>0.85</v>
      </c>
      <c r="H17" s="3">
        <v>0.34</v>
      </c>
    </row>
    <row r="18" spans="1:8" x14ac:dyDescent="0.2">
      <c r="A18" s="1">
        <v>17</v>
      </c>
      <c r="B18" t="s">
        <v>17</v>
      </c>
      <c r="C18" s="2">
        <v>22</v>
      </c>
      <c r="D18" s="3">
        <v>0.32</v>
      </c>
      <c r="E18" s="3">
        <v>0.11</v>
      </c>
      <c r="F18" s="3">
        <v>0.54</v>
      </c>
      <c r="G18" s="3">
        <v>0.78</v>
      </c>
      <c r="H18" s="3">
        <v>0.08</v>
      </c>
    </row>
    <row r="19" spans="1:8" x14ac:dyDescent="0.2">
      <c r="A19" s="1">
        <v>18</v>
      </c>
      <c r="B19" t="s">
        <v>18</v>
      </c>
      <c r="C19" s="2">
        <v>16</v>
      </c>
      <c r="D19" s="3">
        <v>0.51</v>
      </c>
      <c r="E19" s="3">
        <v>0.13</v>
      </c>
      <c r="F19" s="3">
        <v>0.76</v>
      </c>
      <c r="G19" s="3">
        <v>0.91</v>
      </c>
      <c r="H19" s="3">
        <v>0.28000000000000003</v>
      </c>
    </row>
    <row r="20" spans="1:8" x14ac:dyDescent="0.2">
      <c r="A20" s="1">
        <v>19</v>
      </c>
      <c r="B20" t="s">
        <v>19</v>
      </c>
      <c r="C20" s="2">
        <v>18</v>
      </c>
      <c r="D20" s="3">
        <v>0.34</v>
      </c>
      <c r="E20" s="3">
        <v>0.19</v>
      </c>
      <c r="F20" s="3">
        <v>0.64</v>
      </c>
      <c r="G20" s="3">
        <v>0.83</v>
      </c>
      <c r="H20" s="3">
        <v>7.0000000000000007E-2</v>
      </c>
    </row>
    <row r="21" spans="1:8" x14ac:dyDescent="0.2">
      <c r="A21" s="1">
        <v>20</v>
      </c>
      <c r="B21" t="s">
        <v>200</v>
      </c>
      <c r="C21" s="2">
        <v>17</v>
      </c>
      <c r="D21" s="3">
        <v>0.62</v>
      </c>
      <c r="E21" s="3">
        <v>0.15</v>
      </c>
      <c r="F21" s="3">
        <v>0.91</v>
      </c>
      <c r="G21" s="3">
        <v>0.97</v>
      </c>
      <c r="H21" s="3">
        <v>0.12</v>
      </c>
    </row>
    <row r="22" spans="1:8" x14ac:dyDescent="0.2">
      <c r="A22" s="1">
        <v>21</v>
      </c>
      <c r="B22" t="s">
        <v>20</v>
      </c>
      <c r="C22" s="2">
        <v>17</v>
      </c>
      <c r="D22" s="3">
        <v>0.38</v>
      </c>
      <c r="E22" s="3">
        <v>0.11</v>
      </c>
      <c r="F22" s="3">
        <v>0.56000000000000005</v>
      </c>
      <c r="G22" s="3">
        <v>0.84</v>
      </c>
      <c r="H22" s="3">
        <v>0.11</v>
      </c>
    </row>
    <row r="23" spans="1:8" x14ac:dyDescent="0.2">
      <c r="A23" s="1">
        <v>22</v>
      </c>
      <c r="B23" t="s">
        <v>201</v>
      </c>
      <c r="C23" s="2">
        <v>18</v>
      </c>
      <c r="D23" s="3">
        <v>0.38</v>
      </c>
      <c r="E23" s="3">
        <v>0.16</v>
      </c>
      <c r="F23" s="3">
        <v>0.68</v>
      </c>
      <c r="G23" s="3">
        <v>0.84</v>
      </c>
      <c r="H23" s="3">
        <v>0.08</v>
      </c>
    </row>
    <row r="24" spans="1:8" x14ac:dyDescent="0.2">
      <c r="A24" s="1">
        <v>23</v>
      </c>
      <c r="B24" t="s">
        <v>202</v>
      </c>
      <c r="C24" s="2">
        <v>20</v>
      </c>
      <c r="D24" s="3">
        <v>0.18</v>
      </c>
      <c r="E24" s="3">
        <v>0.1</v>
      </c>
      <c r="F24" s="3">
        <v>0.49</v>
      </c>
      <c r="G24" s="3">
        <v>0.83</v>
      </c>
      <c r="H24" s="3">
        <v>0.04</v>
      </c>
    </row>
    <row r="25" spans="1:8" x14ac:dyDescent="0.2">
      <c r="A25" s="1">
        <v>24</v>
      </c>
      <c r="B25" t="s">
        <v>21</v>
      </c>
      <c r="C25" s="2">
        <v>8</v>
      </c>
      <c r="D25" s="3">
        <v>0.71</v>
      </c>
      <c r="E25" s="3">
        <v>0.06</v>
      </c>
      <c r="F25" s="3">
        <v>0.94</v>
      </c>
      <c r="G25" s="3">
        <v>0.97</v>
      </c>
      <c r="H25" s="3">
        <v>0.36</v>
      </c>
    </row>
    <row r="26" spans="1:8" x14ac:dyDescent="0.2">
      <c r="A26" s="1">
        <v>25</v>
      </c>
      <c r="B26" t="s">
        <v>22</v>
      </c>
      <c r="C26" s="2">
        <v>17</v>
      </c>
      <c r="D26" s="3">
        <v>0.33</v>
      </c>
      <c r="E26" s="3">
        <v>0.14000000000000001</v>
      </c>
      <c r="F26" s="3">
        <v>0.56999999999999995</v>
      </c>
      <c r="G26" s="3">
        <v>0.78</v>
      </c>
      <c r="H26" s="3">
        <v>0.05</v>
      </c>
    </row>
    <row r="27" spans="1:8" x14ac:dyDescent="0.2">
      <c r="A27" s="1">
        <v>26</v>
      </c>
      <c r="B27" t="s">
        <v>23</v>
      </c>
      <c r="C27" s="2">
        <v>18</v>
      </c>
      <c r="D27" s="3">
        <v>0.39</v>
      </c>
      <c r="E27" s="3">
        <v>0.05</v>
      </c>
      <c r="F27" s="3">
        <v>0.38</v>
      </c>
      <c r="G27" s="3">
        <v>0.72</v>
      </c>
      <c r="H27" s="3">
        <v>0.03</v>
      </c>
    </row>
    <row r="28" spans="1:8" x14ac:dyDescent="0.2">
      <c r="A28" s="1">
        <v>27</v>
      </c>
      <c r="B28" t="s">
        <v>24</v>
      </c>
      <c r="C28" s="2">
        <v>21</v>
      </c>
      <c r="D28" s="3">
        <v>0.27</v>
      </c>
      <c r="E28" s="3">
        <v>0.15</v>
      </c>
      <c r="F28" s="3">
        <v>0.42</v>
      </c>
      <c r="G28" s="3">
        <v>0.77</v>
      </c>
      <c r="H28" s="3">
        <v>0.04</v>
      </c>
    </row>
    <row r="29" spans="1:8" x14ac:dyDescent="0.2">
      <c r="A29" s="1">
        <v>28</v>
      </c>
      <c r="B29" t="s">
        <v>25</v>
      </c>
      <c r="C29" s="2">
        <v>28</v>
      </c>
      <c r="D29" s="3">
        <v>0.23</v>
      </c>
      <c r="E29" s="3">
        <v>0.22</v>
      </c>
      <c r="F29" s="3">
        <v>0.46</v>
      </c>
      <c r="G29" s="3">
        <v>0.81</v>
      </c>
      <c r="H29" s="3">
        <v>0.06</v>
      </c>
    </row>
    <row r="30" spans="1:8" x14ac:dyDescent="0.2">
      <c r="A30" s="1">
        <v>29</v>
      </c>
      <c r="B30" t="s">
        <v>26</v>
      </c>
      <c r="C30" s="2">
        <v>22</v>
      </c>
      <c r="D30" s="3">
        <v>0.35</v>
      </c>
      <c r="E30" s="3">
        <v>0.16</v>
      </c>
      <c r="F30" s="3">
        <v>0.74</v>
      </c>
      <c r="G30" s="3">
        <v>0.9</v>
      </c>
      <c r="H30" s="3">
        <v>0.19</v>
      </c>
    </row>
    <row r="31" spans="1:8" x14ac:dyDescent="0.2">
      <c r="A31" s="1">
        <v>30</v>
      </c>
      <c r="B31" t="s">
        <v>27</v>
      </c>
      <c r="C31" s="2">
        <v>18</v>
      </c>
      <c r="D31" s="3">
        <v>0.44</v>
      </c>
      <c r="E31" s="3">
        <v>0.17</v>
      </c>
      <c r="F31" s="3">
        <v>0.81</v>
      </c>
      <c r="G31" s="3">
        <v>0.93</v>
      </c>
      <c r="H31" s="3">
        <v>0.17</v>
      </c>
    </row>
    <row r="32" spans="1:8" ht="15" customHeight="1" x14ac:dyDescent="0.2">
      <c r="A32" s="1">
        <v>31</v>
      </c>
      <c r="B32" t="s">
        <v>28</v>
      </c>
      <c r="C32" s="2">
        <v>21</v>
      </c>
      <c r="D32" s="3">
        <v>0.41</v>
      </c>
      <c r="E32" s="3">
        <v>0.16</v>
      </c>
      <c r="F32" s="3">
        <v>0.84</v>
      </c>
      <c r="G32" s="3">
        <v>0.96</v>
      </c>
      <c r="H32" s="3">
        <v>0.15</v>
      </c>
    </row>
    <row r="33" spans="1:8" x14ac:dyDescent="0.2">
      <c r="A33" s="1">
        <v>32</v>
      </c>
      <c r="B33" t="s">
        <v>29</v>
      </c>
      <c r="C33" s="2">
        <v>19</v>
      </c>
      <c r="D33" s="3">
        <v>0.4</v>
      </c>
      <c r="E33" s="3">
        <v>0.23</v>
      </c>
      <c r="F33" s="3">
        <v>0.8</v>
      </c>
      <c r="G33" s="3">
        <v>0.93</v>
      </c>
      <c r="H33" s="3">
        <v>0.28000000000000003</v>
      </c>
    </row>
    <row r="34" spans="1:8" x14ac:dyDescent="0.2">
      <c r="A34" s="1">
        <v>33</v>
      </c>
      <c r="B34" t="s">
        <v>30</v>
      </c>
      <c r="C34" s="2">
        <v>20</v>
      </c>
      <c r="D34" s="3">
        <v>0.14000000000000001</v>
      </c>
      <c r="E34" s="3">
        <v>0.16</v>
      </c>
      <c r="F34" s="3">
        <v>0.48</v>
      </c>
      <c r="G34" s="3">
        <v>0.83</v>
      </c>
      <c r="H34" s="3">
        <v>0.06</v>
      </c>
    </row>
    <row r="35" spans="1:8" x14ac:dyDescent="0.2">
      <c r="A35" s="1">
        <v>34</v>
      </c>
      <c r="B35" t="s">
        <v>31</v>
      </c>
      <c r="C35" s="2">
        <v>19</v>
      </c>
      <c r="D35" s="3">
        <v>0.35</v>
      </c>
      <c r="E35" s="3">
        <v>0.12</v>
      </c>
      <c r="F35" s="3">
        <v>0.82</v>
      </c>
      <c r="G35" s="3">
        <v>0.94</v>
      </c>
      <c r="H35" s="3">
        <v>0.14000000000000001</v>
      </c>
    </row>
    <row r="36" spans="1:8" x14ac:dyDescent="0.2">
      <c r="A36" s="1">
        <v>35</v>
      </c>
      <c r="B36" t="s">
        <v>203</v>
      </c>
      <c r="C36" s="2">
        <v>14</v>
      </c>
      <c r="D36" s="3">
        <v>0.45</v>
      </c>
      <c r="E36" s="3">
        <v>0.1</v>
      </c>
      <c r="F36" s="3">
        <v>0.5</v>
      </c>
      <c r="G36" s="3">
        <v>0.78</v>
      </c>
      <c r="H36" s="3">
        <v>0.08</v>
      </c>
    </row>
    <row r="37" spans="1:8" x14ac:dyDescent="0.2">
      <c r="A37" s="1">
        <v>36</v>
      </c>
      <c r="B37" t="s">
        <v>32</v>
      </c>
      <c r="C37" s="2">
        <v>23</v>
      </c>
      <c r="D37" s="3">
        <v>0.28000000000000003</v>
      </c>
      <c r="E37" s="3">
        <v>0.22</v>
      </c>
      <c r="F37" s="3">
        <v>0.46</v>
      </c>
      <c r="G37" s="3">
        <v>0.79</v>
      </c>
      <c r="H37" s="3">
        <v>0.13</v>
      </c>
    </row>
    <row r="38" spans="1:8" x14ac:dyDescent="0.2">
      <c r="A38" s="1">
        <v>37</v>
      </c>
      <c r="B38" t="s">
        <v>204</v>
      </c>
      <c r="C38" s="2">
        <v>19</v>
      </c>
      <c r="D38" s="3">
        <v>0.34</v>
      </c>
      <c r="E38" s="3">
        <v>0.18</v>
      </c>
      <c r="F38" s="3">
        <v>0.71</v>
      </c>
      <c r="G38" s="3">
        <v>0.9</v>
      </c>
      <c r="H38" s="3">
        <v>0.16</v>
      </c>
    </row>
    <row r="39" spans="1:8" x14ac:dyDescent="0.2">
      <c r="A39" s="1">
        <v>38</v>
      </c>
      <c r="B39" t="s">
        <v>33</v>
      </c>
      <c r="C39" s="2">
        <v>17</v>
      </c>
      <c r="D39" s="3">
        <v>0.3</v>
      </c>
      <c r="E39" s="3">
        <v>0.2</v>
      </c>
      <c r="F39" s="3">
        <v>0.7</v>
      </c>
      <c r="G39" s="3">
        <v>0.85</v>
      </c>
      <c r="H39" s="3">
        <v>0.15</v>
      </c>
    </row>
    <row r="40" spans="1:8" x14ac:dyDescent="0.2">
      <c r="A40" s="1">
        <v>39</v>
      </c>
      <c r="B40" t="s">
        <v>34</v>
      </c>
      <c r="C40" s="2">
        <v>21</v>
      </c>
      <c r="D40" s="3">
        <v>0.49</v>
      </c>
      <c r="E40" s="3">
        <v>0.11</v>
      </c>
      <c r="F40" s="3">
        <v>0.6</v>
      </c>
      <c r="G40" s="3">
        <v>0.79</v>
      </c>
      <c r="H40" s="3">
        <v>0.19</v>
      </c>
    </row>
    <row r="41" spans="1:8" x14ac:dyDescent="0.2">
      <c r="A41" s="1">
        <v>40</v>
      </c>
      <c r="B41" t="s">
        <v>35</v>
      </c>
      <c r="C41" s="2">
        <v>20</v>
      </c>
      <c r="D41" s="3">
        <v>0.45</v>
      </c>
      <c r="E41" s="3">
        <v>0.08</v>
      </c>
      <c r="F41" s="3">
        <v>0.5</v>
      </c>
      <c r="G41" s="3">
        <v>0.76</v>
      </c>
      <c r="H41" s="3">
        <v>0.04</v>
      </c>
    </row>
    <row r="42" spans="1:8" x14ac:dyDescent="0.2">
      <c r="A42" s="1">
        <v>41</v>
      </c>
      <c r="B42" t="s">
        <v>36</v>
      </c>
      <c r="C42" s="2">
        <v>18</v>
      </c>
      <c r="D42" s="3">
        <v>0.45</v>
      </c>
      <c r="E42" s="3">
        <v>0.1</v>
      </c>
      <c r="F42" s="3">
        <v>0.55000000000000004</v>
      </c>
      <c r="G42" s="3">
        <v>0.78</v>
      </c>
      <c r="H42" s="3">
        <v>0.11</v>
      </c>
    </row>
    <row r="43" spans="1:8" x14ac:dyDescent="0.2">
      <c r="A43" s="1">
        <v>42</v>
      </c>
      <c r="B43" t="s">
        <v>205</v>
      </c>
      <c r="C43" s="2">
        <v>16</v>
      </c>
      <c r="D43" s="3">
        <v>0.34</v>
      </c>
      <c r="E43" s="3">
        <v>0.21</v>
      </c>
      <c r="F43" s="3">
        <v>0.84</v>
      </c>
      <c r="G43" s="3">
        <v>0.94</v>
      </c>
      <c r="H43" s="3">
        <v>0.13</v>
      </c>
    </row>
    <row r="44" spans="1:8" x14ac:dyDescent="0.2">
      <c r="A44" s="1">
        <v>43</v>
      </c>
      <c r="B44" t="s">
        <v>37</v>
      </c>
      <c r="C44" s="2">
        <v>16</v>
      </c>
      <c r="D44" s="3">
        <v>0.49</v>
      </c>
      <c r="E44" s="3">
        <v>0.12</v>
      </c>
      <c r="F44" s="3">
        <v>0.7</v>
      </c>
      <c r="G44" s="3">
        <v>0.84</v>
      </c>
      <c r="H44" s="3">
        <v>0.12</v>
      </c>
    </row>
    <row r="45" spans="1:8" x14ac:dyDescent="0.2">
      <c r="A45" s="1">
        <v>44</v>
      </c>
      <c r="B45" t="s">
        <v>38</v>
      </c>
      <c r="C45" s="2">
        <v>20</v>
      </c>
      <c r="D45" s="3">
        <v>0.42</v>
      </c>
      <c r="E45" s="3">
        <v>0.12</v>
      </c>
      <c r="F45" s="3">
        <v>0.61</v>
      </c>
      <c r="G45" s="3">
        <v>0.79</v>
      </c>
      <c r="H45" s="3">
        <v>0.18</v>
      </c>
    </row>
    <row r="46" spans="1:8" x14ac:dyDescent="0.2">
      <c r="A46" s="1">
        <v>45</v>
      </c>
      <c r="B46" t="s">
        <v>39</v>
      </c>
      <c r="C46" s="2">
        <v>18</v>
      </c>
      <c r="D46" s="3">
        <v>0.3</v>
      </c>
      <c r="E46" s="3">
        <v>0.16</v>
      </c>
      <c r="F46" s="3">
        <v>0.57999999999999996</v>
      </c>
      <c r="G46" s="3">
        <v>0.8</v>
      </c>
      <c r="H46" s="3">
        <v>0.12</v>
      </c>
    </row>
    <row r="47" spans="1:8" x14ac:dyDescent="0.2">
      <c r="A47" s="1">
        <v>46</v>
      </c>
      <c r="B47" t="s">
        <v>206</v>
      </c>
      <c r="C47" s="2">
        <v>22</v>
      </c>
      <c r="D47" s="3">
        <v>0.34</v>
      </c>
      <c r="E47" s="3">
        <v>0.19</v>
      </c>
      <c r="F47" s="3">
        <v>0.61</v>
      </c>
      <c r="G47" s="3">
        <v>0.85</v>
      </c>
      <c r="H47" s="3">
        <v>0.14000000000000001</v>
      </c>
    </row>
    <row r="48" spans="1:8" x14ac:dyDescent="0.2">
      <c r="A48" s="1">
        <v>47</v>
      </c>
      <c r="B48" t="s">
        <v>40</v>
      </c>
      <c r="C48" s="2">
        <v>22</v>
      </c>
      <c r="D48" s="3">
        <v>0.48</v>
      </c>
      <c r="E48" s="3">
        <v>0.09</v>
      </c>
      <c r="F48" s="3">
        <v>0.49</v>
      </c>
      <c r="G48" s="3">
        <v>0.73</v>
      </c>
      <c r="H48" s="3">
        <v>0.13</v>
      </c>
    </row>
    <row r="49" spans="1:8" x14ac:dyDescent="0.2">
      <c r="A49" s="1">
        <v>48</v>
      </c>
      <c r="B49" t="s">
        <v>207</v>
      </c>
      <c r="C49" s="2">
        <v>23</v>
      </c>
      <c r="D49" s="3">
        <v>0.3</v>
      </c>
      <c r="E49" s="3">
        <v>7.0000000000000007E-2</v>
      </c>
      <c r="F49" s="3">
        <v>0.4</v>
      </c>
      <c r="G49" s="3">
        <v>0.74</v>
      </c>
      <c r="H49" s="3">
        <v>7.0000000000000007E-2</v>
      </c>
    </row>
    <row r="50" spans="1:8" x14ac:dyDescent="0.2">
      <c r="A50" s="1">
        <v>49</v>
      </c>
      <c r="B50" t="s">
        <v>208</v>
      </c>
      <c r="C50" s="2">
        <v>18</v>
      </c>
      <c r="D50" s="3">
        <v>0.3</v>
      </c>
      <c r="E50" s="3">
        <v>0.13</v>
      </c>
      <c r="F50" s="3">
        <v>0.3</v>
      </c>
      <c r="G50" s="3">
        <v>0.72</v>
      </c>
      <c r="H50" s="3">
        <v>0.05</v>
      </c>
    </row>
    <row r="51" spans="1:8" x14ac:dyDescent="0.2">
      <c r="A51" s="1">
        <v>50</v>
      </c>
      <c r="B51" t="s">
        <v>41</v>
      </c>
      <c r="C51" s="2">
        <v>18</v>
      </c>
      <c r="D51" s="3">
        <v>0.25</v>
      </c>
      <c r="E51" s="3">
        <v>0.12</v>
      </c>
      <c r="F51" s="3">
        <v>0.49</v>
      </c>
      <c r="G51" s="3">
        <v>0.78</v>
      </c>
      <c r="H51" s="3">
        <v>0.12</v>
      </c>
    </row>
    <row r="52" spans="1:8" x14ac:dyDescent="0.2">
      <c r="A52" s="1">
        <v>51</v>
      </c>
      <c r="B52" t="s">
        <v>42</v>
      </c>
      <c r="C52" s="2">
        <v>20</v>
      </c>
      <c r="D52" s="3">
        <v>0.38</v>
      </c>
      <c r="E52" s="3">
        <v>0.04</v>
      </c>
      <c r="F52" s="3">
        <v>0.44</v>
      </c>
      <c r="G52" s="3">
        <v>0.71</v>
      </c>
      <c r="H52" s="3">
        <v>0.1</v>
      </c>
    </row>
    <row r="53" spans="1:8" x14ac:dyDescent="0.2">
      <c r="A53" s="1">
        <v>52</v>
      </c>
      <c r="B53" t="s">
        <v>209</v>
      </c>
      <c r="C53" s="2">
        <v>17</v>
      </c>
      <c r="D53" s="3">
        <v>0.32</v>
      </c>
      <c r="E53" s="3">
        <v>0.12</v>
      </c>
      <c r="F53" s="3">
        <v>0.8</v>
      </c>
      <c r="G53" s="3">
        <v>0.89</v>
      </c>
      <c r="H53" s="3">
        <v>0.16</v>
      </c>
    </row>
    <row r="54" spans="1:8" x14ac:dyDescent="0.2">
      <c r="A54" s="1">
        <v>53</v>
      </c>
      <c r="B54" t="s">
        <v>43</v>
      </c>
      <c r="C54" s="2">
        <v>16</v>
      </c>
      <c r="D54" s="3">
        <v>0.23</v>
      </c>
      <c r="E54" s="3">
        <v>0.21</v>
      </c>
      <c r="F54" s="3">
        <v>0.77</v>
      </c>
      <c r="G54" s="3">
        <v>0.91</v>
      </c>
      <c r="H54" s="3">
        <v>0.14000000000000001</v>
      </c>
    </row>
    <row r="55" spans="1:8" x14ac:dyDescent="0.2">
      <c r="A55" s="1">
        <v>54</v>
      </c>
      <c r="B55" t="s">
        <v>44</v>
      </c>
      <c r="C55" s="2">
        <v>21</v>
      </c>
      <c r="D55" s="3">
        <v>0.32</v>
      </c>
      <c r="E55" s="3">
        <v>7.0000000000000007E-2</v>
      </c>
      <c r="F55" s="3">
        <v>0.45</v>
      </c>
      <c r="G55" s="3">
        <v>0.81</v>
      </c>
      <c r="H55" s="3">
        <v>0.06</v>
      </c>
    </row>
    <row r="56" spans="1:8" x14ac:dyDescent="0.2">
      <c r="A56" s="1">
        <v>55</v>
      </c>
      <c r="B56" t="s">
        <v>45</v>
      </c>
      <c r="C56" s="2">
        <v>20</v>
      </c>
      <c r="D56" s="3">
        <v>0.38</v>
      </c>
      <c r="E56" s="3">
        <v>0.14000000000000001</v>
      </c>
      <c r="F56" s="3">
        <v>0.57999999999999996</v>
      </c>
      <c r="G56" s="3">
        <v>0.83</v>
      </c>
      <c r="H56" s="3">
        <v>0.17</v>
      </c>
    </row>
    <row r="57" spans="1:8" x14ac:dyDescent="0.2">
      <c r="A57" s="1">
        <v>56</v>
      </c>
      <c r="B57" t="s">
        <v>210</v>
      </c>
      <c r="C57" s="2">
        <v>18</v>
      </c>
      <c r="D57" s="3">
        <v>0.35</v>
      </c>
      <c r="E57" s="3">
        <v>0.16</v>
      </c>
      <c r="F57" s="3">
        <v>0.81</v>
      </c>
      <c r="G57" s="3">
        <v>0.94</v>
      </c>
      <c r="H57" s="3">
        <v>0.1</v>
      </c>
    </row>
    <row r="58" spans="1:8" x14ac:dyDescent="0.2">
      <c r="A58" s="1">
        <v>57</v>
      </c>
      <c r="B58" t="s">
        <v>211</v>
      </c>
      <c r="C58" s="2">
        <v>19</v>
      </c>
      <c r="D58" s="3">
        <v>0.45</v>
      </c>
      <c r="E58" s="3">
        <v>0.17</v>
      </c>
      <c r="F58" s="3">
        <v>0.69</v>
      </c>
      <c r="G58" s="3">
        <v>0.87</v>
      </c>
      <c r="H58" s="3">
        <v>0.11</v>
      </c>
    </row>
    <row r="59" spans="1:8" x14ac:dyDescent="0.2">
      <c r="A59" s="1">
        <v>58</v>
      </c>
      <c r="B59" t="s">
        <v>46</v>
      </c>
      <c r="C59" s="2">
        <v>15</v>
      </c>
      <c r="D59" s="3">
        <v>0.36</v>
      </c>
      <c r="E59" s="3">
        <v>0.11</v>
      </c>
      <c r="F59" s="3">
        <v>0.4</v>
      </c>
      <c r="G59" s="3">
        <v>0.76</v>
      </c>
      <c r="H59" s="3">
        <v>0.06</v>
      </c>
    </row>
    <row r="60" spans="1:8" x14ac:dyDescent="0.2">
      <c r="A60" s="1">
        <v>59</v>
      </c>
      <c r="B60" t="s">
        <v>47</v>
      </c>
      <c r="C60" s="2">
        <v>11</v>
      </c>
      <c r="D60" s="3">
        <v>0.53</v>
      </c>
      <c r="E60" s="3">
        <v>7.0000000000000007E-2</v>
      </c>
      <c r="F60" s="3">
        <v>0.8</v>
      </c>
      <c r="G60" s="3">
        <v>0.9</v>
      </c>
      <c r="H60" s="3">
        <v>0.17</v>
      </c>
    </row>
    <row r="61" spans="1:8" x14ac:dyDescent="0.2">
      <c r="A61" s="1">
        <v>60</v>
      </c>
      <c r="B61" t="s">
        <v>212</v>
      </c>
      <c r="C61" s="2">
        <v>15</v>
      </c>
      <c r="D61" s="3">
        <v>0.48</v>
      </c>
      <c r="E61" s="3">
        <v>0.16</v>
      </c>
      <c r="F61" s="3">
        <v>0.9</v>
      </c>
      <c r="G61" s="3">
        <v>0.96</v>
      </c>
      <c r="H61" s="3">
        <v>0.15</v>
      </c>
    </row>
    <row r="62" spans="1:8" x14ac:dyDescent="0.2">
      <c r="A62" s="1">
        <v>61</v>
      </c>
      <c r="B62" t="s">
        <v>213</v>
      </c>
      <c r="C62" s="2">
        <v>21</v>
      </c>
      <c r="D62" s="3">
        <v>0.38</v>
      </c>
      <c r="E62" s="3">
        <v>0.19</v>
      </c>
      <c r="F62" s="3">
        <v>0.7</v>
      </c>
      <c r="G62" s="3">
        <v>0.89</v>
      </c>
      <c r="H62" s="3">
        <v>0.13</v>
      </c>
    </row>
    <row r="63" spans="1:8" x14ac:dyDescent="0.2">
      <c r="A63" s="1">
        <v>62</v>
      </c>
      <c r="B63" t="s">
        <v>48</v>
      </c>
      <c r="C63" s="2">
        <v>20</v>
      </c>
      <c r="D63" s="3">
        <v>0.47</v>
      </c>
      <c r="E63" s="3">
        <v>0.15</v>
      </c>
      <c r="F63" s="3">
        <v>0.69</v>
      </c>
      <c r="G63" s="3">
        <v>0.85</v>
      </c>
      <c r="H63" s="3">
        <v>0.16</v>
      </c>
    </row>
    <row r="64" spans="1:8" x14ac:dyDescent="0.2">
      <c r="A64" s="1">
        <v>63</v>
      </c>
      <c r="B64" t="s">
        <v>49</v>
      </c>
      <c r="C64" s="2">
        <v>20</v>
      </c>
      <c r="D64" s="3">
        <v>0.45</v>
      </c>
      <c r="E64" s="3">
        <v>0.1</v>
      </c>
      <c r="F64" s="3">
        <v>0.45</v>
      </c>
      <c r="G64" s="3">
        <v>0.76</v>
      </c>
      <c r="H64" s="3">
        <v>0.06</v>
      </c>
    </row>
    <row r="65" spans="1:8" x14ac:dyDescent="0.2">
      <c r="A65" s="1">
        <v>64</v>
      </c>
      <c r="B65" t="s">
        <v>214</v>
      </c>
      <c r="C65" s="2">
        <v>18</v>
      </c>
      <c r="D65" s="3">
        <v>0.3</v>
      </c>
      <c r="E65" s="3">
        <v>0.2</v>
      </c>
      <c r="F65" s="3">
        <v>0.71</v>
      </c>
      <c r="G65" s="3">
        <v>0.9</v>
      </c>
      <c r="H65" s="3">
        <v>0.11</v>
      </c>
    </row>
    <row r="66" spans="1:8" x14ac:dyDescent="0.2">
      <c r="A66" s="1">
        <v>65</v>
      </c>
      <c r="B66" t="s">
        <v>50</v>
      </c>
      <c r="C66" s="2">
        <v>17</v>
      </c>
      <c r="D66" s="3">
        <v>0.44</v>
      </c>
      <c r="E66" s="3">
        <v>0.12</v>
      </c>
      <c r="F66" s="3">
        <v>0.56000000000000005</v>
      </c>
      <c r="G66" s="3">
        <v>0.75</v>
      </c>
      <c r="H66" s="3">
        <v>0.06</v>
      </c>
    </row>
    <row r="67" spans="1:8" x14ac:dyDescent="0.2">
      <c r="A67" s="1">
        <v>66</v>
      </c>
      <c r="B67" t="s">
        <v>51</v>
      </c>
      <c r="C67" s="2">
        <v>7</v>
      </c>
      <c r="D67" s="3">
        <v>0.75</v>
      </c>
      <c r="E67" s="3">
        <v>0.06</v>
      </c>
      <c r="F67" s="3">
        <v>0.94</v>
      </c>
      <c r="G67" s="3">
        <v>0.97</v>
      </c>
      <c r="H67" s="3">
        <v>0.3</v>
      </c>
    </row>
    <row r="68" spans="1:8" x14ac:dyDescent="0.2">
      <c r="A68" s="1">
        <v>67</v>
      </c>
      <c r="B68" t="s">
        <v>52</v>
      </c>
      <c r="C68" s="2">
        <v>9</v>
      </c>
      <c r="D68" s="3">
        <v>0.56000000000000005</v>
      </c>
      <c r="E68" s="4">
        <v>1E-3</v>
      </c>
      <c r="F68" s="3">
        <v>0.89</v>
      </c>
      <c r="G68" s="3">
        <v>0.97</v>
      </c>
      <c r="H68" s="3">
        <v>0.21</v>
      </c>
    </row>
    <row r="69" spans="1:8" x14ac:dyDescent="0.2">
      <c r="A69" s="1">
        <v>68</v>
      </c>
      <c r="B69" t="s">
        <v>215</v>
      </c>
      <c r="C69" s="2">
        <v>20</v>
      </c>
      <c r="D69" s="3">
        <v>0.38</v>
      </c>
      <c r="E69" s="3">
        <v>0.14000000000000001</v>
      </c>
      <c r="F69" s="3">
        <v>0.64</v>
      </c>
      <c r="G69" s="3">
        <v>0.84</v>
      </c>
      <c r="H69" s="3">
        <v>0.22</v>
      </c>
    </row>
    <row r="70" spans="1:8" x14ac:dyDescent="0.2">
      <c r="A70" s="1">
        <v>69</v>
      </c>
      <c r="B70" t="s">
        <v>217</v>
      </c>
      <c r="C70" s="2">
        <v>27</v>
      </c>
      <c r="D70" s="3">
        <v>0.33</v>
      </c>
      <c r="E70" s="3">
        <v>0.16</v>
      </c>
      <c r="F70" s="3">
        <v>0.5</v>
      </c>
      <c r="G70" s="3">
        <v>0.78</v>
      </c>
      <c r="H70" s="3">
        <v>0.09</v>
      </c>
    </row>
    <row r="71" spans="1:8" x14ac:dyDescent="0.2">
      <c r="A71" s="1">
        <v>70</v>
      </c>
      <c r="B71" t="s">
        <v>53</v>
      </c>
      <c r="C71" s="2">
        <v>22</v>
      </c>
      <c r="D71" s="3">
        <v>0.4</v>
      </c>
      <c r="E71" s="3">
        <v>0.14000000000000001</v>
      </c>
      <c r="F71" s="3">
        <v>0.44</v>
      </c>
      <c r="G71" s="3">
        <v>0.78</v>
      </c>
      <c r="H71" s="3">
        <v>7.0000000000000007E-2</v>
      </c>
    </row>
    <row r="72" spans="1:8" x14ac:dyDescent="0.2">
      <c r="A72" s="1">
        <v>71</v>
      </c>
      <c r="B72" t="s">
        <v>218</v>
      </c>
      <c r="C72" s="2">
        <v>14</v>
      </c>
      <c r="D72" s="3">
        <v>0.37</v>
      </c>
      <c r="E72" s="3">
        <v>0.13</v>
      </c>
      <c r="F72" s="3">
        <v>0.9</v>
      </c>
      <c r="G72" s="3">
        <v>0.97</v>
      </c>
      <c r="H72" s="3">
        <v>0.22</v>
      </c>
    </row>
    <row r="73" spans="1:8" x14ac:dyDescent="0.2">
      <c r="A73" s="1">
        <v>72</v>
      </c>
      <c r="B73" t="s">
        <v>54</v>
      </c>
      <c r="C73" s="2">
        <v>23</v>
      </c>
      <c r="D73" s="3">
        <v>0.28999999999999998</v>
      </c>
      <c r="E73" s="3">
        <v>0.2</v>
      </c>
      <c r="F73" s="3">
        <v>0.48</v>
      </c>
      <c r="G73" s="3">
        <v>0.76</v>
      </c>
      <c r="H73" s="3">
        <v>0.05</v>
      </c>
    </row>
    <row r="74" spans="1:8" x14ac:dyDescent="0.2">
      <c r="A74" s="1">
        <v>73</v>
      </c>
      <c r="B74" t="s">
        <v>55</v>
      </c>
      <c r="C74" s="2">
        <v>12</v>
      </c>
      <c r="D74" s="3">
        <v>0.55000000000000004</v>
      </c>
      <c r="E74" s="3">
        <v>0.1</v>
      </c>
      <c r="F74" s="3">
        <v>0.96</v>
      </c>
      <c r="G74" s="3">
        <v>0.98</v>
      </c>
      <c r="H74" s="3">
        <v>0.41</v>
      </c>
    </row>
    <row r="75" spans="1:8" x14ac:dyDescent="0.2">
      <c r="A75" s="1">
        <v>74</v>
      </c>
      <c r="B75" t="s">
        <v>219</v>
      </c>
      <c r="C75" s="2">
        <v>19</v>
      </c>
      <c r="D75" s="3">
        <v>0.32</v>
      </c>
      <c r="E75" s="3">
        <v>0.2</v>
      </c>
      <c r="F75" s="3">
        <v>0.78</v>
      </c>
      <c r="G75" s="3">
        <v>0.93</v>
      </c>
      <c r="H75" s="3">
        <v>0.15</v>
      </c>
    </row>
    <row r="76" spans="1:8" x14ac:dyDescent="0.2">
      <c r="A76" s="1">
        <v>75</v>
      </c>
      <c r="B76" t="s">
        <v>56</v>
      </c>
      <c r="C76" s="2">
        <v>19</v>
      </c>
      <c r="D76" s="3">
        <v>0.42</v>
      </c>
      <c r="E76" s="3">
        <v>0.11</v>
      </c>
      <c r="F76" s="3">
        <v>0.65</v>
      </c>
      <c r="G76" s="3">
        <v>0.8</v>
      </c>
      <c r="H76" s="3">
        <v>0.08</v>
      </c>
    </row>
    <row r="77" spans="1:8" x14ac:dyDescent="0.2">
      <c r="A77" s="1">
        <v>76</v>
      </c>
      <c r="B77" t="s">
        <v>57</v>
      </c>
      <c r="C77" s="2">
        <v>19</v>
      </c>
      <c r="D77" s="3">
        <v>0.39</v>
      </c>
      <c r="E77" s="3">
        <v>0.12</v>
      </c>
      <c r="F77" s="3">
        <v>0.59</v>
      </c>
      <c r="G77" s="3">
        <v>0.79</v>
      </c>
      <c r="H77" s="3">
        <v>0.15</v>
      </c>
    </row>
    <row r="78" spans="1:8" x14ac:dyDescent="0.2">
      <c r="A78" s="1">
        <v>77</v>
      </c>
      <c r="B78" t="s">
        <v>58</v>
      </c>
      <c r="C78" s="2">
        <v>25</v>
      </c>
      <c r="D78" s="3">
        <v>0.36</v>
      </c>
      <c r="E78" s="3">
        <v>0.2</v>
      </c>
      <c r="F78" s="3">
        <v>0.6</v>
      </c>
      <c r="G78" s="3">
        <v>0.82</v>
      </c>
      <c r="H78" s="3">
        <v>0.12</v>
      </c>
    </row>
    <row r="79" spans="1:8" x14ac:dyDescent="0.2">
      <c r="A79" s="1">
        <v>78</v>
      </c>
      <c r="B79" t="s">
        <v>59</v>
      </c>
      <c r="C79" s="2">
        <v>18</v>
      </c>
      <c r="D79" s="3">
        <v>0.46</v>
      </c>
      <c r="E79" s="3">
        <v>0.13</v>
      </c>
      <c r="F79" s="3">
        <v>0.59</v>
      </c>
      <c r="G79" s="3">
        <v>0.8</v>
      </c>
      <c r="H79" s="3">
        <v>0.13</v>
      </c>
    </row>
    <row r="80" spans="1:8" x14ac:dyDescent="0.2">
      <c r="A80" s="1">
        <v>79</v>
      </c>
      <c r="B80" t="s">
        <v>60</v>
      </c>
      <c r="C80" s="2">
        <v>17</v>
      </c>
      <c r="D80" s="3">
        <v>0.41</v>
      </c>
      <c r="E80" s="3">
        <v>0.11</v>
      </c>
      <c r="F80" s="3">
        <v>0.64</v>
      </c>
      <c r="G80" s="3">
        <v>0.83</v>
      </c>
      <c r="H80" s="3">
        <v>0.19</v>
      </c>
    </row>
    <row r="81" spans="1:8" x14ac:dyDescent="0.2">
      <c r="A81" s="1">
        <v>80</v>
      </c>
      <c r="B81" t="s">
        <v>61</v>
      </c>
      <c r="C81" s="2">
        <v>20</v>
      </c>
      <c r="D81" s="3">
        <v>0.37</v>
      </c>
      <c r="E81" s="3">
        <v>0.17</v>
      </c>
      <c r="F81" s="3">
        <v>0.68</v>
      </c>
      <c r="G81" s="3">
        <v>0.84</v>
      </c>
      <c r="H81" s="3">
        <v>0.13</v>
      </c>
    </row>
    <row r="82" spans="1:8" x14ac:dyDescent="0.2">
      <c r="A82" s="1">
        <v>81</v>
      </c>
      <c r="B82" t="s">
        <v>220</v>
      </c>
      <c r="C82" s="2">
        <v>17</v>
      </c>
      <c r="D82" s="3">
        <v>0.39</v>
      </c>
      <c r="E82" s="3">
        <v>0.15</v>
      </c>
      <c r="F82" s="3">
        <v>0.85</v>
      </c>
      <c r="G82" s="3">
        <v>0.93</v>
      </c>
      <c r="H82" s="3">
        <v>0.21</v>
      </c>
    </row>
    <row r="83" spans="1:8" x14ac:dyDescent="0.2">
      <c r="A83" s="1">
        <v>82</v>
      </c>
      <c r="B83" t="s">
        <v>221</v>
      </c>
      <c r="C83" s="2">
        <v>14</v>
      </c>
      <c r="D83" s="3">
        <v>0.37</v>
      </c>
      <c r="E83" s="3">
        <v>0.17</v>
      </c>
      <c r="F83" s="3">
        <v>0.69</v>
      </c>
      <c r="G83" s="3">
        <v>0.87</v>
      </c>
      <c r="H83" s="3">
        <v>0.19</v>
      </c>
    </row>
    <row r="84" spans="1:8" x14ac:dyDescent="0.2">
      <c r="A84" s="1">
        <v>83</v>
      </c>
      <c r="B84" t="s">
        <v>62</v>
      </c>
      <c r="C84" s="2">
        <v>6</v>
      </c>
      <c r="D84" s="3">
        <v>0.69</v>
      </c>
      <c r="E84" s="3">
        <v>0.08</v>
      </c>
      <c r="F84" s="3">
        <v>0.92</v>
      </c>
      <c r="G84" s="3">
        <v>0.97</v>
      </c>
      <c r="H84" s="3">
        <v>0.32</v>
      </c>
    </row>
    <row r="85" spans="1:8" x14ac:dyDescent="0.2">
      <c r="A85" s="1">
        <v>84</v>
      </c>
      <c r="B85" t="s">
        <v>222</v>
      </c>
      <c r="C85" s="2">
        <v>15</v>
      </c>
      <c r="D85" s="3">
        <v>0.41</v>
      </c>
      <c r="E85" s="3">
        <v>0.2</v>
      </c>
      <c r="F85" s="3">
        <v>0.77</v>
      </c>
      <c r="G85" s="3">
        <v>0.91</v>
      </c>
      <c r="H85" s="3">
        <v>0.1</v>
      </c>
    </row>
    <row r="86" spans="1:8" x14ac:dyDescent="0.2">
      <c r="A86" s="1">
        <v>85</v>
      </c>
      <c r="B86" t="s">
        <v>63</v>
      </c>
      <c r="C86" s="2">
        <v>21</v>
      </c>
      <c r="D86" s="3">
        <v>0.22</v>
      </c>
      <c r="E86" s="3">
        <v>0.24</v>
      </c>
      <c r="F86" s="3">
        <v>0.66</v>
      </c>
      <c r="G86" s="3">
        <v>0.83</v>
      </c>
      <c r="H86" s="3">
        <v>0.02</v>
      </c>
    </row>
    <row r="87" spans="1:8" x14ac:dyDescent="0.2">
      <c r="A87" s="1">
        <v>86</v>
      </c>
      <c r="B87" t="s">
        <v>64</v>
      </c>
      <c r="C87" s="2">
        <v>25</v>
      </c>
      <c r="D87" s="3">
        <v>0.25</v>
      </c>
      <c r="E87" s="3">
        <v>0.09</v>
      </c>
      <c r="F87" s="3">
        <v>0.44</v>
      </c>
      <c r="G87" s="3">
        <v>0.82</v>
      </c>
      <c r="H87" s="3">
        <v>0.02</v>
      </c>
    </row>
    <row r="88" spans="1:8" x14ac:dyDescent="0.2">
      <c r="A88" s="1">
        <v>87</v>
      </c>
      <c r="B88" t="s">
        <v>65</v>
      </c>
      <c r="C88" s="2">
        <v>12</v>
      </c>
      <c r="D88" s="3">
        <v>0.57999999999999996</v>
      </c>
      <c r="E88" s="3">
        <v>0.08</v>
      </c>
      <c r="F88" s="3">
        <v>0.74</v>
      </c>
      <c r="G88" s="3">
        <v>0.89</v>
      </c>
      <c r="H88" s="3">
        <v>0.19</v>
      </c>
    </row>
    <row r="89" spans="1:8" x14ac:dyDescent="0.2">
      <c r="A89" s="1">
        <v>88</v>
      </c>
      <c r="B89" t="s">
        <v>66</v>
      </c>
      <c r="C89" s="2">
        <v>6</v>
      </c>
      <c r="D89" s="3">
        <v>0.7</v>
      </c>
      <c r="E89" s="3">
        <v>0.13</v>
      </c>
      <c r="F89" s="3">
        <v>0.95</v>
      </c>
      <c r="G89" s="3">
        <v>0.98</v>
      </c>
      <c r="H89" s="3">
        <v>0.34</v>
      </c>
    </row>
    <row r="90" spans="1:8" x14ac:dyDescent="0.2">
      <c r="A90" s="1">
        <v>89</v>
      </c>
      <c r="B90" t="s">
        <v>67</v>
      </c>
      <c r="C90" s="2">
        <v>14</v>
      </c>
      <c r="D90" s="3">
        <v>0.42</v>
      </c>
      <c r="E90" s="3">
        <v>0.18</v>
      </c>
      <c r="F90" s="3">
        <v>0.78</v>
      </c>
      <c r="G90" s="3">
        <v>0.92</v>
      </c>
      <c r="H90" s="3">
        <v>0.13</v>
      </c>
    </row>
    <row r="91" spans="1:8" x14ac:dyDescent="0.2">
      <c r="A91" s="1">
        <v>90</v>
      </c>
      <c r="B91" t="s">
        <v>68</v>
      </c>
      <c r="C91" s="2">
        <v>22</v>
      </c>
      <c r="D91" s="3">
        <v>0.42</v>
      </c>
      <c r="E91" s="3">
        <v>0.08</v>
      </c>
      <c r="F91" s="3">
        <v>0.37</v>
      </c>
      <c r="G91" s="3">
        <v>0.68</v>
      </c>
      <c r="H91" s="3">
        <v>0.02</v>
      </c>
    </row>
    <row r="92" spans="1:8" x14ac:dyDescent="0.2">
      <c r="A92" s="1">
        <v>91</v>
      </c>
      <c r="B92" t="s">
        <v>69</v>
      </c>
      <c r="C92" s="2">
        <v>19</v>
      </c>
      <c r="D92" s="3">
        <v>0.38</v>
      </c>
      <c r="E92" s="3">
        <v>0.11</v>
      </c>
      <c r="F92" s="3">
        <v>0.68</v>
      </c>
      <c r="G92" s="3">
        <v>0.87</v>
      </c>
      <c r="H92" s="3">
        <v>0.17</v>
      </c>
    </row>
    <row r="93" spans="1:8" x14ac:dyDescent="0.2">
      <c r="A93" s="1">
        <v>92</v>
      </c>
      <c r="B93" t="s">
        <v>70</v>
      </c>
      <c r="C93" s="2">
        <v>28</v>
      </c>
      <c r="D93" s="3">
        <v>0.23</v>
      </c>
      <c r="E93" s="3">
        <v>0.16</v>
      </c>
      <c r="F93" s="3">
        <v>0.51</v>
      </c>
      <c r="G93" s="3">
        <v>0.86</v>
      </c>
      <c r="H93" s="3">
        <v>0.15</v>
      </c>
    </row>
    <row r="94" spans="1:8" x14ac:dyDescent="0.2">
      <c r="A94" s="1">
        <v>93</v>
      </c>
      <c r="B94" t="s">
        <v>71</v>
      </c>
      <c r="C94" s="2">
        <v>18</v>
      </c>
      <c r="D94" s="3">
        <v>0.43</v>
      </c>
      <c r="E94" s="3">
        <v>0.11</v>
      </c>
      <c r="F94" s="3">
        <v>0.47</v>
      </c>
      <c r="G94" s="3">
        <v>0.74</v>
      </c>
      <c r="H94" s="3">
        <v>0.13</v>
      </c>
    </row>
    <row r="95" spans="1:8" x14ac:dyDescent="0.2">
      <c r="A95" s="1">
        <v>94</v>
      </c>
      <c r="B95" t="s">
        <v>72</v>
      </c>
      <c r="C95" s="2">
        <v>16</v>
      </c>
      <c r="D95" s="3">
        <v>0.61</v>
      </c>
      <c r="E95" s="3">
        <v>0.09</v>
      </c>
      <c r="F95" s="3">
        <v>0.82</v>
      </c>
      <c r="G95" s="3">
        <v>0.91</v>
      </c>
      <c r="H95" s="3">
        <v>0.17</v>
      </c>
    </row>
    <row r="96" spans="1:8" x14ac:dyDescent="0.2">
      <c r="A96" s="1">
        <v>95</v>
      </c>
      <c r="B96" t="s">
        <v>73</v>
      </c>
      <c r="C96" s="2">
        <v>19</v>
      </c>
      <c r="D96" s="3">
        <v>0.33</v>
      </c>
      <c r="E96" s="3">
        <v>0.08</v>
      </c>
      <c r="F96" s="3">
        <v>0.65</v>
      </c>
      <c r="G96" s="3">
        <v>0.87</v>
      </c>
      <c r="H96" s="3">
        <v>0.08</v>
      </c>
    </row>
    <row r="97" spans="1:8" x14ac:dyDescent="0.2">
      <c r="A97" s="1">
        <v>96</v>
      </c>
      <c r="B97" t="s">
        <v>223</v>
      </c>
      <c r="C97" s="2">
        <v>19</v>
      </c>
      <c r="D97" s="3">
        <v>0.21</v>
      </c>
      <c r="E97" s="3">
        <v>0.23</v>
      </c>
      <c r="F97" s="3">
        <v>0.79</v>
      </c>
      <c r="G97" s="3">
        <v>0.92</v>
      </c>
      <c r="H97" s="3">
        <v>0.21</v>
      </c>
    </row>
    <row r="98" spans="1:8" x14ac:dyDescent="0.2">
      <c r="A98" s="1">
        <v>97</v>
      </c>
      <c r="B98" t="s">
        <v>74</v>
      </c>
      <c r="C98" s="2">
        <v>13</v>
      </c>
      <c r="D98" s="3">
        <v>0.4</v>
      </c>
      <c r="E98" s="3">
        <v>0.08</v>
      </c>
      <c r="F98" s="3">
        <v>0.74</v>
      </c>
      <c r="G98" s="3">
        <v>0.86</v>
      </c>
      <c r="H98" s="3">
        <v>0.18</v>
      </c>
    </row>
    <row r="99" spans="1:8" x14ac:dyDescent="0.2">
      <c r="A99" s="1">
        <v>98</v>
      </c>
      <c r="B99" t="s">
        <v>224</v>
      </c>
      <c r="C99" s="2">
        <v>19</v>
      </c>
      <c r="D99" s="3">
        <v>0.19</v>
      </c>
      <c r="E99" s="3">
        <v>0.19</v>
      </c>
      <c r="F99" s="3">
        <v>0.55000000000000004</v>
      </c>
      <c r="G99" s="3">
        <v>0.78</v>
      </c>
      <c r="H99" s="3">
        <v>0.05</v>
      </c>
    </row>
    <row r="100" spans="1:8" x14ac:dyDescent="0.2">
      <c r="A100" s="1">
        <v>99</v>
      </c>
      <c r="B100" t="s">
        <v>75</v>
      </c>
      <c r="C100" s="2">
        <v>23</v>
      </c>
      <c r="D100" s="3">
        <v>0.22</v>
      </c>
      <c r="E100" s="3">
        <v>0.24</v>
      </c>
      <c r="F100" s="3">
        <v>0.63</v>
      </c>
      <c r="G100" s="3">
        <v>0.82</v>
      </c>
      <c r="H100" s="3">
        <v>0.15</v>
      </c>
    </row>
    <row r="101" spans="1:8" x14ac:dyDescent="0.2">
      <c r="A101" s="1">
        <v>100</v>
      </c>
      <c r="B101" t="s">
        <v>76</v>
      </c>
      <c r="C101" s="2">
        <v>20</v>
      </c>
      <c r="D101" s="3">
        <v>0.57999999999999996</v>
      </c>
      <c r="E101" s="3">
        <v>0.04</v>
      </c>
      <c r="F101" s="3">
        <v>0.4</v>
      </c>
      <c r="G101" s="3">
        <v>0.72</v>
      </c>
      <c r="H101" s="3">
        <v>0.09</v>
      </c>
    </row>
    <row r="102" spans="1:8" x14ac:dyDescent="0.2">
      <c r="A102" s="1">
        <v>101</v>
      </c>
      <c r="B102" t="s">
        <v>77</v>
      </c>
      <c r="C102" s="2">
        <v>11</v>
      </c>
      <c r="D102" s="3">
        <v>0.67</v>
      </c>
      <c r="E102" s="3">
        <v>0.06</v>
      </c>
      <c r="F102" s="3">
        <v>0.74</v>
      </c>
      <c r="G102" s="3">
        <v>0.89</v>
      </c>
      <c r="H102" s="3">
        <v>0.19</v>
      </c>
    </row>
    <row r="103" spans="1:8" x14ac:dyDescent="0.2">
      <c r="A103" s="1">
        <v>102</v>
      </c>
      <c r="B103" t="s">
        <v>78</v>
      </c>
      <c r="C103" s="2">
        <v>15</v>
      </c>
      <c r="D103" s="3">
        <v>0.31</v>
      </c>
      <c r="E103" s="3">
        <v>0.08</v>
      </c>
      <c r="F103" s="3">
        <v>0.6</v>
      </c>
      <c r="G103" s="3">
        <v>0.85</v>
      </c>
      <c r="H103" s="3">
        <v>0.11</v>
      </c>
    </row>
    <row r="104" spans="1:8" x14ac:dyDescent="0.2">
      <c r="A104" s="1">
        <v>103</v>
      </c>
      <c r="B104" t="s">
        <v>225</v>
      </c>
      <c r="C104" s="2">
        <v>18</v>
      </c>
      <c r="D104" s="3">
        <v>0.34</v>
      </c>
      <c r="E104" s="3">
        <v>0.25</v>
      </c>
      <c r="F104" s="3">
        <v>0.81</v>
      </c>
      <c r="G104" s="3">
        <v>0.92</v>
      </c>
      <c r="H104" s="3">
        <v>0.14000000000000001</v>
      </c>
    </row>
    <row r="105" spans="1:8" x14ac:dyDescent="0.2">
      <c r="A105" s="1">
        <v>104</v>
      </c>
      <c r="B105" t="s">
        <v>79</v>
      </c>
      <c r="C105" s="2">
        <v>19</v>
      </c>
      <c r="D105" s="3">
        <v>0.34</v>
      </c>
      <c r="E105" s="3">
        <v>0.31</v>
      </c>
      <c r="F105" s="3">
        <v>0.45</v>
      </c>
      <c r="G105" s="3">
        <v>0.68</v>
      </c>
      <c r="H105" s="3">
        <v>0.05</v>
      </c>
    </row>
    <row r="106" spans="1:8" x14ac:dyDescent="0.2">
      <c r="A106" s="1">
        <v>105</v>
      </c>
      <c r="B106" t="s">
        <v>226</v>
      </c>
      <c r="C106" s="2">
        <v>17</v>
      </c>
      <c r="D106" s="3">
        <v>0.39</v>
      </c>
      <c r="E106" s="3">
        <v>0.15</v>
      </c>
      <c r="F106" s="3">
        <v>0.41</v>
      </c>
      <c r="G106" s="3">
        <v>0.79</v>
      </c>
      <c r="H106" s="3">
        <v>0.13</v>
      </c>
    </row>
    <row r="107" spans="1:8" x14ac:dyDescent="0.2">
      <c r="A107" s="1">
        <v>106</v>
      </c>
      <c r="B107" t="s">
        <v>227</v>
      </c>
      <c r="C107" s="2">
        <v>16</v>
      </c>
      <c r="D107" s="3">
        <v>0.52</v>
      </c>
      <c r="E107" s="3">
        <v>0.22</v>
      </c>
      <c r="F107" s="3">
        <v>0.9</v>
      </c>
      <c r="G107" s="3">
        <v>0.97</v>
      </c>
      <c r="H107" s="3">
        <v>0.13</v>
      </c>
    </row>
    <row r="108" spans="1:8" x14ac:dyDescent="0.2">
      <c r="A108" s="1">
        <v>107</v>
      </c>
      <c r="B108" t="s">
        <v>81</v>
      </c>
      <c r="C108" s="2">
        <v>31</v>
      </c>
      <c r="D108" s="3">
        <v>0.28000000000000003</v>
      </c>
      <c r="E108" s="3">
        <v>0.23</v>
      </c>
      <c r="F108" s="3">
        <v>0.63</v>
      </c>
      <c r="G108" s="3">
        <v>0.86</v>
      </c>
      <c r="H108" s="3">
        <v>0.16</v>
      </c>
    </row>
    <row r="109" spans="1:8" x14ac:dyDescent="0.2">
      <c r="A109" s="1">
        <v>108</v>
      </c>
      <c r="B109" t="s">
        <v>216</v>
      </c>
      <c r="C109" s="2">
        <v>22</v>
      </c>
      <c r="D109" s="3">
        <v>0.25</v>
      </c>
      <c r="E109" s="3">
        <v>0.18</v>
      </c>
      <c r="F109" s="3">
        <v>0.41</v>
      </c>
      <c r="G109" s="3">
        <v>0.76</v>
      </c>
      <c r="H109" s="3">
        <v>0.05</v>
      </c>
    </row>
    <row r="110" spans="1:8" x14ac:dyDescent="0.2">
      <c r="A110" s="1">
        <v>109</v>
      </c>
      <c r="B110" t="s">
        <v>82</v>
      </c>
      <c r="C110" s="2">
        <v>9</v>
      </c>
      <c r="D110" s="3">
        <v>0.63</v>
      </c>
      <c r="E110" s="3">
        <v>0.11</v>
      </c>
      <c r="F110" s="3">
        <v>0.89</v>
      </c>
      <c r="G110" s="3">
        <v>0.97</v>
      </c>
      <c r="H110" s="3">
        <v>0.39</v>
      </c>
    </row>
    <row r="111" spans="1:8" x14ac:dyDescent="0.2">
      <c r="A111" s="1">
        <v>110</v>
      </c>
      <c r="B111" t="s">
        <v>228</v>
      </c>
      <c r="C111" s="2">
        <v>23</v>
      </c>
      <c r="D111" s="3">
        <v>0.24</v>
      </c>
      <c r="E111" s="3">
        <v>0.23</v>
      </c>
      <c r="F111" s="3">
        <v>0.26</v>
      </c>
      <c r="G111" s="3">
        <v>0.57999999999999996</v>
      </c>
      <c r="H111" s="3">
        <v>0.05</v>
      </c>
    </row>
    <row r="112" spans="1:8" x14ac:dyDescent="0.2">
      <c r="A112" s="1">
        <v>111</v>
      </c>
      <c r="B112" t="s">
        <v>80</v>
      </c>
      <c r="C112" s="2">
        <v>11</v>
      </c>
      <c r="D112" s="3">
        <v>0.7</v>
      </c>
      <c r="E112" s="3">
        <v>0.01</v>
      </c>
      <c r="F112" s="3">
        <v>0.65</v>
      </c>
      <c r="G112" s="3">
        <v>0.88</v>
      </c>
      <c r="H112" s="3">
        <v>0.22</v>
      </c>
    </row>
    <row r="113" spans="1:8" x14ac:dyDescent="0.2">
      <c r="A113" s="1">
        <v>112</v>
      </c>
      <c r="B113" t="s">
        <v>83</v>
      </c>
      <c r="C113" s="2">
        <v>15</v>
      </c>
      <c r="D113" s="3">
        <v>0.42</v>
      </c>
      <c r="E113" s="3">
        <v>0.17</v>
      </c>
      <c r="F113" s="3">
        <v>0.56999999999999995</v>
      </c>
      <c r="G113" s="3">
        <v>0.83</v>
      </c>
      <c r="H113" s="3">
        <v>0.11</v>
      </c>
    </row>
    <row r="114" spans="1:8" x14ac:dyDescent="0.2">
      <c r="A114" s="1">
        <v>113</v>
      </c>
      <c r="B114" t="s">
        <v>84</v>
      </c>
      <c r="C114" s="2">
        <v>19</v>
      </c>
      <c r="D114" s="3">
        <v>0.32</v>
      </c>
      <c r="E114" s="3">
        <v>0.18</v>
      </c>
      <c r="F114" s="3">
        <v>0.56000000000000005</v>
      </c>
      <c r="G114" s="3">
        <v>0.74</v>
      </c>
      <c r="H114" s="3">
        <v>0.08</v>
      </c>
    </row>
    <row r="115" spans="1:8" x14ac:dyDescent="0.2">
      <c r="A115" s="1">
        <v>114</v>
      </c>
      <c r="B115" t="s">
        <v>85</v>
      </c>
      <c r="C115" s="2">
        <v>16</v>
      </c>
      <c r="D115" s="3">
        <v>0.52</v>
      </c>
      <c r="E115" s="3">
        <v>0.16</v>
      </c>
      <c r="F115" s="3">
        <v>0.93</v>
      </c>
      <c r="G115" s="3">
        <v>0.97</v>
      </c>
      <c r="H115" s="3">
        <v>0.22</v>
      </c>
    </row>
    <row r="116" spans="1:8" x14ac:dyDescent="0.2">
      <c r="A116" s="1">
        <v>115</v>
      </c>
      <c r="B116" t="s">
        <v>86</v>
      </c>
      <c r="C116" s="2">
        <v>12</v>
      </c>
      <c r="D116" s="3">
        <v>0.33</v>
      </c>
      <c r="E116" s="3">
        <v>0.21</v>
      </c>
      <c r="F116" s="3">
        <v>0.8</v>
      </c>
      <c r="G116" s="3">
        <v>0.93</v>
      </c>
      <c r="H116" s="3">
        <v>0.15</v>
      </c>
    </row>
    <row r="117" spans="1:8" x14ac:dyDescent="0.2">
      <c r="A117" s="1">
        <v>116</v>
      </c>
      <c r="B117" t="s">
        <v>87</v>
      </c>
      <c r="C117" s="2">
        <v>14</v>
      </c>
      <c r="D117" s="3">
        <v>0.42</v>
      </c>
      <c r="E117" s="3">
        <v>0.1</v>
      </c>
      <c r="F117" s="3">
        <v>0.53</v>
      </c>
      <c r="G117" s="3">
        <v>0.73</v>
      </c>
      <c r="H117" s="3">
        <v>0.1</v>
      </c>
    </row>
    <row r="118" spans="1:8" x14ac:dyDescent="0.2">
      <c r="A118" s="1">
        <v>117</v>
      </c>
      <c r="B118" t="s">
        <v>88</v>
      </c>
      <c r="C118" s="2">
        <v>8</v>
      </c>
      <c r="D118" s="3">
        <v>0.64</v>
      </c>
      <c r="E118" s="3">
        <v>0.09</v>
      </c>
      <c r="F118" s="3">
        <v>0.91</v>
      </c>
      <c r="G118" s="3">
        <v>0.97</v>
      </c>
      <c r="H118" s="3">
        <v>0.23</v>
      </c>
    </row>
    <row r="119" spans="1:8" x14ac:dyDescent="0.2">
      <c r="A119" s="1">
        <v>118</v>
      </c>
      <c r="B119" t="s">
        <v>1</v>
      </c>
      <c r="C119" s="2">
        <v>17</v>
      </c>
      <c r="D119" s="3">
        <v>0.25</v>
      </c>
      <c r="E119" s="3">
        <v>0.21</v>
      </c>
      <c r="F119" s="3">
        <v>0.8</v>
      </c>
      <c r="G119" s="3">
        <v>0.92</v>
      </c>
      <c r="H119" s="3">
        <v>0.15</v>
      </c>
    </row>
    <row r="120" spans="1:8" x14ac:dyDescent="0.2">
      <c r="A120" s="1">
        <v>119</v>
      </c>
      <c r="B120" t="s">
        <v>89</v>
      </c>
      <c r="C120" s="2">
        <v>11</v>
      </c>
      <c r="D120" s="3">
        <v>0.54</v>
      </c>
      <c r="E120" s="3">
        <v>0.03</v>
      </c>
      <c r="F120" s="3">
        <v>0.89</v>
      </c>
      <c r="G120" s="3">
        <v>0.94</v>
      </c>
      <c r="H120" s="3">
        <v>0.28999999999999998</v>
      </c>
    </row>
    <row r="121" spans="1:8" x14ac:dyDescent="0.2">
      <c r="A121" s="1">
        <v>120</v>
      </c>
      <c r="B121" t="s">
        <v>90</v>
      </c>
      <c r="C121" s="2">
        <v>15</v>
      </c>
      <c r="D121" s="3">
        <v>0.37</v>
      </c>
      <c r="E121" s="3">
        <v>0.22</v>
      </c>
      <c r="F121" s="3">
        <v>0.69</v>
      </c>
      <c r="G121" s="3">
        <v>0.83</v>
      </c>
      <c r="H121" s="3">
        <v>0.13</v>
      </c>
    </row>
    <row r="122" spans="1:8" x14ac:dyDescent="0.2">
      <c r="A122" s="1">
        <v>121</v>
      </c>
      <c r="B122" t="s">
        <v>91</v>
      </c>
      <c r="C122" s="2">
        <v>23</v>
      </c>
      <c r="D122" s="3">
        <v>0.32</v>
      </c>
      <c r="E122" s="3">
        <v>0.19</v>
      </c>
      <c r="F122" s="3">
        <v>0.59</v>
      </c>
      <c r="G122" s="3">
        <v>0.8</v>
      </c>
      <c r="H122" s="3">
        <v>0.12</v>
      </c>
    </row>
    <row r="123" spans="1:8" x14ac:dyDescent="0.2">
      <c r="A123" s="1">
        <v>122</v>
      </c>
      <c r="B123" t="s">
        <v>92</v>
      </c>
      <c r="C123" s="2">
        <v>19</v>
      </c>
      <c r="D123" s="3">
        <v>0.43</v>
      </c>
      <c r="E123" s="3">
        <v>0.06</v>
      </c>
      <c r="F123" s="3">
        <v>0.49</v>
      </c>
      <c r="G123" s="3">
        <v>0.73</v>
      </c>
      <c r="H123" s="3">
        <v>0.13</v>
      </c>
    </row>
    <row r="124" spans="1:8" x14ac:dyDescent="0.2">
      <c r="A124" s="1">
        <v>123</v>
      </c>
      <c r="B124" t="s">
        <v>93</v>
      </c>
      <c r="C124" s="2">
        <v>19</v>
      </c>
      <c r="D124" s="3">
        <v>0.36</v>
      </c>
      <c r="E124" s="3">
        <v>0.11</v>
      </c>
      <c r="F124" s="3">
        <v>0.52</v>
      </c>
      <c r="G124" s="3">
        <v>0.74</v>
      </c>
      <c r="H124" s="3">
        <v>0.1</v>
      </c>
    </row>
    <row r="127" spans="1:8" x14ac:dyDescent="0.2">
      <c r="A127" s="44"/>
      <c r="B127" s="44"/>
      <c r="C127" s="44"/>
      <c r="D127" s="44"/>
      <c r="E127" s="44"/>
      <c r="F127" s="44"/>
      <c r="G127" s="44"/>
      <c r="H127" s="44"/>
    </row>
    <row r="128" spans="1:8" x14ac:dyDescent="0.2">
      <c r="A128" s="5"/>
    </row>
  </sheetData>
  <sortState xmlns:xlrd2="http://schemas.microsoft.com/office/spreadsheetml/2017/richdata2" ref="A1:H118">
    <sortCondition ref="A1:A118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33"/>
  <sheetViews>
    <sheetView showGridLines="0" workbookViewId="0"/>
  </sheetViews>
  <sheetFormatPr baseColWidth="10" defaultColWidth="12.6640625" defaultRowHeight="15" x14ac:dyDescent="0.2"/>
  <cols>
    <col min="2" max="2" width="16.83203125" bestFit="1" customWidth="1"/>
    <col min="3" max="8" width="13.6640625" bestFit="1" customWidth="1"/>
  </cols>
  <sheetData>
    <row r="2" spans="2:8" ht="16" x14ac:dyDescent="0.2">
      <c r="B2" s="40" t="s">
        <v>234</v>
      </c>
      <c r="C2" s="40"/>
      <c r="D2" s="40"/>
      <c r="E2" s="40"/>
      <c r="F2" s="40"/>
      <c r="G2" s="40"/>
      <c r="H2" s="40"/>
    </row>
    <row r="3" spans="2:8" ht="16" x14ac:dyDescent="0.2">
      <c r="B3" s="41" t="s">
        <v>236</v>
      </c>
      <c r="C3" s="41"/>
      <c r="D3" s="41"/>
      <c r="E3" s="41"/>
      <c r="F3" s="41"/>
      <c r="G3" s="41"/>
      <c r="H3" s="41"/>
    </row>
    <row r="4" spans="2:8" ht="16" x14ac:dyDescent="0.2">
      <c r="B4" s="42" t="s">
        <v>235</v>
      </c>
      <c r="C4" s="42"/>
      <c r="D4" s="42"/>
      <c r="E4" s="42"/>
      <c r="F4" s="42"/>
      <c r="G4" s="42"/>
      <c r="H4" s="42"/>
    </row>
    <row r="7" spans="2:8" s="7" customFormat="1" ht="19" x14ac:dyDescent="0.25">
      <c r="B7" s="13" t="s">
        <v>169</v>
      </c>
      <c r="C7" s="11"/>
    </row>
    <row r="8" spans="2:8" s="7" customFormat="1" ht="11" x14ac:dyDescent="0.15">
      <c r="B8" s="9" t="s">
        <v>170</v>
      </c>
      <c r="C8" s="11" t="s">
        <v>176</v>
      </c>
    </row>
    <row r="9" spans="2:8" s="7" customFormat="1" ht="11" x14ac:dyDescent="0.15">
      <c r="B9" s="9" t="s">
        <v>171</v>
      </c>
      <c r="C9" s="11" t="s">
        <v>172</v>
      </c>
    </row>
    <row r="10" spans="2:8" s="7" customFormat="1" ht="11" x14ac:dyDescent="0.15">
      <c r="B10" s="9" t="s">
        <v>173</v>
      </c>
      <c r="C10" s="11" t="s">
        <v>229</v>
      </c>
    </row>
    <row r="11" spans="2:8" s="8" customFormat="1" ht="11" x14ac:dyDescent="0.15">
      <c r="B11" s="10" t="s">
        <v>174</v>
      </c>
      <c r="C11" s="12" t="s">
        <v>175</v>
      </c>
    </row>
    <row r="13" spans="2:8" ht="12.75" customHeight="1" x14ac:dyDescent="0.2">
      <c r="B13" s="15"/>
      <c r="C13" s="14" t="s">
        <v>4</v>
      </c>
      <c r="D13" s="14" t="s">
        <v>94</v>
      </c>
      <c r="E13" s="14" t="s">
        <v>95</v>
      </c>
      <c r="F13" s="14" t="s">
        <v>96</v>
      </c>
      <c r="G13" s="14" t="s">
        <v>97</v>
      </c>
      <c r="H13" s="14" t="s">
        <v>98</v>
      </c>
    </row>
    <row r="14" spans="2:8" ht="12.75" customHeight="1" thickBot="1" x14ac:dyDescent="0.25">
      <c r="B14" s="16" t="s">
        <v>176</v>
      </c>
      <c r="C14" s="17" t="s">
        <v>109</v>
      </c>
      <c r="D14" s="17" t="s">
        <v>109</v>
      </c>
      <c r="E14" s="17" t="s">
        <v>109</v>
      </c>
      <c r="F14" s="17" t="s">
        <v>109</v>
      </c>
      <c r="G14" s="17" t="s">
        <v>109</v>
      </c>
      <c r="H14" s="17" t="s">
        <v>109</v>
      </c>
    </row>
    <row r="15" spans="2:8" ht="12.75" customHeight="1" thickTop="1" x14ac:dyDescent="0.2">
      <c r="B15" s="14" t="s">
        <v>177</v>
      </c>
      <c r="C15" s="22">
        <v>17.772357723577237</v>
      </c>
      <c r="D15" s="21">
        <v>0.40365853658536593</v>
      </c>
      <c r="E15" s="20">
        <v>0.13627642276422761</v>
      </c>
      <c r="F15" s="21">
        <v>0.64520325203252016</v>
      </c>
      <c r="G15" s="20">
        <v>0.84113821138211364</v>
      </c>
      <c r="H15" s="20">
        <v>0.14178861788617894</v>
      </c>
    </row>
    <row r="16" spans="2:8" ht="12.75" customHeight="1" x14ac:dyDescent="0.2">
      <c r="B16" s="14" t="s">
        <v>178</v>
      </c>
      <c r="C16" s="22">
        <v>20.406770625083308</v>
      </c>
      <c r="D16" s="21">
        <v>1.7928308676529371E-2</v>
      </c>
      <c r="E16" s="20">
        <v>3.6076770625083311E-3</v>
      </c>
      <c r="F16" s="21">
        <v>2.8830081300812996E-2</v>
      </c>
      <c r="G16" s="20">
        <v>7.0462348393975742E-3</v>
      </c>
      <c r="H16" s="20">
        <v>6.5082500333200006E-3</v>
      </c>
    </row>
    <row r="17" spans="2:8" ht="12.75" customHeight="1" x14ac:dyDescent="0.2">
      <c r="B17" s="14" t="s">
        <v>179</v>
      </c>
      <c r="C17" s="22">
        <v>4.5173853748693293</v>
      </c>
      <c r="D17" s="21">
        <v>0.13389663429873572</v>
      </c>
      <c r="E17" s="20">
        <v>6.0063941449994197E-2</v>
      </c>
      <c r="F17" s="21">
        <v>0.16979423223658982</v>
      </c>
      <c r="G17" s="20">
        <v>8.3941853919231341E-2</v>
      </c>
      <c r="H17" s="20">
        <v>8.0673725792974257E-2</v>
      </c>
    </row>
    <row r="18" spans="2:8" ht="12.75" customHeight="1" x14ac:dyDescent="0.2">
      <c r="B18" s="14" t="s">
        <v>180</v>
      </c>
      <c r="C18" s="21">
        <v>-0.36229346838462062</v>
      </c>
      <c r="D18" s="21">
        <v>1.1067555242100588</v>
      </c>
      <c r="E18" s="21">
        <v>-1.2852178665108509E-2</v>
      </c>
      <c r="F18" s="21">
        <v>-4.5874024783574913E-2</v>
      </c>
      <c r="G18" s="21">
        <v>-0.2426593768404128</v>
      </c>
      <c r="H18" s="21">
        <v>1.1039907325386522</v>
      </c>
    </row>
    <row r="19" spans="2:8" ht="12.75" customHeight="1" x14ac:dyDescent="0.2">
      <c r="B19" s="14" t="s">
        <v>181</v>
      </c>
      <c r="C19" s="22">
        <v>18</v>
      </c>
      <c r="D19" s="21">
        <v>0.38</v>
      </c>
      <c r="E19" s="20">
        <v>0.13</v>
      </c>
      <c r="F19" s="21">
        <v>0.64</v>
      </c>
      <c r="G19" s="20">
        <v>0.84</v>
      </c>
      <c r="H19" s="20">
        <v>0.13</v>
      </c>
    </row>
    <row r="20" spans="2:8" ht="12.75" customHeight="1" x14ac:dyDescent="0.2">
      <c r="B20" s="14" t="s">
        <v>182</v>
      </c>
      <c r="C20" s="22">
        <v>19</v>
      </c>
      <c r="D20" s="21">
        <v>0.34</v>
      </c>
      <c r="E20" s="20">
        <v>0.16</v>
      </c>
      <c r="F20" s="21">
        <v>0.8</v>
      </c>
      <c r="G20" s="20">
        <v>0.97</v>
      </c>
      <c r="H20" s="20">
        <v>0.13</v>
      </c>
    </row>
    <row r="21" spans="2:8" ht="12.75" customHeight="1" x14ac:dyDescent="0.2">
      <c r="B21" s="14" t="s">
        <v>183</v>
      </c>
      <c r="C21" s="22">
        <v>6</v>
      </c>
      <c r="D21" s="21">
        <v>0.14000000000000001</v>
      </c>
      <c r="E21" s="20">
        <v>0</v>
      </c>
      <c r="F21" s="21">
        <v>0.26</v>
      </c>
      <c r="G21" s="20">
        <v>0.57999999999999996</v>
      </c>
      <c r="H21" s="20">
        <v>0.02</v>
      </c>
    </row>
    <row r="22" spans="2:8" ht="12.75" customHeight="1" x14ac:dyDescent="0.2">
      <c r="B22" s="14" t="s">
        <v>184</v>
      </c>
      <c r="C22" s="22">
        <v>31</v>
      </c>
      <c r="D22" s="21">
        <v>0.95</v>
      </c>
      <c r="E22" s="20">
        <v>0.31</v>
      </c>
      <c r="F22" s="21">
        <v>0.96</v>
      </c>
      <c r="G22" s="20">
        <v>0.98</v>
      </c>
      <c r="H22" s="20">
        <v>0.41</v>
      </c>
    </row>
    <row r="23" spans="2:8" ht="12.75" customHeight="1" x14ac:dyDescent="0.2">
      <c r="B23" s="18" t="s">
        <v>185</v>
      </c>
      <c r="C23" s="23">
        <v>123</v>
      </c>
      <c r="D23" s="23">
        <v>123</v>
      </c>
      <c r="E23" s="23">
        <v>123</v>
      </c>
      <c r="F23" s="23">
        <v>123</v>
      </c>
      <c r="G23" s="23">
        <v>123</v>
      </c>
      <c r="H23" s="23">
        <v>123</v>
      </c>
    </row>
    <row r="24" spans="2:8" ht="12.75" customHeight="1" x14ac:dyDescent="0.2">
      <c r="B24" s="19"/>
      <c r="C24" s="22"/>
      <c r="D24" s="21"/>
      <c r="E24" s="20"/>
      <c r="F24" s="21"/>
      <c r="G24" s="20"/>
      <c r="H24" s="20"/>
    </row>
    <row r="25" spans="2:8" ht="12.75" customHeight="1" x14ac:dyDescent="0.2">
      <c r="B25" s="43" t="s">
        <v>233</v>
      </c>
      <c r="C25" s="43"/>
      <c r="D25" s="43"/>
      <c r="E25" s="43"/>
      <c r="F25" s="43"/>
      <c r="G25" s="43"/>
      <c r="H25" s="43"/>
    </row>
    <row r="26" spans="2:8" ht="12.75" customHeight="1" x14ac:dyDescent="0.2">
      <c r="B26" s="19"/>
      <c r="C26" s="22"/>
      <c r="D26" s="21"/>
      <c r="E26" s="20"/>
      <c r="F26" s="21"/>
      <c r="G26" s="20"/>
      <c r="H26" s="20"/>
    </row>
    <row r="27" spans="2:8" ht="12.75" customHeight="1" x14ac:dyDescent="0.2">
      <c r="B27" s="19"/>
      <c r="C27" s="22"/>
      <c r="D27" s="21"/>
      <c r="E27" s="20"/>
      <c r="F27" s="21"/>
      <c r="G27" s="20"/>
      <c r="H27" s="20"/>
    </row>
    <row r="28" spans="2:8" ht="12.75" customHeight="1" x14ac:dyDescent="0.2">
      <c r="B28" s="19"/>
      <c r="C28" s="22"/>
      <c r="D28" s="21"/>
      <c r="E28" s="20"/>
      <c r="F28" s="21"/>
      <c r="G28" s="20"/>
      <c r="H28" s="20"/>
    </row>
    <row r="29" spans="2:8" ht="12.75" customHeight="1" x14ac:dyDescent="0.2">
      <c r="B29" s="19"/>
      <c r="C29" s="22"/>
      <c r="D29" s="21"/>
      <c r="E29" s="20"/>
      <c r="F29" s="21"/>
      <c r="G29" s="20"/>
      <c r="H29" s="20"/>
    </row>
    <row r="30" spans="2:8" ht="12.75" customHeight="1" x14ac:dyDescent="0.2">
      <c r="B30" s="19"/>
      <c r="C30" s="22"/>
      <c r="D30" s="21"/>
      <c r="E30" s="20"/>
      <c r="F30" s="21"/>
      <c r="G30" s="20"/>
      <c r="H30" s="20"/>
    </row>
    <row r="31" spans="2:8" ht="12.75" customHeight="1" x14ac:dyDescent="0.2">
      <c r="B31" s="19"/>
      <c r="C31" s="22"/>
      <c r="D31" s="21"/>
      <c r="E31" s="20"/>
      <c r="F31" s="21"/>
      <c r="G31" s="20"/>
      <c r="H31" s="20"/>
    </row>
    <row r="32" spans="2:8" ht="12.75" customHeight="1" x14ac:dyDescent="0.2">
      <c r="B32" s="19"/>
      <c r="C32" s="22"/>
      <c r="D32" s="21"/>
      <c r="E32" s="20"/>
      <c r="F32" s="21"/>
      <c r="G32" s="20"/>
      <c r="H32" s="20"/>
    </row>
    <row r="33" spans="2:8" ht="12.75" customHeight="1" x14ac:dyDescent="0.2">
      <c r="B33" s="19"/>
      <c r="C33" s="22"/>
      <c r="D33" s="21"/>
      <c r="E33" s="20"/>
      <c r="F33" s="21"/>
      <c r="G33" s="20"/>
      <c r="H33" s="20"/>
    </row>
  </sheetData>
  <mergeCells count="4">
    <mergeCell ref="B25:H25"/>
    <mergeCell ref="B2:H2"/>
    <mergeCell ref="B3:H3"/>
    <mergeCell ref="B4:H4"/>
  </mergeCells>
  <pageMargins left="0.7" right="0.7" top="0.75" bottom="0.75" header="0.3" footer="0.3"/>
  <pageSetup orientation="portrait" blackAndWhite="1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Document_x0020_Type xmlns="ec868678-deb6-48cf-896b-119bf5e2249b">Supplemental File</Document_x0020_Type>
    <Faculty_x0020_Sponsor_x002a_ xmlns="ec868678-deb6-48cf-896b-119bf5e2249b">
      <UserInfo>
        <DisplayName>Pfeifer, Phil</DisplayName>
        <AccountId>89</AccountId>
        <AccountType/>
      </UserInfo>
    </Faculty_x0020_Sponsor_x002a_>
    <Subject_x0020_Area xmlns="ec868678-deb6-48cf-896b-119bf5e2249b">Quantitative Analysis</Subject_x0020_Area>
    <Approver_x002a_ xmlns="ec868678-deb6-48cf-896b-119bf5e2249b">
      <UserInfo>
        <DisplayName>Pfeifer, Phil</DisplayName>
        <AccountId>89</AccountId>
        <AccountType/>
      </UserInfo>
    </Approver_x002a_>
    <Dashboard_x002a_ xmlns="ec868678-deb6-48cf-896b-119bf5e2249b">
      <Url>http://cm3.darden.virginia.edu/CMO/WorkflowDashboard.aspx?wf=3769</Url>
      <Description>Workflow Dashboard</Description>
    </Dashboard_x002a_>
    <Metadata_x0020_Form_x0020_URL_x002a_ xmlns="ec868678-deb6-48cf-896b-119bf5e2249b">
      <Url>http://cm3.darden.virginia.edu/CMO/Editing%20Metadata/DispFormMeta.aspx?ID=4504</Url>
      <Description>View Document Metadata</Description>
    </Metadata_x0020_Form_x0020_URL_x002a_>
    <DBP_x0020_Editor_x002a_ xmlns="ec868678-deb6-48cf-896b-119bf5e2249b">
      <UserInfo>
        <DisplayName>Mullin, Leslie</DisplayName>
        <AccountId>438</AccountId>
        <AccountType/>
      </UserInfo>
    </DBP_x0020_Editor_x002a_>
    <Metadata_x0020_Link_x0020_ID xmlns="ec868678-deb6-48cf-896b-119bf5e2249b">{DABD3E98-6738-4FE6-90E8-FA1F82E6B285}</Metadata_x0020_Link_x0020_ID>
    <SWAT xmlns="ec868678-deb6-48cf-896b-119bf5e2249b">true</SWAT>
    <_Status xmlns="http://schemas.microsoft.com/sharepoint/v3/fields" xsi:nil="true"/>
    <Edit_x0020_Type xmlns="ec868678-deb6-48cf-896b-119bf5e2249b">SWAT/Truncated</Edit_x0020_Type>
    <Admin_x0020_Assistant xmlns="ec868678-deb6-48cf-896b-119bf5e2249b">
      <UserInfo>
        <DisplayName>Darnell, Mary</DisplayName>
        <AccountId>37</AccountId>
        <AccountType/>
      </UserInfo>
    </Admin_x0020_Assistant>
    <Editing_x0020_Status xmlns="ec868678-deb6-48cf-896b-119bf5e2249b">Metadata Review Complete</Editing_x0020_Status>
    <_x0032_nd_x0020_Editor_x002a_ xmlns="ec868678-deb6-48cf-896b-119bf5e2249b">
      <UserInfo>
        <DisplayName/>
        <AccountId xsi:nil="true"/>
        <AccountType/>
      </UserInfo>
    </_x0032_nd_x0020_Editor_x002a_>
    <New_x0020_or_x0020_Revision_x003f_ xmlns="ec868678-deb6-48cf-896b-119bf5e2249b">Revision</New_x0020_or_x0020_Revision_x003f_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A7093D962BB241994BF196712ACDBF" ma:contentTypeVersion="121" ma:contentTypeDescription="Create a new document." ma:contentTypeScope="" ma:versionID="a784e39e569aeb71f4b3654f55866e1a">
  <xsd:schema xmlns:xsd="http://www.w3.org/2001/XMLSchema" xmlns:p="http://schemas.microsoft.com/office/2006/metadata/properties" xmlns:ns2="ec868678-deb6-48cf-896b-119bf5e2249b" xmlns:ns3="http://schemas.microsoft.com/sharepoint/v3/fields" targetNamespace="http://schemas.microsoft.com/office/2006/metadata/properties" ma:root="true" ma:fieldsID="dcc2f29ff0ae77f198204ce3131c08b2" ns2:_="" ns3:_="">
    <xsd:import namespace="ec868678-deb6-48cf-896b-119bf5e2249b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Subject_x0020_Area"/>
                <xsd:element ref="ns2:New_x0020_or_x0020_Revision_x003f_"/>
                <xsd:element ref="ns2:Faculty_x0020_Sponsor_x002a_"/>
                <xsd:element ref="ns2:Approver_x002a_"/>
                <xsd:element ref="ns2:Dashboard_x002a_" minOccurs="0"/>
                <xsd:element ref="ns2:DBP_x0020_Editor_x002a_" minOccurs="0"/>
                <xsd:element ref="ns2:Metadata_x0020_Link_x0020_ID" minOccurs="0"/>
                <xsd:element ref="ns2:Metadata_x0020_Form_x0020_URL_x002a_" minOccurs="0"/>
                <xsd:element ref="ns2:SWAT" minOccurs="0"/>
                <xsd:element ref="ns2:Edit_x0020_Type" minOccurs="0"/>
                <xsd:element ref="ns2:Editing_x0020_Status" minOccurs="0"/>
                <xsd:element ref="ns2:_x0032_nd_x0020_Editor_x002a_" minOccurs="0"/>
                <xsd:element ref="ns2:Admin_x0020_Assistant" minOccurs="0"/>
                <xsd:element ref="ns3:_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Document_x0020_Type" ma:index="2" nillable="true" ma:displayName="Product Type" ma:format="Dropdown" ma:internalName="Document_x0020_Type">
      <xsd:simpleType>
        <xsd:restriction base="dms:Choice">
          <xsd:enumeration value="Case"/>
          <xsd:enumeration value="Teaching Note"/>
          <xsd:enumeration value="Technical Note"/>
          <xsd:enumeration value="Supplemental File"/>
          <xsd:enumeration value="Working Paper"/>
          <xsd:enumeration value="Multimedia Case"/>
          <xsd:enumeration value="Simulation"/>
          <xsd:enumeration value="Video"/>
          <xsd:enumeration value="MOD"/>
          <xsd:enumeration value="Audio"/>
          <xsd:enumeration value="Book"/>
          <xsd:enumeration value="Syllabus"/>
          <xsd:enumeration value="Exercise"/>
          <xsd:enumeration value="Forio Simulation"/>
        </xsd:restriction>
      </xsd:simpleType>
    </xsd:element>
    <xsd:element name="Subject_x0020_Area" ma:index="3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  <xsd:element name="New_x0020_or_x0020_Revision_x003f_" ma:index="4" ma:displayName="New or Revision?" ma:format="RadioButtons" ma:internalName="New_x0020_or_x0020_Revision_x003F_" ma:readOnly="false">
      <xsd:simpleType>
        <xsd:restriction base="dms:Choice">
          <xsd:enumeration value="New"/>
          <xsd:enumeration value="Revision"/>
        </xsd:restriction>
      </xsd:simpleType>
    </xsd:element>
    <xsd:element name="Faculty_x0020_Sponsor_x002a_" ma:index="5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r_x002a_" ma:index="6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7" nillable="true" ma:displayName="Dashboard" ma:format="Hyperlink" ma:internalName="Dashboard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8" nillable="true" ma:displayName="DBP Editor" ma:list="UserInfo" ma:internalName="DBP_x0020_Editor_x002A_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9" nillable="true" ma:displayName="File Identification Number" ma:internalName="Metadata_x0020_Link_x0020_ID">
      <xsd:simpleType>
        <xsd:restriction base="dms:Text">
          <xsd:maxLength value="255"/>
        </xsd:restriction>
      </xsd:simpleType>
    </xsd:element>
    <xsd:element name="Metadata_x0020_Form_x0020_URL_x002a_" ma:index="10" nillable="true" ma:displayName="Metadata Form URL" ma:format="Hyperlink" ma:internalName="Metadata_x0020_Form_x0020_URL_x002A_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WAT" ma:index="11" nillable="true" ma:displayName="SWAT" ma:default="0" ma:internalName="SWAT">
      <xsd:simpleType>
        <xsd:restriction base="dms:Boolean"/>
      </xsd:simpleType>
    </xsd:element>
    <xsd:element name="Edit_x0020_Type" ma:index="13" nillable="true" ma:displayName="Edit Type" ma:format="Dropdown" ma:internalName="Edit_x0020_Type" ma:readOnly="false">
      <xsd:simpleType>
        <xsd:restriction base="dms:Choice">
          <xsd:enumeration value="New Editing"/>
          <xsd:enumeration value="Revised Editing"/>
          <xsd:enumeration value="SWAT/Truncated"/>
        </xsd:restriction>
      </xsd:simpleType>
    </xsd:element>
    <xsd:element name="Editing_x0020_Status" ma:index="14" nillable="true" ma:displayName="Editing Status" ma:format="Dropdown" ma:internalName="Editing_x0020_Status">
      <xsd:simpleType>
        <xsd:restriction base="dms:Choice">
          <xsd:enumeration value="Not Started"/>
          <xsd:enumeration value="First Read"/>
          <xsd:enumeration value="First Read Complete"/>
          <xsd:enumeration value="Second Read"/>
          <xsd:enumeration value="Second Read Complete"/>
          <xsd:enumeration value="Editor Review"/>
          <xsd:enumeration value="Author Review"/>
          <xsd:enumeration value="Link Sent"/>
          <xsd:enumeration value="Final Editor Review"/>
          <xsd:enumeration value="Waiting Approval"/>
          <xsd:enumeration value="Metadata Review"/>
          <xsd:enumeration value="Metadata Review Complete"/>
          <xsd:enumeration value="Editing Complete"/>
          <xsd:enumeration value="Rejected Restart Editing"/>
          <xsd:enumeration value="Truncated WF Edit"/>
        </xsd:restriction>
      </xsd:simpleType>
    </xsd:element>
    <xsd:element name="_x0032_nd_x0020_Editor_x002a_" ma:index="16" nillable="true" ma:displayName="2nd Editor" ma:description="" ma:list="UserInfo" ma:internalName="_x0032_nd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dmin_x0020_Assistant" ma:index="17" nillable="true" ma:displayName="Admin Assistant" ma:list="UserInfo" ma:internalName="Admin_x0020_Assistant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Status" ma:index="20" nillable="true" ma:displayName="Status" ma:format="Dropdown" ma:internalName="_Status">
      <xsd:simpleType>
        <xsd:restriction base="dms:Choice">
          <xsd:enumeration value="New Upload"/>
          <xsd:enumeration value="Revised Upload"/>
          <xsd:enumeration value="SWAT Upload"/>
          <xsd:enumeration value="Ready For Edit"/>
          <xsd:enumeration value="Starting"/>
          <xsd:enumeration value="In Editing"/>
          <xsd:enumeration value="On Hold"/>
          <xsd:enumeration value="Pending Approval"/>
          <xsd:enumeration value="Approved"/>
          <xsd:enumeration value="Rejected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C66779-F38A-461D-91EB-2C299081913D}">
  <ds:schemaRefs>
    <ds:schemaRef ds:uri="http://purl.org/dc/elements/1.1/"/>
    <ds:schemaRef ds:uri="http://schemas.microsoft.com/office/2006/metadata/properties"/>
    <ds:schemaRef ds:uri="http://purl.org/dc/terms/"/>
    <ds:schemaRef ds:uri="ec868678-deb6-48cf-896b-119bf5e2249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sharepoint/v3/field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6B0F88F-4D46-4D6C-BE76-21BAB75DD4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868678-deb6-48cf-896b-119bf5e2249b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FB48F770-8E9F-47BC-A820-D52AE9A4AD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Title Page</vt:lpstr>
      <vt:lpstr>Exhibit 1</vt:lpstr>
      <vt:lpstr>_STDS_DG1248C593</vt:lpstr>
      <vt:lpstr>Exhibit 2</vt:lpstr>
      <vt:lpstr>Exhibit 3</vt:lpstr>
      <vt:lpstr>ST_FRR</vt:lpstr>
      <vt:lpstr>ST_GIVE</vt:lpstr>
      <vt:lpstr>ST_GRAD</vt:lpstr>
      <vt:lpstr>ST_GT50</vt:lpstr>
      <vt:lpstr>ST_ID</vt:lpstr>
      <vt:lpstr>ST_LT20</vt:lpstr>
      <vt:lpstr>ST_School</vt:lpstr>
      <vt:lpstr>ST_SFR</vt:lpstr>
      <vt:lpstr>'Exhibit 3'!StatToolsHeader</vt:lpstr>
    </vt:vector>
  </TitlesOfParts>
  <Company>Darden Graduate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Alumni Giving (SPREADSHEET)</dc:title>
  <dc:creator>Pfeifer, Phil</dc:creator>
  <cp:lastModifiedBy>Pooja Sengupta</cp:lastModifiedBy>
  <cp:lastPrinted>2012-05-22T14:28:49Z</cp:lastPrinted>
  <dcterms:created xsi:type="dcterms:W3CDTF">2012-05-22T14:28:49Z</dcterms:created>
  <dcterms:modified xsi:type="dcterms:W3CDTF">2022-10-18T14:28:40Z</dcterms:modified>
  <cp:contentStatus>In Editing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0x01010058A7093D962BB241994BF196712ACDBF</vt:lpwstr>
  </property>
  <property fmtid="{D5CDD505-2E9C-101B-9397-08002B2CF9AE}" pid="3" name="BSR">
    <vt:lpwstr>No</vt:lpwstr>
  </property>
  <property fmtid="{D5CDD505-2E9C-101B-9397-08002B2CF9AE}" pid="4" name="Fictional/Disguised">
    <vt:lpwstr>Yes</vt:lpwstr>
  </property>
  <property fmtid="{D5CDD505-2E9C-101B-9397-08002B2CF9AE}" pid="5" name="Sources">
    <vt:lpwstr>No</vt:lpwstr>
  </property>
  <property fmtid="{D5CDD505-2E9C-101B-9397-08002B2CF9AE}" pid="6" name="Notes0">
    <vt:lpwstr>Needed for Q1</vt:lpwstr>
  </property>
  <property fmtid="{D5CDD505-2E9C-101B-9397-08002B2CF9AE}" pid="7" name="AuthorReviewDate">
    <vt:lpwstr>2012-06-29T04:00:00+00:00</vt:lpwstr>
  </property>
  <property fmtid="{D5CDD505-2E9C-101B-9397-08002B2CF9AE}" pid="8" name="EmailTo">
    <vt:lpwstr>newcase@moss4.darden.virginia.edu &amp;lt;newcase@moss4.darden.virginia.edu&amp;gt;</vt:lpwstr>
  </property>
  <property fmtid="{D5CDD505-2E9C-101B-9397-08002B2CF9AE}" pid="9" name="Categories0">
    <vt:lpwstr>293</vt:lpwstr>
  </property>
  <property fmtid="{D5CDD505-2E9C-101B-9397-08002B2CF9AE}" pid="10" name="Perm_Release">
    <vt:lpwstr>No</vt:lpwstr>
  </property>
  <property fmtid="{D5CDD505-2E9C-101B-9397-08002B2CF9AE}" pid="11" name="Pages0">
    <vt:lpwstr>3</vt:lpwstr>
  </property>
  <property fmtid="{D5CDD505-2E9C-101B-9397-08002B2CF9AE}" pid="12" name="EmailSender">
    <vt:lpwstr>&lt;a href="mailto:PFEIFERP@Darden.virginia.edu"&gt;PFEIFERP@Darden.virginia.edu&lt;/a&gt;</vt:lpwstr>
  </property>
  <property fmtid="{D5CDD505-2E9C-101B-9397-08002B2CF9AE}" pid="13" name="EmailSubject">
    <vt:lpwstr>RE: New QA case.</vt:lpwstr>
  </property>
  <property fmtid="{D5CDD505-2E9C-101B-9397-08002B2CF9AE}" pid="14" name="EmailFrom">
    <vt:lpwstr>Pfeifer, Phil &lt;PFEIFERP@Darden.virginia.edu&gt;</vt:lpwstr>
  </property>
  <property fmtid="{D5CDD505-2E9C-101B-9397-08002B2CF9AE}" pid="15" name="Editor0">
    <vt:lpwstr>Shrode, Kirstin18</vt:lpwstr>
  </property>
  <property fmtid="{D5CDD505-2E9C-101B-9397-08002B2CF9AE}" pid="16" name="ServiceLevel">
    <vt:lpwstr>External</vt:lpwstr>
  </property>
  <property fmtid="{D5CDD505-2E9C-101B-9397-08002B2CF9AE}" pid="17" name="WorkflowCreationPath">
    <vt:lpwstr>486cb3c1-c433-404d-83d7-2c91a01b85f5,7;486cb3c1-c433-404d-83d7-2c91a01b85f5,7;486cb3c1-c433-404d-83d7-2c91a01b85f5,7;486cb3c1-c433-404d-83d7-2c91a01b85f5,7;486cb3c1-c433-404d-83d7-2c91a01b85f5,7;486cb3c1-c433-404d-83d7-2c91a01b85f5,7;486cb3c1-c433-404d-83</vt:lpwstr>
  </property>
  <property fmtid="{D5CDD505-2E9C-101B-9397-08002B2CF9AE}" pid="18" name="SWAT">
    <vt:lpwstr>false</vt:lpwstr>
  </property>
  <property fmtid="{D5CDD505-2E9C-101B-9397-08002B2CF9AE}" pid="19" name="Admin Assistant">
    <vt:lpwstr>Darnell, Mary37</vt:lpwstr>
  </property>
  <property fmtid="{D5CDD505-2E9C-101B-9397-08002B2CF9AE}" pid="20" name="Edit Type">
    <vt:lpwstr>New Editing</vt:lpwstr>
  </property>
  <property fmtid="{D5CDD505-2E9C-101B-9397-08002B2CF9AE}" pid="21" name="2nd Editor*">
    <vt:lpwstr>Shrode, Kirstin18</vt:lpwstr>
  </property>
  <property fmtid="{D5CDD505-2E9C-101B-9397-08002B2CF9AE}" pid="22" name="Modified">
    <vt:lpwstr>2012-07-17T13:47:49Z</vt:lpwstr>
  </property>
  <property fmtid="{D5CDD505-2E9C-101B-9397-08002B2CF9AE}" pid="23" name="Editor">
    <vt:lpwstr>DARDEN\alstons66</vt:lpwstr>
  </property>
  <property fmtid="{D5CDD505-2E9C-101B-9397-08002B2CF9AE}" pid="24" name="Editing Status">
    <vt:lpwstr>Editing Complete</vt:lpwstr>
  </property>
</Properties>
</file>