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91576c6fa9bbca/KiCAD/Midi Controller/midi controller/"/>
    </mc:Choice>
  </mc:AlternateContent>
  <xr:revisionPtr revIDLastSave="18" documentId="13_ncr:40009_{91E6912D-C3C7-42D7-AAE4-DFAAECB31F70}" xr6:coauthVersionLast="45" xr6:coauthVersionMax="45" xr10:uidLastSave="{E16696D1-449F-43EE-9708-250A818A1288}"/>
  <bookViews>
    <workbookView xWindow="-120" yWindow="-120" windowWidth="29040" windowHeight="1584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I5" i="1" l="1"/>
  <c r="I6" i="1"/>
  <c r="I7" i="1"/>
  <c r="I8" i="1"/>
  <c r="I9" i="1"/>
  <c r="I10" i="1"/>
  <c r="I12" i="1"/>
  <c r="I13" i="1"/>
  <c r="I14" i="1"/>
  <c r="I15" i="1"/>
  <c r="I4" i="1"/>
  <c r="I16" i="1" l="1"/>
</calcChain>
</file>

<file path=xl/sharedStrings.xml><?xml version="1.0" encoding="utf-8"?>
<sst xmlns="http://schemas.openxmlformats.org/spreadsheetml/2006/main" count="64" uniqueCount="53">
  <si>
    <t>Bill of Materials</t>
  </si>
  <si>
    <t>Component</t>
  </si>
  <si>
    <t>Qty</t>
  </si>
  <si>
    <t>Value</t>
  </si>
  <si>
    <t>Part</t>
  </si>
  <si>
    <t>Description</t>
  </si>
  <si>
    <t>Manufacturer</t>
  </si>
  <si>
    <t>Vendor</t>
  </si>
  <si>
    <t>unit price (C$)</t>
  </si>
  <si>
    <t>total</t>
  </si>
  <si>
    <t>C1</t>
  </si>
  <si>
    <t>100 nF</t>
  </si>
  <si>
    <t>Capacitor to smooth power start</t>
  </si>
  <si>
    <t>D1, D2, D3, D4</t>
  </si>
  <si>
    <t>LED</t>
  </si>
  <si>
    <t>5mm red LED</t>
  </si>
  <si>
    <t>J1</t>
  </si>
  <si>
    <t>Conn_01x04</t>
  </si>
  <si>
    <t>4 pin Jumper header for USB power</t>
  </si>
  <si>
    <t>R1,2,3,4</t>
  </si>
  <si>
    <t>resistors for LED on 3V</t>
  </si>
  <si>
    <t>R5,6,7,8</t>
  </si>
  <si>
    <t>10k</t>
  </si>
  <si>
    <t>resistors for pull-down switch</t>
  </si>
  <si>
    <t>SVR1,2,3,4</t>
  </si>
  <si>
    <t>RS6011SP6003</t>
  </si>
  <si>
    <t>slide potentiometers</t>
  </si>
  <si>
    <t>Alps</t>
  </si>
  <si>
    <t>Mouser</t>
  </si>
  <si>
    <t>SW1,2,3,4</t>
  </si>
  <si>
    <t>SW_Push</t>
  </si>
  <si>
    <t>1543-650-149</t>
  </si>
  <si>
    <t>SPST latch switch</t>
  </si>
  <si>
    <t>Bourns</t>
  </si>
  <si>
    <t>VR1-20</t>
  </si>
  <si>
    <t>PTV09A-4025F-B103</t>
  </si>
  <si>
    <t>rotary potentiometer</t>
  </si>
  <si>
    <t>TB1, 2</t>
  </si>
  <si>
    <t>CD74HC4067</t>
  </si>
  <si>
    <t>16 channel multiplexer</t>
  </si>
  <si>
    <t>Sparkfun</t>
  </si>
  <si>
    <t>Lee's</t>
  </si>
  <si>
    <t>U1</t>
  </si>
  <si>
    <t>Teensy 4.0</t>
  </si>
  <si>
    <t>Teensy 4.0 with usb cable</t>
  </si>
  <si>
    <t>PJRC</t>
  </si>
  <si>
    <t>PCB</t>
  </si>
  <si>
    <t>MIDI 5000</t>
  </si>
  <si>
    <t>JLCPCB</t>
  </si>
  <si>
    <t>800SP9B7M2QE</t>
  </si>
  <si>
    <t>E-Switch</t>
  </si>
  <si>
    <t>Digikey</t>
  </si>
  <si>
    <t>cheap, not recommended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</si>
</sst>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8" fontId="0" fillId="0" borderId="0" xfId="0" applyNumberFormat="1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A19" sqref="A19:J34"/>
    </sheetView>
  </sheetViews>
  <sheetFormatPr defaultRowHeight="15" x14ac:dyDescent="0.25"/>
  <cols>
    <col min="1" max="1" width="16.28515625" customWidth="1"/>
    <col min="3" max="3" width="16.140625" customWidth="1"/>
    <col min="4" max="4" width="21.85546875" customWidth="1"/>
    <col min="5" max="5" width="30.85546875" customWidth="1"/>
    <col min="6" max="6" width="18.7109375" customWidth="1"/>
    <col min="10" max="10" width="26" customWidth="1"/>
  </cols>
  <sheetData>
    <row r="1" spans="1:10" x14ac:dyDescent="0.25">
      <c r="A1" t="s">
        <v>0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  <row r="4" spans="1:10" x14ac:dyDescent="0.25">
      <c r="A4" t="s">
        <v>10</v>
      </c>
      <c r="B4">
        <v>1</v>
      </c>
      <c r="C4" t="s">
        <v>11</v>
      </c>
      <c r="E4" t="s">
        <v>12</v>
      </c>
      <c r="H4" s="2">
        <v>1</v>
      </c>
      <c r="I4" s="1">
        <f>B4*H4</f>
        <v>1</v>
      </c>
    </row>
    <row r="5" spans="1:10" x14ac:dyDescent="0.25">
      <c r="A5" t="s">
        <v>13</v>
      </c>
      <c r="B5">
        <v>4</v>
      </c>
      <c r="C5" t="s">
        <v>14</v>
      </c>
      <c r="E5" t="s">
        <v>15</v>
      </c>
      <c r="H5" s="2">
        <v>1</v>
      </c>
      <c r="I5" s="1">
        <f t="shared" ref="I5:I15" si="0">B5*H5</f>
        <v>4</v>
      </c>
    </row>
    <row r="6" spans="1:10" x14ac:dyDescent="0.25">
      <c r="A6" t="s">
        <v>16</v>
      </c>
      <c r="B6">
        <v>1</v>
      </c>
      <c r="C6" t="s">
        <v>17</v>
      </c>
      <c r="E6" t="s">
        <v>18</v>
      </c>
      <c r="H6" s="2">
        <v>1</v>
      </c>
      <c r="I6" s="1">
        <f t="shared" si="0"/>
        <v>1</v>
      </c>
    </row>
    <row r="7" spans="1:10" x14ac:dyDescent="0.25">
      <c r="A7" t="s">
        <v>19</v>
      </c>
      <c r="B7">
        <v>4</v>
      </c>
      <c r="C7">
        <v>62</v>
      </c>
      <c r="E7" t="s">
        <v>20</v>
      </c>
      <c r="H7" s="2">
        <v>1</v>
      </c>
      <c r="I7" s="1">
        <f t="shared" si="0"/>
        <v>4</v>
      </c>
    </row>
    <row r="8" spans="1:10" x14ac:dyDescent="0.25">
      <c r="A8" t="s">
        <v>21</v>
      </c>
      <c r="B8">
        <v>4</v>
      </c>
      <c r="C8" t="s">
        <v>22</v>
      </c>
      <c r="E8" t="s">
        <v>23</v>
      </c>
      <c r="H8" s="2">
        <v>1</v>
      </c>
      <c r="I8" s="1">
        <f t="shared" si="0"/>
        <v>4</v>
      </c>
    </row>
    <row r="9" spans="1:10" x14ac:dyDescent="0.25">
      <c r="A9" t="s">
        <v>24</v>
      </c>
      <c r="B9">
        <v>4</v>
      </c>
      <c r="C9" t="s">
        <v>22</v>
      </c>
      <c r="D9" t="s">
        <v>25</v>
      </c>
      <c r="E9" t="s">
        <v>26</v>
      </c>
      <c r="F9" t="s">
        <v>27</v>
      </c>
      <c r="G9" t="s">
        <v>28</v>
      </c>
      <c r="H9" s="1">
        <v>3.41</v>
      </c>
      <c r="I9" s="1">
        <f t="shared" si="0"/>
        <v>13.64</v>
      </c>
    </row>
    <row r="10" spans="1:10" x14ac:dyDescent="0.25">
      <c r="A10" t="s">
        <v>29</v>
      </c>
      <c r="B10">
        <v>0</v>
      </c>
      <c r="C10" t="s">
        <v>30</v>
      </c>
      <c r="D10" s="3" t="s">
        <v>31</v>
      </c>
      <c r="E10" t="s">
        <v>32</v>
      </c>
      <c r="F10" s="3" t="s">
        <v>33</v>
      </c>
      <c r="G10" s="3" t="s">
        <v>28</v>
      </c>
      <c r="H10" s="1">
        <v>1.53</v>
      </c>
      <c r="I10" s="1">
        <f t="shared" si="0"/>
        <v>0</v>
      </c>
      <c r="J10" t="s">
        <v>52</v>
      </c>
    </row>
    <row r="11" spans="1:10" x14ac:dyDescent="0.25">
      <c r="A11" t="s">
        <v>29</v>
      </c>
      <c r="B11">
        <v>4</v>
      </c>
      <c r="C11" t="s">
        <v>30</v>
      </c>
      <c r="D11" t="s">
        <v>49</v>
      </c>
      <c r="E11" t="s">
        <v>32</v>
      </c>
      <c r="F11" t="s">
        <v>50</v>
      </c>
      <c r="G11" t="s">
        <v>51</v>
      </c>
      <c r="H11" s="1">
        <v>5.47</v>
      </c>
      <c r="I11" s="1">
        <f t="shared" si="0"/>
        <v>21.88</v>
      </c>
    </row>
    <row r="12" spans="1:10" x14ac:dyDescent="0.25">
      <c r="A12" t="s">
        <v>34</v>
      </c>
      <c r="B12">
        <v>20</v>
      </c>
      <c r="C12" t="s">
        <v>22</v>
      </c>
      <c r="D12" t="s">
        <v>35</v>
      </c>
      <c r="E12" t="s">
        <v>36</v>
      </c>
      <c r="F12" t="s">
        <v>33</v>
      </c>
      <c r="G12" t="s">
        <v>28</v>
      </c>
      <c r="H12" s="1">
        <v>1.05</v>
      </c>
      <c r="I12" s="1">
        <f t="shared" si="0"/>
        <v>21</v>
      </c>
    </row>
    <row r="13" spans="1:10" x14ac:dyDescent="0.25">
      <c r="A13" t="s">
        <v>37</v>
      </c>
      <c r="B13">
        <v>2</v>
      </c>
      <c r="D13" t="s">
        <v>38</v>
      </c>
      <c r="E13" t="s">
        <v>39</v>
      </c>
      <c r="F13" t="s">
        <v>40</v>
      </c>
      <c r="G13" t="s">
        <v>41</v>
      </c>
      <c r="H13" s="1">
        <v>7</v>
      </c>
      <c r="I13" s="1">
        <f t="shared" si="0"/>
        <v>14</v>
      </c>
    </row>
    <row r="14" spans="1:10" x14ac:dyDescent="0.25">
      <c r="A14" t="s">
        <v>42</v>
      </c>
      <c r="B14">
        <v>1</v>
      </c>
      <c r="D14" t="s">
        <v>43</v>
      </c>
      <c r="E14" t="s">
        <v>44</v>
      </c>
      <c r="F14" t="s">
        <v>45</v>
      </c>
      <c r="G14" t="s">
        <v>45</v>
      </c>
      <c r="H14" s="1">
        <v>35</v>
      </c>
      <c r="I14" s="1">
        <f t="shared" si="0"/>
        <v>35</v>
      </c>
    </row>
    <row r="15" spans="1:10" x14ac:dyDescent="0.25">
      <c r="A15" t="s">
        <v>46</v>
      </c>
      <c r="B15">
        <v>1</v>
      </c>
      <c r="D15" t="s">
        <v>47</v>
      </c>
      <c r="E15" t="s">
        <v>46</v>
      </c>
      <c r="F15" t="s">
        <v>48</v>
      </c>
      <c r="G15" t="s">
        <v>48</v>
      </c>
      <c r="H15" s="1">
        <v>30</v>
      </c>
      <c r="I15" s="1">
        <f t="shared" si="0"/>
        <v>30</v>
      </c>
    </row>
    <row r="16" spans="1:10" x14ac:dyDescent="0.25">
      <c r="I16" s="1">
        <f>SUM(I4:I15)</f>
        <v>149.51999999999998</v>
      </c>
    </row>
    <row r="21" spans="8:9" x14ac:dyDescent="0.25">
      <c r="H21" s="2"/>
      <c r="I21" s="1"/>
    </row>
    <row r="22" spans="8:9" x14ac:dyDescent="0.25">
      <c r="H22" s="2"/>
      <c r="I22" s="1"/>
    </row>
    <row r="23" spans="8:9" x14ac:dyDescent="0.25">
      <c r="H23" s="2"/>
      <c r="I23" s="1"/>
    </row>
    <row r="24" spans="8:9" x14ac:dyDescent="0.25">
      <c r="H24" s="2"/>
      <c r="I24" s="1"/>
    </row>
    <row r="25" spans="8:9" x14ac:dyDescent="0.25">
      <c r="H25" s="2"/>
      <c r="I25" s="1"/>
    </row>
    <row r="26" spans="8:9" x14ac:dyDescent="0.25">
      <c r="H26" s="1"/>
      <c r="I26" s="1"/>
    </row>
    <row r="27" spans="8:9" x14ac:dyDescent="0.25">
      <c r="H27" s="1"/>
      <c r="I27" s="1"/>
    </row>
    <row r="28" spans="8:9" x14ac:dyDescent="0.25">
      <c r="H28" s="1"/>
      <c r="I28" s="1"/>
    </row>
    <row r="29" spans="8:9" x14ac:dyDescent="0.25">
      <c r="H29" s="1"/>
      <c r="I29" s="1"/>
    </row>
    <row r="30" spans="8:9" x14ac:dyDescent="0.25">
      <c r="H30" s="1"/>
      <c r="I30" s="1"/>
    </row>
    <row r="31" spans="8:9" x14ac:dyDescent="0.25">
      <c r="H31" s="1"/>
      <c r="I31" s="1"/>
    </row>
    <row r="32" spans="8:9" x14ac:dyDescent="0.25">
      <c r="I3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Smith</cp:lastModifiedBy>
  <dcterms:created xsi:type="dcterms:W3CDTF">2020-01-02T21:50:39Z</dcterms:created>
  <dcterms:modified xsi:type="dcterms:W3CDTF">2020-08-08T16:15:44Z</dcterms:modified>
</cp:coreProperties>
</file>