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2" documentId="13_ncr:1_{39104BC5-C0C1-4F69-87A1-AC4B85A921EF}" xr6:coauthVersionLast="47" xr6:coauthVersionMax="47" xr10:uidLastSave="{322DA2C2-5CB0-47DC-89BE-6B62E594F9F6}"/>
  <bookViews>
    <workbookView xWindow="36705" yWindow="2835" windowWidth="21600" windowHeight="11295" activeTab="1" xr2:uid="{00000000-000D-0000-FFFF-FFFF00000000}"/>
  </bookViews>
  <sheets>
    <sheet name="Cover" sheetId="1" r:id="rId1"/>
    <sheet name="Values_Master" sheetId="2" r:id="rId2"/>
    <sheet name="Raw Data" sheetId="4" r:id="rId3"/>
    <sheet name="log" sheetId="5" r:id="rId4"/>
    <sheet name="ref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5" l="1"/>
  <c r="H17" i="5" s="1"/>
</calcChain>
</file>

<file path=xl/sharedStrings.xml><?xml version="1.0" encoding="utf-8"?>
<sst xmlns="http://schemas.openxmlformats.org/spreadsheetml/2006/main" count="249" uniqueCount="147">
  <si>
    <t>Date created</t>
  </si>
  <si>
    <t>Last modified</t>
  </si>
  <si>
    <t>Last modified by</t>
  </si>
  <si>
    <t>Pauliuk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</si>
  <si>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</si>
  <si>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</si>
  <si>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</si>
  <si>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</si>
  <si>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</si>
  <si>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</si>
  <si>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</si>
  <si>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</si>
  <si>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</si>
  <si>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</si>
  <si>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</si>
  <si>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</si>
  <si>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</si>
  <si>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</si>
  <si>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</si>
  <si>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</si>
  <si>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</si>
  <si>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</si>
  <si>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</si>
  <si>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</si>
  <si>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</si>
  <si>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</si>
  <si>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none</t>
  </si>
  <si>
    <t>V0.2</t>
  </si>
  <si>
    <t>LIST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</si>
  <si>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</si>
  <si>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</si>
  <si>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</si>
  <si>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</si>
  <si>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</si>
  <si>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</si>
  <si>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</si>
  <si>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Aspects_Meaning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</si>
  <si>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</si>
  <si>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</si>
  <si>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</si>
  <si>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</si>
  <si>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</si>
  <si>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</si>
  <si>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</si>
  <si>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</si>
  <si>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</si>
  <si>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</si>
  <si>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</si>
  <si>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Aspects_classifications</t>
  </si>
  <si>
    <t>V1.0</t>
  </si>
  <si>
    <t>stats_array_string</t>
  </si>
  <si>
    <t>values</t>
  </si>
  <si>
    <t>unit</t>
  </si>
  <si>
    <t>comment</t>
  </si>
  <si>
    <t>value</t>
  </si>
  <si>
    <t>Env. extension</t>
  </si>
  <si>
    <t>extensions</t>
  </si>
  <si>
    <t>energy carrier</t>
  </si>
  <si>
    <t>From Modaresi et al. (DOI 10.1021/es502930w)</t>
  </si>
  <si>
    <t>Indirect emissions</t>
  </si>
  <si>
    <t>Direct emissions</t>
  </si>
  <si>
    <t>Carbon Intensity in kg of CO2-eq/MJ BAU ('well to tank')</t>
  </si>
  <si>
    <t>Carbon Intensity in kg of CO2-eq/MJ BLUE MAP ('well to tank')</t>
  </si>
  <si>
    <t>Carbon Intensity in kg of CO2-eq/MJ BAU ('tank to wheel')</t>
  </si>
  <si>
    <t>Gasoline</t>
  </si>
  <si>
    <t>Diesel</t>
  </si>
  <si>
    <t>Electricity</t>
  </si>
  <si>
    <t>Natural gas</t>
  </si>
  <si>
    <t>Hydrogen</t>
  </si>
  <si>
    <t>Coal</t>
  </si>
  <si>
    <t>From Modaresi et al. (DOI 10.1021/es502930w), IAE BAU</t>
  </si>
  <si>
    <t>gasoline</t>
  </si>
  <si>
    <t>diesel</t>
  </si>
  <si>
    <t>electricity</t>
  </si>
  <si>
    <t>natural gas</t>
  </si>
  <si>
    <t>Energy_Supply_Industries_i6</t>
  </si>
  <si>
    <t>Energy_Carriers_m6</t>
  </si>
  <si>
    <t>Process_Extensions</t>
  </si>
  <si>
    <t>6_PR_DirectEmissions</t>
  </si>
  <si>
    <t>Direct GHG intensity of energy supply</t>
  </si>
  <si>
    <t>heat</t>
  </si>
  <si>
    <t>coal, hard coal</t>
  </si>
  <si>
    <t>coal, lignite</t>
  </si>
  <si>
    <t>coke</t>
  </si>
  <si>
    <t>heavy fuel oil</t>
  </si>
  <si>
    <t>jet fuel</t>
  </si>
  <si>
    <t>hydrogen</t>
  </si>
  <si>
    <t>d8986039-6b23-4829-9370-78edb57b255f</t>
  </si>
  <si>
    <t>Direct GHG emissions, mean estimate</t>
  </si>
  <si>
    <t>Unit of direct GHG emissions</t>
  </si>
  <si>
    <t>V1.1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</si>
  <si>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</si>
  <si>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</si>
  <si>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</si>
  <si>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</si>
  <si>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</si>
  <si>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</si>
  <si>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</si>
  <si>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</si>
  <si>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</si>
  <si>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</si>
  <si>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</si>
  <si>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</si>
  <si>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sp</t>
  </si>
  <si>
    <t>Dataset</t>
  </si>
  <si>
    <t>literature_id</t>
  </si>
  <si>
    <t>literature_key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</si>
  <si>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</si>
  <si>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</si>
  <si>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</si>
  <si>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</si>
  <si>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</si>
  <si>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</si>
  <si>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</si>
  <si>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</si>
  <si>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</si>
  <si>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</si>
  <si>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added log and ref sheets and completed the latter.</t>
  </si>
  <si>
    <t>DOI 10.1021/es502930w</t>
  </si>
  <si>
    <t>stoichiometric data with high accuracy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</si>
  <si>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</si>
  <si>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</si>
  <si>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C in kiln-dried hardwood species ranged from 46.27% to 49.97% (w/w), in conifers from 47.21% to 55.2%.</t>
  </si>
  <si>
    <t>Thus, we stick to 50% carbon content as average for a global model, translating into:</t>
  </si>
  <si>
    <t>kg CO2/kg timber (dry mass)</t>
  </si>
  <si>
    <t>DOI: 10.1016/S0961-9534(03)00033-3</t>
  </si>
  <si>
    <t>Lamlom and Savidge</t>
  </si>
  <si>
    <t>10.1016/S0961-9534(03)00033-3</t>
  </si>
  <si>
    <t>added data for wood combustion from ref. [2]</t>
  </si>
  <si>
    <t>ref. [2]:</t>
  </si>
  <si>
    <t>From refs. [2] and [3]</t>
  </si>
  <si>
    <t>Forestresearch.gov.uk</t>
  </si>
  <si>
    <t>Net calorific value (CV) or Lower Heating Value (LHV) given for all fuels.</t>
  </si>
  <si>
    <t>https://www.forestresearch.gov.uk/tools-and-resources/biomass-energy-resources/reference-biomass/facts-figures/typical-calorific-values-of-fuels/</t>
  </si>
  <si>
    <t>GJ/ton</t>
  </si>
  <si>
    <t>We arrive at the value in kg CO2/MJ:</t>
  </si>
  <si>
    <t>fuel wood</t>
  </si>
  <si>
    <t>ca655957-deea-41f9-b934-08970acfef78</t>
  </si>
  <si>
    <t>V1.2</t>
  </si>
  <si>
    <t>Together with the average lower heating value of timber (ref. [3])</t>
  </si>
  <si>
    <t>switched to "CO2 emisisons per main output" as output unit.</t>
  </si>
  <si>
    <t>Take value for Wood chips (30% MC), which is close to fuel wood.</t>
  </si>
  <si>
    <t>CO2 emissions per main output</t>
  </si>
  <si>
    <t>kg/MJ</t>
  </si>
  <si>
    <t>RECC_Classifications_Master_WN1.0</t>
  </si>
  <si>
    <t>kg/mj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</si>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</sst>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sz val="10"/>
      <color theme="2" tint="-0.499984740745262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0" xfId="1" applyFill="1" applyBorder="1" applyAlignment="1" applyProtection="1"/>
    <xf numFmtId="0" fontId="0" fillId="0" borderId="0" xfId="0" applyAlignment="1">
      <alignment horizontal="left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1" xfId="0" applyBorder="1"/>
    <xf numFmtId="0" fontId="0" fillId="4" borderId="1" xfId="0" applyFill="1" applyBorder="1"/>
    <xf numFmtId="0" fontId="0" fillId="4" borderId="0" xfId="0" applyFill="1"/>
    <xf numFmtId="0" fontId="3" fillId="4" borderId="0" xfId="0" applyFont="1" applyFill="1"/>
    <xf numFmtId="0" fontId="0" fillId="5" borderId="1" xfId="0" applyFill="1" applyBorder="1"/>
    <xf numFmtId="0" fontId="0" fillId="5" borderId="0" xfId="0" applyFill="1"/>
    <xf numFmtId="0" fontId="3" fillId="5" borderId="0" xfId="0" applyFont="1" applyFill="1"/>
    <xf numFmtId="2" fontId="2" fillId="0" borderId="1" xfId="2" applyNumberFormat="1" applyFont="1" applyBorder="1"/>
    <xf numFmtId="2" fontId="2" fillId="0" borderId="0" xfId="2" applyNumberFormat="1" applyFont="1"/>
    <xf numFmtId="0" fontId="3" fillId="0" borderId="1" xfId="0" applyFont="1" applyBorder="1"/>
    <xf numFmtId="2" fontId="10" fillId="0" borderId="1" xfId="2" applyNumberFormat="1" applyFont="1" applyBorder="1"/>
    <xf numFmtId="2" fontId="10" fillId="0" borderId="0" xfId="2" applyNumberFormat="1" applyFont="1" applyBorder="1"/>
    <xf numFmtId="2" fontId="10" fillId="0" borderId="2" xfId="2" applyNumberFormat="1" applyFont="1" applyBorder="1"/>
    <xf numFmtId="2" fontId="2" fillId="0" borderId="0" xfId="2" applyNumberFormat="1" applyFont="1" applyFill="1" applyBorder="1"/>
    <xf numFmtId="14" fontId="0" fillId="0" borderId="0" xfId="0" applyNumberFormat="1"/>
    <xf numFmtId="16" fontId="0" fillId="0" borderId="0" xfId="0" applyNumberFormat="1"/>
    <xf numFmtId="0" fontId="11" fillId="0" borderId="0" xfId="0" applyFont="1"/>
    <xf numFmtId="0" fontId="7" fillId="0" borderId="0" xfId="1" applyAlignment="1" applyProtection="1"/>
  </cellXfs>
  <cellStyles count="3">
    <cellStyle name="Hyperlink" xfId="1" builtinId="8"/>
    <cellStyle name="Normal" xfId="0" builtinId="0"/>
    <cellStyle name="Percent 4" xfId="2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B15" sqref="B15"/>
    </sheetView>
  </sheetViews>
  <sheetFormatPr defaultColWidth="9.140625" defaultRowHeight="15" x14ac:dyDescent="0.25"/>
  <cols>
    <col min="1" max="1" width="36.7109375" bestFit="1" customWidth="1"/>
    <col min="2" max="2" width="37.140625" customWidth="1"/>
    <col min="3" max="3" width="23.140625" bestFit="1" customWidth="1"/>
    <col min="4" max="4" width="41" customWidth="1"/>
    <col min="5" max="6" width="11.7109375" bestFit="1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5" t="s">
        <v>35</v>
      </c>
      <c r="E1" s="1" t="s">
        <v>24</v>
      </c>
      <c r="H1" s="7" t="s">
        <v>45</v>
      </c>
    </row>
    <row r="2" spans="1:12" x14ac:dyDescent="0.25">
      <c r="A2" s="4" t="s">
        <v>4</v>
      </c>
      <c r="B2" s="1" t="s">
        <v>27</v>
      </c>
      <c r="E2" s="1" t="s">
        <v>24</v>
      </c>
      <c r="H2" s="6" t="s">
        <v>14</v>
      </c>
      <c r="L2" s="1"/>
    </row>
    <row r="3" spans="1:12" x14ac:dyDescent="0.25">
      <c r="A3" s="4" t="s">
        <v>5</v>
      </c>
      <c r="B3" t="s">
        <v>78</v>
      </c>
      <c r="E3" s="1" t="s">
        <v>24</v>
      </c>
      <c r="H3" s="6" t="s">
        <v>15</v>
      </c>
      <c r="L3" s="1"/>
    </row>
    <row r="4" spans="1:12" x14ac:dyDescent="0.25">
      <c r="A4" s="4" t="s">
        <v>6</v>
      </c>
      <c r="B4" t="s">
        <v>79</v>
      </c>
      <c r="E4" s="1" t="s">
        <v>24</v>
      </c>
      <c r="H4" t="s">
        <v>16</v>
      </c>
      <c r="L4" s="1"/>
    </row>
    <row r="5" spans="1:12" x14ac:dyDescent="0.25">
      <c r="A5" s="4" t="s">
        <v>7</v>
      </c>
      <c r="B5" s="1" t="s">
        <v>28</v>
      </c>
      <c r="E5" s="1" t="s">
        <v>24</v>
      </c>
      <c r="H5" t="s">
        <v>32</v>
      </c>
      <c r="L5" s="1"/>
    </row>
    <row r="6" spans="1:12" x14ac:dyDescent="0.25">
      <c r="A6" s="4" t="s">
        <v>30</v>
      </c>
      <c r="B6" s="1" t="s">
        <v>28</v>
      </c>
      <c r="H6" t="s">
        <v>34</v>
      </c>
      <c r="L6" s="1"/>
    </row>
    <row r="7" spans="1:12" x14ac:dyDescent="0.25">
      <c r="A7" s="4" t="s">
        <v>31</v>
      </c>
      <c r="B7" s="1" t="s">
        <v>28</v>
      </c>
      <c r="E7" s="1" t="s">
        <v>24</v>
      </c>
      <c r="H7" t="s">
        <v>33</v>
      </c>
      <c r="L7" s="1"/>
    </row>
    <row r="8" spans="1:12" x14ac:dyDescent="0.25">
      <c r="A8" s="2" t="s">
        <v>8</v>
      </c>
      <c r="B8" t="s">
        <v>75</v>
      </c>
      <c r="E8" s="1" t="s">
        <v>24</v>
      </c>
      <c r="H8" t="s">
        <v>17</v>
      </c>
      <c r="L8" s="1"/>
    </row>
    <row r="9" spans="1:12" x14ac:dyDescent="0.25">
      <c r="A9" s="2" t="s">
        <v>9</v>
      </c>
      <c r="B9" s="9" t="s">
        <v>78</v>
      </c>
      <c r="E9" s="1" t="s">
        <v>24</v>
      </c>
      <c r="H9" t="s">
        <v>29</v>
      </c>
      <c r="L9" s="1"/>
    </row>
    <row r="10" spans="1:12" x14ac:dyDescent="0.25">
      <c r="A10" s="4" t="s">
        <v>10</v>
      </c>
      <c r="B10" t="s">
        <v>137</v>
      </c>
      <c r="E10" s="1" t="s">
        <v>24</v>
      </c>
      <c r="H10" t="s">
        <v>18</v>
      </c>
      <c r="L10" s="1"/>
    </row>
    <row r="11" spans="1:12" x14ac:dyDescent="0.25">
      <c r="A11" s="2" t="s">
        <v>0</v>
      </c>
      <c r="B11" s="3">
        <v>43306</v>
      </c>
      <c r="E11" s="1" t="s">
        <v>24</v>
      </c>
      <c r="H11" t="s">
        <v>19</v>
      </c>
      <c r="L11" s="1"/>
    </row>
    <row r="12" spans="1:12" x14ac:dyDescent="0.25">
      <c r="A12" s="4" t="s">
        <v>1</v>
      </c>
      <c r="B12" s="3">
        <v>45047</v>
      </c>
      <c r="E12" s="1" t="s">
        <v>24</v>
      </c>
      <c r="H12" t="s">
        <v>20</v>
      </c>
      <c r="L12" s="1"/>
    </row>
    <row r="13" spans="1:12" x14ac:dyDescent="0.25">
      <c r="A13" s="4" t="s">
        <v>2</v>
      </c>
      <c r="B13" t="s">
        <v>3</v>
      </c>
      <c r="E13" s="1" t="s">
        <v>24</v>
      </c>
      <c r="H13" t="s">
        <v>21</v>
      </c>
      <c r="L13" s="1"/>
    </row>
    <row r="14" spans="1:12" x14ac:dyDescent="0.25">
      <c r="A14" s="4" t="s">
        <v>11</v>
      </c>
      <c r="B14" s="12" t="s">
        <v>138</v>
      </c>
      <c r="E14" s="1" t="s">
        <v>24</v>
      </c>
      <c r="H14" t="s">
        <v>22</v>
      </c>
      <c r="L14" s="1"/>
    </row>
    <row r="15" spans="1:12" x14ac:dyDescent="0.25">
      <c r="A15" s="4" t="s">
        <v>12</v>
      </c>
      <c r="B15" s="9" t="s">
        <v>144</v>
      </c>
      <c r="E15" s="1" t="s">
        <v>24</v>
      </c>
      <c r="H15" t="s">
        <v>23</v>
      </c>
      <c r="L15" s="1"/>
    </row>
    <row r="16" spans="1:12" x14ac:dyDescent="0.25">
      <c r="A16" s="2" t="s">
        <v>47</v>
      </c>
      <c r="E16" s="1"/>
      <c r="L16" s="1"/>
    </row>
    <row r="17" spans="1:12" x14ac:dyDescent="0.25">
      <c r="A17" s="2" t="s">
        <v>47</v>
      </c>
      <c r="E17" s="1"/>
      <c r="L17" s="1"/>
    </row>
    <row r="18" spans="1:12" x14ac:dyDescent="0.25">
      <c r="A18" s="2" t="s">
        <v>47</v>
      </c>
      <c r="E18" s="1"/>
      <c r="L18" s="1"/>
    </row>
    <row r="19" spans="1:12" x14ac:dyDescent="0.25">
      <c r="A19" s="2" t="s">
        <v>47</v>
      </c>
      <c r="E19" s="1"/>
      <c r="L19" s="1"/>
    </row>
    <row r="20" spans="1:12" x14ac:dyDescent="0.25">
      <c r="A20" s="2" t="s">
        <v>47</v>
      </c>
      <c r="E20" s="1"/>
      <c r="L20" s="1"/>
    </row>
    <row r="21" spans="1:12" x14ac:dyDescent="0.25">
      <c r="A21" s="4" t="s">
        <v>13</v>
      </c>
      <c r="B21" s="5" t="s">
        <v>28</v>
      </c>
      <c r="C21" s="10" t="s">
        <v>46</v>
      </c>
      <c r="D21" s="11">
        <v>12</v>
      </c>
      <c r="E21" s="1" t="s">
        <v>24</v>
      </c>
      <c r="H21" t="s">
        <v>25</v>
      </c>
      <c r="L21" s="1"/>
    </row>
    <row r="22" spans="1:12" x14ac:dyDescent="0.25">
      <c r="A22" s="4" t="s">
        <v>48</v>
      </c>
      <c r="B22" s="4" t="s">
        <v>36</v>
      </c>
      <c r="C22" s="4" t="s">
        <v>40</v>
      </c>
      <c r="D22" s="4" t="s">
        <v>41</v>
      </c>
      <c r="E22" s="1" t="s">
        <v>24</v>
      </c>
      <c r="L22" s="1"/>
    </row>
    <row r="23" spans="1:12" x14ac:dyDescent="0.25">
      <c r="A23" s="9" t="s">
        <v>77</v>
      </c>
      <c r="B23" t="s">
        <v>55</v>
      </c>
      <c r="C23" s="9" t="s">
        <v>51</v>
      </c>
      <c r="D23" t="s">
        <v>88</v>
      </c>
      <c r="E23" s="1" t="s">
        <v>24</v>
      </c>
      <c r="H23" t="s">
        <v>37</v>
      </c>
      <c r="L23" s="1"/>
    </row>
    <row r="24" spans="1:12" x14ac:dyDescent="0.25">
      <c r="A24" s="12" t="s">
        <v>76</v>
      </c>
      <c r="B24" t="s">
        <v>57</v>
      </c>
      <c r="C24" s="9" t="s">
        <v>52</v>
      </c>
      <c r="D24" t="s">
        <v>89</v>
      </c>
      <c r="E24" s="1" t="s">
        <v>24</v>
      </c>
      <c r="H24" s="7" t="s">
        <v>38</v>
      </c>
      <c r="L24" s="1"/>
    </row>
    <row r="25" spans="1:12" x14ac:dyDescent="0.25">
      <c r="C25" s="9" t="s">
        <v>50</v>
      </c>
      <c r="D25" t="s">
        <v>44</v>
      </c>
      <c r="E25" s="1" t="s">
        <v>24</v>
      </c>
      <c r="H25" s="7" t="s">
        <v>39</v>
      </c>
      <c r="L25" s="1"/>
    </row>
    <row r="26" spans="1:12" x14ac:dyDescent="0.25">
      <c r="C26" s="9" t="s">
        <v>53</v>
      </c>
      <c r="D26" t="s">
        <v>43</v>
      </c>
      <c r="E26" s="1" t="s">
        <v>24</v>
      </c>
      <c r="H26" t="s">
        <v>42</v>
      </c>
      <c r="L26" s="1"/>
    </row>
    <row r="27" spans="1:12" x14ac:dyDescent="0.25">
      <c r="E27" s="1" t="s">
        <v>24</v>
      </c>
      <c r="L27" s="1"/>
    </row>
    <row r="28" spans="1:12" x14ac:dyDescent="0.25">
      <c r="E28" s="1" t="s">
        <v>24</v>
      </c>
      <c r="L28" s="1"/>
    </row>
    <row r="29" spans="1:12" x14ac:dyDescent="0.25">
      <c r="E29" s="1" t="s">
        <v>24</v>
      </c>
    </row>
    <row r="30" spans="1:12" x14ac:dyDescent="0.25">
      <c r="E30" s="1" t="s">
        <v>24</v>
      </c>
    </row>
    <row r="31" spans="1:12" x14ac:dyDescent="0.25">
      <c r="E31" s="1" t="s">
        <v>24</v>
      </c>
    </row>
    <row r="32" spans="1:12" x14ac:dyDescent="0.25">
      <c r="E32" s="1" t="s">
        <v>24</v>
      </c>
    </row>
    <row r="33" spans="5:5" x14ac:dyDescent="0.25">
      <c r="E3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abSelected="1" zoomScale="70" zoomScaleNormal="70" workbookViewId="0">
      <selection activeCell="C17" sqref="C17:D18"/>
    </sheetView>
  </sheetViews>
  <sheetFormatPr defaultColWidth="11.5703125" defaultRowHeight="15" x14ac:dyDescent="0.25"/>
  <cols>
    <col min="1" max="1" width="44" bestFit="1" customWidth="1"/>
    <col min="2" max="2" width="19.5703125" customWidth="1"/>
    <col min="3" max="3" width="9.42578125" customWidth="1"/>
    <col min="4" max="4" width="18.5703125" customWidth="1"/>
    <col min="5" max="5" width="22.140625" bestFit="1" customWidth="1"/>
    <col min="6" max="6" width="12.7109375" customWidth="1"/>
    <col min="7" max="7" width="11.28515625" customWidth="1"/>
  </cols>
  <sheetData>
    <row r="1" spans="1:6" x14ac:dyDescent="0.25">
      <c r="A1" s="2" t="s">
        <v>56</v>
      </c>
      <c r="B1" s="8" t="s">
        <v>57</v>
      </c>
      <c r="C1" s="2" t="s">
        <v>54</v>
      </c>
      <c r="D1" s="2" t="s">
        <v>52</v>
      </c>
      <c r="E1" s="2" t="s">
        <v>50</v>
      </c>
      <c r="F1" s="2" t="s">
        <v>53</v>
      </c>
    </row>
    <row r="2" spans="1:6" x14ac:dyDescent="0.25">
      <c r="A2" t="s">
        <v>142</v>
      </c>
      <c r="B2" t="s">
        <v>73</v>
      </c>
      <c r="C2">
        <v>0</v>
      </c>
      <c r="D2" t="s">
        <v>143</v>
      </c>
      <c r="E2" t="s">
        <v>26</v>
      </c>
      <c r="F2" t="s">
        <v>70</v>
      </c>
    </row>
    <row r="3" spans="1:6" x14ac:dyDescent="0.25">
      <c r="A3" t="s">
        <v>142</v>
      </c>
      <c r="B3" t="s">
        <v>80</v>
      </c>
      <c r="C3">
        <v>0</v>
      </c>
      <c r="D3" t="s">
        <v>143</v>
      </c>
      <c r="E3" t="s">
        <v>26</v>
      </c>
      <c r="F3" t="s">
        <v>70</v>
      </c>
    </row>
    <row r="4" spans="1:6" x14ac:dyDescent="0.25">
      <c r="A4" t="s">
        <v>142</v>
      </c>
      <c r="B4" t="s">
        <v>81</v>
      </c>
      <c r="C4">
        <v>0.11</v>
      </c>
      <c r="D4" t="s">
        <v>143</v>
      </c>
      <c r="E4" t="s">
        <v>26</v>
      </c>
      <c r="F4" t="s">
        <v>70</v>
      </c>
    </row>
    <row r="5" spans="1:6" x14ac:dyDescent="0.25">
      <c r="A5" t="s">
        <v>142</v>
      </c>
      <c r="B5" t="s">
        <v>82</v>
      </c>
      <c r="C5">
        <v>0.11</v>
      </c>
      <c r="D5" t="s">
        <v>143</v>
      </c>
      <c r="E5" t="s">
        <v>26</v>
      </c>
      <c r="F5" t="s">
        <v>70</v>
      </c>
    </row>
    <row r="6" spans="1:6" x14ac:dyDescent="0.25">
      <c r="A6" t="s">
        <v>142</v>
      </c>
      <c r="B6" t="s">
        <v>83</v>
      </c>
      <c r="C6">
        <v>0.11</v>
      </c>
      <c r="D6" t="s">
        <v>143</v>
      </c>
      <c r="E6" t="s">
        <v>26</v>
      </c>
      <c r="F6" t="s">
        <v>70</v>
      </c>
    </row>
    <row r="7" spans="1:6" x14ac:dyDescent="0.25">
      <c r="A7" t="s">
        <v>142</v>
      </c>
      <c r="B7" t="s">
        <v>84</v>
      </c>
      <c r="C7">
        <v>7.0000000000000007E-2</v>
      </c>
      <c r="D7" t="s">
        <v>143</v>
      </c>
      <c r="E7" t="s">
        <v>26</v>
      </c>
      <c r="F7" t="s">
        <v>70</v>
      </c>
    </row>
    <row r="8" spans="1:6" x14ac:dyDescent="0.25">
      <c r="A8" t="s">
        <v>142</v>
      </c>
      <c r="B8" t="s">
        <v>72</v>
      </c>
      <c r="C8">
        <v>7.0000000000000007E-2</v>
      </c>
      <c r="D8" t="s">
        <v>143</v>
      </c>
      <c r="E8" t="s">
        <v>26</v>
      </c>
      <c r="F8" t="s">
        <v>70</v>
      </c>
    </row>
    <row r="9" spans="1:6" x14ac:dyDescent="0.25">
      <c r="A9" t="s">
        <v>142</v>
      </c>
      <c r="B9" t="s">
        <v>85</v>
      </c>
      <c r="C9">
        <v>7.0000000000000007E-2</v>
      </c>
      <c r="D9" t="s">
        <v>143</v>
      </c>
      <c r="E9" t="s">
        <v>26</v>
      </c>
      <c r="F9" t="s">
        <v>70</v>
      </c>
    </row>
    <row r="10" spans="1:6" x14ac:dyDescent="0.25">
      <c r="A10" t="s">
        <v>142</v>
      </c>
      <c r="B10" t="s">
        <v>71</v>
      </c>
      <c r="C10">
        <v>7.0000000000000007E-2</v>
      </c>
      <c r="D10" t="s">
        <v>143</v>
      </c>
      <c r="E10" t="s">
        <v>26</v>
      </c>
      <c r="F10" t="s">
        <v>70</v>
      </c>
    </row>
    <row r="11" spans="1:6" x14ac:dyDescent="0.25">
      <c r="A11" t="s">
        <v>142</v>
      </c>
      <c r="B11" t="s">
        <v>74</v>
      </c>
      <c r="C11">
        <v>7.0000000000000007E-2</v>
      </c>
      <c r="D11" t="s">
        <v>143</v>
      </c>
      <c r="E11" t="s">
        <v>26</v>
      </c>
      <c r="F11" t="s">
        <v>70</v>
      </c>
    </row>
    <row r="12" spans="1:6" x14ac:dyDescent="0.25">
      <c r="A12" t="s">
        <v>142</v>
      </c>
      <c r="B12" t="s">
        <v>86</v>
      </c>
      <c r="C12">
        <v>0</v>
      </c>
      <c r="D12" t="s">
        <v>143</v>
      </c>
      <c r="E12" t="s">
        <v>26</v>
      </c>
      <c r="F12" t="s">
        <v>70</v>
      </c>
    </row>
    <row r="13" spans="1:6" x14ac:dyDescent="0.25">
      <c r="A13" t="s">
        <v>142</v>
      </c>
      <c r="B13" t="s">
        <v>136</v>
      </c>
      <c r="C13">
        <v>0.14699999999999999</v>
      </c>
      <c r="D13" t="s">
        <v>143</v>
      </c>
      <c r="E13" t="s">
        <v>26</v>
      </c>
      <c r="F13" t="s">
        <v>130</v>
      </c>
    </row>
    <row r="17" spans="3:8" x14ac:dyDescent="0.25">
      <c r="C17" t="s">
        <v>146</v>
      </c>
      <c r="D17" t="s">
        <v>145</v>
      </c>
    </row>
    <row r="21" spans="3:8" x14ac:dyDescent="0.25">
      <c r="E21" s="7"/>
    </row>
    <row r="22" spans="3:8" x14ac:dyDescent="0.25">
      <c r="E22" s="7"/>
    </row>
    <row r="23" spans="3:8" x14ac:dyDescent="0.25">
      <c r="C23" s="37"/>
      <c r="D23" s="37"/>
      <c r="E23" s="37"/>
      <c r="F23" s="37"/>
      <c r="G23" s="37"/>
      <c r="H23" s="37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156"/>
  <sheetViews>
    <sheetView zoomScale="55" zoomScaleNormal="55" workbookViewId="0">
      <selection activeCell="P38" sqref="P38"/>
    </sheetView>
  </sheetViews>
  <sheetFormatPr defaultColWidth="11.42578125" defaultRowHeight="15" x14ac:dyDescent="0.25"/>
  <cols>
    <col min="2" max="2" width="43" bestFit="1" customWidth="1"/>
    <col min="3" max="3" width="13.42578125" customWidth="1"/>
    <col min="4" max="4" width="31.7109375" customWidth="1"/>
    <col min="5" max="5" width="19" bestFit="1" customWidth="1"/>
    <col min="6" max="6" width="24.85546875" bestFit="1" customWidth="1"/>
    <col min="7" max="7" width="18" customWidth="1"/>
    <col min="8" max="8" width="17.28515625" customWidth="1"/>
    <col min="10" max="10" width="14.140625" bestFit="1" customWidth="1"/>
    <col min="11" max="11" width="18.42578125" bestFit="1" customWidth="1"/>
  </cols>
  <sheetData>
    <row r="2" spans="2:20" x14ac:dyDescent="0.25">
      <c r="B2" s="2" t="s">
        <v>58</v>
      </c>
      <c r="C2" s="2"/>
    </row>
    <row r="3" spans="2:20" x14ac:dyDescent="0.25">
      <c r="C3" s="2"/>
      <c r="D3" s="2"/>
      <c r="E3" s="13"/>
    </row>
    <row r="4" spans="2:20" x14ac:dyDescent="0.25">
      <c r="C4" s="24"/>
      <c r="E4" s="7"/>
      <c r="F4" t="s">
        <v>59</v>
      </c>
      <c r="I4" s="24"/>
      <c r="K4" s="7"/>
      <c r="L4" t="s">
        <v>59</v>
      </c>
      <c r="O4" s="24"/>
      <c r="Q4" t="s">
        <v>60</v>
      </c>
    </row>
    <row r="5" spans="2:20" x14ac:dyDescent="0.25">
      <c r="C5" s="25"/>
      <c r="D5" s="26" t="s">
        <v>61</v>
      </c>
      <c r="E5" s="27"/>
      <c r="F5" s="26"/>
      <c r="G5" s="26"/>
      <c r="H5" s="26"/>
      <c r="I5" s="25"/>
      <c r="J5" s="26" t="s">
        <v>62</v>
      </c>
      <c r="K5" s="27"/>
      <c r="L5" s="26"/>
      <c r="M5" s="26"/>
      <c r="N5" s="26"/>
      <c r="O5" s="28"/>
      <c r="P5" s="29" t="s">
        <v>63</v>
      </c>
      <c r="Q5" s="30"/>
      <c r="R5" s="29"/>
      <c r="S5" s="29"/>
      <c r="T5" s="29"/>
    </row>
    <row r="6" spans="2:20" x14ac:dyDescent="0.25">
      <c r="C6" s="25" t="s">
        <v>64</v>
      </c>
      <c r="D6" s="26" t="s">
        <v>65</v>
      </c>
      <c r="E6" s="27" t="s">
        <v>66</v>
      </c>
      <c r="F6" s="26" t="s">
        <v>67</v>
      </c>
      <c r="G6" s="26" t="s">
        <v>68</v>
      </c>
      <c r="H6" s="26" t="s">
        <v>69</v>
      </c>
      <c r="I6" s="25" t="s">
        <v>64</v>
      </c>
      <c r="J6" s="26" t="s">
        <v>65</v>
      </c>
      <c r="K6" s="27" t="s">
        <v>66</v>
      </c>
      <c r="L6" s="26" t="s">
        <v>67</v>
      </c>
      <c r="M6" s="26" t="s">
        <v>68</v>
      </c>
      <c r="N6" s="26" t="s">
        <v>69</v>
      </c>
      <c r="O6" s="28" t="s">
        <v>64</v>
      </c>
      <c r="P6" s="29" t="s">
        <v>65</v>
      </c>
      <c r="Q6" s="30" t="s">
        <v>66</v>
      </c>
      <c r="R6" s="29" t="s">
        <v>67</v>
      </c>
      <c r="S6" s="29" t="s">
        <v>68</v>
      </c>
      <c r="T6" s="29" t="s">
        <v>69</v>
      </c>
    </row>
    <row r="7" spans="2:20" x14ac:dyDescent="0.25">
      <c r="C7" s="24"/>
      <c r="E7" s="7"/>
      <c r="I7" s="24"/>
      <c r="K7" s="7"/>
      <c r="O7" s="24"/>
      <c r="Q7" s="7"/>
    </row>
    <row r="8" spans="2:20" x14ac:dyDescent="0.25">
      <c r="B8">
        <v>1950</v>
      </c>
      <c r="C8" s="31">
        <v>1.9E-2</v>
      </c>
      <c r="D8" s="32">
        <v>1.7000000000000001E-2</v>
      </c>
      <c r="E8" s="32">
        <v>0.12</v>
      </c>
      <c r="F8" s="32">
        <v>1.4999999999999999E-2</v>
      </c>
      <c r="G8" s="32">
        <v>0.1</v>
      </c>
      <c r="H8" s="32">
        <v>0.01</v>
      </c>
      <c r="I8" s="31">
        <v>1.9E-2</v>
      </c>
      <c r="J8" s="32">
        <v>1.7000000000000001E-2</v>
      </c>
      <c r="K8" s="32">
        <v>0.12</v>
      </c>
      <c r="L8" s="32">
        <v>1.4999999999999999E-2</v>
      </c>
      <c r="M8" s="32">
        <v>0.1</v>
      </c>
      <c r="N8" s="32">
        <v>0.01</v>
      </c>
      <c r="O8" s="31">
        <v>7.1999999999999995E-2</v>
      </c>
      <c r="P8" s="32">
        <v>7.0999999999999994E-2</v>
      </c>
      <c r="Q8" s="32">
        <v>0</v>
      </c>
      <c r="R8" s="32">
        <v>7.0000000000000007E-2</v>
      </c>
      <c r="S8" s="32">
        <v>0</v>
      </c>
      <c r="T8" s="32">
        <v>0.11</v>
      </c>
    </row>
    <row r="9" spans="2:20" x14ac:dyDescent="0.25">
      <c r="B9">
        <v>1951</v>
      </c>
      <c r="C9" s="31">
        <v>1.9E-2</v>
      </c>
      <c r="D9" s="32">
        <v>1.7000000000000001E-2</v>
      </c>
      <c r="E9" s="32">
        <v>0.12</v>
      </c>
      <c r="F9" s="32">
        <v>1.4999999999999999E-2</v>
      </c>
      <c r="G9" s="32">
        <v>0.1</v>
      </c>
      <c r="H9" s="32">
        <v>0.01</v>
      </c>
      <c r="I9" s="31">
        <v>1.9E-2</v>
      </c>
      <c r="J9" s="32">
        <v>1.7000000000000001E-2</v>
      </c>
      <c r="K9" s="32">
        <v>0.12</v>
      </c>
      <c r="L9" s="32">
        <v>1.4999999999999999E-2</v>
      </c>
      <c r="M9" s="32">
        <v>0.1</v>
      </c>
      <c r="N9" s="32">
        <v>0.01</v>
      </c>
      <c r="O9" s="33"/>
      <c r="P9" s="7"/>
      <c r="Q9" s="7"/>
      <c r="R9" s="7"/>
      <c r="S9" s="7"/>
      <c r="T9" s="7"/>
    </row>
    <row r="10" spans="2:20" x14ac:dyDescent="0.25">
      <c r="B10">
        <v>1952</v>
      </c>
      <c r="C10" s="31">
        <v>1.9E-2</v>
      </c>
      <c r="D10" s="32">
        <v>1.7000000000000001E-2</v>
      </c>
      <c r="E10" s="32">
        <v>0.12</v>
      </c>
      <c r="F10" s="32">
        <v>1.4999999999999999E-2</v>
      </c>
      <c r="G10" s="32">
        <v>0.1</v>
      </c>
      <c r="H10" s="32">
        <v>0.01</v>
      </c>
      <c r="I10" s="31">
        <v>1.9E-2</v>
      </c>
      <c r="J10" s="32">
        <v>1.7000000000000001E-2</v>
      </c>
      <c r="K10" s="32">
        <v>0.12</v>
      </c>
      <c r="L10" s="32">
        <v>1.4999999999999999E-2</v>
      </c>
      <c r="M10" s="32">
        <v>0.1</v>
      </c>
      <c r="N10" s="32">
        <v>0.01</v>
      </c>
      <c r="O10" s="33"/>
      <c r="P10" s="7"/>
      <c r="Q10" s="7"/>
      <c r="R10" s="7"/>
      <c r="S10" s="7"/>
      <c r="T10" s="7"/>
    </row>
    <row r="11" spans="2:20" x14ac:dyDescent="0.25">
      <c r="B11">
        <v>1953</v>
      </c>
      <c r="C11" s="31">
        <v>1.9E-2</v>
      </c>
      <c r="D11" s="32">
        <v>1.7000000000000001E-2</v>
      </c>
      <c r="E11" s="32">
        <v>0.12</v>
      </c>
      <c r="F11" s="32">
        <v>1.4999999999999999E-2</v>
      </c>
      <c r="G11" s="32">
        <v>0.1</v>
      </c>
      <c r="H11" s="32">
        <v>0.01</v>
      </c>
      <c r="I11" s="31">
        <v>1.9E-2</v>
      </c>
      <c r="J11" s="32">
        <v>1.7000000000000001E-2</v>
      </c>
      <c r="K11" s="32">
        <v>0.12</v>
      </c>
      <c r="L11" s="32">
        <v>1.4999999999999999E-2</v>
      </c>
      <c r="M11" s="32">
        <v>0.1</v>
      </c>
      <c r="N11" s="32">
        <v>0.01</v>
      </c>
      <c r="O11" s="33"/>
      <c r="P11" s="7"/>
      <c r="Q11" s="7"/>
      <c r="R11" s="7"/>
      <c r="S11" s="7"/>
      <c r="T11" s="7"/>
    </row>
    <row r="12" spans="2:20" x14ac:dyDescent="0.25">
      <c r="B12">
        <v>1954</v>
      </c>
      <c r="C12" s="31">
        <v>1.9E-2</v>
      </c>
      <c r="D12" s="32">
        <v>1.7000000000000001E-2</v>
      </c>
      <c r="E12" s="32">
        <v>0.12</v>
      </c>
      <c r="F12" s="32">
        <v>1.4999999999999999E-2</v>
      </c>
      <c r="G12" s="32">
        <v>0.1</v>
      </c>
      <c r="H12" s="32">
        <v>0.01</v>
      </c>
      <c r="I12" s="31">
        <v>1.9E-2</v>
      </c>
      <c r="J12" s="32">
        <v>1.7000000000000001E-2</v>
      </c>
      <c r="K12" s="32">
        <v>0.12</v>
      </c>
      <c r="L12" s="32">
        <v>1.4999999999999999E-2</v>
      </c>
      <c r="M12" s="32">
        <v>0.1</v>
      </c>
      <c r="N12" s="32">
        <v>0.01</v>
      </c>
      <c r="O12" s="33"/>
      <c r="P12" s="7"/>
      <c r="Q12" s="7"/>
      <c r="R12" s="7"/>
      <c r="S12" s="7"/>
      <c r="T12" s="7"/>
    </row>
    <row r="13" spans="2:20" x14ac:dyDescent="0.25">
      <c r="B13">
        <v>1955</v>
      </c>
      <c r="C13" s="31">
        <v>1.9E-2</v>
      </c>
      <c r="D13" s="32">
        <v>1.7000000000000001E-2</v>
      </c>
      <c r="E13" s="32">
        <v>0.12</v>
      </c>
      <c r="F13" s="32">
        <v>1.4999999999999999E-2</v>
      </c>
      <c r="G13" s="32">
        <v>0.1</v>
      </c>
      <c r="H13" s="32">
        <v>0.01</v>
      </c>
      <c r="I13" s="31">
        <v>1.9E-2</v>
      </c>
      <c r="J13" s="32">
        <v>1.7000000000000001E-2</v>
      </c>
      <c r="K13" s="32">
        <v>0.12</v>
      </c>
      <c r="L13" s="32">
        <v>1.4999999999999999E-2</v>
      </c>
      <c r="M13" s="32">
        <v>0.1</v>
      </c>
      <c r="N13" s="32">
        <v>0.01</v>
      </c>
      <c r="O13" s="33"/>
      <c r="P13" s="7"/>
      <c r="Q13" s="7"/>
      <c r="R13" s="7"/>
      <c r="S13" s="7"/>
      <c r="T13" s="7"/>
    </row>
    <row r="14" spans="2:20" x14ac:dyDescent="0.25">
      <c r="B14">
        <v>1956</v>
      </c>
      <c r="C14" s="31">
        <v>1.9E-2</v>
      </c>
      <c r="D14" s="32">
        <v>1.7000000000000001E-2</v>
      </c>
      <c r="E14" s="32">
        <v>0.12</v>
      </c>
      <c r="F14" s="32">
        <v>1.4999999999999999E-2</v>
      </c>
      <c r="G14" s="32">
        <v>0.1</v>
      </c>
      <c r="H14" s="32">
        <v>0.01</v>
      </c>
      <c r="I14" s="31">
        <v>1.9E-2</v>
      </c>
      <c r="J14" s="32">
        <v>1.7000000000000001E-2</v>
      </c>
      <c r="K14" s="32">
        <v>0.12</v>
      </c>
      <c r="L14" s="32">
        <v>1.4999999999999999E-2</v>
      </c>
      <c r="M14" s="32">
        <v>0.1</v>
      </c>
      <c r="N14" s="32">
        <v>0.01</v>
      </c>
      <c r="O14" s="33"/>
      <c r="P14" s="7"/>
      <c r="Q14" s="7"/>
      <c r="R14" s="7"/>
      <c r="S14" s="7"/>
      <c r="T14" s="7"/>
    </row>
    <row r="15" spans="2:20" x14ac:dyDescent="0.25">
      <c r="B15">
        <v>1957</v>
      </c>
      <c r="C15" s="31">
        <v>1.9E-2</v>
      </c>
      <c r="D15" s="32">
        <v>1.7000000000000001E-2</v>
      </c>
      <c r="E15" s="32">
        <v>0.12</v>
      </c>
      <c r="F15" s="32">
        <v>1.4999999999999999E-2</v>
      </c>
      <c r="G15" s="32">
        <v>0.1</v>
      </c>
      <c r="H15" s="32">
        <v>0.01</v>
      </c>
      <c r="I15" s="31">
        <v>1.9E-2</v>
      </c>
      <c r="J15" s="32">
        <v>1.7000000000000001E-2</v>
      </c>
      <c r="K15" s="32">
        <v>0.12</v>
      </c>
      <c r="L15" s="32">
        <v>1.4999999999999999E-2</v>
      </c>
      <c r="M15" s="32">
        <v>0.1</v>
      </c>
      <c r="N15" s="32">
        <v>0.01</v>
      </c>
      <c r="O15" s="33"/>
      <c r="P15" s="7"/>
      <c r="Q15" s="7"/>
      <c r="R15" s="7"/>
      <c r="S15" s="7"/>
      <c r="T15" s="7"/>
    </row>
    <row r="16" spans="2:20" x14ac:dyDescent="0.25">
      <c r="B16">
        <v>1958</v>
      </c>
      <c r="C16" s="31">
        <v>1.9E-2</v>
      </c>
      <c r="D16" s="32">
        <v>1.7000000000000001E-2</v>
      </c>
      <c r="E16" s="32">
        <v>0.12</v>
      </c>
      <c r="F16" s="32">
        <v>1.4999999999999999E-2</v>
      </c>
      <c r="G16" s="32">
        <v>0.1</v>
      </c>
      <c r="H16" s="32">
        <v>0.01</v>
      </c>
      <c r="I16" s="31">
        <v>1.9E-2</v>
      </c>
      <c r="J16" s="32">
        <v>1.7000000000000001E-2</v>
      </c>
      <c r="K16" s="32">
        <v>0.12</v>
      </c>
      <c r="L16" s="32">
        <v>1.4999999999999999E-2</v>
      </c>
      <c r="M16" s="32">
        <v>0.1</v>
      </c>
      <c r="N16" s="32">
        <v>0.01</v>
      </c>
      <c r="O16" s="33"/>
      <c r="P16" s="7"/>
      <c r="Q16" s="7"/>
      <c r="R16" s="7"/>
      <c r="S16" s="7"/>
      <c r="T16" s="7"/>
    </row>
    <row r="17" spans="2:20" x14ac:dyDescent="0.25">
      <c r="B17">
        <v>1959</v>
      </c>
      <c r="C17" s="31">
        <v>1.9E-2</v>
      </c>
      <c r="D17" s="32">
        <v>1.7000000000000001E-2</v>
      </c>
      <c r="E17" s="32">
        <v>0.12</v>
      </c>
      <c r="F17" s="32">
        <v>1.4999999999999999E-2</v>
      </c>
      <c r="G17" s="32">
        <v>0.1</v>
      </c>
      <c r="H17" s="32">
        <v>0.01</v>
      </c>
      <c r="I17" s="31">
        <v>1.9E-2</v>
      </c>
      <c r="J17" s="32">
        <v>1.7000000000000001E-2</v>
      </c>
      <c r="K17" s="32">
        <v>0.12</v>
      </c>
      <c r="L17" s="32">
        <v>1.4999999999999999E-2</v>
      </c>
      <c r="M17" s="32">
        <v>0.1</v>
      </c>
      <c r="N17" s="32">
        <v>0.01</v>
      </c>
      <c r="O17" s="33"/>
      <c r="P17" s="7"/>
      <c r="Q17" s="7"/>
      <c r="R17" s="7"/>
      <c r="S17" s="7"/>
      <c r="T17" s="7"/>
    </row>
    <row r="18" spans="2:20" x14ac:dyDescent="0.25">
      <c r="B18">
        <v>1960</v>
      </c>
      <c r="C18" s="31">
        <v>1.9E-2</v>
      </c>
      <c r="D18" s="32">
        <v>1.7000000000000001E-2</v>
      </c>
      <c r="E18" s="32">
        <v>0.12</v>
      </c>
      <c r="F18" s="32">
        <v>1.4999999999999999E-2</v>
      </c>
      <c r="G18" s="32">
        <v>0.1</v>
      </c>
      <c r="H18" s="32">
        <v>0.01</v>
      </c>
      <c r="I18" s="31">
        <v>1.9E-2</v>
      </c>
      <c r="J18" s="32">
        <v>1.7000000000000001E-2</v>
      </c>
      <c r="K18" s="32">
        <v>0.12</v>
      </c>
      <c r="L18" s="32">
        <v>1.4999999999999999E-2</v>
      </c>
      <c r="M18" s="32">
        <v>0.1</v>
      </c>
      <c r="N18" s="32">
        <v>0.01</v>
      </c>
      <c r="O18" s="33"/>
      <c r="P18" s="7"/>
      <c r="Q18" s="7"/>
      <c r="R18" s="7"/>
      <c r="S18" s="7"/>
      <c r="T18" s="7"/>
    </row>
    <row r="19" spans="2:20" x14ac:dyDescent="0.25">
      <c r="B19">
        <v>1961</v>
      </c>
      <c r="C19" s="31">
        <v>1.9E-2</v>
      </c>
      <c r="D19" s="32">
        <v>1.7000000000000001E-2</v>
      </c>
      <c r="E19" s="32">
        <v>0.12</v>
      </c>
      <c r="F19" s="32">
        <v>1.4999999999999999E-2</v>
      </c>
      <c r="G19" s="32">
        <v>0.1</v>
      </c>
      <c r="H19" s="32">
        <v>0.01</v>
      </c>
      <c r="I19" s="31">
        <v>1.9E-2</v>
      </c>
      <c r="J19" s="32">
        <v>1.7000000000000001E-2</v>
      </c>
      <c r="K19" s="32">
        <v>0.12</v>
      </c>
      <c r="L19" s="32">
        <v>1.4999999999999999E-2</v>
      </c>
      <c r="M19" s="32">
        <v>0.1</v>
      </c>
      <c r="N19" s="32">
        <v>0.01</v>
      </c>
      <c r="O19" s="33"/>
      <c r="P19" s="7"/>
      <c r="Q19" s="7"/>
      <c r="R19" s="7"/>
      <c r="S19" s="7"/>
      <c r="T19" s="7"/>
    </row>
    <row r="20" spans="2:20" x14ac:dyDescent="0.25">
      <c r="B20">
        <v>1962</v>
      </c>
      <c r="C20" s="31">
        <v>1.9E-2</v>
      </c>
      <c r="D20" s="32">
        <v>1.7000000000000001E-2</v>
      </c>
      <c r="E20" s="32">
        <v>0.12</v>
      </c>
      <c r="F20" s="32">
        <v>1.4999999999999999E-2</v>
      </c>
      <c r="G20" s="32">
        <v>0.1</v>
      </c>
      <c r="H20" s="32">
        <v>0.01</v>
      </c>
      <c r="I20" s="31">
        <v>1.9E-2</v>
      </c>
      <c r="J20" s="32">
        <v>1.7000000000000001E-2</v>
      </c>
      <c r="K20" s="32">
        <v>0.12</v>
      </c>
      <c r="L20" s="32">
        <v>1.4999999999999999E-2</v>
      </c>
      <c r="M20" s="32">
        <v>0.1</v>
      </c>
      <c r="N20" s="32">
        <v>0.01</v>
      </c>
      <c r="O20" s="33"/>
      <c r="P20" s="7"/>
      <c r="Q20" s="7"/>
      <c r="R20" s="7"/>
      <c r="S20" s="7"/>
      <c r="T20" s="7"/>
    </row>
    <row r="21" spans="2:20" x14ac:dyDescent="0.25">
      <c r="B21">
        <v>1963</v>
      </c>
      <c r="C21" s="31">
        <v>1.9E-2</v>
      </c>
      <c r="D21" s="32">
        <v>1.7000000000000001E-2</v>
      </c>
      <c r="E21" s="32">
        <v>0.12</v>
      </c>
      <c r="F21" s="32">
        <v>1.4999999999999999E-2</v>
      </c>
      <c r="G21" s="32">
        <v>0.1</v>
      </c>
      <c r="H21" s="32">
        <v>0.01</v>
      </c>
      <c r="I21" s="31">
        <v>1.9E-2</v>
      </c>
      <c r="J21" s="32">
        <v>1.7000000000000001E-2</v>
      </c>
      <c r="K21" s="32">
        <v>0.12</v>
      </c>
      <c r="L21" s="32">
        <v>1.4999999999999999E-2</v>
      </c>
      <c r="M21" s="32">
        <v>0.1</v>
      </c>
      <c r="N21" s="32">
        <v>0.01</v>
      </c>
      <c r="O21" s="33"/>
      <c r="P21" s="7"/>
      <c r="Q21" s="7"/>
      <c r="R21" s="7"/>
      <c r="S21" s="7"/>
      <c r="T21" s="7"/>
    </row>
    <row r="22" spans="2:20" x14ac:dyDescent="0.25">
      <c r="B22">
        <v>1964</v>
      </c>
      <c r="C22" s="31">
        <v>1.9E-2</v>
      </c>
      <c r="D22" s="32">
        <v>1.7000000000000001E-2</v>
      </c>
      <c r="E22" s="32">
        <v>0.12</v>
      </c>
      <c r="F22" s="32">
        <v>1.4999999999999999E-2</v>
      </c>
      <c r="G22" s="32">
        <v>0.1</v>
      </c>
      <c r="H22" s="32">
        <v>0.01</v>
      </c>
      <c r="I22" s="31">
        <v>1.9E-2</v>
      </c>
      <c r="J22" s="32">
        <v>1.7000000000000001E-2</v>
      </c>
      <c r="K22" s="32">
        <v>0.12</v>
      </c>
      <c r="L22" s="32">
        <v>1.4999999999999999E-2</v>
      </c>
      <c r="M22" s="32">
        <v>0.1</v>
      </c>
      <c r="N22" s="32">
        <v>0.01</v>
      </c>
      <c r="O22" s="33"/>
      <c r="P22" s="7"/>
      <c r="Q22" s="7"/>
      <c r="R22" s="7"/>
      <c r="S22" s="7"/>
      <c r="T22" s="7"/>
    </row>
    <row r="23" spans="2:20" x14ac:dyDescent="0.25">
      <c r="B23">
        <v>1965</v>
      </c>
      <c r="C23" s="31">
        <v>1.9E-2</v>
      </c>
      <c r="D23" s="32">
        <v>1.7000000000000001E-2</v>
      </c>
      <c r="E23" s="32">
        <v>0.12</v>
      </c>
      <c r="F23" s="32">
        <v>1.4999999999999999E-2</v>
      </c>
      <c r="G23" s="32">
        <v>0.1</v>
      </c>
      <c r="H23" s="32">
        <v>0.01</v>
      </c>
      <c r="I23" s="31">
        <v>1.9E-2</v>
      </c>
      <c r="J23" s="32">
        <v>1.7000000000000001E-2</v>
      </c>
      <c r="K23" s="32">
        <v>0.12</v>
      </c>
      <c r="L23" s="32">
        <v>1.4999999999999999E-2</v>
      </c>
      <c r="M23" s="32">
        <v>0.1</v>
      </c>
      <c r="N23" s="32">
        <v>0.01</v>
      </c>
      <c r="O23" s="33"/>
      <c r="P23" s="7"/>
      <c r="Q23" s="7"/>
      <c r="R23" s="7"/>
      <c r="S23" s="7"/>
      <c r="T23" s="7"/>
    </row>
    <row r="24" spans="2:20" x14ac:dyDescent="0.25">
      <c r="B24">
        <v>1966</v>
      </c>
      <c r="C24" s="31">
        <v>1.9E-2</v>
      </c>
      <c r="D24" s="32">
        <v>1.7000000000000001E-2</v>
      </c>
      <c r="E24" s="32">
        <v>0.12</v>
      </c>
      <c r="F24" s="32">
        <v>1.4999999999999999E-2</v>
      </c>
      <c r="G24" s="32">
        <v>0.1</v>
      </c>
      <c r="H24" s="32">
        <v>0.01</v>
      </c>
      <c r="I24" s="31">
        <v>1.9E-2</v>
      </c>
      <c r="J24" s="32">
        <v>1.7000000000000001E-2</v>
      </c>
      <c r="K24" s="32">
        <v>0.12</v>
      </c>
      <c r="L24" s="32">
        <v>1.4999999999999999E-2</v>
      </c>
      <c r="M24" s="32">
        <v>0.1</v>
      </c>
      <c r="N24" s="32">
        <v>0.01</v>
      </c>
      <c r="O24" s="33"/>
      <c r="P24" s="7"/>
      <c r="Q24" s="7"/>
      <c r="R24" s="7"/>
      <c r="S24" s="7"/>
      <c r="T24" s="7"/>
    </row>
    <row r="25" spans="2:20" x14ac:dyDescent="0.25">
      <c r="B25">
        <v>1967</v>
      </c>
      <c r="C25" s="31">
        <v>1.9E-2</v>
      </c>
      <c r="D25" s="32">
        <v>1.7000000000000001E-2</v>
      </c>
      <c r="E25" s="32">
        <v>0.12</v>
      </c>
      <c r="F25" s="32">
        <v>1.4999999999999999E-2</v>
      </c>
      <c r="G25" s="32">
        <v>0.1</v>
      </c>
      <c r="H25" s="32">
        <v>0.01</v>
      </c>
      <c r="I25" s="31">
        <v>1.9E-2</v>
      </c>
      <c r="J25" s="32">
        <v>1.7000000000000001E-2</v>
      </c>
      <c r="K25" s="32">
        <v>0.12</v>
      </c>
      <c r="L25" s="32">
        <v>1.4999999999999999E-2</v>
      </c>
      <c r="M25" s="32">
        <v>0.1</v>
      </c>
      <c r="N25" s="32">
        <v>0.01</v>
      </c>
      <c r="O25" s="33"/>
      <c r="P25" s="7"/>
      <c r="Q25" s="7"/>
      <c r="R25" s="7"/>
      <c r="S25" s="7"/>
      <c r="T25" s="7"/>
    </row>
    <row r="26" spans="2:20" x14ac:dyDescent="0.25">
      <c r="B26">
        <v>1968</v>
      </c>
      <c r="C26" s="31">
        <v>1.9E-2</v>
      </c>
      <c r="D26" s="32">
        <v>1.7000000000000001E-2</v>
      </c>
      <c r="E26" s="32">
        <v>0.12</v>
      </c>
      <c r="F26" s="32">
        <v>1.4999999999999999E-2</v>
      </c>
      <c r="G26" s="32">
        <v>0.1</v>
      </c>
      <c r="H26" s="32">
        <v>0.01</v>
      </c>
      <c r="I26" s="31">
        <v>1.9E-2</v>
      </c>
      <c r="J26" s="32">
        <v>1.7000000000000001E-2</v>
      </c>
      <c r="K26" s="32">
        <v>0.12</v>
      </c>
      <c r="L26" s="32">
        <v>1.4999999999999999E-2</v>
      </c>
      <c r="M26" s="32">
        <v>0.1</v>
      </c>
      <c r="N26" s="32">
        <v>0.01</v>
      </c>
      <c r="O26" s="33"/>
      <c r="P26" s="7"/>
      <c r="Q26" s="7"/>
      <c r="R26" s="7"/>
      <c r="S26" s="7"/>
      <c r="T26" s="7"/>
    </row>
    <row r="27" spans="2:20" x14ac:dyDescent="0.25">
      <c r="B27">
        <v>1969</v>
      </c>
      <c r="C27" s="31">
        <v>1.9E-2</v>
      </c>
      <c r="D27" s="32">
        <v>1.7000000000000001E-2</v>
      </c>
      <c r="E27" s="32">
        <v>0.12</v>
      </c>
      <c r="F27" s="32">
        <v>1.4999999999999999E-2</v>
      </c>
      <c r="G27" s="32">
        <v>0.1</v>
      </c>
      <c r="H27" s="32">
        <v>0.01</v>
      </c>
      <c r="I27" s="31">
        <v>1.9E-2</v>
      </c>
      <c r="J27" s="32">
        <v>1.7000000000000001E-2</v>
      </c>
      <c r="K27" s="32">
        <v>0.12</v>
      </c>
      <c r="L27" s="32">
        <v>1.4999999999999999E-2</v>
      </c>
      <c r="M27" s="32">
        <v>0.1</v>
      </c>
      <c r="N27" s="32">
        <v>0.01</v>
      </c>
      <c r="O27" s="33"/>
      <c r="P27" s="7"/>
      <c r="Q27" s="7"/>
      <c r="R27" s="7"/>
      <c r="S27" s="7"/>
      <c r="T27" s="7"/>
    </row>
    <row r="28" spans="2:20" x14ac:dyDescent="0.25">
      <c r="B28">
        <v>1970</v>
      </c>
      <c r="C28" s="31">
        <v>1.9E-2</v>
      </c>
      <c r="D28" s="32">
        <v>1.7000000000000001E-2</v>
      </c>
      <c r="E28" s="32">
        <v>0.12</v>
      </c>
      <c r="F28" s="32">
        <v>1.4999999999999999E-2</v>
      </c>
      <c r="G28" s="32">
        <v>0.1</v>
      </c>
      <c r="H28" s="32">
        <v>0.01</v>
      </c>
      <c r="I28" s="31">
        <v>1.9E-2</v>
      </c>
      <c r="J28" s="32">
        <v>1.7000000000000001E-2</v>
      </c>
      <c r="K28" s="32">
        <v>0.12</v>
      </c>
      <c r="L28" s="32">
        <v>1.4999999999999999E-2</v>
      </c>
      <c r="M28" s="32">
        <v>0.1</v>
      </c>
      <c r="N28" s="32">
        <v>0.01</v>
      </c>
      <c r="O28" s="33"/>
      <c r="P28" s="7"/>
      <c r="Q28" s="7"/>
      <c r="R28" s="7"/>
      <c r="S28" s="7"/>
      <c r="T28" s="7"/>
    </row>
    <row r="29" spans="2:20" x14ac:dyDescent="0.25">
      <c r="B29">
        <v>1971</v>
      </c>
      <c r="C29" s="31">
        <v>1.9E-2</v>
      </c>
      <c r="D29" s="32">
        <v>1.7000000000000001E-2</v>
      </c>
      <c r="E29" s="32">
        <v>0.12</v>
      </c>
      <c r="F29" s="32">
        <v>1.4999999999999999E-2</v>
      </c>
      <c r="G29" s="32">
        <v>0.1</v>
      </c>
      <c r="H29" s="32">
        <v>0.01</v>
      </c>
      <c r="I29" s="31">
        <v>1.9E-2</v>
      </c>
      <c r="J29" s="32">
        <v>1.7000000000000001E-2</v>
      </c>
      <c r="K29" s="32">
        <v>0.12</v>
      </c>
      <c r="L29" s="32">
        <v>1.4999999999999999E-2</v>
      </c>
      <c r="M29" s="32">
        <v>0.1</v>
      </c>
      <c r="N29" s="32">
        <v>0.01</v>
      </c>
      <c r="O29" s="33"/>
      <c r="P29" s="7"/>
      <c r="Q29" s="7"/>
      <c r="R29" s="7"/>
      <c r="S29" s="7"/>
      <c r="T29" s="7"/>
    </row>
    <row r="30" spans="2:20" x14ac:dyDescent="0.25">
      <c r="B30">
        <v>1972</v>
      </c>
      <c r="C30" s="31">
        <v>1.9E-2</v>
      </c>
      <c r="D30" s="32">
        <v>1.7000000000000001E-2</v>
      </c>
      <c r="E30" s="32">
        <v>0.12</v>
      </c>
      <c r="F30" s="32">
        <v>1.4999999999999999E-2</v>
      </c>
      <c r="G30" s="32">
        <v>0.1</v>
      </c>
      <c r="H30" s="32">
        <v>0.01</v>
      </c>
      <c r="I30" s="31">
        <v>1.9E-2</v>
      </c>
      <c r="J30" s="32">
        <v>1.7000000000000001E-2</v>
      </c>
      <c r="K30" s="32">
        <v>0.12</v>
      </c>
      <c r="L30" s="32">
        <v>1.4999999999999999E-2</v>
      </c>
      <c r="M30" s="32">
        <v>0.1</v>
      </c>
      <c r="N30" s="32">
        <v>0.01</v>
      </c>
      <c r="O30" s="33"/>
      <c r="P30" s="7"/>
      <c r="Q30" s="7"/>
      <c r="R30" s="7"/>
      <c r="S30" s="7"/>
      <c r="T30" s="7"/>
    </row>
    <row r="31" spans="2:20" x14ac:dyDescent="0.25">
      <c r="B31">
        <v>1973</v>
      </c>
      <c r="C31" s="31">
        <v>1.9E-2</v>
      </c>
      <c r="D31" s="32">
        <v>1.7000000000000001E-2</v>
      </c>
      <c r="E31" s="32">
        <v>0.12</v>
      </c>
      <c r="F31" s="32">
        <v>1.4999999999999999E-2</v>
      </c>
      <c r="G31" s="32">
        <v>0.1</v>
      </c>
      <c r="H31" s="32">
        <v>0.01</v>
      </c>
      <c r="I31" s="31">
        <v>1.9E-2</v>
      </c>
      <c r="J31" s="32">
        <v>1.7000000000000001E-2</v>
      </c>
      <c r="K31" s="32">
        <v>0.12</v>
      </c>
      <c r="L31" s="32">
        <v>1.4999999999999999E-2</v>
      </c>
      <c r="M31" s="32">
        <v>0.1</v>
      </c>
      <c r="N31" s="32">
        <v>0.01</v>
      </c>
      <c r="O31" s="33"/>
      <c r="P31" s="7"/>
      <c r="Q31" s="7"/>
      <c r="R31" s="7"/>
      <c r="S31" s="7"/>
      <c r="T31" s="7"/>
    </row>
    <row r="32" spans="2:20" x14ac:dyDescent="0.25">
      <c r="B32">
        <v>1974</v>
      </c>
      <c r="C32" s="31">
        <v>1.9E-2</v>
      </c>
      <c r="D32" s="32">
        <v>1.7000000000000001E-2</v>
      </c>
      <c r="E32" s="32">
        <v>0.12</v>
      </c>
      <c r="F32" s="32">
        <v>1.4999999999999999E-2</v>
      </c>
      <c r="G32" s="32">
        <v>0.1</v>
      </c>
      <c r="H32" s="32">
        <v>0.01</v>
      </c>
      <c r="I32" s="31">
        <v>1.9E-2</v>
      </c>
      <c r="J32" s="32">
        <v>1.7000000000000001E-2</v>
      </c>
      <c r="K32" s="32">
        <v>0.12</v>
      </c>
      <c r="L32" s="32">
        <v>1.4999999999999999E-2</v>
      </c>
      <c r="M32" s="32">
        <v>0.1</v>
      </c>
      <c r="N32" s="32">
        <v>0.01</v>
      </c>
      <c r="O32" s="33"/>
      <c r="P32" s="7"/>
      <c r="Q32" s="7"/>
      <c r="R32" s="7"/>
      <c r="S32" s="7"/>
      <c r="T32" s="7"/>
    </row>
    <row r="33" spans="2:20" x14ac:dyDescent="0.25">
      <c r="B33">
        <v>1975</v>
      </c>
      <c r="C33" s="31">
        <v>1.9E-2</v>
      </c>
      <c r="D33" s="32">
        <v>1.7000000000000001E-2</v>
      </c>
      <c r="E33" s="32">
        <v>0.12</v>
      </c>
      <c r="F33" s="32">
        <v>1.4999999999999999E-2</v>
      </c>
      <c r="G33" s="32">
        <v>0.1</v>
      </c>
      <c r="H33" s="32">
        <v>0.01</v>
      </c>
      <c r="I33" s="31">
        <v>1.9E-2</v>
      </c>
      <c r="J33" s="32">
        <v>1.7000000000000001E-2</v>
      </c>
      <c r="K33" s="32">
        <v>0.12</v>
      </c>
      <c r="L33" s="32">
        <v>1.4999999999999999E-2</v>
      </c>
      <c r="M33" s="32">
        <v>0.1</v>
      </c>
      <c r="N33" s="32">
        <v>0.01</v>
      </c>
      <c r="O33" s="33"/>
      <c r="P33" s="7"/>
      <c r="Q33" s="7"/>
      <c r="R33" s="7"/>
      <c r="S33" s="7"/>
      <c r="T33" s="7"/>
    </row>
    <row r="34" spans="2:20" x14ac:dyDescent="0.25">
      <c r="B34">
        <v>1976</v>
      </c>
      <c r="C34" s="31">
        <v>1.9E-2</v>
      </c>
      <c r="D34" s="32">
        <v>1.7000000000000001E-2</v>
      </c>
      <c r="E34" s="32">
        <v>0.12</v>
      </c>
      <c r="F34" s="32">
        <v>1.4999999999999999E-2</v>
      </c>
      <c r="G34" s="32">
        <v>0.1</v>
      </c>
      <c r="H34" s="32">
        <v>0.01</v>
      </c>
      <c r="I34" s="31">
        <v>1.9E-2</v>
      </c>
      <c r="J34" s="32">
        <v>1.7000000000000001E-2</v>
      </c>
      <c r="K34" s="32">
        <v>0.12</v>
      </c>
      <c r="L34" s="32">
        <v>1.4999999999999999E-2</v>
      </c>
      <c r="M34" s="32">
        <v>0.1</v>
      </c>
      <c r="N34" s="32">
        <v>0.01</v>
      </c>
      <c r="O34" s="33"/>
      <c r="P34" s="7"/>
      <c r="Q34" s="7"/>
      <c r="R34" s="7"/>
      <c r="S34" s="7"/>
      <c r="T34" s="7"/>
    </row>
    <row r="35" spans="2:20" x14ac:dyDescent="0.25">
      <c r="B35">
        <v>1977</v>
      </c>
      <c r="C35" s="31">
        <v>1.9E-2</v>
      </c>
      <c r="D35" s="32">
        <v>1.7000000000000001E-2</v>
      </c>
      <c r="E35" s="32">
        <v>0.12</v>
      </c>
      <c r="F35" s="32">
        <v>1.4999999999999999E-2</v>
      </c>
      <c r="G35" s="32">
        <v>0.1</v>
      </c>
      <c r="H35" s="32">
        <v>0.01</v>
      </c>
      <c r="I35" s="31">
        <v>1.9E-2</v>
      </c>
      <c r="J35" s="32">
        <v>1.7000000000000001E-2</v>
      </c>
      <c r="K35" s="32">
        <v>0.12</v>
      </c>
      <c r="L35" s="32">
        <v>1.4999999999999999E-2</v>
      </c>
      <c r="M35" s="32">
        <v>0.1</v>
      </c>
      <c r="N35" s="32">
        <v>0.01</v>
      </c>
      <c r="O35" s="33"/>
      <c r="P35" s="7"/>
      <c r="Q35" s="7"/>
      <c r="R35" s="7"/>
      <c r="S35" s="7"/>
      <c r="T35" s="7"/>
    </row>
    <row r="36" spans="2:20" x14ac:dyDescent="0.25">
      <c r="B36">
        <v>1978</v>
      </c>
      <c r="C36" s="31">
        <v>1.9E-2</v>
      </c>
      <c r="D36" s="32">
        <v>1.7000000000000001E-2</v>
      </c>
      <c r="E36" s="32">
        <v>0.12</v>
      </c>
      <c r="F36" s="32">
        <v>1.4999999999999999E-2</v>
      </c>
      <c r="G36" s="32">
        <v>0.1</v>
      </c>
      <c r="H36" s="32">
        <v>0.01</v>
      </c>
      <c r="I36" s="31">
        <v>1.9E-2</v>
      </c>
      <c r="J36" s="32">
        <v>1.7000000000000001E-2</v>
      </c>
      <c r="K36" s="32">
        <v>0.12</v>
      </c>
      <c r="L36" s="32">
        <v>1.4999999999999999E-2</v>
      </c>
      <c r="M36" s="32">
        <v>0.1</v>
      </c>
      <c r="N36" s="32">
        <v>0.01</v>
      </c>
      <c r="O36" s="33"/>
      <c r="P36" s="7"/>
      <c r="Q36" s="7"/>
      <c r="R36" s="7"/>
      <c r="S36" s="7"/>
      <c r="T36" s="7"/>
    </row>
    <row r="37" spans="2:20" x14ac:dyDescent="0.25">
      <c r="B37">
        <v>1979</v>
      </c>
      <c r="C37" s="31">
        <v>1.9E-2</v>
      </c>
      <c r="D37" s="32">
        <v>1.7000000000000001E-2</v>
      </c>
      <c r="E37" s="32">
        <v>0.12</v>
      </c>
      <c r="F37" s="32">
        <v>1.4999999999999999E-2</v>
      </c>
      <c r="G37" s="32">
        <v>0.1</v>
      </c>
      <c r="H37" s="32">
        <v>0.01</v>
      </c>
      <c r="I37" s="31">
        <v>1.9E-2</v>
      </c>
      <c r="J37" s="32">
        <v>1.7000000000000001E-2</v>
      </c>
      <c r="K37" s="32">
        <v>0.12</v>
      </c>
      <c r="L37" s="32">
        <v>1.4999999999999999E-2</v>
      </c>
      <c r="M37" s="32">
        <v>0.1</v>
      </c>
      <c r="N37" s="32">
        <v>0.01</v>
      </c>
      <c r="O37" s="33"/>
      <c r="P37" s="7"/>
      <c r="Q37" s="7"/>
      <c r="R37" s="7"/>
      <c r="S37" s="7"/>
      <c r="T37" s="7"/>
    </row>
    <row r="38" spans="2:20" x14ac:dyDescent="0.25">
      <c r="B38">
        <v>1980</v>
      </c>
      <c r="C38" s="31">
        <v>1.9E-2</v>
      </c>
      <c r="D38" s="32">
        <v>1.7000000000000001E-2</v>
      </c>
      <c r="E38" s="32">
        <v>0.12</v>
      </c>
      <c r="F38" s="32">
        <v>1.4999999999999999E-2</v>
      </c>
      <c r="G38" s="32">
        <v>0.1</v>
      </c>
      <c r="H38" s="32">
        <v>0.01</v>
      </c>
      <c r="I38" s="31">
        <v>1.9E-2</v>
      </c>
      <c r="J38" s="32">
        <v>1.7000000000000001E-2</v>
      </c>
      <c r="K38" s="32">
        <v>0.12</v>
      </c>
      <c r="L38" s="32">
        <v>1.4999999999999999E-2</v>
      </c>
      <c r="M38" s="32">
        <v>0.1</v>
      </c>
      <c r="N38" s="32">
        <v>0.01</v>
      </c>
      <c r="O38" s="33"/>
      <c r="P38" s="7"/>
      <c r="Q38" s="7"/>
      <c r="R38" s="7"/>
      <c r="S38" s="7"/>
      <c r="T38" s="7"/>
    </row>
    <row r="39" spans="2:20" x14ac:dyDescent="0.25">
      <c r="B39">
        <v>1981</v>
      </c>
      <c r="C39" s="31">
        <v>1.9E-2</v>
      </c>
      <c r="D39" s="32">
        <v>1.7000000000000001E-2</v>
      </c>
      <c r="E39" s="32">
        <v>0.12</v>
      </c>
      <c r="F39" s="32">
        <v>1.4999999999999999E-2</v>
      </c>
      <c r="G39" s="32">
        <v>0.1</v>
      </c>
      <c r="H39" s="32">
        <v>0.01</v>
      </c>
      <c r="I39" s="31">
        <v>1.9E-2</v>
      </c>
      <c r="J39" s="32">
        <v>1.7000000000000001E-2</v>
      </c>
      <c r="K39" s="32">
        <v>0.12</v>
      </c>
      <c r="L39" s="32">
        <v>1.4999999999999999E-2</v>
      </c>
      <c r="M39" s="32">
        <v>0.1</v>
      </c>
      <c r="N39" s="32">
        <v>0.01</v>
      </c>
      <c r="O39" s="33"/>
      <c r="P39" s="7"/>
      <c r="Q39" s="7"/>
      <c r="R39" s="7"/>
      <c r="S39" s="7"/>
      <c r="T39" s="7"/>
    </row>
    <row r="40" spans="2:20" x14ac:dyDescent="0.25">
      <c r="B40">
        <v>1982</v>
      </c>
      <c r="C40" s="31">
        <v>1.9E-2</v>
      </c>
      <c r="D40" s="32">
        <v>1.7000000000000001E-2</v>
      </c>
      <c r="E40" s="32">
        <v>0.12</v>
      </c>
      <c r="F40" s="32">
        <v>1.4999999999999999E-2</v>
      </c>
      <c r="G40" s="32">
        <v>0.1</v>
      </c>
      <c r="H40" s="32">
        <v>0.01</v>
      </c>
      <c r="I40" s="31">
        <v>1.9E-2</v>
      </c>
      <c r="J40" s="32">
        <v>1.7000000000000001E-2</v>
      </c>
      <c r="K40" s="32">
        <v>0.12</v>
      </c>
      <c r="L40" s="32">
        <v>1.4999999999999999E-2</v>
      </c>
      <c r="M40" s="32">
        <v>0.1</v>
      </c>
      <c r="N40" s="32">
        <v>0.01</v>
      </c>
      <c r="O40" s="33"/>
      <c r="P40" s="7"/>
      <c r="Q40" s="7"/>
      <c r="R40" s="7"/>
      <c r="S40" s="7"/>
      <c r="T40" s="7"/>
    </row>
    <row r="41" spans="2:20" x14ac:dyDescent="0.25">
      <c r="B41">
        <v>1983</v>
      </c>
      <c r="C41" s="31">
        <v>1.9E-2</v>
      </c>
      <c r="D41" s="32">
        <v>1.7000000000000001E-2</v>
      </c>
      <c r="E41" s="32">
        <v>0.12</v>
      </c>
      <c r="F41" s="32">
        <v>1.4999999999999999E-2</v>
      </c>
      <c r="G41" s="32">
        <v>0.1</v>
      </c>
      <c r="H41" s="32">
        <v>0.01</v>
      </c>
      <c r="I41" s="31">
        <v>1.9E-2</v>
      </c>
      <c r="J41" s="32">
        <v>1.7000000000000001E-2</v>
      </c>
      <c r="K41" s="32">
        <v>0.12</v>
      </c>
      <c r="L41" s="32">
        <v>1.4999999999999999E-2</v>
      </c>
      <c r="M41" s="32">
        <v>0.1</v>
      </c>
      <c r="N41" s="32">
        <v>0.01</v>
      </c>
      <c r="O41" s="33"/>
      <c r="P41" s="7"/>
      <c r="Q41" s="7"/>
      <c r="R41" s="7"/>
      <c r="S41" s="7"/>
      <c r="T41" s="7"/>
    </row>
    <row r="42" spans="2:20" x14ac:dyDescent="0.25">
      <c r="B42">
        <v>1984</v>
      </c>
      <c r="C42" s="31">
        <v>1.9E-2</v>
      </c>
      <c r="D42" s="32">
        <v>1.7000000000000001E-2</v>
      </c>
      <c r="E42" s="32">
        <v>0.12</v>
      </c>
      <c r="F42" s="32">
        <v>1.4999999999999999E-2</v>
      </c>
      <c r="G42" s="32">
        <v>0.1</v>
      </c>
      <c r="H42" s="32">
        <v>0.01</v>
      </c>
      <c r="I42" s="31">
        <v>1.9E-2</v>
      </c>
      <c r="J42" s="32">
        <v>1.7000000000000001E-2</v>
      </c>
      <c r="K42" s="32">
        <v>0.12</v>
      </c>
      <c r="L42" s="32">
        <v>1.4999999999999999E-2</v>
      </c>
      <c r="M42" s="32">
        <v>0.1</v>
      </c>
      <c r="N42" s="32">
        <v>0.01</v>
      </c>
      <c r="O42" s="33"/>
      <c r="P42" s="7"/>
      <c r="Q42" s="7"/>
      <c r="R42" s="7"/>
      <c r="S42" s="7"/>
      <c r="T42" s="7"/>
    </row>
    <row r="43" spans="2:20" x14ac:dyDescent="0.25">
      <c r="B43">
        <v>1985</v>
      </c>
      <c r="C43" s="31">
        <v>1.9E-2</v>
      </c>
      <c r="D43" s="32">
        <v>1.7000000000000001E-2</v>
      </c>
      <c r="E43" s="32">
        <v>0.12</v>
      </c>
      <c r="F43" s="32">
        <v>1.4999999999999999E-2</v>
      </c>
      <c r="G43" s="32">
        <v>0.1</v>
      </c>
      <c r="H43" s="32">
        <v>0.01</v>
      </c>
      <c r="I43" s="31">
        <v>1.9E-2</v>
      </c>
      <c r="J43" s="32">
        <v>1.7000000000000001E-2</v>
      </c>
      <c r="K43" s="32">
        <v>0.12</v>
      </c>
      <c r="L43" s="32">
        <v>1.4999999999999999E-2</v>
      </c>
      <c r="M43" s="32">
        <v>0.1</v>
      </c>
      <c r="N43" s="32">
        <v>0.01</v>
      </c>
      <c r="O43" s="33"/>
      <c r="P43" s="7"/>
      <c r="Q43" s="7"/>
      <c r="R43" s="7"/>
      <c r="S43" s="7"/>
      <c r="T43" s="7"/>
    </row>
    <row r="44" spans="2:20" x14ac:dyDescent="0.25">
      <c r="B44">
        <v>1986</v>
      </c>
      <c r="C44" s="31">
        <v>1.9E-2</v>
      </c>
      <c r="D44" s="32">
        <v>1.7000000000000001E-2</v>
      </c>
      <c r="E44" s="32">
        <v>0.12</v>
      </c>
      <c r="F44" s="32">
        <v>1.4999999999999999E-2</v>
      </c>
      <c r="G44" s="32">
        <v>0.1</v>
      </c>
      <c r="H44" s="32">
        <v>0.01</v>
      </c>
      <c r="I44" s="31">
        <v>1.9E-2</v>
      </c>
      <c r="J44" s="32">
        <v>1.7000000000000001E-2</v>
      </c>
      <c r="K44" s="32">
        <v>0.12</v>
      </c>
      <c r="L44" s="32">
        <v>1.4999999999999999E-2</v>
      </c>
      <c r="M44" s="32">
        <v>0.1</v>
      </c>
      <c r="N44" s="32">
        <v>0.01</v>
      </c>
      <c r="O44" s="33"/>
      <c r="P44" s="7"/>
      <c r="Q44" s="7"/>
      <c r="R44" s="7"/>
      <c r="S44" s="7"/>
      <c r="T44" s="7"/>
    </row>
    <row r="45" spans="2:20" x14ac:dyDescent="0.25">
      <c r="B45">
        <v>1987</v>
      </c>
      <c r="C45" s="31">
        <v>1.9E-2</v>
      </c>
      <c r="D45" s="32">
        <v>1.7000000000000001E-2</v>
      </c>
      <c r="E45" s="32">
        <v>0.12</v>
      </c>
      <c r="F45" s="32">
        <v>1.4999999999999999E-2</v>
      </c>
      <c r="G45" s="32">
        <v>0.1</v>
      </c>
      <c r="H45" s="32">
        <v>0.01</v>
      </c>
      <c r="I45" s="31">
        <v>1.9E-2</v>
      </c>
      <c r="J45" s="32">
        <v>1.7000000000000001E-2</v>
      </c>
      <c r="K45" s="32">
        <v>0.12</v>
      </c>
      <c r="L45" s="32">
        <v>1.4999999999999999E-2</v>
      </c>
      <c r="M45" s="32">
        <v>0.1</v>
      </c>
      <c r="N45" s="32">
        <v>0.01</v>
      </c>
      <c r="O45" s="33"/>
      <c r="P45" s="7"/>
      <c r="Q45" s="7"/>
      <c r="R45" s="7"/>
      <c r="S45" s="7"/>
      <c r="T45" s="7"/>
    </row>
    <row r="46" spans="2:20" x14ac:dyDescent="0.25">
      <c r="B46">
        <v>1988</v>
      </c>
      <c r="C46" s="31">
        <v>1.9E-2</v>
      </c>
      <c r="D46" s="32">
        <v>1.7000000000000001E-2</v>
      </c>
      <c r="E46" s="32">
        <v>0.12</v>
      </c>
      <c r="F46" s="32">
        <v>1.4999999999999999E-2</v>
      </c>
      <c r="G46" s="32">
        <v>0.1</v>
      </c>
      <c r="H46" s="32">
        <v>0.01</v>
      </c>
      <c r="I46" s="31">
        <v>1.9E-2</v>
      </c>
      <c r="J46" s="32">
        <v>1.7000000000000001E-2</v>
      </c>
      <c r="K46" s="32">
        <v>0.12</v>
      </c>
      <c r="L46" s="32">
        <v>1.4999999999999999E-2</v>
      </c>
      <c r="M46" s="32">
        <v>0.1</v>
      </c>
      <c r="N46" s="32">
        <v>0.01</v>
      </c>
      <c r="O46" s="33"/>
      <c r="P46" s="7"/>
      <c r="Q46" s="7"/>
      <c r="R46" s="7"/>
      <c r="S46" s="7"/>
      <c r="T46" s="7"/>
    </row>
    <row r="47" spans="2:20" x14ac:dyDescent="0.25">
      <c r="B47">
        <v>1989</v>
      </c>
      <c r="C47" s="31">
        <v>1.9E-2</v>
      </c>
      <c r="D47" s="32">
        <v>1.7000000000000001E-2</v>
      </c>
      <c r="E47" s="32">
        <v>0.12</v>
      </c>
      <c r="F47" s="32">
        <v>1.4999999999999999E-2</v>
      </c>
      <c r="G47" s="32">
        <v>0.1</v>
      </c>
      <c r="H47" s="32">
        <v>0.01</v>
      </c>
      <c r="I47" s="31">
        <v>1.9E-2</v>
      </c>
      <c r="J47" s="32">
        <v>1.7000000000000001E-2</v>
      </c>
      <c r="K47" s="32">
        <v>0.12</v>
      </c>
      <c r="L47" s="32">
        <v>1.4999999999999999E-2</v>
      </c>
      <c r="M47" s="32">
        <v>0.1</v>
      </c>
      <c r="N47" s="32">
        <v>0.01</v>
      </c>
      <c r="O47" s="33"/>
      <c r="P47" s="7"/>
      <c r="Q47" s="7"/>
      <c r="R47" s="7"/>
      <c r="S47" s="7"/>
      <c r="T47" s="7"/>
    </row>
    <row r="48" spans="2:20" x14ac:dyDescent="0.25">
      <c r="B48">
        <v>1990</v>
      </c>
      <c r="C48" s="31">
        <v>1.9E-2</v>
      </c>
      <c r="D48" s="32">
        <v>1.7000000000000001E-2</v>
      </c>
      <c r="E48" s="32">
        <v>0.12</v>
      </c>
      <c r="F48" s="32">
        <v>1.4999999999999999E-2</v>
      </c>
      <c r="G48" s="32">
        <v>0.1</v>
      </c>
      <c r="H48" s="32">
        <v>0.01</v>
      </c>
      <c r="I48" s="31">
        <v>1.9E-2</v>
      </c>
      <c r="J48" s="32">
        <v>1.7000000000000001E-2</v>
      </c>
      <c r="K48" s="32">
        <v>0.12</v>
      </c>
      <c r="L48" s="32">
        <v>1.4999999999999999E-2</v>
      </c>
      <c r="M48" s="32">
        <v>0.1</v>
      </c>
      <c r="N48" s="32">
        <v>0.01</v>
      </c>
      <c r="O48" s="33"/>
      <c r="P48" s="7"/>
      <c r="Q48" s="7"/>
      <c r="R48" s="7"/>
      <c r="S48" s="7"/>
      <c r="T48" s="7"/>
    </row>
    <row r="49" spans="2:20" x14ac:dyDescent="0.25">
      <c r="B49">
        <v>1991</v>
      </c>
      <c r="C49" s="31">
        <v>1.9E-2</v>
      </c>
      <c r="D49" s="32">
        <v>1.7000000000000001E-2</v>
      </c>
      <c r="E49" s="32">
        <v>0.12</v>
      </c>
      <c r="F49" s="32">
        <v>1.4999999999999999E-2</v>
      </c>
      <c r="G49" s="32">
        <v>0.1</v>
      </c>
      <c r="H49" s="32">
        <v>0.01</v>
      </c>
      <c r="I49" s="31">
        <v>1.9E-2</v>
      </c>
      <c r="J49" s="32">
        <v>1.7000000000000001E-2</v>
      </c>
      <c r="K49" s="32">
        <v>0.12</v>
      </c>
      <c r="L49" s="32">
        <v>1.4999999999999999E-2</v>
      </c>
      <c r="M49" s="32">
        <v>0.1</v>
      </c>
      <c r="N49" s="32">
        <v>0.01</v>
      </c>
      <c r="O49" s="33"/>
      <c r="P49" s="7"/>
      <c r="Q49" s="7"/>
      <c r="R49" s="7"/>
      <c r="S49" s="7"/>
      <c r="T49" s="7"/>
    </row>
    <row r="50" spans="2:20" x14ac:dyDescent="0.25">
      <c r="B50">
        <v>1992</v>
      </c>
      <c r="C50" s="31">
        <v>1.9E-2</v>
      </c>
      <c r="D50" s="32">
        <v>1.7000000000000001E-2</v>
      </c>
      <c r="E50" s="32">
        <v>0.12</v>
      </c>
      <c r="F50" s="32">
        <v>1.4999999999999999E-2</v>
      </c>
      <c r="G50" s="32">
        <v>0.1</v>
      </c>
      <c r="H50" s="32">
        <v>0.01</v>
      </c>
      <c r="I50" s="31">
        <v>1.9E-2</v>
      </c>
      <c r="J50" s="32">
        <v>1.7000000000000001E-2</v>
      </c>
      <c r="K50" s="32">
        <v>0.12</v>
      </c>
      <c r="L50" s="32">
        <v>1.4999999999999999E-2</v>
      </c>
      <c r="M50" s="32">
        <v>0.1</v>
      </c>
      <c r="N50" s="32">
        <v>0.01</v>
      </c>
      <c r="O50" s="33"/>
      <c r="P50" s="7"/>
      <c r="Q50" s="7"/>
      <c r="R50" s="7"/>
      <c r="S50" s="7"/>
      <c r="T50" s="7"/>
    </row>
    <row r="51" spans="2:20" x14ac:dyDescent="0.25">
      <c r="B51">
        <v>1993</v>
      </c>
      <c r="C51" s="31">
        <v>1.9E-2</v>
      </c>
      <c r="D51" s="32">
        <v>1.7000000000000001E-2</v>
      </c>
      <c r="E51" s="32">
        <v>0.12</v>
      </c>
      <c r="F51" s="32">
        <v>1.4999999999999999E-2</v>
      </c>
      <c r="G51" s="32">
        <v>0.1</v>
      </c>
      <c r="H51" s="32">
        <v>0.01</v>
      </c>
      <c r="I51" s="31">
        <v>1.9E-2</v>
      </c>
      <c r="J51" s="32">
        <v>1.7000000000000001E-2</v>
      </c>
      <c r="K51" s="32">
        <v>0.12</v>
      </c>
      <c r="L51" s="32">
        <v>1.4999999999999999E-2</v>
      </c>
      <c r="M51" s="32">
        <v>0.1</v>
      </c>
      <c r="N51" s="32">
        <v>0.01</v>
      </c>
      <c r="O51" s="33"/>
      <c r="P51" s="7"/>
      <c r="Q51" s="7"/>
      <c r="R51" s="7"/>
      <c r="S51" s="7"/>
      <c r="T51" s="7"/>
    </row>
    <row r="52" spans="2:20" x14ac:dyDescent="0.25">
      <c r="B52">
        <v>1994</v>
      </c>
      <c r="C52" s="31">
        <v>1.9E-2</v>
      </c>
      <c r="D52" s="32">
        <v>1.7000000000000001E-2</v>
      </c>
      <c r="E52" s="32">
        <v>0.12</v>
      </c>
      <c r="F52" s="32">
        <v>1.4999999999999999E-2</v>
      </c>
      <c r="G52" s="32">
        <v>0.1</v>
      </c>
      <c r="H52" s="32">
        <v>0.01</v>
      </c>
      <c r="I52" s="31">
        <v>1.9E-2</v>
      </c>
      <c r="J52" s="32">
        <v>1.7000000000000001E-2</v>
      </c>
      <c r="K52" s="32">
        <v>0.12</v>
      </c>
      <c r="L52" s="32">
        <v>1.4999999999999999E-2</v>
      </c>
      <c r="M52" s="32">
        <v>0.1</v>
      </c>
      <c r="N52" s="32">
        <v>0.01</v>
      </c>
      <c r="O52" s="33"/>
      <c r="P52" s="7"/>
      <c r="Q52" s="7"/>
      <c r="R52" s="7"/>
      <c r="S52" s="7"/>
      <c r="T52" s="7"/>
    </row>
    <row r="53" spans="2:20" x14ac:dyDescent="0.25">
      <c r="B53">
        <v>1995</v>
      </c>
      <c r="C53" s="31">
        <v>1.9E-2</v>
      </c>
      <c r="D53" s="32">
        <v>1.7000000000000001E-2</v>
      </c>
      <c r="E53" s="32">
        <v>0.12</v>
      </c>
      <c r="F53" s="32">
        <v>1.4999999999999999E-2</v>
      </c>
      <c r="G53" s="32">
        <v>0.1</v>
      </c>
      <c r="H53" s="32">
        <v>0.01</v>
      </c>
      <c r="I53" s="31">
        <v>1.9E-2</v>
      </c>
      <c r="J53" s="32">
        <v>1.7000000000000001E-2</v>
      </c>
      <c r="K53" s="32">
        <v>0.12</v>
      </c>
      <c r="L53" s="32">
        <v>1.4999999999999999E-2</v>
      </c>
      <c r="M53" s="32">
        <v>0.1</v>
      </c>
      <c r="N53" s="32">
        <v>0.01</v>
      </c>
      <c r="O53" s="33"/>
      <c r="P53" s="7"/>
      <c r="Q53" s="7"/>
      <c r="R53" s="7"/>
      <c r="S53" s="7"/>
      <c r="T53" s="7"/>
    </row>
    <row r="54" spans="2:20" x14ac:dyDescent="0.25">
      <c r="B54">
        <v>1996</v>
      </c>
      <c r="C54" s="31">
        <v>1.9E-2</v>
      </c>
      <c r="D54" s="32">
        <v>1.7000000000000001E-2</v>
      </c>
      <c r="E54" s="32">
        <v>0.12</v>
      </c>
      <c r="F54" s="32">
        <v>1.4999999999999999E-2</v>
      </c>
      <c r="G54" s="32">
        <v>0.1</v>
      </c>
      <c r="H54" s="32">
        <v>0.01</v>
      </c>
      <c r="I54" s="31">
        <v>1.9E-2</v>
      </c>
      <c r="J54" s="32">
        <v>1.7000000000000001E-2</v>
      </c>
      <c r="K54" s="32">
        <v>0.12</v>
      </c>
      <c r="L54" s="32">
        <v>1.4999999999999999E-2</v>
      </c>
      <c r="M54" s="32">
        <v>0.1</v>
      </c>
      <c r="N54" s="32">
        <v>0.01</v>
      </c>
      <c r="O54" s="33"/>
      <c r="P54" s="7"/>
      <c r="Q54" s="7"/>
      <c r="R54" s="7"/>
      <c r="S54" s="7"/>
      <c r="T54" s="7"/>
    </row>
    <row r="55" spans="2:20" x14ac:dyDescent="0.25">
      <c r="B55">
        <v>1997</v>
      </c>
      <c r="C55" s="31">
        <v>1.9E-2</v>
      </c>
      <c r="D55" s="32">
        <v>1.7000000000000001E-2</v>
      </c>
      <c r="E55" s="32">
        <v>0.12</v>
      </c>
      <c r="F55" s="32">
        <v>1.4999999999999999E-2</v>
      </c>
      <c r="G55" s="32">
        <v>0.1</v>
      </c>
      <c r="H55" s="32">
        <v>0.01</v>
      </c>
      <c r="I55" s="31">
        <v>1.9E-2</v>
      </c>
      <c r="J55" s="32">
        <v>1.7000000000000001E-2</v>
      </c>
      <c r="K55" s="32">
        <v>0.12</v>
      </c>
      <c r="L55" s="32">
        <v>1.4999999999999999E-2</v>
      </c>
      <c r="M55" s="32">
        <v>0.1</v>
      </c>
      <c r="N55" s="32">
        <v>0.01</v>
      </c>
      <c r="O55" s="33"/>
      <c r="P55" s="7"/>
      <c r="Q55" s="7"/>
      <c r="R55" s="7"/>
      <c r="S55" s="7"/>
      <c r="T55" s="7"/>
    </row>
    <row r="56" spans="2:20" x14ac:dyDescent="0.25">
      <c r="B56">
        <v>1998</v>
      </c>
      <c r="C56" s="31">
        <v>1.9E-2</v>
      </c>
      <c r="D56" s="32">
        <v>1.7000000000000001E-2</v>
      </c>
      <c r="E56" s="32">
        <v>0.12</v>
      </c>
      <c r="F56" s="32">
        <v>1.4999999999999999E-2</v>
      </c>
      <c r="G56" s="32">
        <v>0.1</v>
      </c>
      <c r="H56" s="32">
        <v>0.01</v>
      </c>
      <c r="I56" s="31">
        <v>1.9E-2</v>
      </c>
      <c r="J56" s="32">
        <v>1.7000000000000001E-2</v>
      </c>
      <c r="K56" s="32">
        <v>0.12</v>
      </c>
      <c r="L56" s="32">
        <v>1.4999999999999999E-2</v>
      </c>
      <c r="M56" s="32">
        <v>0.1</v>
      </c>
      <c r="N56" s="32">
        <v>0.01</v>
      </c>
      <c r="O56" s="33"/>
      <c r="P56" s="7"/>
      <c r="Q56" s="7"/>
      <c r="R56" s="7"/>
      <c r="S56" s="7"/>
      <c r="T56" s="7"/>
    </row>
    <row r="57" spans="2:20" x14ac:dyDescent="0.25">
      <c r="B57">
        <v>1999</v>
      </c>
      <c r="C57" s="31">
        <v>1.9E-2</v>
      </c>
      <c r="D57" s="32">
        <v>1.7000000000000001E-2</v>
      </c>
      <c r="E57" s="32">
        <v>0.12</v>
      </c>
      <c r="F57" s="32">
        <v>1.4999999999999999E-2</v>
      </c>
      <c r="G57" s="32">
        <v>0.1</v>
      </c>
      <c r="H57" s="32">
        <v>0.01</v>
      </c>
      <c r="I57" s="31">
        <v>1.9E-2</v>
      </c>
      <c r="J57" s="32">
        <v>1.7000000000000001E-2</v>
      </c>
      <c r="K57" s="32">
        <v>0.12</v>
      </c>
      <c r="L57" s="32">
        <v>1.4999999999999999E-2</v>
      </c>
      <c r="M57" s="32">
        <v>0.1</v>
      </c>
      <c r="N57" s="32">
        <v>0.01</v>
      </c>
      <c r="O57" s="33"/>
      <c r="P57" s="7"/>
      <c r="Q57" s="7"/>
      <c r="R57" s="7"/>
      <c r="S57" s="7"/>
      <c r="T57" s="7"/>
    </row>
    <row r="58" spans="2:20" x14ac:dyDescent="0.25">
      <c r="B58">
        <v>2000</v>
      </c>
      <c r="C58" s="31">
        <v>1.9E-2</v>
      </c>
      <c r="D58" s="32">
        <v>1.7000000000000001E-2</v>
      </c>
      <c r="E58" s="32">
        <v>0.12</v>
      </c>
      <c r="F58" s="32">
        <v>1.4999999999999999E-2</v>
      </c>
      <c r="G58" s="32">
        <v>0.1</v>
      </c>
      <c r="H58" s="32">
        <v>0.01</v>
      </c>
      <c r="I58" s="31">
        <v>1.9E-2</v>
      </c>
      <c r="J58" s="32">
        <v>1.7000000000000001E-2</v>
      </c>
      <c r="K58" s="32">
        <v>0.12</v>
      </c>
      <c r="L58" s="32">
        <v>1.4999999999999999E-2</v>
      </c>
      <c r="M58" s="32">
        <v>0.1</v>
      </c>
      <c r="N58" s="32">
        <v>0.01</v>
      </c>
      <c r="O58" s="33"/>
      <c r="P58" s="7"/>
      <c r="Q58" s="7"/>
      <c r="R58" s="7"/>
      <c r="S58" s="7"/>
      <c r="T58" s="7"/>
    </row>
    <row r="59" spans="2:20" x14ac:dyDescent="0.25">
      <c r="B59">
        <v>2001</v>
      </c>
      <c r="C59" s="31">
        <v>1.9E-2</v>
      </c>
      <c r="D59" s="32">
        <v>1.7000000000000001E-2</v>
      </c>
      <c r="E59" s="32">
        <v>0.12</v>
      </c>
      <c r="F59" s="32">
        <v>1.4999999999999999E-2</v>
      </c>
      <c r="G59" s="32">
        <v>0.1</v>
      </c>
      <c r="H59" s="32">
        <v>0.01</v>
      </c>
      <c r="I59" s="31">
        <v>1.9E-2</v>
      </c>
      <c r="J59" s="32">
        <v>1.7000000000000001E-2</v>
      </c>
      <c r="K59" s="32">
        <v>0.12</v>
      </c>
      <c r="L59" s="32">
        <v>1.4999999999999999E-2</v>
      </c>
      <c r="M59" s="32">
        <v>0.1</v>
      </c>
      <c r="N59" s="32">
        <v>0.01</v>
      </c>
      <c r="O59" s="33"/>
      <c r="P59" s="7"/>
      <c r="Q59" s="7"/>
      <c r="R59" s="7"/>
      <c r="S59" s="7"/>
      <c r="T59" s="7"/>
    </row>
    <row r="60" spans="2:20" x14ac:dyDescent="0.25">
      <c r="B60">
        <v>2002</v>
      </c>
      <c r="C60" s="31">
        <v>1.9E-2</v>
      </c>
      <c r="D60" s="32">
        <v>1.7000000000000001E-2</v>
      </c>
      <c r="E60" s="32">
        <v>0.12</v>
      </c>
      <c r="F60" s="32">
        <v>1.4999999999999999E-2</v>
      </c>
      <c r="G60" s="32">
        <v>0.1</v>
      </c>
      <c r="H60" s="32">
        <v>0.01</v>
      </c>
      <c r="I60" s="31">
        <v>1.9E-2</v>
      </c>
      <c r="J60" s="32">
        <v>1.7000000000000001E-2</v>
      </c>
      <c r="K60" s="32">
        <v>0.12</v>
      </c>
      <c r="L60" s="32">
        <v>1.4999999999999999E-2</v>
      </c>
      <c r="M60" s="32">
        <v>0.1</v>
      </c>
      <c r="N60" s="32">
        <v>0.01</v>
      </c>
      <c r="O60" s="33"/>
      <c r="P60" s="7"/>
      <c r="Q60" s="7"/>
      <c r="R60" s="7"/>
      <c r="S60" s="7"/>
      <c r="T60" s="7"/>
    </row>
    <row r="61" spans="2:20" x14ac:dyDescent="0.25">
      <c r="B61">
        <v>2003</v>
      </c>
      <c r="C61" s="31">
        <v>1.9E-2</v>
      </c>
      <c r="D61" s="32">
        <v>1.7000000000000001E-2</v>
      </c>
      <c r="E61" s="32">
        <v>0.12</v>
      </c>
      <c r="F61" s="32">
        <v>1.4999999999999999E-2</v>
      </c>
      <c r="G61" s="32">
        <v>0.1</v>
      </c>
      <c r="H61" s="32">
        <v>0.01</v>
      </c>
      <c r="I61" s="31">
        <v>1.9E-2</v>
      </c>
      <c r="J61" s="32">
        <v>1.7000000000000001E-2</v>
      </c>
      <c r="K61" s="32">
        <v>0.12</v>
      </c>
      <c r="L61" s="32">
        <v>1.4999999999999999E-2</v>
      </c>
      <c r="M61" s="32">
        <v>0.1</v>
      </c>
      <c r="N61" s="32">
        <v>0.01</v>
      </c>
      <c r="O61" s="33"/>
      <c r="P61" s="7"/>
      <c r="Q61" s="7"/>
      <c r="R61" s="7"/>
      <c r="S61" s="7"/>
      <c r="T61" s="7"/>
    </row>
    <row r="62" spans="2:20" x14ac:dyDescent="0.25">
      <c r="B62">
        <v>2004</v>
      </c>
      <c r="C62" s="31">
        <v>1.9E-2</v>
      </c>
      <c r="D62" s="32">
        <v>1.7000000000000001E-2</v>
      </c>
      <c r="E62" s="32">
        <v>0.12</v>
      </c>
      <c r="F62" s="32">
        <v>1.4999999999999999E-2</v>
      </c>
      <c r="G62" s="32">
        <v>0.1</v>
      </c>
      <c r="H62" s="32">
        <v>0.01</v>
      </c>
      <c r="I62" s="31">
        <v>1.9E-2</v>
      </c>
      <c r="J62" s="32">
        <v>1.7000000000000001E-2</v>
      </c>
      <c r="K62" s="32">
        <v>0.12</v>
      </c>
      <c r="L62" s="32">
        <v>1.4999999999999999E-2</v>
      </c>
      <c r="M62" s="32">
        <v>0.1</v>
      </c>
      <c r="N62" s="32">
        <v>0.01</v>
      </c>
      <c r="O62" s="33"/>
      <c r="P62" s="7"/>
      <c r="Q62" s="7"/>
      <c r="R62" s="7"/>
      <c r="S62" s="7"/>
      <c r="T62" s="7"/>
    </row>
    <row r="63" spans="2:20" x14ac:dyDescent="0.25">
      <c r="B63">
        <v>2005</v>
      </c>
      <c r="C63" s="31">
        <v>1.9E-2</v>
      </c>
      <c r="D63" s="32">
        <v>1.7000000000000001E-2</v>
      </c>
      <c r="E63" s="32">
        <v>0.12</v>
      </c>
      <c r="F63" s="32">
        <v>1.4999999999999999E-2</v>
      </c>
      <c r="G63" s="32">
        <v>0.1</v>
      </c>
      <c r="H63" s="32">
        <v>0.01</v>
      </c>
      <c r="I63" s="31">
        <v>1.9E-2</v>
      </c>
      <c r="J63" s="32">
        <v>1.7000000000000001E-2</v>
      </c>
      <c r="K63" s="32">
        <v>0.12</v>
      </c>
      <c r="L63" s="32">
        <v>1.4999999999999999E-2</v>
      </c>
      <c r="M63" s="32">
        <v>0.1</v>
      </c>
      <c r="N63" s="32">
        <v>0.01</v>
      </c>
      <c r="O63" s="33"/>
      <c r="P63" s="7"/>
      <c r="Q63" s="7"/>
      <c r="R63" s="7"/>
      <c r="S63" s="7"/>
      <c r="T63" s="7"/>
    </row>
    <row r="64" spans="2:20" x14ac:dyDescent="0.25">
      <c r="B64">
        <v>2006</v>
      </c>
      <c r="C64" s="31">
        <v>1.9E-2</v>
      </c>
      <c r="D64" s="32">
        <v>1.7000000000000001E-2</v>
      </c>
      <c r="E64" s="32">
        <v>0.12</v>
      </c>
      <c r="F64" s="32">
        <v>1.4999999999999999E-2</v>
      </c>
      <c r="G64" s="32">
        <v>0.1</v>
      </c>
      <c r="H64" s="32">
        <v>0.01</v>
      </c>
      <c r="I64" s="31">
        <v>1.9E-2</v>
      </c>
      <c r="J64" s="32">
        <v>1.7000000000000001E-2</v>
      </c>
      <c r="K64" s="32">
        <v>0.12</v>
      </c>
      <c r="L64" s="32">
        <v>1.4999999999999999E-2</v>
      </c>
      <c r="M64" s="32">
        <v>0.1</v>
      </c>
      <c r="N64" s="32">
        <v>0.01</v>
      </c>
      <c r="O64" s="33"/>
      <c r="P64" s="7"/>
      <c r="Q64" s="7"/>
      <c r="R64" s="7"/>
      <c r="S64" s="7"/>
      <c r="T64" s="7"/>
    </row>
    <row r="65" spans="2:20" x14ac:dyDescent="0.25">
      <c r="B65">
        <v>2007</v>
      </c>
      <c r="C65" s="31">
        <v>1.9E-2</v>
      </c>
      <c r="D65" s="32">
        <v>1.7000000000000001E-2</v>
      </c>
      <c r="E65" s="32">
        <v>0.12</v>
      </c>
      <c r="F65" s="32">
        <v>1.4999999999999999E-2</v>
      </c>
      <c r="G65" s="32">
        <v>0.1</v>
      </c>
      <c r="H65" s="32">
        <v>0.01</v>
      </c>
      <c r="I65" s="31">
        <v>1.9E-2</v>
      </c>
      <c r="J65" s="32">
        <v>1.7000000000000001E-2</v>
      </c>
      <c r="K65" s="32">
        <v>0.12</v>
      </c>
      <c r="L65" s="32">
        <v>1.4999999999999999E-2</v>
      </c>
      <c r="M65" s="32">
        <v>0.1</v>
      </c>
      <c r="N65" s="32">
        <v>0.01</v>
      </c>
      <c r="O65" s="33"/>
      <c r="P65" s="7"/>
      <c r="Q65" s="7"/>
      <c r="R65" s="7"/>
      <c r="S65" s="7"/>
      <c r="T65" s="7"/>
    </row>
    <row r="66" spans="2:20" x14ac:dyDescent="0.25">
      <c r="B66">
        <v>2008</v>
      </c>
      <c r="C66" s="31">
        <v>1.9E-2</v>
      </c>
      <c r="D66" s="32">
        <v>1.7000000000000001E-2</v>
      </c>
      <c r="E66" s="32">
        <v>0.12</v>
      </c>
      <c r="F66" s="32">
        <v>1.4999999999999999E-2</v>
      </c>
      <c r="G66" s="32">
        <v>0.1</v>
      </c>
      <c r="H66" s="32">
        <v>0.01</v>
      </c>
      <c r="I66" s="31">
        <v>1.9E-2</v>
      </c>
      <c r="J66" s="32">
        <v>1.7000000000000001E-2</v>
      </c>
      <c r="K66" s="32">
        <v>0.12</v>
      </c>
      <c r="L66" s="32">
        <v>1.4999999999999999E-2</v>
      </c>
      <c r="M66" s="32">
        <v>0.1</v>
      </c>
      <c r="N66" s="32">
        <v>0.01</v>
      </c>
      <c r="O66" s="33"/>
      <c r="P66" s="7"/>
      <c r="Q66" s="7"/>
      <c r="R66" s="7"/>
      <c r="S66" s="7"/>
      <c r="T66" s="7"/>
    </row>
    <row r="67" spans="2:20" x14ac:dyDescent="0.25">
      <c r="B67">
        <v>2009</v>
      </c>
      <c r="C67" s="31">
        <v>1.9E-2</v>
      </c>
      <c r="D67" s="32">
        <v>1.7000000000000001E-2</v>
      </c>
      <c r="E67" s="32">
        <v>0.12</v>
      </c>
      <c r="F67" s="32">
        <v>1.4999999999999999E-2</v>
      </c>
      <c r="G67" s="32">
        <v>0.1</v>
      </c>
      <c r="H67" s="32">
        <v>0.01</v>
      </c>
      <c r="I67" s="31">
        <v>1.9E-2</v>
      </c>
      <c r="J67" s="32">
        <v>1.7000000000000001E-2</v>
      </c>
      <c r="K67" s="32">
        <v>0.12</v>
      </c>
      <c r="L67" s="32">
        <v>1.4999999999999999E-2</v>
      </c>
      <c r="M67" s="32">
        <v>0.1</v>
      </c>
      <c r="N67" s="32">
        <v>0.01</v>
      </c>
      <c r="O67" s="33"/>
      <c r="P67" s="7"/>
      <c r="Q67" s="7"/>
      <c r="R67" s="7"/>
      <c r="S67" s="7"/>
      <c r="T67" s="7"/>
    </row>
    <row r="68" spans="2:20" x14ac:dyDescent="0.25">
      <c r="B68">
        <v>2010</v>
      </c>
      <c r="C68" s="31">
        <v>1.9E-2</v>
      </c>
      <c r="D68" s="32">
        <v>1.7000000000000001E-2</v>
      </c>
      <c r="E68" s="32">
        <v>0.12</v>
      </c>
      <c r="F68" s="32">
        <v>1.4999999999999999E-2</v>
      </c>
      <c r="G68" s="32">
        <v>0.1</v>
      </c>
      <c r="H68" s="32">
        <v>0.01</v>
      </c>
      <c r="I68" s="34">
        <v>1.9E-2</v>
      </c>
      <c r="J68" s="35">
        <v>1.7000000000000001E-2</v>
      </c>
      <c r="K68" s="35">
        <v>0.12</v>
      </c>
      <c r="L68" s="35">
        <v>1.4999999999999999E-2</v>
      </c>
      <c r="M68" s="35">
        <v>0.1</v>
      </c>
      <c r="N68" s="36">
        <v>0.01</v>
      </c>
      <c r="O68" s="7"/>
      <c r="P68" s="7"/>
      <c r="Q68" s="7"/>
      <c r="R68" s="7"/>
      <c r="S68" s="7"/>
      <c r="T68" s="7"/>
    </row>
    <row r="69" spans="2:20" x14ac:dyDescent="0.25">
      <c r="B69">
        <v>2011</v>
      </c>
      <c r="C69" s="31">
        <v>1.9E-2</v>
      </c>
      <c r="D69" s="32">
        <v>1.7000000000000001E-2</v>
      </c>
      <c r="E69" s="32">
        <v>0.12</v>
      </c>
      <c r="F69" s="32">
        <v>1.4999999999999999E-2</v>
      </c>
      <c r="G69" s="32">
        <v>0.1</v>
      </c>
      <c r="H69" s="32">
        <v>0.01</v>
      </c>
      <c r="I69" s="34">
        <v>1.8673591400000002E-2</v>
      </c>
      <c r="J69" s="35">
        <v>1.6707950200000002E-2</v>
      </c>
      <c r="K69" s="35">
        <v>0.117938472</v>
      </c>
      <c r="L69" s="35">
        <v>1.4742309E-2</v>
      </c>
      <c r="M69" s="35">
        <v>9.8282060000000004E-2</v>
      </c>
      <c r="N69" s="36">
        <v>9.8282060000000008E-3</v>
      </c>
      <c r="O69" s="7"/>
      <c r="P69" s="7"/>
      <c r="Q69" s="7"/>
      <c r="R69" s="7"/>
      <c r="S69" s="7"/>
      <c r="T69" s="7"/>
    </row>
    <row r="70" spans="2:20" x14ac:dyDescent="0.25">
      <c r="B70">
        <v>2012</v>
      </c>
      <c r="C70" s="31">
        <v>1.9E-2</v>
      </c>
      <c r="D70" s="32">
        <v>1.7000000000000001E-2</v>
      </c>
      <c r="E70" s="32">
        <v>0.12</v>
      </c>
      <c r="F70" s="32">
        <v>1.4999999999999999E-2</v>
      </c>
      <c r="G70" s="32">
        <v>0.1</v>
      </c>
      <c r="H70" s="32">
        <v>0.01</v>
      </c>
      <c r="I70" s="34">
        <v>1.8352790303902841E-2</v>
      </c>
      <c r="J70" s="35">
        <v>1.6420917640334123E-2</v>
      </c>
      <c r="K70" s="35">
        <v>0.11591235981412321</v>
      </c>
      <c r="L70" s="35">
        <v>1.4489044976765401E-2</v>
      </c>
      <c r="M70" s="35">
        <v>9.6593633178436014E-2</v>
      </c>
      <c r="N70" s="36">
        <v>9.6593633178436011E-3</v>
      </c>
      <c r="O70" s="7"/>
      <c r="P70" s="7"/>
      <c r="Q70" s="7"/>
      <c r="R70" s="7"/>
      <c r="S70" s="7"/>
      <c r="T70" s="7"/>
    </row>
    <row r="71" spans="2:20" x14ac:dyDescent="0.25">
      <c r="B71">
        <v>2013</v>
      </c>
      <c r="C71" s="31">
        <v>1.9E-2</v>
      </c>
      <c r="D71" s="32">
        <v>1.7000000000000001E-2</v>
      </c>
      <c r="E71" s="32">
        <v>0.12</v>
      </c>
      <c r="F71" s="32">
        <v>1.4999999999999999E-2</v>
      </c>
      <c r="G71" s="32">
        <v>0.1</v>
      </c>
      <c r="H71" s="32">
        <v>0.01</v>
      </c>
      <c r="I71" s="34">
        <v>1.8037500378155973E-2</v>
      </c>
      <c r="J71" s="35">
        <v>1.6138816127823769E-2</v>
      </c>
      <c r="K71" s="35">
        <v>0.11392105501993247</v>
      </c>
      <c r="L71" s="35">
        <v>1.4240131877491558E-2</v>
      </c>
      <c r="M71" s="35">
        <v>9.4934212516610397E-2</v>
      </c>
      <c r="N71" s="36">
        <v>9.4934212516610394E-3</v>
      </c>
      <c r="O71" s="7"/>
      <c r="P71" s="7"/>
      <c r="Q71" s="7"/>
      <c r="R71" s="7"/>
      <c r="S71" s="7"/>
      <c r="T71" s="7"/>
    </row>
    <row r="72" spans="2:20" x14ac:dyDescent="0.25">
      <c r="B72">
        <v>2014</v>
      </c>
      <c r="C72" s="31">
        <v>1.9E-2</v>
      </c>
      <c r="D72" s="32">
        <v>1.7000000000000001E-2</v>
      </c>
      <c r="E72" s="32">
        <v>0.12</v>
      </c>
      <c r="F72" s="32">
        <v>1.4999999999999999E-2</v>
      </c>
      <c r="G72" s="32">
        <v>0.1</v>
      </c>
      <c r="H72" s="32">
        <v>0.01</v>
      </c>
      <c r="I72" s="34">
        <v>1.7727626944159483E-2</v>
      </c>
      <c r="J72" s="35">
        <v>1.5861560950037431E-2</v>
      </c>
      <c r="K72" s="35">
        <v>0.11196395964732304</v>
      </c>
      <c r="L72" s="35">
        <v>1.3995494955915381E-2</v>
      </c>
      <c r="M72" s="35">
        <v>9.3303299706102544E-2</v>
      </c>
      <c r="N72" s="36">
        <v>9.3303299706102537E-3</v>
      </c>
      <c r="O72" s="7"/>
      <c r="P72" s="7"/>
      <c r="Q72" s="7"/>
      <c r="R72" s="7"/>
      <c r="S72" s="7"/>
      <c r="T72" s="7"/>
    </row>
    <row r="73" spans="2:20" x14ac:dyDescent="0.25">
      <c r="B73">
        <v>2015</v>
      </c>
      <c r="C73" s="31">
        <v>1.9E-2</v>
      </c>
      <c r="D73" s="32">
        <v>1.7000000000000001E-2</v>
      </c>
      <c r="E73" s="32">
        <v>0.12</v>
      </c>
      <c r="F73" s="32">
        <v>1.4999999999999999E-2</v>
      </c>
      <c r="G73" s="32">
        <v>0.1</v>
      </c>
      <c r="H73" s="32">
        <v>0.01</v>
      </c>
      <c r="I73" s="34">
        <v>1.7423076949834988E-2</v>
      </c>
      <c r="J73" s="35">
        <v>1.558906884985236E-2</v>
      </c>
      <c r="K73" s="35">
        <v>0.11004048599895783</v>
      </c>
      <c r="L73" s="35">
        <v>1.3755060749869728E-2</v>
      </c>
      <c r="M73" s="35">
        <v>9.1700404999131527E-2</v>
      </c>
      <c r="N73" s="36">
        <v>9.1700404999131534E-3</v>
      </c>
      <c r="O73" s="7"/>
      <c r="P73" s="7"/>
      <c r="Q73" s="7"/>
      <c r="R73" s="7"/>
      <c r="S73" s="7"/>
      <c r="T73" s="7"/>
    </row>
    <row r="74" spans="2:20" x14ac:dyDescent="0.25">
      <c r="B74">
        <v>2016</v>
      </c>
      <c r="C74" s="31">
        <v>1.9E-2</v>
      </c>
      <c r="D74" s="32">
        <v>1.7000000000000001E-2</v>
      </c>
      <c r="E74" s="32">
        <v>0.12</v>
      </c>
      <c r="F74" s="32">
        <v>1.4999999999999999E-2</v>
      </c>
      <c r="G74" s="32">
        <v>0.1</v>
      </c>
      <c r="H74" s="32">
        <v>0.01</v>
      </c>
      <c r="I74" s="34">
        <v>1.7123758941682995E-2</v>
      </c>
      <c r="J74" s="35">
        <v>1.5321258000453208E-2</v>
      </c>
      <c r="K74" s="35">
        <v>0.10815005647378734</v>
      </c>
      <c r="L74" s="35">
        <v>1.3518757059223417E-2</v>
      </c>
      <c r="M74" s="35">
        <v>9.0125047061489452E-2</v>
      </c>
      <c r="N74" s="36">
        <v>9.0125047061489459E-3</v>
      </c>
      <c r="O74" s="7"/>
      <c r="P74" s="7"/>
      <c r="Q74" s="7"/>
      <c r="R74" s="7"/>
      <c r="S74" s="7"/>
      <c r="T74" s="7"/>
    </row>
    <row r="75" spans="2:20" x14ac:dyDescent="0.25">
      <c r="B75">
        <v>2017</v>
      </c>
      <c r="C75" s="31">
        <v>1.9E-2</v>
      </c>
      <c r="D75" s="32">
        <v>1.7000000000000001E-2</v>
      </c>
      <c r="E75" s="32">
        <v>0.12</v>
      </c>
      <c r="F75" s="32">
        <v>1.4999999999999999E-2</v>
      </c>
      <c r="G75" s="32">
        <v>0.1</v>
      </c>
      <c r="H75" s="32">
        <v>0.01</v>
      </c>
      <c r="I75" s="34">
        <v>1.6829583037320246E-2</v>
      </c>
      <c r="J75" s="35">
        <v>1.5058047980760223E-2</v>
      </c>
      <c r="K75" s="35">
        <v>0.10629210339360157</v>
      </c>
      <c r="L75" s="35">
        <v>1.3286512924200196E-2</v>
      </c>
      <c r="M75" s="35">
        <v>8.8576752828001315E-2</v>
      </c>
      <c r="N75" s="36">
        <v>8.8576752828001312E-3</v>
      </c>
      <c r="O75" s="7"/>
      <c r="P75" s="7"/>
      <c r="Q75" s="7"/>
      <c r="R75" s="7"/>
      <c r="S75" s="7"/>
      <c r="T75" s="7"/>
    </row>
    <row r="76" spans="2:20" x14ac:dyDescent="0.25">
      <c r="B76">
        <v>2018</v>
      </c>
      <c r="C76" s="31">
        <v>1.9E-2</v>
      </c>
      <c r="D76" s="32">
        <v>1.7000000000000001E-2</v>
      </c>
      <c r="E76" s="32">
        <v>0.12</v>
      </c>
      <c r="F76" s="32">
        <v>1.4999999999999999E-2</v>
      </c>
      <c r="G76" s="32">
        <v>0.1</v>
      </c>
      <c r="H76" s="32">
        <v>0.01</v>
      </c>
      <c r="I76" s="34">
        <v>1.6540460898488908E-2</v>
      </c>
      <c r="J76" s="35">
        <v>1.4799359751279552E-2</v>
      </c>
      <c r="K76" s="35">
        <v>0.10446606883256153</v>
      </c>
      <c r="L76" s="35">
        <v>1.3058258604070191E-2</v>
      </c>
      <c r="M76" s="35">
        <v>8.7055057360467952E-2</v>
      </c>
      <c r="N76" s="36">
        <v>8.7055057360467952E-3</v>
      </c>
      <c r="O76" s="7"/>
      <c r="P76" s="7"/>
      <c r="Q76" s="7"/>
      <c r="R76" s="7"/>
      <c r="S76" s="7"/>
      <c r="T76" s="7"/>
    </row>
    <row r="77" spans="2:20" x14ac:dyDescent="0.25">
      <c r="B77">
        <v>2019</v>
      </c>
      <c r="C77" s="31">
        <v>1.9E-2</v>
      </c>
      <c r="D77" s="32">
        <v>1.7000000000000001E-2</v>
      </c>
      <c r="E77" s="32">
        <v>0.12</v>
      </c>
      <c r="F77" s="32">
        <v>1.4999999999999999E-2</v>
      </c>
      <c r="G77" s="32">
        <v>0.1</v>
      </c>
      <c r="H77" s="32">
        <v>0.01</v>
      </c>
      <c r="I77" s="34">
        <v>1.6256305704529409E-2</v>
      </c>
      <c r="J77" s="35">
        <v>1.454511563036842E-2</v>
      </c>
      <c r="K77" s="35">
        <v>0.10267140444965943</v>
      </c>
      <c r="L77" s="35">
        <v>1.2833925556207429E-2</v>
      </c>
      <c r="M77" s="35">
        <v>8.5559503708049531E-2</v>
      </c>
      <c r="N77" s="36">
        <v>8.5559503708049524E-3</v>
      </c>
      <c r="O77" s="7"/>
      <c r="P77" s="7"/>
      <c r="Q77" s="7"/>
      <c r="R77" s="7"/>
      <c r="S77" s="7"/>
      <c r="T77" s="7"/>
    </row>
    <row r="78" spans="2:20" x14ac:dyDescent="0.25">
      <c r="B78">
        <v>2020</v>
      </c>
      <c r="C78" s="31">
        <v>1.9E-2</v>
      </c>
      <c r="D78" s="32">
        <v>1.7000000000000001E-2</v>
      </c>
      <c r="E78" s="32">
        <v>0.12</v>
      </c>
      <c r="F78" s="32">
        <v>1.4999999999999999E-2</v>
      </c>
      <c r="G78" s="32">
        <v>0.1</v>
      </c>
      <c r="H78" s="32">
        <v>0.01</v>
      </c>
      <c r="I78" s="34">
        <v>1.5977032126309017E-2</v>
      </c>
      <c r="J78" s="35">
        <v>1.4295239270908068E-2</v>
      </c>
      <c r="K78" s="35">
        <v>0.10090757132405695</v>
      </c>
      <c r="L78" s="35">
        <v>1.2613446415507119E-2</v>
      </c>
      <c r="M78" s="35">
        <v>8.4089642770047462E-2</v>
      </c>
      <c r="N78" s="36">
        <v>8.4089642770047452E-3</v>
      </c>
      <c r="O78" s="7"/>
      <c r="P78" s="7"/>
      <c r="Q78" s="7"/>
      <c r="R78" s="7"/>
      <c r="S78" s="7"/>
      <c r="T78" s="7"/>
    </row>
    <row r="79" spans="2:20" x14ac:dyDescent="0.25">
      <c r="B79">
        <v>2021</v>
      </c>
      <c r="C79" s="31">
        <v>1.9E-2</v>
      </c>
      <c r="D79" s="32">
        <v>1.7000000000000001E-2</v>
      </c>
      <c r="E79" s="32">
        <v>0.12</v>
      </c>
      <c r="F79" s="32">
        <v>1.4999999999999999E-2</v>
      </c>
      <c r="G79" s="32">
        <v>0.1</v>
      </c>
      <c r="H79" s="32">
        <v>0.01</v>
      </c>
      <c r="I79" s="34">
        <v>1.5702556300598306E-2</v>
      </c>
      <c r="J79" s="35">
        <v>1.4049655637377432E-2</v>
      </c>
      <c r="K79" s="35">
        <v>9.9174039793252455E-2</v>
      </c>
      <c r="L79" s="35">
        <v>1.2396754974156557E-2</v>
      </c>
      <c r="M79" s="35">
        <v>8.2645033161043713E-2</v>
      </c>
      <c r="N79" s="36">
        <v>8.2645033161043713E-3</v>
      </c>
      <c r="O79" s="7"/>
      <c r="P79" s="7"/>
      <c r="Q79" s="7"/>
      <c r="R79" s="7"/>
      <c r="S79" s="7"/>
      <c r="T79" s="7"/>
    </row>
    <row r="80" spans="2:20" x14ac:dyDescent="0.25">
      <c r="B80">
        <v>2022</v>
      </c>
      <c r="C80" s="31">
        <v>1.9E-2</v>
      </c>
      <c r="D80" s="32">
        <v>1.7000000000000001E-2</v>
      </c>
      <c r="E80" s="32">
        <v>0.12</v>
      </c>
      <c r="F80" s="32">
        <v>1.4999999999999999E-2</v>
      </c>
      <c r="G80" s="32">
        <v>0.1</v>
      </c>
      <c r="H80" s="32">
        <v>0.01</v>
      </c>
      <c r="I80" s="34">
        <v>1.5432795804887807E-2</v>
      </c>
      <c r="J80" s="35">
        <v>1.3808290983320671E-2</v>
      </c>
      <c r="K80" s="35">
        <v>9.7470289294028248E-2</v>
      </c>
      <c r="L80" s="35">
        <v>1.2183786161753531E-2</v>
      </c>
      <c r="M80" s="35">
        <v>8.122524107835688E-2</v>
      </c>
      <c r="N80" s="36">
        <v>8.1225241078356873E-3</v>
      </c>
      <c r="O80" s="7"/>
      <c r="P80" s="7"/>
      <c r="Q80" s="7"/>
      <c r="R80" s="7"/>
      <c r="S80" s="7"/>
      <c r="T80" s="7"/>
    </row>
    <row r="81" spans="2:20" x14ac:dyDescent="0.25">
      <c r="B81">
        <v>2023</v>
      </c>
      <c r="C81" s="31">
        <v>1.9E-2</v>
      </c>
      <c r="D81" s="32">
        <v>1.7000000000000001E-2</v>
      </c>
      <c r="E81" s="32">
        <v>0.12</v>
      </c>
      <c r="F81" s="32">
        <v>1.4999999999999999E-2</v>
      </c>
      <c r="G81" s="32">
        <v>0.1</v>
      </c>
      <c r="H81" s="32">
        <v>0.01</v>
      </c>
      <c r="I81" s="34">
        <v>1.5167669632637317E-2</v>
      </c>
      <c r="J81" s="35">
        <v>1.3571072829201811E-2</v>
      </c>
      <c r="K81" s="35">
        <v>9.5795808206130428E-2</v>
      </c>
      <c r="L81" s="35">
        <v>1.1974476025766304E-2</v>
      </c>
      <c r="M81" s="35">
        <v>7.9829840171775357E-2</v>
      </c>
      <c r="N81" s="36">
        <v>7.9829840171775357E-3</v>
      </c>
      <c r="O81" s="7"/>
      <c r="P81" s="7"/>
      <c r="Q81" s="7"/>
      <c r="R81" s="7"/>
      <c r="S81" s="7"/>
      <c r="T81" s="7"/>
    </row>
    <row r="82" spans="2:20" x14ac:dyDescent="0.25">
      <c r="B82">
        <v>2024</v>
      </c>
      <c r="C82" s="31">
        <v>1.9E-2</v>
      </c>
      <c r="D82" s="32">
        <v>1.7000000000000001E-2</v>
      </c>
      <c r="E82" s="32">
        <v>0.12</v>
      </c>
      <c r="F82" s="32">
        <v>1.4999999999999999E-2</v>
      </c>
      <c r="G82" s="32">
        <v>0.1</v>
      </c>
      <c r="H82" s="32">
        <v>0.01</v>
      </c>
      <c r="I82" s="34">
        <v>1.4907098168950389E-2</v>
      </c>
      <c r="J82" s="35">
        <v>1.3337929940639823E-2</v>
      </c>
      <c r="K82" s="35">
        <v>9.415009369863403E-2</v>
      </c>
      <c r="L82" s="35">
        <v>1.1768761712329254E-2</v>
      </c>
      <c r="M82" s="35">
        <v>7.8458411415528367E-2</v>
      </c>
      <c r="N82" s="36">
        <v>7.8458411415528364E-3</v>
      </c>
      <c r="O82" s="7"/>
      <c r="P82" s="7"/>
      <c r="Q82" s="7"/>
      <c r="R82" s="7"/>
      <c r="S82" s="7"/>
      <c r="T82" s="7"/>
    </row>
    <row r="83" spans="2:20" x14ac:dyDescent="0.25">
      <c r="B83">
        <v>2025</v>
      </c>
      <c r="C83" s="31">
        <v>1.9E-2</v>
      </c>
      <c r="D83" s="32">
        <v>1.7000000000000001E-2</v>
      </c>
      <c r="E83" s="32">
        <v>0.12</v>
      </c>
      <c r="F83" s="32">
        <v>1.4999999999999999E-2</v>
      </c>
      <c r="G83" s="32">
        <v>0.1</v>
      </c>
      <c r="H83" s="32">
        <v>0.01</v>
      </c>
      <c r="I83" s="34">
        <v>1.4651003166666723E-2</v>
      </c>
      <c r="J83" s="35">
        <v>1.3108792307017596E-2</v>
      </c>
      <c r="K83" s="35">
        <v>9.2532651578947731E-2</v>
      </c>
      <c r="L83" s="35">
        <v>1.1566581447368466E-2</v>
      </c>
      <c r="M83" s="35">
        <v>7.7110542982456454E-2</v>
      </c>
      <c r="N83" s="36">
        <v>7.7110542982456445E-3</v>
      </c>
      <c r="O83" s="7"/>
      <c r="P83" s="7"/>
      <c r="Q83" s="7"/>
      <c r="R83" s="7"/>
      <c r="S83" s="7"/>
      <c r="T83" s="7"/>
    </row>
    <row r="84" spans="2:20" x14ac:dyDescent="0.25">
      <c r="B84">
        <v>2026</v>
      </c>
      <c r="C84" s="31">
        <v>1.9E-2</v>
      </c>
      <c r="D84" s="32">
        <v>1.7000000000000001E-2</v>
      </c>
      <c r="E84" s="32">
        <v>0.12</v>
      </c>
      <c r="F84" s="32">
        <v>1.4999999999999999E-2</v>
      </c>
      <c r="G84" s="32">
        <v>0.1</v>
      </c>
      <c r="H84" s="32">
        <v>0.01</v>
      </c>
      <c r="I84" s="34">
        <v>1.439930772286529E-2</v>
      </c>
      <c r="J84" s="35">
        <v>1.2883591120458419E-2</v>
      </c>
      <c r="K84" s="35">
        <v>9.0942996144412355E-2</v>
      </c>
      <c r="L84" s="35">
        <v>1.1367874518051544E-2</v>
      </c>
      <c r="M84" s="35">
        <v>7.5785830120343636E-2</v>
      </c>
      <c r="N84" s="36">
        <v>7.5785830120343638E-3</v>
      </c>
      <c r="O84" s="7"/>
      <c r="P84" s="7"/>
      <c r="Q84" s="7"/>
      <c r="R84" s="7"/>
      <c r="S84" s="7"/>
      <c r="T84" s="7"/>
    </row>
    <row r="85" spans="2:20" x14ac:dyDescent="0.25">
      <c r="B85">
        <v>2027</v>
      </c>
      <c r="C85" s="31">
        <v>1.9E-2</v>
      </c>
      <c r="D85" s="32">
        <v>1.7000000000000001E-2</v>
      </c>
      <c r="E85" s="32">
        <v>0.12</v>
      </c>
      <c r="F85" s="32">
        <v>1.4999999999999999E-2</v>
      </c>
      <c r="G85" s="32">
        <v>0.1</v>
      </c>
      <c r="H85" s="32">
        <v>0.01</v>
      </c>
      <c r="I85" s="34">
        <v>1.4151936255771097E-2</v>
      </c>
      <c r="J85" s="35">
        <v>1.2662258755163615E-2</v>
      </c>
      <c r="K85" s="35">
        <v>8.9380650036449044E-2</v>
      </c>
      <c r="L85" s="35">
        <v>1.1172581254556131E-2</v>
      </c>
      <c r="M85" s="35">
        <v>7.4483875030374208E-2</v>
      </c>
      <c r="N85" s="36">
        <v>7.4483875030374206E-3</v>
      </c>
      <c r="O85" s="7"/>
      <c r="P85" s="7"/>
      <c r="Q85" s="7"/>
      <c r="R85" s="7"/>
      <c r="S85" s="7"/>
      <c r="T85" s="7"/>
    </row>
    <row r="86" spans="2:20" x14ac:dyDescent="0.25">
      <c r="B86">
        <v>2028</v>
      </c>
      <c r="C86" s="31">
        <v>1.9E-2</v>
      </c>
      <c r="D86" s="32">
        <v>1.7000000000000001E-2</v>
      </c>
      <c r="E86" s="32">
        <v>0.12</v>
      </c>
      <c r="F86" s="32">
        <v>1.4999999999999999E-2</v>
      </c>
      <c r="G86" s="32">
        <v>0.1</v>
      </c>
      <c r="H86" s="32">
        <v>0.01</v>
      </c>
      <c r="I86" s="34">
        <v>1.3908814482058704E-2</v>
      </c>
      <c r="J86" s="35">
        <v>1.2444728747105158E-2</v>
      </c>
      <c r="K86" s="35">
        <v>8.7845144097212863E-2</v>
      </c>
      <c r="L86" s="35">
        <v>1.0980643012151608E-2</v>
      </c>
      <c r="M86" s="35">
        <v>7.32042867476774E-2</v>
      </c>
      <c r="N86" s="36">
        <v>7.3204286747677394E-3</v>
      </c>
      <c r="O86" s="7"/>
      <c r="P86" s="7"/>
      <c r="Q86" s="7"/>
      <c r="R86" s="7"/>
      <c r="S86" s="7"/>
      <c r="T86" s="7"/>
    </row>
    <row r="87" spans="2:20" x14ac:dyDescent="0.25">
      <c r="B87">
        <v>2029</v>
      </c>
      <c r="C87" s="31">
        <v>1.9E-2</v>
      </c>
      <c r="D87" s="32">
        <v>1.7000000000000001E-2</v>
      </c>
      <c r="E87" s="32">
        <v>0.12</v>
      </c>
      <c r="F87" s="32">
        <v>1.4999999999999999E-2</v>
      </c>
      <c r="G87" s="32">
        <v>0.1</v>
      </c>
      <c r="H87" s="32">
        <v>0.01</v>
      </c>
      <c r="I87" s="34">
        <v>1.3669869394545626E-2</v>
      </c>
      <c r="J87" s="35">
        <v>1.223093577406714E-2</v>
      </c>
      <c r="K87" s="35">
        <v>8.6336017228709219E-2</v>
      </c>
      <c r="L87" s="35">
        <v>1.0792002153588652E-2</v>
      </c>
      <c r="M87" s="35">
        <v>7.1946681023924361E-2</v>
      </c>
      <c r="N87" s="36">
        <v>7.1946681023924352E-3</v>
      </c>
      <c r="O87" s="7"/>
      <c r="P87" s="7"/>
      <c r="Q87" s="7"/>
      <c r="R87" s="7"/>
      <c r="S87" s="7"/>
      <c r="T87" s="7"/>
    </row>
    <row r="88" spans="2:20" x14ac:dyDescent="0.25">
      <c r="B88">
        <v>2030</v>
      </c>
      <c r="C88" s="31">
        <v>1.9E-2</v>
      </c>
      <c r="D88" s="32">
        <v>1.7000000000000001E-2</v>
      </c>
      <c r="E88" s="32">
        <v>0.12</v>
      </c>
      <c r="F88" s="32">
        <v>1.4999999999999999E-2</v>
      </c>
      <c r="G88" s="32">
        <v>0.1</v>
      </c>
      <c r="H88" s="32">
        <v>0.01</v>
      </c>
      <c r="I88" s="34">
        <v>1.3435029240268969E-2</v>
      </c>
      <c r="J88" s="35">
        <v>1.2020815636030132E-2</v>
      </c>
      <c r="K88" s="35">
        <v>8.4852816254330332E-2</v>
      </c>
      <c r="L88" s="35">
        <v>1.0606602031791292E-2</v>
      </c>
      <c r="M88" s="35">
        <v>7.0710680211941948E-2</v>
      </c>
      <c r="N88" s="36">
        <v>7.0710680211941946E-3</v>
      </c>
      <c r="O88" s="7"/>
      <c r="P88" s="7"/>
      <c r="Q88" s="7"/>
      <c r="R88" s="7"/>
      <c r="S88" s="7"/>
      <c r="T88" s="7"/>
    </row>
    <row r="89" spans="2:20" x14ac:dyDescent="0.25">
      <c r="B89">
        <v>2031</v>
      </c>
      <c r="C89" s="31">
        <v>1.9E-2</v>
      </c>
      <c r="D89" s="32">
        <v>1.7000000000000001E-2</v>
      </c>
      <c r="E89" s="32">
        <v>0.12</v>
      </c>
      <c r="F89" s="32">
        <v>1.4999999999999999E-2</v>
      </c>
      <c r="G89" s="32">
        <v>0.1</v>
      </c>
      <c r="H89" s="32">
        <v>0.01</v>
      </c>
      <c r="I89" s="34">
        <v>1.3204223498938692E-2</v>
      </c>
      <c r="J89" s="35">
        <v>1.1814305235892514E-2</v>
      </c>
      <c r="K89" s="35">
        <v>8.3395095782770684E-2</v>
      </c>
      <c r="L89" s="35">
        <v>1.0424386972846336E-2</v>
      </c>
      <c r="M89" s="35">
        <v>6.9495913152308908E-2</v>
      </c>
      <c r="N89" s="36">
        <v>6.9495913152308906E-3</v>
      </c>
      <c r="O89" s="7"/>
      <c r="P89" s="7"/>
      <c r="Q89" s="7"/>
      <c r="R89" s="7"/>
      <c r="S89" s="7"/>
      <c r="T89" s="7"/>
    </row>
    <row r="90" spans="2:20" x14ac:dyDescent="0.25">
      <c r="B90">
        <v>2032</v>
      </c>
      <c r="C90" s="31">
        <v>1.9E-2</v>
      </c>
      <c r="D90" s="32">
        <v>1.7000000000000001E-2</v>
      </c>
      <c r="E90" s="32">
        <v>0.12</v>
      </c>
      <c r="F90" s="32">
        <v>1.4999999999999999E-2</v>
      </c>
      <c r="G90" s="32">
        <v>0.1</v>
      </c>
      <c r="H90" s="32">
        <v>0.01</v>
      </c>
      <c r="I90" s="34">
        <v>1.2977382861761024E-2</v>
      </c>
      <c r="J90" s="35">
        <v>1.1611342560523024E-2</v>
      </c>
      <c r="K90" s="35">
        <v>8.1962418074280161E-2</v>
      </c>
      <c r="L90" s="35">
        <v>1.024530225928502E-2</v>
      </c>
      <c r="M90" s="35">
        <v>6.8302015061900131E-2</v>
      </c>
      <c r="N90" s="36">
        <v>6.8302015061900137E-3</v>
      </c>
      <c r="O90" s="7"/>
      <c r="P90" s="7"/>
      <c r="Q90" s="7"/>
      <c r="R90" s="7"/>
      <c r="S90" s="7"/>
      <c r="T90" s="7"/>
    </row>
    <row r="91" spans="2:20" x14ac:dyDescent="0.25">
      <c r="B91">
        <v>2033</v>
      </c>
      <c r="C91" s="31">
        <v>1.9E-2</v>
      </c>
      <c r="D91" s="32">
        <v>1.7000000000000001E-2</v>
      </c>
      <c r="E91" s="32">
        <v>0.12</v>
      </c>
      <c r="F91" s="32">
        <v>1.4999999999999999E-2</v>
      </c>
      <c r="G91" s="32">
        <v>0.1</v>
      </c>
      <c r="H91" s="32">
        <v>0.01</v>
      </c>
      <c r="I91" s="34">
        <v>1.2754439210625688E-2</v>
      </c>
      <c r="J91" s="35">
        <v>1.1411866662138776E-2</v>
      </c>
      <c r="K91" s="35">
        <v>8.055435290921488E-2</v>
      </c>
      <c r="L91" s="35">
        <v>1.006929411365186E-2</v>
      </c>
      <c r="M91" s="35">
        <v>6.7128627424345735E-2</v>
      </c>
      <c r="N91" s="36">
        <v>6.712862742434573E-3</v>
      </c>
      <c r="O91" s="7"/>
      <c r="P91" s="7"/>
      <c r="Q91" s="7"/>
      <c r="R91" s="7"/>
      <c r="S91" s="7"/>
      <c r="T91" s="7"/>
    </row>
    <row r="92" spans="2:20" x14ac:dyDescent="0.25">
      <c r="B92">
        <v>2034</v>
      </c>
      <c r="C92" s="31">
        <v>1.9E-2</v>
      </c>
      <c r="D92" s="32">
        <v>1.7000000000000001E-2</v>
      </c>
      <c r="E92" s="32">
        <v>0.12</v>
      </c>
      <c r="F92" s="32">
        <v>1.4999999999999999E-2</v>
      </c>
      <c r="G92" s="32">
        <v>0.1</v>
      </c>
      <c r="H92" s="32">
        <v>0.01</v>
      </c>
      <c r="I92" s="34">
        <v>1.2535325597650667E-2</v>
      </c>
      <c r="J92" s="35">
        <v>1.1215817640003229E-2</v>
      </c>
      <c r="K92" s="35">
        <v>7.9170477458846311E-2</v>
      </c>
      <c r="L92" s="35">
        <v>9.8963096823557889E-3</v>
      </c>
      <c r="M92" s="35">
        <v>6.5975397882371931E-2</v>
      </c>
      <c r="N92" s="36">
        <v>6.5975397882371938E-3</v>
      </c>
      <c r="O92" s="7"/>
      <c r="P92" s="7"/>
      <c r="Q92" s="7"/>
      <c r="R92" s="7"/>
      <c r="S92" s="7"/>
      <c r="T92" s="7"/>
    </row>
    <row r="93" spans="2:20" x14ac:dyDescent="0.25">
      <c r="B93">
        <v>2035</v>
      </c>
      <c r="C93" s="31">
        <v>1.9E-2</v>
      </c>
      <c r="D93" s="32">
        <v>1.7000000000000001E-2</v>
      </c>
      <c r="E93" s="32">
        <v>0.12</v>
      </c>
      <c r="F93" s="32">
        <v>1.4999999999999999E-2</v>
      </c>
      <c r="G93" s="32">
        <v>0.1</v>
      </c>
      <c r="H93" s="32">
        <v>0.01</v>
      </c>
      <c r="I93" s="34">
        <v>1.2319976225078388E-2</v>
      </c>
      <c r="J93" s="35">
        <v>1.1023136622438558E-2</v>
      </c>
      <c r="K93" s="35">
        <v>7.7810376158389816E-2</v>
      </c>
      <c r="L93" s="35">
        <v>9.726297019798727E-3</v>
      </c>
      <c r="M93" s="35">
        <v>6.4841980131991522E-2</v>
      </c>
      <c r="N93" s="36">
        <v>6.4841980131991519E-3</v>
      </c>
      <c r="O93" s="7"/>
      <c r="P93" s="7"/>
      <c r="Q93" s="7"/>
      <c r="R93" s="7"/>
      <c r="S93" s="7"/>
      <c r="T93" s="7"/>
    </row>
    <row r="94" spans="2:20" x14ac:dyDescent="0.25">
      <c r="B94">
        <v>2036</v>
      </c>
      <c r="C94" s="31">
        <v>1.9E-2</v>
      </c>
      <c r="D94" s="32">
        <v>1.7000000000000001E-2</v>
      </c>
      <c r="E94" s="32">
        <v>0.12</v>
      </c>
      <c r="F94" s="32">
        <v>1.4999999999999999E-2</v>
      </c>
      <c r="G94" s="32">
        <v>0.1</v>
      </c>
      <c r="H94" s="32">
        <v>0.01</v>
      </c>
      <c r="I94" s="34">
        <v>1.2108326425517277E-2</v>
      </c>
      <c r="J94" s="35">
        <v>1.0833765749147038E-2</v>
      </c>
      <c r="K94" s="35">
        <v>7.6473640582214383E-2</v>
      </c>
      <c r="L94" s="35">
        <v>9.5592050727767979E-3</v>
      </c>
      <c r="M94" s="35">
        <v>6.3728033818511984E-2</v>
      </c>
      <c r="N94" s="36">
        <v>6.3728033818511989E-3</v>
      </c>
      <c r="O94" s="7"/>
      <c r="P94" s="7"/>
      <c r="Q94" s="7"/>
      <c r="R94" s="7"/>
      <c r="S94" s="7"/>
      <c r="T94" s="7"/>
    </row>
    <row r="95" spans="2:20" x14ac:dyDescent="0.25">
      <c r="B95">
        <v>2037</v>
      </c>
      <c r="C95" s="31">
        <v>1.9E-2</v>
      </c>
      <c r="D95" s="32">
        <v>1.7000000000000001E-2</v>
      </c>
      <c r="E95" s="32">
        <v>0.12</v>
      </c>
      <c r="F95" s="32">
        <v>1.4999999999999999E-2</v>
      </c>
      <c r="G95" s="32">
        <v>0.1</v>
      </c>
      <c r="H95" s="32">
        <v>0.01</v>
      </c>
      <c r="I95" s="34">
        <v>1.1900312642522747E-2</v>
      </c>
      <c r="J95" s="35">
        <v>1.0647648153836143E-2</v>
      </c>
      <c r="K95" s="35">
        <v>7.5159869321196296E-2</v>
      </c>
      <c r="L95" s="35">
        <v>9.394983665149537E-3</v>
      </c>
      <c r="M95" s="35">
        <v>6.2633224434330254E-2</v>
      </c>
      <c r="N95" s="36">
        <v>6.2633224434330247E-3</v>
      </c>
      <c r="O95" s="7"/>
      <c r="P95" s="7"/>
      <c r="Q95" s="7"/>
      <c r="R95" s="7"/>
      <c r="S95" s="7"/>
      <c r="T95" s="7"/>
    </row>
    <row r="96" spans="2:20" x14ac:dyDescent="0.25">
      <c r="B96">
        <v>2038</v>
      </c>
      <c r="C96" s="31">
        <v>1.9E-2</v>
      </c>
      <c r="D96" s="32">
        <v>1.7000000000000001E-2</v>
      </c>
      <c r="E96" s="32">
        <v>0.12</v>
      </c>
      <c r="F96" s="32">
        <v>1.4999999999999999E-2</v>
      </c>
      <c r="G96" s="32">
        <v>0.1</v>
      </c>
      <c r="H96" s="32">
        <v>0.01</v>
      </c>
      <c r="I96" s="34">
        <v>1.1695872411511791E-2</v>
      </c>
      <c r="J96" s="35">
        <v>1.046472794714213E-2</v>
      </c>
      <c r="K96" s="35">
        <v>7.3868667862179729E-2</v>
      </c>
      <c r="L96" s="35">
        <v>9.2335834827724662E-3</v>
      </c>
      <c r="M96" s="35">
        <v>6.1557223218483115E-2</v>
      </c>
      <c r="N96" s="36">
        <v>6.1557223218483116E-3</v>
      </c>
      <c r="O96" s="7"/>
      <c r="P96" s="7"/>
      <c r="Q96" s="7"/>
      <c r="R96" s="7"/>
      <c r="S96" s="7"/>
      <c r="T96" s="7"/>
    </row>
    <row r="97" spans="2:20" x14ac:dyDescent="0.25">
      <c r="B97">
        <v>2039</v>
      </c>
      <c r="C97" s="31">
        <v>1.9E-2</v>
      </c>
      <c r="D97" s="32">
        <v>1.7000000000000001E-2</v>
      </c>
      <c r="E97" s="32">
        <v>0.12</v>
      </c>
      <c r="F97" s="32">
        <v>1.4999999999999999E-2</v>
      </c>
      <c r="G97" s="32">
        <v>0.1</v>
      </c>
      <c r="H97" s="32">
        <v>0.01</v>
      </c>
      <c r="I97" s="34">
        <v>1.1494944341005467E-2</v>
      </c>
      <c r="J97" s="35">
        <v>1.0284950199846998E-2</v>
      </c>
      <c r="K97" s="35">
        <v>7.2599648469508213E-2</v>
      </c>
      <c r="L97" s="35">
        <v>9.0749560586885266E-3</v>
      </c>
      <c r="M97" s="35">
        <v>6.0499707057923513E-2</v>
      </c>
      <c r="N97" s="36">
        <v>6.0499707057923516E-3</v>
      </c>
      <c r="O97" s="7"/>
      <c r="P97" s="7"/>
      <c r="Q97" s="7"/>
      <c r="R97" s="7"/>
      <c r="S97" s="7"/>
      <c r="T97" s="7"/>
    </row>
    <row r="98" spans="2:20" x14ac:dyDescent="0.25">
      <c r="B98">
        <v>2040</v>
      </c>
      <c r="C98" s="31">
        <v>1.9E-2</v>
      </c>
      <c r="D98" s="32">
        <v>1.7000000000000001E-2</v>
      </c>
      <c r="E98" s="32">
        <v>0.12</v>
      </c>
      <c r="F98" s="32">
        <v>1.4999999999999999E-2</v>
      </c>
      <c r="G98" s="32">
        <v>0.1</v>
      </c>
      <c r="H98" s="32">
        <v>0.01</v>
      </c>
      <c r="I98" s="34">
        <v>1.1297468094193599E-2</v>
      </c>
      <c r="J98" s="35">
        <v>1.0108260926383748E-2</v>
      </c>
      <c r="K98" s="35">
        <v>7.1352430068591155E-2</v>
      </c>
      <c r="L98" s="35">
        <v>8.9190537585738944E-3</v>
      </c>
      <c r="M98" s="35">
        <v>5.9460358390492629E-2</v>
      </c>
      <c r="N98" s="36">
        <v>5.9460358390492629E-3</v>
      </c>
      <c r="O98" s="7"/>
      <c r="P98" s="7"/>
      <c r="Q98" s="7"/>
      <c r="R98" s="7"/>
      <c r="S98" s="7"/>
      <c r="T98" s="7"/>
    </row>
    <row r="99" spans="2:20" x14ac:dyDescent="0.25">
      <c r="B99">
        <v>2041</v>
      </c>
      <c r="C99" s="31">
        <v>1.9E-2</v>
      </c>
      <c r="D99" s="32">
        <v>1.7000000000000001E-2</v>
      </c>
      <c r="E99" s="32">
        <v>0.12</v>
      </c>
      <c r="F99" s="32">
        <v>1.4999999999999999E-2</v>
      </c>
      <c r="G99" s="32">
        <v>0.1</v>
      </c>
      <c r="H99" s="32">
        <v>0.01</v>
      </c>
      <c r="I99" s="34">
        <v>1.110338437081621E-2</v>
      </c>
      <c r="J99" s="35">
        <v>9.9346070686250308E-3</v>
      </c>
      <c r="K99" s="35">
        <v>7.0126638131470798E-2</v>
      </c>
      <c r="L99" s="35">
        <v>8.7658297664338497E-3</v>
      </c>
      <c r="M99" s="35">
        <v>5.8438865109559007E-2</v>
      </c>
      <c r="N99" s="36">
        <v>5.8438865109559004E-3</v>
      </c>
      <c r="O99" s="7"/>
      <c r="P99" s="7"/>
      <c r="Q99" s="7"/>
      <c r="R99" s="7"/>
      <c r="S99" s="7"/>
      <c r="T99" s="7"/>
    </row>
    <row r="100" spans="2:20" x14ac:dyDescent="0.25">
      <c r="B100">
        <v>2042</v>
      </c>
      <c r="C100" s="31">
        <v>1.9E-2</v>
      </c>
      <c r="D100" s="32">
        <v>1.7000000000000001E-2</v>
      </c>
      <c r="E100" s="32">
        <v>0.12</v>
      </c>
      <c r="F100" s="32">
        <v>1.4999999999999999E-2</v>
      </c>
      <c r="G100" s="32">
        <v>0.1</v>
      </c>
      <c r="H100" s="32">
        <v>0.01</v>
      </c>
      <c r="I100" s="34">
        <v>1.0912634889356211E-2</v>
      </c>
      <c r="J100" s="35">
        <v>9.7639364799502939E-3</v>
      </c>
      <c r="K100" s="35">
        <v>6.8921904564355013E-2</v>
      </c>
      <c r="L100" s="35">
        <v>8.6152380705443767E-3</v>
      </c>
      <c r="M100" s="35">
        <v>5.7434920470295851E-2</v>
      </c>
      <c r="N100" s="36">
        <v>5.7434920470295844E-3</v>
      </c>
      <c r="O100" s="7"/>
      <c r="P100" s="7"/>
      <c r="Q100" s="7"/>
      <c r="R100" s="7"/>
      <c r="S100" s="7"/>
      <c r="T100" s="7"/>
    </row>
    <row r="101" spans="2:20" x14ac:dyDescent="0.25">
      <c r="B101">
        <v>2043</v>
      </c>
      <c r="C101" s="31">
        <v>1.9E-2</v>
      </c>
      <c r="D101" s="32">
        <v>1.7000000000000001E-2</v>
      </c>
      <c r="E101" s="32">
        <v>0.12</v>
      </c>
      <c r="F101" s="32">
        <v>1.4999999999999999E-2</v>
      </c>
      <c r="G101" s="32">
        <v>0.1</v>
      </c>
      <c r="H101" s="32">
        <v>0.01</v>
      </c>
      <c r="I101" s="34">
        <v>1.0725162369538006E-2</v>
      </c>
      <c r="J101" s="35">
        <v>9.5961979095866377E-3</v>
      </c>
      <c r="K101" s="35">
        <v>6.7737867597082141E-2</v>
      </c>
      <c r="L101" s="35">
        <v>8.4672334496352676E-3</v>
      </c>
      <c r="M101" s="35">
        <v>5.6448222997568458E-2</v>
      </c>
      <c r="N101" s="36">
        <v>5.6448222997568451E-3</v>
      </c>
      <c r="O101" s="7"/>
      <c r="P101" s="7"/>
      <c r="Q101" s="7"/>
      <c r="R101" s="7"/>
      <c r="S101" s="7"/>
      <c r="T101" s="7"/>
    </row>
    <row r="102" spans="2:20" x14ac:dyDescent="0.25">
      <c r="B102">
        <v>2044</v>
      </c>
      <c r="C102" s="31">
        <v>1.9E-2</v>
      </c>
      <c r="D102" s="32">
        <v>1.7000000000000001E-2</v>
      </c>
      <c r="E102" s="32">
        <v>0.12</v>
      </c>
      <c r="F102" s="32">
        <v>1.4999999999999999E-2</v>
      </c>
      <c r="G102" s="32">
        <v>0.1</v>
      </c>
      <c r="H102" s="32">
        <v>0.01</v>
      </c>
      <c r="I102" s="34">
        <v>1.0540910515126765E-2</v>
      </c>
      <c r="J102" s="35">
        <v>9.4313409872186851E-3</v>
      </c>
      <c r="K102" s="35">
        <v>6.6574171674484831E-2</v>
      </c>
      <c r="L102" s="35">
        <v>8.3217714593106038E-3</v>
      </c>
      <c r="M102" s="35">
        <v>5.5478476395404035E-2</v>
      </c>
      <c r="N102" s="36">
        <v>5.5478476395404031E-3</v>
      </c>
      <c r="O102" s="7"/>
      <c r="P102" s="7"/>
      <c r="Q102" s="7"/>
      <c r="R102" s="7"/>
      <c r="S102" s="7"/>
      <c r="T102" s="7"/>
    </row>
    <row r="103" spans="2:20" x14ac:dyDescent="0.25">
      <c r="B103">
        <v>2045</v>
      </c>
      <c r="C103" s="31">
        <v>1.9E-2</v>
      </c>
      <c r="D103" s="32">
        <v>1.7000000000000001E-2</v>
      </c>
      <c r="E103" s="32">
        <v>0.12</v>
      </c>
      <c r="F103" s="32">
        <v>1.4999999999999999E-2</v>
      </c>
      <c r="G103" s="32">
        <v>0.1</v>
      </c>
      <c r="H103" s="32">
        <v>0.01</v>
      </c>
      <c r="I103" s="34">
        <v>1.0359823997023197E-2</v>
      </c>
      <c r="J103" s="35">
        <v>9.269316207862862E-3</v>
      </c>
      <c r="K103" s="35">
        <v>6.5430467349620186E-2</v>
      </c>
      <c r="L103" s="35">
        <v>8.1788084187025233E-3</v>
      </c>
      <c r="M103" s="35">
        <v>5.4525389458016826E-2</v>
      </c>
      <c r="N103" s="36">
        <v>5.4525389458016825E-3</v>
      </c>
      <c r="O103" s="7"/>
      <c r="P103" s="7"/>
      <c r="Q103" s="7"/>
      <c r="R103" s="7"/>
      <c r="S103" s="7"/>
      <c r="T103" s="7"/>
    </row>
    <row r="104" spans="2:20" x14ac:dyDescent="0.25">
      <c r="B104">
        <v>2046</v>
      </c>
      <c r="C104" s="31">
        <v>1.9E-2</v>
      </c>
      <c r="D104" s="32">
        <v>1.7000000000000001E-2</v>
      </c>
      <c r="E104" s="32">
        <v>0.12</v>
      </c>
      <c r="F104" s="32">
        <v>1.4999999999999999E-2</v>
      </c>
      <c r="G104" s="32">
        <v>0.1</v>
      </c>
      <c r="H104" s="32">
        <v>0.01</v>
      </c>
      <c r="I104" s="34">
        <v>1.0181848436648738E-2</v>
      </c>
      <c r="J104" s="35">
        <v>9.1100749170015035E-3</v>
      </c>
      <c r="K104" s="35">
        <v>6.4306411178834136E-2</v>
      </c>
      <c r="L104" s="35">
        <v>8.038301397354267E-3</v>
      </c>
      <c r="M104" s="35">
        <v>5.3588675982361778E-2</v>
      </c>
      <c r="N104" s="36">
        <v>5.3588675982361783E-3</v>
      </c>
      <c r="O104" s="7"/>
      <c r="P104" s="7"/>
      <c r="Q104" s="7"/>
      <c r="R104" s="7"/>
      <c r="S104" s="7"/>
      <c r="T104" s="7"/>
    </row>
    <row r="105" spans="2:20" x14ac:dyDescent="0.25">
      <c r="B105">
        <v>2047</v>
      </c>
      <c r="C105" s="31">
        <v>1.9E-2</v>
      </c>
      <c r="D105" s="32">
        <v>1.7000000000000001E-2</v>
      </c>
      <c r="E105" s="32">
        <v>0.12</v>
      </c>
      <c r="F105" s="32">
        <v>1.4999999999999999E-2</v>
      </c>
      <c r="G105" s="32">
        <v>0.1</v>
      </c>
      <c r="H105" s="32">
        <v>0.01</v>
      </c>
      <c r="I105" s="34">
        <v>1.0006930389616173E-2</v>
      </c>
      <c r="J105" s="35">
        <v>8.9535692959723662E-3</v>
      </c>
      <c r="K105" s="35">
        <v>6.3201665618628472E-2</v>
      </c>
      <c r="L105" s="35">
        <v>7.900208202328559E-3</v>
      </c>
      <c r="M105" s="35">
        <v>5.2668054682190393E-2</v>
      </c>
      <c r="N105" s="36">
        <v>5.2668054682190393E-3</v>
      </c>
      <c r="O105" s="7"/>
      <c r="P105" s="7"/>
      <c r="Q105" s="7"/>
      <c r="R105" s="7"/>
      <c r="S105" s="7"/>
      <c r="T105" s="7"/>
    </row>
    <row r="106" spans="2:20" x14ac:dyDescent="0.25">
      <c r="B106">
        <v>2048</v>
      </c>
      <c r="C106" s="31">
        <v>1.9E-2</v>
      </c>
      <c r="D106" s="32">
        <v>1.7000000000000001E-2</v>
      </c>
      <c r="E106" s="32">
        <v>0.12</v>
      </c>
      <c r="F106" s="32">
        <v>1.4999999999999999E-2</v>
      </c>
      <c r="G106" s="32">
        <v>0.1</v>
      </c>
      <c r="H106" s="32">
        <v>0.01</v>
      </c>
      <c r="I106" s="34">
        <v>9.8350173296808032E-3</v>
      </c>
      <c r="J106" s="35">
        <v>8.7997523476091404E-3</v>
      </c>
      <c r="K106" s="35">
        <v>6.2115898924299806E-2</v>
      </c>
      <c r="L106" s="35">
        <v>7.7644873655374758E-3</v>
      </c>
      <c r="M106" s="35">
        <v>5.1763249103583181E-2</v>
      </c>
      <c r="N106" s="36">
        <v>5.1763249103583178E-3</v>
      </c>
      <c r="O106" s="7"/>
      <c r="P106" s="7"/>
      <c r="Q106" s="7"/>
      <c r="R106" s="7"/>
      <c r="S106" s="7"/>
      <c r="T106" s="7"/>
    </row>
    <row r="107" spans="2:20" x14ac:dyDescent="0.25">
      <c r="B107">
        <v>2049</v>
      </c>
      <c r="C107" s="31">
        <v>1.9E-2</v>
      </c>
      <c r="D107" s="32">
        <v>1.7000000000000001E-2</v>
      </c>
      <c r="E107" s="32">
        <v>0.12</v>
      </c>
      <c r="F107" s="32">
        <v>1.4999999999999999E-2</v>
      </c>
      <c r="G107" s="32">
        <v>0.1</v>
      </c>
      <c r="H107" s="32">
        <v>0.01</v>
      </c>
      <c r="I107" s="34">
        <v>9.6660576329672867E-3</v>
      </c>
      <c r="J107" s="35">
        <v>8.6485778821286247E-3</v>
      </c>
      <c r="K107" s="35">
        <v>6.1048785050319701E-2</v>
      </c>
      <c r="L107" s="35">
        <v>7.6310981312899626E-3</v>
      </c>
      <c r="M107" s="35">
        <v>5.0873987541933091E-2</v>
      </c>
      <c r="N107" s="36">
        <v>5.0873987541933084E-3</v>
      </c>
      <c r="O107" s="7"/>
      <c r="P107" s="7"/>
      <c r="Q107" s="7"/>
      <c r="R107" s="7"/>
      <c r="S107" s="7"/>
      <c r="T107" s="7"/>
    </row>
    <row r="108" spans="2:20" x14ac:dyDescent="0.25">
      <c r="B108">
        <v>2050</v>
      </c>
      <c r="C108" s="31">
        <v>1.9E-2</v>
      </c>
      <c r="D108" s="32">
        <v>1.7000000000000001E-2</v>
      </c>
      <c r="E108" s="32">
        <v>0.12</v>
      </c>
      <c r="F108" s="32">
        <v>1.4999999999999999E-2</v>
      </c>
      <c r="G108" s="32">
        <v>0.1</v>
      </c>
      <c r="H108" s="32">
        <v>0.01</v>
      </c>
      <c r="I108" s="34">
        <v>9.500000562467489E-3</v>
      </c>
      <c r="J108" s="35">
        <v>8.5000005032603854E-3</v>
      </c>
      <c r="K108" s="35">
        <v>6.0000003552426247E-2</v>
      </c>
      <c r="L108" s="35">
        <v>7.5000004440532808E-3</v>
      </c>
      <c r="M108" s="35">
        <v>5.0000002960355207E-2</v>
      </c>
      <c r="N108" s="36">
        <v>5.0000002960355209E-3</v>
      </c>
      <c r="O108" s="7"/>
      <c r="P108" s="7"/>
      <c r="Q108" s="7"/>
      <c r="R108" s="7"/>
      <c r="S108" s="7"/>
      <c r="T108" s="7"/>
    </row>
    <row r="109" spans="2:20" x14ac:dyDescent="0.25">
      <c r="E109" s="20"/>
    </row>
    <row r="110" spans="2:20" x14ac:dyDescent="0.25">
      <c r="E110" s="14"/>
    </row>
    <row r="111" spans="2:20" x14ac:dyDescent="0.25">
      <c r="E111" s="14"/>
    </row>
    <row r="112" spans="2:20" x14ac:dyDescent="0.25">
      <c r="E112" s="15"/>
    </row>
    <row r="113" spans="2:6" x14ac:dyDescent="0.25">
      <c r="E113" s="14"/>
    </row>
    <row r="116" spans="2:6" x14ac:dyDescent="0.25">
      <c r="C116" s="16"/>
      <c r="D116" s="17"/>
      <c r="E116" s="17"/>
    </row>
    <row r="117" spans="2:6" x14ac:dyDescent="0.25">
      <c r="C117" s="16"/>
      <c r="D117" s="18"/>
      <c r="E117" s="18"/>
    </row>
    <row r="119" spans="2:6" ht="15" customHeight="1" x14ac:dyDescent="0.25"/>
    <row r="120" spans="2:6" ht="15" customHeight="1" x14ac:dyDescent="0.25">
      <c r="C120" s="22"/>
      <c r="D120" s="22"/>
      <c r="E120" s="22"/>
      <c r="F120" s="22"/>
    </row>
    <row r="121" spans="2:6" ht="15" customHeight="1" x14ac:dyDescent="0.25">
      <c r="C121" s="23"/>
      <c r="D121" s="23"/>
      <c r="E121" s="23"/>
      <c r="F121" s="23"/>
    </row>
    <row r="122" spans="2:6" ht="15" customHeight="1" x14ac:dyDescent="0.25"/>
    <row r="123" spans="2:6" ht="15" customHeight="1" x14ac:dyDescent="0.25"/>
    <row r="124" spans="2:6" ht="15" customHeight="1" x14ac:dyDescent="0.25">
      <c r="B124" s="2"/>
    </row>
    <row r="125" spans="2:6" x14ac:dyDescent="0.25">
      <c r="C125" s="2"/>
      <c r="D125" s="2"/>
      <c r="E125" s="13"/>
    </row>
    <row r="126" spans="2:6" x14ac:dyDescent="0.25">
      <c r="E126" s="14"/>
    </row>
    <row r="127" spans="2:6" x14ac:dyDescent="0.25">
      <c r="E127" s="14"/>
    </row>
    <row r="128" spans="2:6" x14ac:dyDescent="0.25">
      <c r="E128" s="14"/>
    </row>
    <row r="129" spans="5:5" x14ac:dyDescent="0.25">
      <c r="E129" s="14"/>
    </row>
    <row r="130" spans="5:5" x14ac:dyDescent="0.25">
      <c r="E130" s="14"/>
    </row>
    <row r="131" spans="5:5" x14ac:dyDescent="0.25">
      <c r="E131" s="14"/>
    </row>
    <row r="132" spans="5:5" x14ac:dyDescent="0.25">
      <c r="E132" s="14"/>
    </row>
    <row r="133" spans="5:5" x14ac:dyDescent="0.25">
      <c r="E133" s="14"/>
    </row>
    <row r="134" spans="5:5" x14ac:dyDescent="0.25">
      <c r="E134" s="14"/>
    </row>
    <row r="135" spans="5:5" x14ac:dyDescent="0.25">
      <c r="E135" s="14"/>
    </row>
    <row r="136" spans="5:5" x14ac:dyDescent="0.25">
      <c r="E136" s="14"/>
    </row>
    <row r="137" spans="5:5" x14ac:dyDescent="0.25">
      <c r="E137" s="14"/>
    </row>
    <row r="138" spans="5:5" x14ac:dyDescent="0.25">
      <c r="E138" s="14"/>
    </row>
    <row r="139" spans="5:5" x14ac:dyDescent="0.25">
      <c r="E139" s="14"/>
    </row>
    <row r="140" spans="5:5" x14ac:dyDescent="0.25">
      <c r="E140" s="14"/>
    </row>
    <row r="141" spans="5:5" x14ac:dyDescent="0.25">
      <c r="E141" s="14"/>
    </row>
    <row r="142" spans="5:5" x14ac:dyDescent="0.25">
      <c r="E142" s="14"/>
    </row>
    <row r="143" spans="5:5" x14ac:dyDescent="0.25">
      <c r="E143" s="14"/>
    </row>
    <row r="144" spans="5:5" x14ac:dyDescent="0.25">
      <c r="E144" s="14"/>
    </row>
    <row r="145" spans="3:11" x14ac:dyDescent="0.25">
      <c r="E145" s="14"/>
    </row>
    <row r="146" spans="3:11" x14ac:dyDescent="0.25">
      <c r="E146" s="14"/>
    </row>
    <row r="147" spans="3:11" x14ac:dyDescent="0.25">
      <c r="E147" s="14"/>
    </row>
    <row r="148" spans="3:11" x14ac:dyDescent="0.25">
      <c r="E148" s="14"/>
    </row>
    <row r="149" spans="3:11" x14ac:dyDescent="0.25">
      <c r="E149" s="15"/>
    </row>
    <row r="150" spans="3:11" x14ac:dyDescent="0.25">
      <c r="E150" s="14"/>
    </row>
    <row r="152" spans="3:11" x14ac:dyDescent="0.25">
      <c r="C152" s="2"/>
    </row>
    <row r="153" spans="3:11" x14ac:dyDescent="0.25">
      <c r="C153" s="2"/>
      <c r="D153" s="2"/>
      <c r="F153" s="2"/>
      <c r="G153" s="2"/>
      <c r="H153" s="2"/>
      <c r="I153" s="2"/>
      <c r="J153" s="2"/>
      <c r="K153" s="2"/>
    </row>
    <row r="154" spans="3:11" x14ac:dyDescent="0.25">
      <c r="G154" s="19"/>
      <c r="H154" s="21"/>
    </row>
    <row r="155" spans="3:11" x14ac:dyDescent="0.25">
      <c r="G155" s="19"/>
      <c r="H155" s="21"/>
    </row>
    <row r="156" spans="3:11" x14ac:dyDescent="0.25">
      <c r="G156" s="19"/>
      <c r="H156" s="2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9"/>
  <sheetViews>
    <sheetView workbookViewId="0">
      <selection activeCell="H23" sqref="H23"/>
    </sheetView>
  </sheetViews>
  <sheetFormatPr defaultColWidth="11.5703125" defaultRowHeight="15" x14ac:dyDescent="0.25"/>
  <sheetData>
    <row r="2" spans="2:13" x14ac:dyDescent="0.25">
      <c r="B2" s="2" t="s">
        <v>91</v>
      </c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2" t="s">
        <v>102</v>
      </c>
    </row>
    <row r="3" spans="2:13" x14ac:dyDescent="0.25">
      <c r="B3" s="38">
        <v>43672</v>
      </c>
      <c r="C3" t="s">
        <v>49</v>
      </c>
      <c r="D3" s="39" t="s">
        <v>90</v>
      </c>
      <c r="E3" t="s">
        <v>87</v>
      </c>
      <c r="F3" t="s">
        <v>87</v>
      </c>
      <c r="G3" t="s">
        <v>103</v>
      </c>
      <c r="H3" t="s">
        <v>117</v>
      </c>
    </row>
    <row r="5" spans="2:13" x14ac:dyDescent="0.25">
      <c r="B5" s="38">
        <v>43918</v>
      </c>
      <c r="C5" t="s">
        <v>90</v>
      </c>
      <c r="D5" t="s">
        <v>90</v>
      </c>
      <c r="E5" t="s">
        <v>87</v>
      </c>
      <c r="F5" t="s">
        <v>137</v>
      </c>
      <c r="G5" t="s">
        <v>103</v>
      </c>
      <c r="H5" t="s">
        <v>128</v>
      </c>
    </row>
    <row r="7" spans="2:13" x14ac:dyDescent="0.25">
      <c r="H7" t="s">
        <v>129</v>
      </c>
      <c r="I7" t="s">
        <v>122</v>
      </c>
    </row>
    <row r="9" spans="2:13" x14ac:dyDescent="0.25">
      <c r="H9" t="s">
        <v>123</v>
      </c>
    </row>
    <row r="11" spans="2:13" x14ac:dyDescent="0.25">
      <c r="H11">
        <f>44/12*0.5</f>
        <v>1.8333333333333333</v>
      </c>
      <c r="I11" t="s">
        <v>124</v>
      </c>
    </row>
    <row r="13" spans="2:13" x14ac:dyDescent="0.25">
      <c r="H13" t="s">
        <v>139</v>
      </c>
    </row>
    <row r="14" spans="2:13" x14ac:dyDescent="0.25">
      <c r="H14">
        <v>12.5</v>
      </c>
      <c r="I14" t="s">
        <v>134</v>
      </c>
    </row>
    <row r="16" spans="2:13" x14ac:dyDescent="0.25">
      <c r="H16" t="s">
        <v>135</v>
      </c>
    </row>
    <row r="17" spans="8:8" x14ac:dyDescent="0.25">
      <c r="H17">
        <f>H11/H14</f>
        <v>0.14666666666666667</v>
      </c>
    </row>
    <row r="19" spans="8:8" x14ac:dyDescent="0.25">
      <c r="H19" t="s">
        <v>140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5"/>
  <sheetViews>
    <sheetView workbookViewId="0">
      <selection activeCell="P6" sqref="P6"/>
    </sheetView>
  </sheetViews>
  <sheetFormatPr defaultColWidth="11.5703125" defaultRowHeight="15" x14ac:dyDescent="0.25"/>
  <cols>
    <col min="2" max="2" width="18.140625" bestFit="1" customWidth="1"/>
  </cols>
  <sheetData>
    <row r="2" spans="2:16" x14ac:dyDescent="0.25">
      <c r="B2" s="2" t="s">
        <v>104</v>
      </c>
      <c r="C2" s="2" t="s">
        <v>105</v>
      </c>
      <c r="D2" s="2" t="s">
        <v>106</v>
      </c>
      <c r="E2" s="40" t="s">
        <v>120</v>
      </c>
      <c r="F2" s="40" t="s">
        <v>121</v>
      </c>
      <c r="G2" s="2" t="s">
        <v>107</v>
      </c>
      <c r="H2" s="2" t="s">
        <v>108</v>
      </c>
      <c r="I2" s="2" t="s">
        <v>109</v>
      </c>
      <c r="J2" s="2" t="s">
        <v>110</v>
      </c>
      <c r="K2" s="2" t="s">
        <v>111</v>
      </c>
      <c r="L2" s="2" t="s">
        <v>112</v>
      </c>
      <c r="M2" s="2" t="s">
        <v>113</v>
      </c>
      <c r="N2" s="2" t="s">
        <v>114</v>
      </c>
      <c r="O2" s="2" t="s">
        <v>115</v>
      </c>
      <c r="P2" s="2" t="s">
        <v>116</v>
      </c>
    </row>
    <row r="3" spans="2:16" x14ac:dyDescent="0.25">
      <c r="B3" t="s">
        <v>78</v>
      </c>
      <c r="C3">
        <v>1</v>
      </c>
      <c r="E3" t="s">
        <v>118</v>
      </c>
      <c r="P3" t="s">
        <v>119</v>
      </c>
    </row>
    <row r="4" spans="2:16" x14ac:dyDescent="0.25">
      <c r="B4" t="s">
        <v>78</v>
      </c>
      <c r="C4">
        <v>2</v>
      </c>
      <c r="E4" t="s">
        <v>125</v>
      </c>
      <c r="H4" t="s">
        <v>126</v>
      </c>
      <c r="J4">
        <v>2003</v>
      </c>
      <c r="M4" t="s">
        <v>127</v>
      </c>
    </row>
    <row r="5" spans="2:16" x14ac:dyDescent="0.25">
      <c r="B5" t="s">
        <v>78</v>
      </c>
      <c r="C5">
        <v>3</v>
      </c>
      <c r="G5" t="s">
        <v>131</v>
      </c>
      <c r="H5" t="s">
        <v>132</v>
      </c>
      <c r="I5">
        <v>2020</v>
      </c>
      <c r="M5" s="41" t="s">
        <v>133</v>
      </c>
      <c r="P5" t="s">
        <v>141</v>
      </c>
    </row>
  </sheetData>
  <hyperlinks>
    <hyperlink ref="M5" r:id="rId1" xr:uid="{00000000-0004-0000-0400-000000000000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F20635D11A64093DF9B91C79F6E1A" ma:contentTypeVersion="11" ma:contentTypeDescription="Create a new document." ma:contentTypeScope="" ma:versionID="aa24301425204774999b6da27c08a26c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b23aaf1b987ebeb2495b1a3a69adc32d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78479-D56A-4AA4-AB55-EA60DD952CAE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2.xml><?xml version="1.0" encoding="utf-8"?>
<ds:datastoreItem xmlns:ds="http://schemas.openxmlformats.org/officeDocument/2006/customXml" ds:itemID="{EE619BDD-D345-45DE-A022-096A9A331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8F378C-B20B-48BA-87DB-CD36B9221A1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Values_Master</vt:lpstr>
      <vt:lpstr>Raw Data</vt:lpstr>
      <vt:lpstr>log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2024-08-20T09:50:13Z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